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603" documentId="8_{D1286B2D-2321-4B11-AA6D-6A31C3CFF6B6}" xr6:coauthVersionLast="47" xr6:coauthVersionMax="47" xr10:uidLastSave="{E4C05A92-082D-4632-9C2C-BBA9EAA9A836}"/>
  <bookViews>
    <workbookView xWindow="-110" yWindow="-110" windowWidth="25180" windowHeight="16140" tabRatio="760" xr2:uid="{00000000-000D-0000-FFFF-FFFF00000000}"/>
  </bookViews>
  <sheets>
    <sheet name="Summary sheet" sheetId="24" r:id="rId1"/>
    <sheet name="Supplementary table 1" sheetId="1" r:id="rId2"/>
    <sheet name="Supplementary table 2" sheetId="2" r:id="rId3"/>
    <sheet name="Supplementary table 3" sheetId="3" r:id="rId4"/>
    <sheet name="Supplementary table 4" sheetId="4" r:id="rId5"/>
    <sheet name="Supplementary table 5" sheetId="5" r:id="rId6"/>
    <sheet name="Supplementary table 6" sheetId="6" r:id="rId7"/>
    <sheet name="Supplementary table 7" sheetId="7" r:id="rId8"/>
    <sheet name="Supplementary table 8" sheetId="8" r:id="rId9"/>
    <sheet name="Supplementary table 9" sheetId="9" r:id="rId10"/>
    <sheet name="Supplementary table 10" sheetId="10" r:id="rId11"/>
    <sheet name="Supplementary table 11" sheetId="11" r:id="rId12"/>
    <sheet name="Supplementary table 12" sheetId="12" r:id="rId13"/>
    <sheet name="Supplementary table 13" sheetId="13" r:id="rId14"/>
    <sheet name="Supplementary table 14" sheetId="14" r:id="rId15"/>
    <sheet name="Supplementary table 15" sheetId="15" r:id="rId16"/>
    <sheet name="Supplementary table 16" sheetId="16" r:id="rId17"/>
    <sheet name="Supplementary table 17" sheetId="17" r:id="rId18"/>
    <sheet name="Supplementary table 18" sheetId="26" r:id="rId19"/>
    <sheet name="Supplementary table 19" sheetId="19" r:id="rId20"/>
    <sheet name="Supplementary table 20" sheetId="25" r:id="rId21"/>
    <sheet name="Supplementary table 21" sheetId="27" r:id="rId22"/>
    <sheet name="Supplementary table 22" sheetId="22" r:id="rId23"/>
    <sheet name="Supplementary table 23" sheetId="23" r:id="rId2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7" i="1" l="1"/>
  <c r="S8" i="1"/>
  <c r="S9" i="1"/>
  <c r="S10" i="1"/>
  <c r="S11" i="1"/>
  <c r="S12" i="1"/>
  <c r="S13" i="1"/>
  <c r="S14" i="1"/>
  <c r="S15" i="1"/>
  <c r="S16" i="1"/>
  <c r="S17" i="1"/>
  <c r="S18" i="1"/>
  <c r="S19" i="1"/>
  <c r="S20" i="1"/>
  <c r="S6" i="1"/>
  <c r="K20" i="1"/>
  <c r="K7" i="1"/>
  <c r="K8" i="1"/>
  <c r="K9" i="1"/>
  <c r="K10" i="1"/>
  <c r="K11" i="1"/>
  <c r="K12" i="1"/>
  <c r="K13" i="1"/>
  <c r="K14" i="1"/>
  <c r="K15" i="1"/>
  <c r="K16" i="1"/>
  <c r="K17" i="1"/>
  <c r="K18" i="1"/>
  <c r="K19" i="1"/>
  <c r="K6" i="1"/>
</calcChain>
</file>

<file path=xl/sharedStrings.xml><?xml version="1.0" encoding="utf-8"?>
<sst xmlns="http://schemas.openxmlformats.org/spreadsheetml/2006/main" count="3444" uniqueCount="1203">
  <si>
    <t>UK Health Security Agency</t>
  </si>
  <si>
    <t>Supplementary Table 1. Numbers and rates of TB notifications in UK born and non-UK born children aged less than 18 years, England, 2011 to 2025</t>
  </si>
  <si>
    <t>Supplementary Table 2. Number and proportion of children aged less than 18 years notified with TB by UKHSA region, England, in 2025</t>
  </si>
  <si>
    <t>Supplementary Table 3. Overall number and rate of TB notifications in children aged less than 18 years, by place of birth and ethnic group, England, 2025</t>
  </si>
  <si>
    <t>Supplementary Table 4. Number of children notified with TB by place of birth, age and sex in 2025</t>
  </si>
  <si>
    <t>Supplementary Table 5. Overall number and rate of TB in children aged less than 18 years, by age and place of birth, England, 2016 to 2025 (aggregated data)</t>
  </si>
  <si>
    <t>Supplementary Table 6. Clinical comorbidities for different age groups in England from 2018 to 2025</t>
  </si>
  <si>
    <t>Supplementary Table 7. Social risk factors for different age groups in England from 2021 to 2025</t>
  </si>
  <si>
    <t>Supplementary Table 8. Median diagnostic, reporting and treatment delays for children (less than 18 years) with pulmonary tuberculosis (TB), England, 2016 to 2025</t>
  </si>
  <si>
    <t>Supplementary Table 9. Duration from tuberculosis (TB) diagnosis to notification for children (less than 18 years) with pulmonary TB, England, 2020 to 2025</t>
  </si>
  <si>
    <t>Supplementary Table 10. Proportion of notifications that were cultured 2020 to 2025 England</t>
  </si>
  <si>
    <t>Supplementary Table 11. Number and proportion of children less than 18 years with culture confirmed TB by UKHSA region, England, 2025</t>
  </si>
  <si>
    <t>Supplementary Table 12. Enhanced case management (ECM) among children (less than 18 years) with TB by risk group, England, 2025</t>
  </si>
  <si>
    <t>Supplementary Table 13. Number and proportion of children (less than 18 years) notified with tuberculosis (TB) who were offered and received directly observed therapy (DOT) or video observed treatment (VOT), England, 2016 to 2025</t>
  </si>
  <si>
    <t>Note 1: CI stands for confidence interval.</t>
  </si>
  <si>
    <t>Note 2: Population denominators were from APS</t>
  </si>
  <si>
    <t>Year</t>
  </si>
  <si>
    <t>Population: ONS</t>
  </si>
  <si>
    <t>Number of notifications</t>
  </si>
  <si>
    <t>Percentage difference in notifications</t>
  </si>
  <si>
    <t>Rate per 100,000</t>
  </si>
  <si>
    <t>Percentage difference in rate</t>
  </si>
  <si>
    <t>Lower CI</t>
  </si>
  <si>
    <t>Upper CI</t>
  </si>
  <si>
    <t>Population: APS UK born</t>
  </si>
  <si>
    <t>UK born: number of notifications</t>
  </si>
  <si>
    <t>UK born: percentage of TB notifications</t>
  </si>
  <si>
    <t>Percentage difference in UK born notifications</t>
  </si>
  <si>
    <t>UK born: rate per 100,000</t>
  </si>
  <si>
    <t>Percentage difference in UK born rate</t>
  </si>
  <si>
    <t>UK born: lower CI</t>
  </si>
  <si>
    <t>UK born: upper CI</t>
  </si>
  <si>
    <t>Population: APS non-UK born</t>
  </si>
  <si>
    <t>non-UK born: number of notifications</t>
  </si>
  <si>
    <t xml:space="preserve">non-UK born: percentage of TB notifications </t>
  </si>
  <si>
    <t>Percentage difference in non-UK born notifications</t>
  </si>
  <si>
    <t>non-UK born: rate per 100,000</t>
  </si>
  <si>
    <t>Percentage difference in non-UK born rate</t>
  </si>
  <si>
    <t>non-UK born: lower CI</t>
  </si>
  <si>
    <t>non-UK born: upper CI</t>
  </si>
  <si>
    <t>Unknown place of birth (number)</t>
  </si>
  <si>
    <t>Population: APS UK born 0 to 14 years</t>
  </si>
  <si>
    <t>0 to 14 UK born: number of notifications</t>
  </si>
  <si>
    <t>0 to 14 percentage difference in UK born notifications</t>
  </si>
  <si>
    <t>0 to 14 UK born: rate per 100,000</t>
  </si>
  <si>
    <t>0 to 14 percentage difference in UK born rate</t>
  </si>
  <si>
    <t>0 to 14 UK born: lower CI</t>
  </si>
  <si>
    <t>0 to 14 UK born: upper CI</t>
  </si>
  <si>
    <t>Population: APS non-UK born 0 to 14 years</t>
  </si>
  <si>
    <t>0 to 14 non-UK born: number of notifications</t>
  </si>
  <si>
    <t>0 to 14 percentage difference in non-UK born notifications</t>
  </si>
  <si>
    <t>0 to 14 non-UK born: rate per 100,000</t>
  </si>
  <si>
    <t>0 to 14 percentage difference in non-UK born rate</t>
  </si>
  <si>
    <t>0 to 14 non-UK born: lower CI</t>
  </si>
  <si>
    <t>0 to 14 non-UK born: upper CI</t>
  </si>
  <si>
    <t>Population: APS UK born 15 to 17 years</t>
  </si>
  <si>
    <t>15 to 17 UK born: number of notifications</t>
  </si>
  <si>
    <t>15 to 17 percentage difference in UK born notifications</t>
  </si>
  <si>
    <t>15 to 17 UK born: rate per 100,000</t>
  </si>
  <si>
    <t>15 to 17 percentage difference in UK born rate</t>
  </si>
  <si>
    <t>15 to 17 UK born: lower CI</t>
  </si>
  <si>
    <t>15 to 17 UK born: upper CI</t>
  </si>
  <si>
    <t>Population: APS non-UK born 15 to 17 years</t>
  </si>
  <si>
    <t>15 to 17 non-UK born: number of notifications</t>
  </si>
  <si>
    <t>15 to 17 percentage difference in non-UK born notifications</t>
  </si>
  <si>
    <t>15 to 17 non-UK born: rate per 100,000</t>
  </si>
  <si>
    <t>15 to 17 percentage difference in non-UK born rate</t>
  </si>
  <si>
    <t>15 to 17 non-UK born: lower CI</t>
  </si>
  <si>
    <t>15 to 17 non-UK born: upper CI</t>
  </si>
  <si>
    <t>2011</t>
  </si>
  <si>
    <t>4.78</t>
  </si>
  <si>
    <t>4.39</t>
  </si>
  <si>
    <t>5.20</t>
  </si>
  <si>
    <t>NA</t>
  </si>
  <si>
    <t>2.86</t>
  </si>
  <si>
    <t>2.56</t>
  </si>
  <si>
    <t>3.20</t>
  </si>
  <si>
    <t>33.66</t>
  </si>
  <si>
    <t>29.55</t>
  </si>
  <si>
    <t>38.34</t>
  </si>
  <si>
    <t>5.73</t>
  </si>
  <si>
    <t>5.04</t>
  </si>
  <si>
    <t>6.51</t>
  </si>
  <si>
    <t>51.67</t>
  </si>
  <si>
    <t>43.59</t>
  </si>
  <si>
    <t>61.24</t>
  </si>
  <si>
    <t>1.06</t>
  </si>
  <si>
    <t>0.84</t>
  </si>
  <si>
    <t>1.34</t>
  </si>
  <si>
    <t>22.55</t>
  </si>
  <si>
    <t>18.42</t>
  </si>
  <si>
    <t>27.60</t>
  </si>
  <si>
    <t>2012</t>
  </si>
  <si>
    <t>5.08</t>
  </si>
  <si>
    <t>4.68</t>
  </si>
  <si>
    <t>5.51</t>
  </si>
  <si>
    <t>7.3</t>
  </si>
  <si>
    <t>3.04</t>
  </si>
  <si>
    <t>6.3</t>
  </si>
  <si>
    <t>2.73</t>
  </si>
  <si>
    <t>3.39</t>
  </si>
  <si>
    <t>0.0</t>
  </si>
  <si>
    <t>34.02</t>
  </si>
  <si>
    <t>1.1</t>
  </si>
  <si>
    <t>29.87</t>
  </si>
  <si>
    <t>38.75</t>
  </si>
  <si>
    <t>8.5</t>
  </si>
  <si>
    <t>6.27</t>
  </si>
  <si>
    <t>9.4</t>
  </si>
  <si>
    <t>5.54</t>
  </si>
  <si>
    <t>7.09</t>
  </si>
  <si>
    <t>-10.5</t>
  </si>
  <si>
    <t>46.70</t>
  </si>
  <si>
    <t>-9.6</t>
  </si>
  <si>
    <t>39.02</t>
  </si>
  <si>
    <t>55.89</t>
  </si>
  <si>
    <t>2.9</t>
  </si>
  <si>
    <t>1.07</t>
  </si>
  <si>
    <t>0.9</t>
  </si>
  <si>
    <t>0.85</t>
  </si>
  <si>
    <t>1.35</t>
  </si>
  <si>
    <t>14.9</t>
  </si>
  <si>
    <t>26.19</t>
  </si>
  <si>
    <t>16.1</t>
  </si>
  <si>
    <t>21.69</t>
  </si>
  <si>
    <t>31.63</t>
  </si>
  <si>
    <t>2013</t>
  </si>
  <si>
    <t>3.95</t>
  </si>
  <si>
    <t>3.60</t>
  </si>
  <si>
    <t>4.33</t>
  </si>
  <si>
    <t>-20.3</t>
  </si>
  <si>
    <t>2.41</t>
  </si>
  <si>
    <t>-20.7</t>
  </si>
  <si>
    <t>2.13</t>
  </si>
  <si>
    <t>2.72</t>
  </si>
  <si>
    <t>26.95</t>
  </si>
  <si>
    <t>-20.8</t>
  </si>
  <si>
    <t>23.29</t>
  </si>
  <si>
    <t>31.19</t>
  </si>
  <si>
    <t>-22.8</t>
  </si>
  <si>
    <t>4.87</t>
  </si>
  <si>
    <t>-22.3</t>
  </si>
  <si>
    <t>4.23</t>
  </si>
  <si>
    <t>5.60</t>
  </si>
  <si>
    <t>-28.6</t>
  </si>
  <si>
    <t>35.67</t>
  </si>
  <si>
    <t>-23.6</t>
  </si>
  <si>
    <t>28.84</t>
  </si>
  <si>
    <t>44.12</t>
  </si>
  <si>
    <t>-11.3</t>
  </si>
  <si>
    <t>0.93</t>
  </si>
  <si>
    <t>-13.1</t>
  </si>
  <si>
    <t>0.73</t>
  </si>
  <si>
    <t>1.19</t>
  </si>
  <si>
    <t>-12.0</t>
  </si>
  <si>
    <t>22.12</t>
  </si>
  <si>
    <t>-15.5</t>
  </si>
  <si>
    <t>18.09</t>
  </si>
  <si>
    <t>27.05</t>
  </si>
  <si>
    <t>2014</t>
  </si>
  <si>
    <t>3.66</t>
  </si>
  <si>
    <t>3.33</t>
  </si>
  <si>
    <t>4.03</t>
  </si>
  <si>
    <t>1.9</t>
  </si>
  <si>
    <t>2.45</t>
  </si>
  <si>
    <t>1.7</t>
  </si>
  <si>
    <t>2.17</t>
  </si>
  <si>
    <t>2.76</t>
  </si>
  <si>
    <t>-17.2</t>
  </si>
  <si>
    <t>20.08</t>
  </si>
  <si>
    <t>-25.5</t>
  </si>
  <si>
    <t>17.10</t>
  </si>
  <si>
    <t>23.58</t>
  </si>
  <si>
    <t>-4.6</t>
  </si>
  <si>
    <t>4.73</t>
  </si>
  <si>
    <t>-2.9</t>
  </si>
  <si>
    <t>4.10</t>
  </si>
  <si>
    <t>5.46</t>
  </si>
  <si>
    <t>-15.3</t>
  </si>
  <si>
    <t>26.66</t>
  </si>
  <si>
    <t>-25.3</t>
  </si>
  <si>
    <t>21.16</t>
  </si>
  <si>
    <t>33.59</t>
  </si>
  <si>
    <t>22.2</t>
  </si>
  <si>
    <t>1.13</t>
  </si>
  <si>
    <t>21.5</t>
  </si>
  <si>
    <t>0.90</t>
  </si>
  <si>
    <t>1.41</t>
  </si>
  <si>
    <t>-18.9</t>
  </si>
  <si>
    <t>16.32</t>
  </si>
  <si>
    <t>-26.2</t>
  </si>
  <si>
    <t>13.05</t>
  </si>
  <si>
    <t>20.40</t>
  </si>
  <si>
    <t>2015</t>
  </si>
  <si>
    <t>3.00</t>
  </si>
  <si>
    <t>2.70</t>
  </si>
  <si>
    <t>-15.2</t>
  </si>
  <si>
    <t>2.06</t>
  </si>
  <si>
    <t>-15.9</t>
  </si>
  <si>
    <t>1.81</t>
  </si>
  <si>
    <t>2.35</t>
  </si>
  <si>
    <t>-21.5</t>
  </si>
  <si>
    <t>15.66</t>
  </si>
  <si>
    <t>-22.0</t>
  </si>
  <si>
    <t>13.06</t>
  </si>
  <si>
    <t>18.77</t>
  </si>
  <si>
    <t>-16.0</t>
  </si>
  <si>
    <t>3.97</t>
  </si>
  <si>
    <t>-16.1</t>
  </si>
  <si>
    <t>3.40</t>
  </si>
  <si>
    <t>4.64</t>
  </si>
  <si>
    <t>-25.0</t>
  </si>
  <si>
    <t>19.41</t>
  </si>
  <si>
    <t>-27.2</t>
  </si>
  <si>
    <t>14.87</t>
  </si>
  <si>
    <t>25.34</t>
  </si>
  <si>
    <t>-13.0</t>
  </si>
  <si>
    <t>0.97</t>
  </si>
  <si>
    <t>-14.2</t>
  </si>
  <si>
    <t>0.76</t>
  </si>
  <si>
    <t>1.23</t>
  </si>
  <si>
    <t>-18.2</t>
  </si>
  <si>
    <t>13.43</t>
  </si>
  <si>
    <t>-17.7</t>
  </si>
  <si>
    <t>10.49</t>
  </si>
  <si>
    <t>17.19</t>
  </si>
  <si>
    <t>2016</t>
  </si>
  <si>
    <t>2.92</t>
  </si>
  <si>
    <t>2.63</t>
  </si>
  <si>
    <t>3.25</t>
  </si>
  <si>
    <t>-4.9</t>
  </si>
  <si>
    <t>1.96</t>
  </si>
  <si>
    <t>1.71</t>
  </si>
  <si>
    <t>2.24</t>
  </si>
  <si>
    <t>6.8</t>
  </si>
  <si>
    <t>15.19</t>
  </si>
  <si>
    <t>-3.0</t>
  </si>
  <si>
    <t>12.75</t>
  </si>
  <si>
    <t>18.10</t>
  </si>
  <si>
    <t>4.5</t>
  </si>
  <si>
    <t>4.07</t>
  </si>
  <si>
    <t>2.5</t>
  </si>
  <si>
    <t>3.49</t>
  </si>
  <si>
    <t>4.74</t>
  </si>
  <si>
    <t>-20.4</t>
  </si>
  <si>
    <t>14.20</t>
  </si>
  <si>
    <t>-26.8</t>
  </si>
  <si>
    <t>10.53</t>
  </si>
  <si>
    <t>19.15</t>
  </si>
  <si>
    <t>-26.9</t>
  </si>
  <si>
    <t>0.71</t>
  </si>
  <si>
    <t>0.54</t>
  </si>
  <si>
    <t>0.94</t>
  </si>
  <si>
    <t>30.2</t>
  </si>
  <si>
    <t>15.77</t>
  </si>
  <si>
    <t>17.4</t>
  </si>
  <si>
    <t>12.70</t>
  </si>
  <si>
    <t>19.58</t>
  </si>
  <si>
    <t>2017</t>
  </si>
  <si>
    <t>2.53</t>
  </si>
  <si>
    <t>2.26</t>
  </si>
  <si>
    <t>2.83</t>
  </si>
  <si>
    <t>-14.1</t>
  </si>
  <si>
    <t>1.67</t>
  </si>
  <si>
    <t>-14.8</t>
  </si>
  <si>
    <t>1.44</t>
  </si>
  <si>
    <t>1.93</t>
  </si>
  <si>
    <t>13.17</t>
  </si>
  <si>
    <t>-13.3</t>
  </si>
  <si>
    <t>10.93</t>
  </si>
  <si>
    <t>15.88</t>
  </si>
  <si>
    <t>-22.6</t>
  </si>
  <si>
    <t>3.09</t>
  </si>
  <si>
    <t>-24.1</t>
  </si>
  <si>
    <t>2.60</t>
  </si>
  <si>
    <t>3.68</t>
  </si>
  <si>
    <t>11.6</t>
  </si>
  <si>
    <t>15.71</t>
  </si>
  <si>
    <t>10.6</t>
  </si>
  <si>
    <t>11.84</t>
  </si>
  <si>
    <t>20.85</t>
  </si>
  <si>
    <t>14.3</t>
  </si>
  <si>
    <t>0.82</t>
  </si>
  <si>
    <t>15.5</t>
  </si>
  <si>
    <t>0.63</t>
  </si>
  <si>
    <t>-24.4</t>
  </si>
  <si>
    <t>11.70</t>
  </si>
  <si>
    <t>-25.8</t>
  </si>
  <si>
    <t>9.12</t>
  </si>
  <si>
    <t>15.01</t>
  </si>
  <si>
    <t>2018</t>
  </si>
  <si>
    <t>2.34</t>
  </si>
  <si>
    <t>2.08</t>
  </si>
  <si>
    <t>-15.8</t>
  </si>
  <si>
    <t>1.39</t>
  </si>
  <si>
    <t>-16.8</t>
  </si>
  <si>
    <t>1.63</t>
  </si>
  <si>
    <t>8.2</t>
  </si>
  <si>
    <t>14.70</t>
  </si>
  <si>
    <t>12.28</t>
  </si>
  <si>
    <t>17.59</t>
  </si>
  <si>
    <t>-15.0</t>
  </si>
  <si>
    <t>2.58</t>
  </si>
  <si>
    <t>-16.5</t>
  </si>
  <si>
    <t>2.14</t>
  </si>
  <si>
    <t>3.12</t>
  </si>
  <si>
    <t>-18.8</t>
  </si>
  <si>
    <t>12.91</t>
  </si>
  <si>
    <t>-17.8</t>
  </si>
  <si>
    <t>9.43</t>
  </si>
  <si>
    <t>17.67</t>
  </si>
  <si>
    <t>-17.9</t>
  </si>
  <si>
    <t>0.67</t>
  </si>
  <si>
    <t>-18.3</t>
  </si>
  <si>
    <t>0.50</t>
  </si>
  <si>
    <t>0.89</t>
  </si>
  <si>
    <t>29.0</t>
  </si>
  <si>
    <t>34.8</t>
  </si>
  <si>
    <t>12.67</t>
  </si>
  <si>
    <t>19.63</t>
  </si>
  <si>
    <t>2019</t>
  </si>
  <si>
    <t>2.32</t>
  </si>
  <si>
    <t>2.91</t>
  </si>
  <si>
    <t>11.7</t>
  </si>
  <si>
    <t>1.54</t>
  </si>
  <si>
    <t>10.8</t>
  </si>
  <si>
    <t>1.33</t>
  </si>
  <si>
    <t>1.79</t>
  </si>
  <si>
    <t>11.8</t>
  </si>
  <si>
    <t>16.61</t>
  </si>
  <si>
    <t>13.0</t>
  </si>
  <si>
    <t>14.01</t>
  </si>
  <si>
    <t>19.69</t>
  </si>
  <si>
    <t>13.9</t>
  </si>
  <si>
    <t>2.90</t>
  </si>
  <si>
    <t>12.4</t>
  </si>
  <si>
    <t>2.43</t>
  </si>
  <si>
    <t>3.46</t>
  </si>
  <si>
    <t>12.8</t>
  </si>
  <si>
    <t>14.19</t>
  </si>
  <si>
    <t>9.9</t>
  </si>
  <si>
    <t>10.56</t>
  </si>
  <si>
    <t>19.07</t>
  </si>
  <si>
    <t>6.5</t>
  </si>
  <si>
    <t>0.70</t>
  </si>
  <si>
    <t>0.53</t>
  </si>
  <si>
    <t>11.3</t>
  </si>
  <si>
    <t>18.14</t>
  </si>
  <si>
    <t>15.0</t>
  </si>
  <si>
    <t>14.74</t>
  </si>
  <si>
    <t>22.33</t>
  </si>
  <si>
    <t>2020</t>
  </si>
  <si>
    <t>2.07</t>
  </si>
  <si>
    <t>1.83</t>
  </si>
  <si>
    <t>-22.7</t>
  </si>
  <si>
    <t>1.18</t>
  </si>
  <si>
    <t>-23.4</t>
  </si>
  <si>
    <t>1.00</t>
  </si>
  <si>
    <t>1.40</t>
  </si>
  <si>
    <t>-18.0</t>
  </si>
  <si>
    <t>12.85</t>
  </si>
  <si>
    <t>10.65</t>
  </si>
  <si>
    <t>15.50</t>
  </si>
  <si>
    <t>-18.7</t>
  </si>
  <si>
    <t>-19.0</t>
  </si>
  <si>
    <t>14.49</t>
  </si>
  <si>
    <t>2.1</t>
  </si>
  <si>
    <t>10.85</t>
  </si>
  <si>
    <t>19.35</t>
  </si>
  <si>
    <t>-32.7</t>
  </si>
  <si>
    <t>0.47</t>
  </si>
  <si>
    <t>-32.9</t>
  </si>
  <si>
    <t>0.33</t>
  </si>
  <si>
    <t>0.66</t>
  </si>
  <si>
    <t>-29.2</t>
  </si>
  <si>
    <t>11.87</t>
  </si>
  <si>
    <t>-34.6</t>
  </si>
  <si>
    <t>9.27</t>
  </si>
  <si>
    <t>2021</t>
  </si>
  <si>
    <t>1.88</t>
  </si>
  <si>
    <t>1.65</t>
  </si>
  <si>
    <t>-17.3</t>
  </si>
  <si>
    <t>0.80</t>
  </si>
  <si>
    <t>1.17</t>
  </si>
  <si>
    <t>1.8</t>
  </si>
  <si>
    <t>13.00</t>
  </si>
  <si>
    <t>1.2</t>
  </si>
  <si>
    <t>10.79</t>
  </si>
  <si>
    <t>-26.0</t>
  </si>
  <si>
    <t>1.36</t>
  </si>
  <si>
    <t>2.15</t>
  </si>
  <si>
    <t>17.31</t>
  </si>
  <si>
    <t>19.5</t>
  </si>
  <si>
    <t>13.19</t>
  </si>
  <si>
    <t>22.72</t>
  </si>
  <si>
    <t>9.1</t>
  </si>
  <si>
    <t>0.51</t>
  </si>
  <si>
    <t>0.37</t>
  </si>
  <si>
    <t>-6.3</t>
  </si>
  <si>
    <t>10.66</t>
  </si>
  <si>
    <t>-10.2</t>
  </si>
  <si>
    <t>8.26</t>
  </si>
  <si>
    <t>13.76</t>
  </si>
  <si>
    <t>2022</t>
  </si>
  <si>
    <t>1.94</t>
  </si>
  <si>
    <t>2.21</t>
  </si>
  <si>
    <t>14.5</t>
  </si>
  <si>
    <t>1.12</t>
  </si>
  <si>
    <t>10.77</t>
  </si>
  <si>
    <t>8.89</t>
  </si>
  <si>
    <t>21.6</t>
  </si>
  <si>
    <t>1.99</t>
  </si>
  <si>
    <t>16.4</t>
  </si>
  <si>
    <t>1.62</t>
  </si>
  <si>
    <t>-13.5</t>
  </si>
  <si>
    <t>12.29</t>
  </si>
  <si>
    <t>-29.0</t>
  </si>
  <si>
    <t>9.18</t>
  </si>
  <si>
    <t>16.46</t>
  </si>
  <si>
    <t>3.9</t>
  </si>
  <si>
    <t>0.38</t>
  </si>
  <si>
    <t>9.84</t>
  </si>
  <si>
    <t>-7.7</t>
  </si>
  <si>
    <t>7.62</t>
  </si>
  <si>
    <t>2023</t>
  </si>
  <si>
    <t>1.89</t>
  </si>
  <si>
    <t>2.42</t>
  </si>
  <si>
    <t>0.92</t>
  </si>
  <si>
    <t>49.0</t>
  </si>
  <si>
    <t>15.11</t>
  </si>
  <si>
    <t>40.3</t>
  </si>
  <si>
    <t>17.69</t>
  </si>
  <si>
    <t>-16.7</t>
  </si>
  <si>
    <t>1.72</t>
  </si>
  <si>
    <t>-13.6</t>
  </si>
  <si>
    <t>1.37</t>
  </si>
  <si>
    <t>2.16</t>
  </si>
  <si>
    <t>42.2</t>
  </si>
  <si>
    <t>16.31</t>
  </si>
  <si>
    <t>32.7</t>
  </si>
  <si>
    <t>12.77</t>
  </si>
  <si>
    <t>20.84</t>
  </si>
  <si>
    <t>-22.2</t>
  </si>
  <si>
    <t>0.41</t>
  </si>
  <si>
    <t>0.28</t>
  </si>
  <si>
    <t>0.59</t>
  </si>
  <si>
    <t>54.2</t>
  </si>
  <si>
    <t>14.37</t>
  </si>
  <si>
    <t>46.0</t>
  </si>
  <si>
    <t>17.65</t>
  </si>
  <si>
    <t>2024</t>
  </si>
  <si>
    <t>2.40</t>
  </si>
  <si>
    <t>2.69</t>
  </si>
  <si>
    <t>12.6</t>
  </si>
  <si>
    <t>1.03</t>
  </si>
  <si>
    <t>12.0</t>
  </si>
  <si>
    <t>0.86</t>
  </si>
  <si>
    <t>1.24</t>
  </si>
  <si>
    <t>14.2</t>
  </si>
  <si>
    <t>17.29</t>
  </si>
  <si>
    <t>14.4</t>
  </si>
  <si>
    <t>14.92</t>
  </si>
  <si>
    <t>20.03</t>
  </si>
  <si>
    <t>8.0</t>
  </si>
  <si>
    <t>1.80</t>
  </si>
  <si>
    <t>4.7</t>
  </si>
  <si>
    <t>1.45</t>
  </si>
  <si>
    <t>17.2</t>
  </si>
  <si>
    <t>19.50</t>
  </si>
  <si>
    <t>19.6</t>
  </si>
  <si>
    <t>15.55</t>
  </si>
  <si>
    <t>24.45</t>
  </si>
  <si>
    <t>25.0</t>
  </si>
  <si>
    <t>24.4</t>
  </si>
  <si>
    <t>12.1</t>
  </si>
  <si>
    <t>15.96</t>
  </si>
  <si>
    <t>11.1</t>
  </si>
  <si>
    <t>13.14</t>
  </si>
  <si>
    <t>19.38</t>
  </si>
  <si>
    <t>2025</t>
  </si>
  <si>
    <t>1.75</t>
  </si>
  <si>
    <t>-14.7</t>
  </si>
  <si>
    <t>0.87</t>
  </si>
  <si>
    <t>13.15</t>
  </si>
  <si>
    <t>-23.9</t>
  </si>
  <si>
    <t>11.14</t>
  </si>
  <si>
    <t>15.53</t>
  </si>
  <si>
    <t>-11.1</t>
  </si>
  <si>
    <t>1.59</t>
  </si>
  <si>
    <t>-11.7</t>
  </si>
  <si>
    <t>1.26</t>
  </si>
  <si>
    <t>2.00</t>
  </si>
  <si>
    <t>-33.3</t>
  </si>
  <si>
    <t>11.95</t>
  </si>
  <si>
    <t>-38.7</t>
  </si>
  <si>
    <t>9.06</t>
  </si>
  <si>
    <t>-22.9</t>
  </si>
  <si>
    <t>0.40</t>
  </si>
  <si>
    <t>-21.6</t>
  </si>
  <si>
    <t>0.27</t>
  </si>
  <si>
    <t>0.58</t>
  </si>
  <si>
    <t>-12.7</t>
  </si>
  <si>
    <t>13.94</t>
  </si>
  <si>
    <t>11.32</t>
  </si>
  <si>
    <t>17.16</t>
  </si>
  <si>
    <t>Supplementary Table 2. Number and proportion of children aged less than 18 years notified with TB by UKHSA region, England, 2011 to 2025</t>
  </si>
  <si>
    <t>UKHSA region</t>
  </si>
  <si>
    <t>Percentage of notifications</t>
  </si>
  <si>
    <t>East Midlands</t>
  </si>
  <si>
    <t>4.2</t>
  </si>
  <si>
    <t>[z]</t>
  </si>
  <si>
    <t>13</t>
  </si>
  <si>
    <t>5.7</t>
  </si>
  <si>
    <t>0</t>
  </si>
  <si>
    <t>5.9</t>
  </si>
  <si>
    <t>-3.8</t>
  </si>
  <si>
    <t>6.6</t>
  </si>
  <si>
    <t>-8</t>
  </si>
  <si>
    <t>8.7</t>
  </si>
  <si>
    <t>7.7</t>
  </si>
  <si>
    <t>5.5</t>
  </si>
  <si>
    <t>-34.8</t>
  </si>
  <si>
    <t>7.8</t>
  </si>
  <si>
    <t>60</t>
  </si>
  <si>
    <t>5.0</t>
  </si>
  <si>
    <t>-31.3</t>
  </si>
  <si>
    <t>72.7</t>
  </si>
  <si>
    <t>7.0</t>
  </si>
  <si>
    <t>-5.3</t>
  </si>
  <si>
    <t>10.2</t>
  </si>
  <si>
    <t>66.7</t>
  </si>
  <si>
    <t>-53.3</t>
  </si>
  <si>
    <t>East of England</t>
  </si>
  <si>
    <t>5.2</t>
  </si>
  <si>
    <t>3.5</t>
  </si>
  <si>
    <t>5.1</t>
  </si>
  <si>
    <t>15</t>
  </si>
  <si>
    <t>-4.3</t>
  </si>
  <si>
    <t>5.3</t>
  </si>
  <si>
    <t>6.1</t>
  </si>
  <si>
    <t>7.6</t>
  </si>
  <si>
    <t>16.7</t>
  </si>
  <si>
    <t>11.4</t>
  </si>
  <si>
    <t>11.9</t>
  </si>
  <si>
    <t>-17.1</t>
  </si>
  <si>
    <t>-13.8</t>
  </si>
  <si>
    <t>5.6</t>
  </si>
  <si>
    <t>-48</t>
  </si>
  <si>
    <t>10.1</t>
  </si>
  <si>
    <t>100</t>
  </si>
  <si>
    <t>9.6</t>
  </si>
  <si>
    <t>-32.1</t>
  </si>
  <si>
    <t>London</t>
  </si>
  <si>
    <t>38.2</t>
  </si>
  <si>
    <t>40.2</t>
  </si>
  <si>
    <t>38.0</t>
  </si>
  <si>
    <t>42.7</t>
  </si>
  <si>
    <t>39.4</t>
  </si>
  <si>
    <t>39.6</t>
  </si>
  <si>
    <t>-1.5</t>
  </si>
  <si>
    <t>35.0</t>
  </si>
  <si>
    <t>-23</t>
  </si>
  <si>
    <t>34.5</t>
  </si>
  <si>
    <t>-8.7</t>
  </si>
  <si>
    <t>30.3</t>
  </si>
  <si>
    <t>-2.1</t>
  </si>
  <si>
    <t>35.2</t>
  </si>
  <si>
    <t>-7.5</t>
  </si>
  <si>
    <t>32.1</t>
  </si>
  <si>
    <t>-17.4</t>
  </si>
  <si>
    <t>29.4</t>
  </si>
  <si>
    <t>-4.2</t>
  </si>
  <si>
    <t>33.7</t>
  </si>
  <si>
    <t>27.9</t>
  </si>
  <si>
    <t>27.6</t>
  </si>
  <si>
    <t>-6.9</t>
  </si>
  <si>
    <t>North East</t>
  </si>
  <si>
    <t>0.2</t>
  </si>
  <si>
    <t>1000</t>
  </si>
  <si>
    <t>-54.5</t>
  </si>
  <si>
    <t>3.8</t>
  </si>
  <si>
    <t>220</t>
  </si>
  <si>
    <t>2.6</t>
  </si>
  <si>
    <t>-43.8</t>
  </si>
  <si>
    <t>2.3</t>
  </si>
  <si>
    <t>2.4</t>
  </si>
  <si>
    <t>-12.5</t>
  </si>
  <si>
    <t>1.5</t>
  </si>
  <si>
    <t>-42.9</t>
  </si>
  <si>
    <t>0.7</t>
  </si>
  <si>
    <t>-50</t>
  </si>
  <si>
    <t>250</t>
  </si>
  <si>
    <t>3.2</t>
  </si>
  <si>
    <t>1.3</t>
  </si>
  <si>
    <t>-57.1</t>
  </si>
  <si>
    <t>400</t>
  </si>
  <si>
    <t>-60</t>
  </si>
  <si>
    <t>North West</t>
  </si>
  <si>
    <t>13.3</t>
  </si>
  <si>
    <t>-31.9</t>
  </si>
  <si>
    <t>10.7</t>
  </si>
  <si>
    <t>-8.2</t>
  </si>
  <si>
    <t>10.3</t>
  </si>
  <si>
    <t>-20</t>
  </si>
  <si>
    <t>14.7</t>
  </si>
  <si>
    <t>38.9</t>
  </si>
  <si>
    <t>12.5</t>
  </si>
  <si>
    <t>-26</t>
  </si>
  <si>
    <t>9.5</t>
  </si>
  <si>
    <t>-29.7</t>
  </si>
  <si>
    <t>76.9</t>
  </si>
  <si>
    <t>13.5</t>
  </si>
  <si>
    <t>-28.3</t>
  </si>
  <si>
    <t>-3</t>
  </si>
  <si>
    <t>18.2</t>
  </si>
  <si>
    <t>31.3</t>
  </si>
  <si>
    <t>16.3</t>
  </si>
  <si>
    <t>17.7</t>
  </si>
  <si>
    <t>23.8</t>
  </si>
  <si>
    <t>13.4</t>
  </si>
  <si>
    <t>-38.5</t>
  </si>
  <si>
    <t>South East</t>
  </si>
  <si>
    <t>9.2</t>
  </si>
  <si>
    <t>8.6</t>
  </si>
  <si>
    <t>7.1</t>
  </si>
  <si>
    <t>-36</t>
  </si>
  <si>
    <t>8.1</t>
  </si>
  <si>
    <t>7.5</t>
  </si>
  <si>
    <t>-23.5</t>
  </si>
  <si>
    <t>19.2</t>
  </si>
  <si>
    <t>-12.9</t>
  </si>
  <si>
    <t>-7.4</t>
  </si>
  <si>
    <t>-28</t>
  </si>
  <si>
    <t>7.2</t>
  </si>
  <si>
    <t>68.8</t>
  </si>
  <si>
    <t>7.4</t>
  </si>
  <si>
    <t>-29.6</t>
  </si>
  <si>
    <t>31.6</t>
  </si>
  <si>
    <t>12.2</t>
  </si>
  <si>
    <t>16</t>
  </si>
  <si>
    <t>South West</t>
  </si>
  <si>
    <t>3.0</t>
  </si>
  <si>
    <t>4.4</t>
  </si>
  <si>
    <t>17.6</t>
  </si>
  <si>
    <t>-5</t>
  </si>
  <si>
    <t>21.1</t>
  </si>
  <si>
    <t>-69.6</t>
  </si>
  <si>
    <t>114.3</t>
  </si>
  <si>
    <t>8.4</t>
  </si>
  <si>
    <t>53.3</t>
  </si>
  <si>
    <t>4.6</t>
  </si>
  <si>
    <t>-39.1</t>
  </si>
  <si>
    <t>4.1</t>
  </si>
  <si>
    <t>28.6</t>
  </si>
  <si>
    <t>5.4</t>
  </si>
  <si>
    <t>133.3</t>
  </si>
  <si>
    <t>85.7</t>
  </si>
  <si>
    <t>West Midlands</t>
  </si>
  <si>
    <t>12.7</t>
  </si>
  <si>
    <t>14.0</t>
  </si>
  <si>
    <t>11.5</t>
  </si>
  <si>
    <t>-35.8</t>
  </si>
  <si>
    <t>10.4</t>
  </si>
  <si>
    <t>-15.4</t>
  </si>
  <si>
    <t>11.2</t>
  </si>
  <si>
    <t>-11.4</t>
  </si>
  <si>
    <t>12.9</t>
  </si>
  <si>
    <t>13.8</t>
  </si>
  <si>
    <t>13.2</t>
  </si>
  <si>
    <t>-41.9</t>
  </si>
  <si>
    <t>48</t>
  </si>
  <si>
    <t>15.6</t>
  </si>
  <si>
    <t>-2.7</t>
  </si>
  <si>
    <t>13.7</t>
  </si>
  <si>
    <t>25</t>
  </si>
  <si>
    <t>Yorkshire and The Humber</t>
  </si>
  <si>
    <t>-9.2</t>
  </si>
  <si>
    <t>-51.4</t>
  </si>
  <si>
    <t>-8.3</t>
  </si>
  <si>
    <t>6.7</t>
  </si>
  <si>
    <t>-30.3</t>
  </si>
  <si>
    <t>-13</t>
  </si>
  <si>
    <t>40</t>
  </si>
  <si>
    <t>9.0</t>
  </si>
  <si>
    <t>-40.9</t>
  </si>
  <si>
    <t>30.8</t>
  </si>
  <si>
    <t>-11.8</t>
  </si>
  <si>
    <t>Supplementary Table 3. Overall number and rate of TB notifications in children aged less than 18 years, by place of birth and ethnic group, England, 2021 to 2025 (aggregated data)</t>
  </si>
  <si>
    <t>Ethnic group</t>
  </si>
  <si>
    <t>White</t>
  </si>
  <si>
    <t>0.32</t>
  </si>
  <si>
    <t>1.70</t>
  </si>
  <si>
    <t>3.24</t>
  </si>
  <si>
    <t>Black-Caribbean</t>
  </si>
  <si>
    <t>6.31</t>
  </si>
  <si>
    <t>Data suppressed</t>
  </si>
  <si>
    <t>Black-African</t>
  </si>
  <si>
    <t>5.67</t>
  </si>
  <si>
    <t>4.75</t>
  </si>
  <si>
    <t>6.77</t>
  </si>
  <si>
    <t>27.65</t>
  </si>
  <si>
    <t>24.50</t>
  </si>
  <si>
    <t>31.21</t>
  </si>
  <si>
    <t>Black-Other</t>
  </si>
  <si>
    <t>5.43</t>
  </si>
  <si>
    <t>3.01</t>
  </si>
  <si>
    <t>9.81</t>
  </si>
  <si>
    <t>22.70</t>
  </si>
  <si>
    <t>12.57</t>
  </si>
  <si>
    <t>40.99</t>
  </si>
  <si>
    <t>Indian</t>
  </si>
  <si>
    <t>3.03</t>
  </si>
  <si>
    <t>3.92</t>
  </si>
  <si>
    <t>14.52</t>
  </si>
  <si>
    <t>11.94</t>
  </si>
  <si>
    <t>17.66</t>
  </si>
  <si>
    <t>Pakistani</t>
  </si>
  <si>
    <t>4.86</t>
  </si>
  <si>
    <t>3.96</t>
  </si>
  <si>
    <t>5.97</t>
  </si>
  <si>
    <t>26.63</t>
  </si>
  <si>
    <t>21.45</t>
  </si>
  <si>
    <t>33.07</t>
  </si>
  <si>
    <t>Bangladeshi</t>
  </si>
  <si>
    <t>1.69</t>
  </si>
  <si>
    <t>1.02</t>
  </si>
  <si>
    <t>2.80</t>
  </si>
  <si>
    <t>12.88</t>
  </si>
  <si>
    <t>7.89</t>
  </si>
  <si>
    <t>21.02</t>
  </si>
  <si>
    <t>Mixed/Other</t>
  </si>
  <si>
    <t>[x]</t>
  </si>
  <si>
    <t>Unknown</t>
  </si>
  <si>
    <t>Sex</t>
  </si>
  <si>
    <t>UK born: Number of notifications</t>
  </si>
  <si>
    <t>UK born: Proportion of notifications (percentage)</t>
  </si>
  <si>
    <t>Non-UK born: Number of notifications</t>
  </si>
  <si>
    <t>Proportion of notifications (percentage)</t>
  </si>
  <si>
    <t>0 to 1 years</t>
  </si>
  <si>
    <t>Female</t>
  </si>
  <si>
    <t>2 to 4 years</t>
  </si>
  <si>
    <t>5 to 9 years</t>
  </si>
  <si>
    <t>10 to 14 years</t>
  </si>
  <si>
    <t>15 to 17 years</t>
  </si>
  <si>
    <t>Male</t>
  </si>
  <si>
    <t>Supplementary Table 5. Overall number and rate of TB in children aged less than 18 years, by age and place of birth, England, 2011 to 2025 (aggregated data)</t>
  </si>
  <si>
    <t>Age</t>
  </si>
  <si>
    <t>2.09</t>
  </si>
  <si>
    <t>2.75</t>
  </si>
  <si>
    <t>7.88</t>
  </si>
  <si>
    <t>3.54</t>
  </si>
  <si>
    <t>17.54</t>
  </si>
  <si>
    <t>2.49</t>
  </si>
  <si>
    <t>2.19</t>
  </si>
  <si>
    <t>13.01</t>
  </si>
  <si>
    <t>8.79</t>
  </si>
  <si>
    <t>19.25</t>
  </si>
  <si>
    <t>2.03</t>
  </si>
  <si>
    <t>1.76</t>
  </si>
  <si>
    <t>10.22</t>
  </si>
  <si>
    <t>7.34</t>
  </si>
  <si>
    <t>14.23</t>
  </si>
  <si>
    <t>1.74</t>
  </si>
  <si>
    <t>1.50</t>
  </si>
  <si>
    <t>2.02</t>
  </si>
  <si>
    <t>8.14</t>
  </si>
  <si>
    <t>5.82</t>
  </si>
  <si>
    <t>11.39</t>
  </si>
  <si>
    <t>1.28</t>
  </si>
  <si>
    <t>5.75</t>
  </si>
  <si>
    <t>4.04</t>
  </si>
  <si>
    <t>8.18</t>
  </si>
  <si>
    <t>1.47</t>
  </si>
  <si>
    <t>6.34</t>
  </si>
  <si>
    <t>4.63</t>
  </si>
  <si>
    <t>8.68</t>
  </si>
  <si>
    <t>0.79</t>
  </si>
  <si>
    <t>5.10</t>
  </si>
  <si>
    <t>7.10</t>
  </si>
  <si>
    <t>0.72</t>
  </si>
  <si>
    <t>1.10</t>
  </si>
  <si>
    <t>5.45</t>
  </si>
  <si>
    <t>4.00</t>
  </si>
  <si>
    <t>7.43</t>
  </si>
  <si>
    <t>0.68</t>
  </si>
  <si>
    <t>7.29</t>
  </si>
  <si>
    <t>5.62</t>
  </si>
  <si>
    <t>9.45</t>
  </si>
  <si>
    <t>0.74</t>
  </si>
  <si>
    <t>7.36</t>
  </si>
  <si>
    <t>5.69</t>
  </si>
  <si>
    <t>9.52</t>
  </si>
  <si>
    <t>1.08</t>
  </si>
  <si>
    <t>1.31</t>
  </si>
  <si>
    <t>8.31</t>
  </si>
  <si>
    <t>6.57</t>
  </si>
  <si>
    <t>10.50</t>
  </si>
  <si>
    <t>6.49</t>
  </si>
  <si>
    <t>10.31</t>
  </si>
  <si>
    <t>1.60</t>
  </si>
  <si>
    <t>12.31</t>
  </si>
  <si>
    <t>10.21</t>
  </si>
  <si>
    <t>14.84</t>
  </si>
  <si>
    <t>1.43</t>
  </si>
  <si>
    <t>1.20</t>
  </si>
  <si>
    <t>15.63</t>
  </si>
  <si>
    <t>13.22</t>
  </si>
  <si>
    <t>18.48</t>
  </si>
  <si>
    <t>2.27</t>
  </si>
  <si>
    <t>23.47</t>
  </si>
  <si>
    <t>20.56</t>
  </si>
  <si>
    <t>26.79</t>
  </si>
  <si>
    <t>2.18</t>
  </si>
  <si>
    <t>2.84</t>
  </si>
  <si>
    <t>29.57</t>
  </si>
  <si>
    <t>26.32</t>
  </si>
  <si>
    <t>33.22</t>
  </si>
  <si>
    <t>2.93</t>
  </si>
  <si>
    <t>3.32</t>
  </si>
  <si>
    <t>41.32</t>
  </si>
  <si>
    <t>37.47</t>
  </si>
  <si>
    <t>45.57</t>
  </si>
  <si>
    <t>3.38</t>
  </si>
  <si>
    <t>3.80</t>
  </si>
  <si>
    <t>52.40</t>
  </si>
  <si>
    <t>48.12</t>
  </si>
  <si>
    <t>57.06</t>
  </si>
  <si>
    <t>Note 1: The table includes diabetes, smoking, HIV, Hepatitis B and C and immunosuppression.</t>
  </si>
  <si>
    <t>Note 2: Immunosuppression includes from disease other than HIV, biological therapy and organ transplantation.</t>
  </si>
  <si>
    <t>Total notifications</t>
  </si>
  <si>
    <t>Total with diabetes recorded (number)</t>
  </si>
  <si>
    <t>Diabetes</t>
  </si>
  <si>
    <t>Diabetes (percentage)</t>
  </si>
  <si>
    <t>Total with smoking recorded (number)</t>
  </si>
  <si>
    <t>Smoking</t>
  </si>
  <si>
    <t>Smoking (percentage)</t>
  </si>
  <si>
    <t>Total with HIV recorded (number)</t>
  </si>
  <si>
    <t>HIV</t>
  </si>
  <si>
    <t>HIV (percentage)</t>
  </si>
  <si>
    <t>Total with hepatitis B recorded (number)</t>
  </si>
  <si>
    <t>Hepatitis B</t>
  </si>
  <si>
    <t>Hepatitis B (percentage)</t>
  </si>
  <si>
    <t>Total with hepatitis C recorded (number)</t>
  </si>
  <si>
    <t>Hepatitis C</t>
  </si>
  <si>
    <t>Hepatitis C (percentage)</t>
  </si>
  <si>
    <t>Total with immunosuppression recorded (number)</t>
  </si>
  <si>
    <t>Immunosuppression</t>
  </si>
  <si>
    <t>Immunosuppression (percentage)</t>
  </si>
  <si>
    <t>Place of birth</t>
  </si>
  <si>
    <t>NaN</t>
  </si>
  <si>
    <t>All countries including the UK</t>
  </si>
  <si>
    <t>1.6</t>
  </si>
  <si>
    <t>4.9</t>
  </si>
  <si>
    <t>4.3</t>
  </si>
  <si>
    <t>3.7</t>
  </si>
  <si>
    <t>4.0</t>
  </si>
  <si>
    <t>1.4</t>
  </si>
  <si>
    <t>3.4</t>
  </si>
  <si>
    <t>1.0</t>
  </si>
  <si>
    <t>3.6</t>
  </si>
  <si>
    <t>UK born</t>
  </si>
  <si>
    <t>non-UK born</t>
  </si>
  <si>
    <t>Missing</t>
  </si>
  <si>
    <t>8.3</t>
  </si>
  <si>
    <t>10.0</t>
  </si>
  <si>
    <t>2.2</t>
  </si>
  <si>
    <t>Note 1: The table includes drug use, alcohol use, homelessness and asylum seekers.</t>
  </si>
  <si>
    <t>Note 2: CI stands for confidence interval.</t>
  </si>
  <si>
    <t>Age group</t>
  </si>
  <si>
    <t>Total with alcohol recorded (number)</t>
  </si>
  <si>
    <t>Alcohol</t>
  </si>
  <si>
    <t>Alcohol (percentage)</t>
  </si>
  <si>
    <t>Total with drug misuse recorded (number)</t>
  </si>
  <si>
    <t>Drug misuse</t>
  </si>
  <si>
    <t>Drug misuse (percentage)</t>
  </si>
  <si>
    <t>Total with homelessness recorded (number)</t>
  </si>
  <si>
    <t>Homelessness</t>
  </si>
  <si>
    <t>Homelessness (percentage)</t>
  </si>
  <si>
    <t>Total with asylum seeker recorded (number)</t>
  </si>
  <si>
    <t>Asylum seeker</t>
  </si>
  <si>
    <t>Asylum seeker (percentage)</t>
  </si>
  <si>
    <t>3.3</t>
  </si>
  <si>
    <t>26.7</t>
  </si>
  <si>
    <t>19.1</t>
  </si>
  <si>
    <t>31.2</t>
  </si>
  <si>
    <t>3.1</t>
  </si>
  <si>
    <t>18.1</t>
  </si>
  <si>
    <t>0.8</t>
  </si>
  <si>
    <t>35.7</t>
  </si>
  <si>
    <t>36.0</t>
  </si>
  <si>
    <t>33.3</t>
  </si>
  <si>
    <t>18.8</t>
  </si>
  <si>
    <t>20.0</t>
  </si>
  <si>
    <t>31.0</t>
  </si>
  <si>
    <t>50.9</t>
  </si>
  <si>
    <t>51.2</t>
  </si>
  <si>
    <t>18.9</t>
  </si>
  <si>
    <t>49.5</t>
  </si>
  <si>
    <t>47.6</t>
  </si>
  <si>
    <t>2.8</t>
  </si>
  <si>
    <t>Note 1: Includes children with pulmonary TB for whom time between TB diagnosis and notification was known.</t>
  </si>
  <si>
    <t>Within 3 days: number of notifications</t>
  </si>
  <si>
    <t>Within 3 days: percentage</t>
  </si>
  <si>
    <t>Between 4 to 30 days: number of notifications</t>
  </si>
  <si>
    <t>Between 4 to 30 days: percentage</t>
  </si>
  <si>
    <t>After 30 days: number of notifications</t>
  </si>
  <si>
    <t>After 30 days: percentage</t>
  </si>
  <si>
    <t>Number missing</t>
  </si>
  <si>
    <t>Missing data (percentage)</t>
  </si>
  <si>
    <t>Total eligible (n)</t>
  </si>
  <si>
    <t>49.2</t>
  </si>
  <si>
    <t>38.7</t>
  </si>
  <si>
    <t>50.8</t>
  </si>
  <si>
    <t>38.6</t>
  </si>
  <si>
    <t>51.6</t>
  </si>
  <si>
    <t>45.3</t>
  </si>
  <si>
    <t>42.1</t>
  </si>
  <si>
    <t>57.1</t>
  </si>
  <si>
    <t>34.0</t>
  </si>
  <si>
    <t>8.8</t>
  </si>
  <si>
    <t>63.9</t>
  </si>
  <si>
    <t>60.0</t>
  </si>
  <si>
    <t>34.4</t>
  </si>
  <si>
    <t>61.7</t>
  </si>
  <si>
    <t>Number of TB notifications</t>
  </si>
  <si>
    <t>Cultured</t>
  </si>
  <si>
    <t>Proportion of TB notifications cultured</t>
  </si>
  <si>
    <t>Number of pulmonary notifications</t>
  </si>
  <si>
    <t>Pulmonary cultured</t>
  </si>
  <si>
    <t>Proportion of pulmonary notifications cultured</t>
  </si>
  <si>
    <t>All ages</t>
  </si>
  <si>
    <t>UKHSA regions</t>
  </si>
  <si>
    <t>Total number of notifications in children</t>
  </si>
  <si>
    <t>Culture confirmed: number of notifications</t>
  </si>
  <si>
    <t>Culture confirmed: percentage of notifications</t>
  </si>
  <si>
    <t>50.0</t>
  </si>
  <si>
    <t>63.2</t>
  </si>
  <si>
    <t>43.5</t>
  </si>
  <si>
    <t>21.9</t>
  </si>
  <si>
    <t>41.4</t>
  </si>
  <si>
    <t>46.9</t>
  </si>
  <si>
    <t>Note 1: There was 1 with an unknown ECM level.</t>
  </si>
  <si>
    <t>Category</t>
  </si>
  <si>
    <t>Level</t>
  </si>
  <si>
    <t>Total</t>
  </si>
  <si>
    <t>ECM Level 1: number of notifications</t>
  </si>
  <si>
    <t>ECM Level 1: percentage</t>
  </si>
  <si>
    <t>ECM Level 2: number of notifications</t>
  </si>
  <si>
    <t>ECM Level 2: percentage</t>
  </si>
  <si>
    <t>ECM Level 3: number of notifications</t>
  </si>
  <si>
    <t>ECM Level 3: percentage</t>
  </si>
  <si>
    <t>27.8</t>
  </si>
  <si>
    <t>65.0</t>
  </si>
  <si>
    <t>25.8</t>
  </si>
  <si>
    <t>49.1</t>
  </si>
  <si>
    <t>17.0</t>
  </si>
  <si>
    <t>24.5</t>
  </si>
  <si>
    <t>33.6</t>
  </si>
  <si>
    <t>Non-UK born</t>
  </si>
  <si>
    <t>35.3</t>
  </si>
  <si>
    <t>15.8</t>
  </si>
  <si>
    <t>25.9</t>
  </si>
  <si>
    <t>54.5</t>
  </si>
  <si>
    <t>13.1</t>
  </si>
  <si>
    <t>20.2</t>
  </si>
  <si>
    <t>41.1</t>
  </si>
  <si>
    <t>16.8</t>
  </si>
  <si>
    <t>44.8</t>
  </si>
  <si>
    <t>Site of disease</t>
  </si>
  <si>
    <t>Extra pulmonary</t>
  </si>
  <si>
    <t>47.2</t>
  </si>
  <si>
    <t>Pulmonary</t>
  </si>
  <si>
    <t>40.9</t>
  </si>
  <si>
    <t>25.5</t>
  </si>
  <si>
    <t>Note 2: Information about VOT was not collected until after 2021.</t>
  </si>
  <si>
    <t>Note 3: [z] indicates that no data were present.</t>
  </si>
  <si>
    <t>Total in category - DOT (number)</t>
  </si>
  <si>
    <t>Offered DOT (number)</t>
  </si>
  <si>
    <t>DOT offered (percentage)</t>
  </si>
  <si>
    <t>Received DOT (number)</t>
  </si>
  <si>
    <t>Received DOT out of those offered (percentage)</t>
  </si>
  <si>
    <t>Total in category - VOT (number)</t>
  </si>
  <si>
    <t>Offered VOT (number)</t>
  </si>
  <si>
    <t>Offered VOT (percentage)</t>
  </si>
  <si>
    <t>Received VOT (number)</t>
  </si>
  <si>
    <t>VOT received out of those offered (percentage)</t>
  </si>
  <si>
    <t>Note 1: RR is rifampicin-resistant TB and MDR is multidrug-resistant TB.</t>
  </si>
  <si>
    <t>Note 2: Excludes children treated for RR or MDR-TB or those with confirmed or potential central nervous system (CNS) disease and therefore expected treatment duration of a minimum of 12 months or those diagnosed at post-mortem.</t>
  </si>
  <si>
    <t>Note 3: Not evaluated includes unknown and transferred out.</t>
  </si>
  <si>
    <t>Note 4: Reduced follow-up period for those notified in 2025, therefore proportion completed expected to increase and proportion still on treatment to decrease in future reporting.</t>
  </si>
  <si>
    <t>Total number of notifications</t>
  </si>
  <si>
    <t>Treatment completed: number of notifications</t>
  </si>
  <si>
    <t>Treatment completed: percentage</t>
  </si>
  <si>
    <t>Died: number of notifications</t>
  </si>
  <si>
    <t>Died: percentage</t>
  </si>
  <si>
    <t>Lost to follow-up: number of notifications</t>
  </si>
  <si>
    <t>Lost to follow-up: percentage</t>
  </si>
  <si>
    <t>Still on treatment: number of notifications</t>
  </si>
  <si>
    <t>Still on treatment: percentage</t>
  </si>
  <si>
    <t>Treatment stopped: number of notifications</t>
  </si>
  <si>
    <t>Treatment stopped: percentage</t>
  </si>
  <si>
    <t>Not evaluated: number of notifications</t>
  </si>
  <si>
    <t>Not evaluated: percentage</t>
  </si>
  <si>
    <t>96.1</t>
  </si>
  <si>
    <t>0.3</t>
  </si>
  <si>
    <t>93.9</t>
  </si>
  <si>
    <t>0.4</t>
  </si>
  <si>
    <t>92.5</t>
  </si>
  <si>
    <t>91.6</t>
  </si>
  <si>
    <t>5.8</t>
  </si>
  <si>
    <t>92.8</t>
  </si>
  <si>
    <t>91.2</t>
  </si>
  <si>
    <t>93.4</t>
  </si>
  <si>
    <t>91.1</t>
  </si>
  <si>
    <t>99.0</t>
  </si>
  <si>
    <t>97.3</t>
  </si>
  <si>
    <t>95.6</t>
  </si>
  <si>
    <t>96.8</t>
  </si>
  <si>
    <t>99.1</t>
  </si>
  <si>
    <t>96.4</t>
  </si>
  <si>
    <t>2.0</t>
  </si>
  <si>
    <t>0.5</t>
  </si>
  <si>
    <t>98.2</t>
  </si>
  <si>
    <t>Note 3: Reduced follow-up period for those notified in 2025, therefore proportion completed expected to increase and proportion still on treatment to decrease in future reporting.</t>
  </si>
  <si>
    <t>Age group 0 to 1 years: number of notifications</t>
  </si>
  <si>
    <t>Age group 0 to 1 years: number completed treatement</t>
  </si>
  <si>
    <t>Age group 0 to 1 years: percentage of notifications that completed treatement</t>
  </si>
  <si>
    <t>Age group 2 to 4 years: number of notifications</t>
  </si>
  <si>
    <t>Age group 2 to 4 years: number completed treatement</t>
  </si>
  <si>
    <t>Age group 2 to 4 years: percentage of notifications that completed treatement</t>
  </si>
  <si>
    <t>Age group 5 to 9 years: number of notifications</t>
  </si>
  <si>
    <t>Age group 5 to 9 years: number completed treatement</t>
  </si>
  <si>
    <t>Age group 5 to 9 years: percentage of notifications that completed treatement</t>
  </si>
  <si>
    <t>Age group 10 to 14 years: number of notifications</t>
  </si>
  <si>
    <t>Age group 10 to 14 years: number completed treatement</t>
  </si>
  <si>
    <t>Age group 10 to 14 years: percentage of notifications that completed treatement</t>
  </si>
  <si>
    <t>Age group 15 to 17 years: number of notifications</t>
  </si>
  <si>
    <t>Age group 15 to 17 years: number completed treatement</t>
  </si>
  <si>
    <t>Age group 15 to 17 years: percentage of notifications that completed treatement</t>
  </si>
  <si>
    <t>100.0</t>
  </si>
  <si>
    <t>96.0</t>
  </si>
  <si>
    <t>97.1</t>
  </si>
  <si>
    <t>94.4</t>
  </si>
  <si>
    <t>95.8</t>
  </si>
  <si>
    <t>89.3</t>
  </si>
  <si>
    <t>95.5</t>
  </si>
  <si>
    <t>94.3</t>
  </si>
  <si>
    <t>88.9</t>
  </si>
  <si>
    <t>88.5</t>
  </si>
  <si>
    <t>94.1</t>
  </si>
  <si>
    <t>90.0</t>
  </si>
  <si>
    <t>95.4</t>
  </si>
  <si>
    <t>92.2</t>
  </si>
  <si>
    <t>95.2</t>
  </si>
  <si>
    <t>96.3</t>
  </si>
  <si>
    <t>87.5</t>
  </si>
  <si>
    <t>92.3</t>
  </si>
  <si>
    <t>90.6</t>
  </si>
  <si>
    <t>92.9</t>
  </si>
  <si>
    <t>94.7</t>
  </si>
  <si>
    <t>91.7</t>
  </si>
  <si>
    <t>92.0</t>
  </si>
  <si>
    <t>86.7</t>
  </si>
  <si>
    <t>95.3</t>
  </si>
  <si>
    <t>95.7</t>
  </si>
  <si>
    <t>83.3</t>
  </si>
  <si>
    <t>Note 3: The final year of data had no deaths</t>
  </si>
  <si>
    <t>Treatment completed (number of notifications)</t>
  </si>
  <si>
    <t>Treatment completed percentage</t>
  </si>
  <si>
    <t>Lost to follow-up (number of notifications)</t>
  </si>
  <si>
    <t>Lost to follow-up percentage</t>
  </si>
  <si>
    <t>Still on treatment (number of notifications)</t>
  </si>
  <si>
    <t>Still on treatment percentage</t>
  </si>
  <si>
    <t>Treatment stopped (number of notifications)</t>
  </si>
  <si>
    <t>Treatment stopped percentage</t>
  </si>
  <si>
    <t>Not evaluated (number of notifications)</t>
  </si>
  <si>
    <t>Not evaluated percentage</t>
  </si>
  <si>
    <t>15.4</t>
  </si>
  <si>
    <t>90.9</t>
  </si>
  <si>
    <t>93.3</t>
  </si>
  <si>
    <t>89.7</t>
  </si>
  <si>
    <t>92.1</t>
  </si>
  <si>
    <t>Note 2: Includes children with miliary or cryptic disseminated TB or TB meningitis.</t>
  </si>
  <si>
    <t>Note 3: Excludes children treated for RR or MDR-TB or those diagnosed at post-mortem.</t>
  </si>
  <si>
    <t>Note 4: Not evaluated includes unknown and transferred out.</t>
  </si>
  <si>
    <t>Note 6: Reduced follow-up period for those notified in 2025, therefore proportion completed expected to increase and proportion still on treatment to decrease in future reporting.</t>
  </si>
  <si>
    <t>96.7</t>
  </si>
  <si>
    <t>95.0</t>
  </si>
  <si>
    <t>Note 1: Site of disease includes those with or without disease at another site.</t>
  </si>
  <si>
    <t>Note 2: Not evaluated includes unknown and transferred out.</t>
  </si>
  <si>
    <t>Note 3: Other extra-pulmonary includes those with unknown extra-pulmonary sites.</t>
  </si>
  <si>
    <t>Note 4: RR is rifampicin-resistant TB and MDR is multidrug-resistant TB.</t>
  </si>
  <si>
    <t>Pulmonary total</t>
  </si>
  <si>
    <t>Pleural</t>
  </si>
  <si>
    <t>Gastrointestinal</t>
  </si>
  <si>
    <t>Genitourinary</t>
  </si>
  <si>
    <t>Cryptic</t>
  </si>
  <si>
    <t>Ocular</t>
  </si>
  <si>
    <t>Number completed treatment</t>
  </si>
  <si>
    <t>Proportion (percentage)</t>
  </si>
  <si>
    <t>Risk ratio</t>
  </si>
  <si>
    <t>Reference group</t>
  </si>
  <si>
    <t>Treatment started in 0 to 2 months</t>
  </si>
  <si>
    <t>Treatment started after 2 months</t>
  </si>
  <si>
    <t>Note 2: The drug resistant cohort includes all children with initial or acquired RR or MDR-TB or children treated with a second-line regimen for RR or MDR-TB.</t>
  </si>
  <si>
    <t>62.5</t>
  </si>
  <si>
    <t>37.5</t>
  </si>
  <si>
    <t>80.0</t>
  </si>
  <si>
    <t>75.0</t>
  </si>
  <si>
    <t>Note 3: Excludes children diagnosed with TB at post-mortem.</t>
  </si>
  <si>
    <t>Note 4: Data was suppressed when the number of people were below five. NA indicates that there was no data present.</t>
  </si>
  <si>
    <t>Median diagnostic delay (pulmonary TB)</t>
  </si>
  <si>
    <t>Q1 Median diagnostic delay (pulmonary TB)</t>
  </si>
  <si>
    <t>Q3 Median diagnostic delay (pulmonary TB)</t>
  </si>
  <si>
    <t>Median healthcare related diagnostic delay (pulmonary TB)</t>
  </si>
  <si>
    <t>Q1 Median healthcare related diagnostic delay (pulmonary TB)</t>
  </si>
  <si>
    <t>Q3 Median healthcare related diagnostic delay (pulmonary TB)</t>
  </si>
  <si>
    <t>Supplementary Table 10. Proportion of notifications that were cultured by age group 2018 to 2025 England</t>
  </si>
  <si>
    <t>Supplementary Table 9. Duration from tuberculosis (TB) diagnosis to notification for children (less than 18 years) with pulmonary TB, England, 2018 to 2025</t>
  </si>
  <si>
    <t>Supplementary Table 6. Clinical comorbidities for different age groups in England from 2021 to 2025</t>
  </si>
  <si>
    <t>Supplementary Table 8. Median diagnostic and healthcare diagnostic delay for children (less than 18 years) with pulmonary tuberculosis (TB), England, 2016 to 2025</t>
  </si>
  <si>
    <t>Note 1: Excludes those with post-mortem diagnosis, and those with missing data or negative values.</t>
  </si>
  <si>
    <t>Note 2: IQR stands for inter-quartile range.</t>
  </si>
  <si>
    <t>Supplementary Table 13. Number and proportion of children (less than 18 years) notified with tuberculosis (TB) who were offered and received directly observed therapy (DOT) or video observed treatment (VOT), England, 2021 to 2025</t>
  </si>
  <si>
    <t>Level of risk factor</t>
  </si>
  <si>
    <t>Treatment delay</t>
  </si>
  <si>
    <t>Supplementary Table 21. Factors affecting treatment completion at last recorded outcome in the entire non-MDR or non-RR cohort for children aged less than 18 years, England, 2016 to 2024 (aggregated).</t>
  </si>
  <si>
    <t>Miliary</t>
  </si>
  <si>
    <t>Laryngeal</t>
  </si>
  <si>
    <t>Note 5: Excludes children treated for RR or MDR-TB or those diagnosed at post-mortem.</t>
  </si>
  <si>
    <t>1.42</t>
  </si>
  <si>
    <t>16.66</t>
  </si>
  <si>
    <t>14.33</t>
  </si>
  <si>
    <t>19.36</t>
  </si>
  <si>
    <t>This worksheet contains one table</t>
  </si>
  <si>
    <t>Completed treatment (number)</t>
  </si>
  <si>
    <t>Completed treatment (percentage)</t>
  </si>
  <si>
    <t>Died (number)</t>
  </si>
  <si>
    <t>Died (percentage)</t>
  </si>
  <si>
    <t>Lost to follow up (number)</t>
  </si>
  <si>
    <t>Lost to follow up  (percentage)</t>
  </si>
  <si>
    <t>Treatment stopped (number)</t>
  </si>
  <si>
    <t>Treatment stopped (percentage)</t>
  </si>
  <si>
    <t>Not evaluated (number)</t>
  </si>
  <si>
    <t>Not evaluated (percentage)</t>
  </si>
  <si>
    <t>Pulmonary only</t>
  </si>
  <si>
    <t>Extra-pulmonary</t>
  </si>
  <si>
    <t>Extrapulmonary total</t>
  </si>
  <si>
    <t>Extrapulmonary only</t>
  </si>
  <si>
    <t>Extra-thoracic lymph nodes</t>
  </si>
  <si>
    <t>Intra-thoracic lymph nodes</t>
  </si>
  <si>
    <t>Bone – spine</t>
  </si>
  <si>
    <t>Bone – other</t>
  </si>
  <si>
    <t>CNS – meningitis</t>
  </si>
  <si>
    <t>CNS – other</t>
  </si>
  <si>
    <t>Other extra-pulmonary</t>
  </si>
  <si>
    <t>Supplementary Table 20. Last recorded TB treatment outcome by site of disease at end of follow-up period for the entire non-RR or non MDR TB cohort for children aged less than 18 years notified in 2024, England,  2025</t>
  </si>
  <si>
    <t>Under 6 months (number)</t>
  </si>
  <si>
    <t>Under 6 months (percentage)</t>
  </si>
  <si>
    <t>6 to 8 months (number)</t>
  </si>
  <si>
    <t>6 to 8 months (percentage)</t>
  </si>
  <si>
    <t>8 to 10 months (number)</t>
  </si>
  <si>
    <t>8 to 10 months (percentage)</t>
  </si>
  <si>
    <t>10 to 12 months (number)</t>
  </si>
  <si>
    <t>10 to 12 months (percentage)</t>
  </si>
  <si>
    <t>Over 12 months (number)</t>
  </si>
  <si>
    <t>Over 12 months (percentage)</t>
  </si>
  <si>
    <t>Completion time known</t>
  </si>
  <si>
    <t>Completion time known (percentage)</t>
  </si>
  <si>
    <t>Note 3: The total eligible number included in the analysis is n=2,205.</t>
  </si>
  <si>
    <t>Number of non-pulmonary notifications</t>
  </si>
  <si>
    <t>Proportion of non-pulmonary notifications cultured</t>
  </si>
  <si>
    <t>Supplementary Table 19. Last recorded TB treatment outcome for people notified in 2016 to 2024 by end of follow-up period for children aged less than 18 years with non-RR or MDR TB with  CNS spinal or miliary or cryptic TB, England, 2025.</t>
  </si>
  <si>
    <t>Note 2: Excludes children with MDR or RR TB, those diagnosed post mortem and those with miliary or cryptic disseminated TB or TB meningitis.</t>
  </si>
  <si>
    <t>Supplementary Table 22. TB treatment outcome at 24 months for children less than 18 years treated for MDR TB or RR TB notified in 2016 to 2023, England, 2025</t>
  </si>
  <si>
    <t>Supplementary Table 23. Last recorded TB treatment outcome by end of follow-up period for the MDR TB or RR TB cohort for children aged less than 18 years notified in 2016 to 2023, England, 2025</t>
  </si>
  <si>
    <t>Supplementary Table 14. TB outcome at 12 months for children (less than 18 years) notified in 2016 to 2024 with non-RR or MDR TB with expected treatment duration under 12 months, England, 2025</t>
  </si>
  <si>
    <t>Supplementary Table 15. Last recorded TB outcome for children (less than 18 years) notified in 2016 to 2024 with non-RR or MDR TB with expected treatment duration under 12 months, England, 2025</t>
  </si>
  <si>
    <t>Supplementary Table 16. Treatment completion at 12 months by age group for children (less than 18 years) notified in 2016 to 2024 with non-MDR or RR TB with expected treatment duration under 12 months, England, 2025</t>
  </si>
  <si>
    <t>Supplementary Table 17. TB outcome at 12 months for children (less than 18 years) notified in 2024 with non-MDR or RR TB with expected treatment duration under 12 months by age and sex, England, 2025</t>
  </si>
  <si>
    <t>Supplementary Table 18. Time to treatment completion for children aged less than 18 years notified in 2016 to 2024 with non-RR or MDR-TB with expected treatment duration under 12 months, England, 2025.</t>
  </si>
  <si>
    <t>29 October 2026</t>
  </si>
  <si>
    <t>Tuberculosis in England, 2026 report. Supplementary data tables for Chapter 5: 'Tuberculosis in children aged 0 to 17 years, England, 2025'</t>
  </si>
  <si>
    <t>Note 1: [z] denotes where the calculation is not applicable.</t>
  </si>
  <si>
    <t>Note 2: In 2025, there was no missing information for ethnicity or UK born status.</t>
  </si>
  <si>
    <t>Note 3: [z] denotes where the calculation is not applicable, [x] denotes where not data was present.</t>
  </si>
  <si>
    <t>Note 5: In 2025 category 'mixed other' includes 'other Asian'.</t>
  </si>
  <si>
    <t>Non-UK born: number of notifications</t>
  </si>
  <si>
    <t>Non-UK born: rate per 100,000</t>
  </si>
  <si>
    <t>Non-UK born: lower CI</t>
  </si>
  <si>
    <t>Non-UK born: upper CI</t>
  </si>
  <si>
    <t>Non-UK born: proportion of notifications (percentage)</t>
  </si>
  <si>
    <t>Note 1: Population denominator was from APS.</t>
  </si>
  <si>
    <t>Note 2: The total eligible reflects the number of all children with pulmonary TB not diagnosed at post-mortem.</t>
  </si>
  <si>
    <t>Non-pulmonary cultured</t>
  </si>
  <si>
    <t>Note 1: DOT stands for Directly observed therapy; VOT stands for video observed treatment.</t>
  </si>
  <si>
    <t>Note 5: There were no individuals that had stopped treatment.</t>
  </si>
  <si>
    <t>Supplementary Table 19. Last recorded TB treatment outcome for people notified in 2016 to 2024 by end of follow-up period for children aged less than 18 years with non-RR or MDR TB with  CNS spinal or miliary or cryptic TB, England, 2025</t>
  </si>
  <si>
    <t>Supplementary Table 18. Time to treatment completion for children aged less than 18 years notified in 2016 to 2024 with non-RR or MDR-TB with expected treatment duration under 12 months, England, 2025</t>
  </si>
  <si>
    <t>Supplementary Table 21. Factors affecting treatment completion at last recorded outcome in the entire non-MDR or non-RR cohort for children aged less than 18 years, England, 2016 to 2024 (aggregated)</t>
  </si>
  <si>
    <t>Risk factor</t>
  </si>
  <si>
    <t>This worksheet contains one table.</t>
  </si>
  <si>
    <t>Contents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</si>
</sst>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gt;=1000]#,###;[&lt;1000]General"/>
    <numFmt numFmtId="165" formatCode="0.0"/>
  </numFmts>
  <fonts count="15" x14ac:knownFonts="1">
    <font>
      <sz val="12"/>
      <color rgb="FF000000"/>
      <name val="Arial"/>
    </font>
    <font>
      <b/>
      <sz val="16"/>
      <color rgb="FF000000"/>
      <name val="Arial"/>
      <family val="2"/>
    </font>
    <font>
      <b/>
      <sz val="12"/>
      <color rgb="FF000000"/>
      <name val="Arial"/>
      <family val="2"/>
    </font>
    <font>
      <u/>
      <sz val="12"/>
      <color theme="10"/>
      <name val="Arial"/>
      <family val="2"/>
    </font>
    <font>
      <sz val="12"/>
      <color rgb="FF000000"/>
      <name val="Arial"/>
      <family val="2"/>
    </font>
    <font>
      <b/>
      <sz val="16"/>
      <color rgb="FF000000"/>
      <name val="Arial"/>
      <family val="2"/>
    </font>
    <font>
      <b/>
      <sz val="12"/>
      <color rgb="FF000000"/>
      <name val="Arial"/>
      <family val="2"/>
    </font>
    <font>
      <sz val="12"/>
      <color rgb="FF0000FF"/>
      <name val="Arial"/>
      <family val="2"/>
    </font>
    <font>
      <sz val="11"/>
      <color rgb="FF000000"/>
      <name val="Calibri"/>
      <family val="2"/>
      <scheme val="minor"/>
    </font>
    <font>
      <b/>
      <sz val="12"/>
      <name val="Arial"/>
      <family val="2"/>
    </font>
    <font>
      <sz val="11"/>
      <name val="Calibri"/>
      <family val="2"/>
    </font>
    <font>
      <sz val="12"/>
      <name val="Arial"/>
      <family val="2"/>
    </font>
    <font>
      <sz val="12"/>
      <color theme="5"/>
      <name val="Arial"/>
      <family val="2"/>
    </font>
    <font>
      <b/>
      <sz val="14"/>
      <name val="Arial"/>
      <family val="2"/>
    </font>
    <font>
      <u/>
      <sz val="12"/>
      <color rgb="FF0070C0"/>
      <name val="Arial"/>
      <family val="2"/>
    </font>
  </fonts>
  <fills count="4">
    <fill>
      <patternFill patternType="none"/>
    </fill>
    <fill>
      <patternFill patternType="gray125"/>
    </fill>
    <fill>
      <patternFill patternType="solid">
        <fgColor rgb="FFFFFFFF"/>
      </patternFill>
    </fill>
    <fill>
      <patternFill patternType="solid">
        <fgColor theme="0"/>
        <bgColor indexed="64"/>
      </patternFill>
    </fill>
  </fills>
  <borders count="1">
    <border>
      <left/>
      <right/>
      <top/>
      <bottom/>
      <diagonal/>
    </border>
  </borders>
  <cellStyleXfs count="6">
    <xf numFmtId="0" fontId="0" fillId="0" borderId="0"/>
    <xf numFmtId="0" fontId="3" fillId="0" borderId="0" applyNumberFormat="0" applyFill="0" applyBorder="0" applyAlignment="0" applyProtection="0"/>
    <xf numFmtId="0" fontId="8" fillId="0" borderId="0"/>
    <xf numFmtId="0" fontId="10" fillId="0" borderId="0"/>
    <xf numFmtId="0" fontId="4" fillId="0" borderId="0"/>
    <xf numFmtId="0" fontId="13" fillId="0" borderId="0" applyNumberFormat="0" applyFill="0" applyAlignment="0" applyProtection="0"/>
  </cellStyleXfs>
  <cellXfs count="60">
    <xf numFmtId="0" fontId="0" fillId="0" borderId="0" xfId="0"/>
    <xf numFmtId="0" fontId="1" fillId="2" borderId="0" xfId="0" applyFont="1" applyFill="1" applyAlignment="1">
      <alignment horizontal="left"/>
    </xf>
    <xf numFmtId="0" fontId="0" fillId="0" borderId="0" xfId="0" applyAlignment="1">
      <alignment horizontal="left"/>
    </xf>
    <xf numFmtId="0" fontId="2" fillId="0" borderId="0" xfId="0" applyFont="1" applyAlignment="1">
      <alignment horizontal="right" wrapText="1"/>
    </xf>
    <xf numFmtId="0" fontId="0" fillId="0" borderId="0" xfId="0" applyAlignment="1">
      <alignment horizontal="right"/>
    </xf>
    <xf numFmtId="0" fontId="5" fillId="2" borderId="0" xfId="0" applyFont="1" applyFill="1" applyAlignment="1">
      <alignment horizontal="left"/>
    </xf>
    <xf numFmtId="0" fontId="6" fillId="0" borderId="0" xfId="0" applyFont="1" applyAlignment="1">
      <alignment horizontal="right" wrapText="1"/>
    </xf>
    <xf numFmtId="0" fontId="7" fillId="0" borderId="0" xfId="0" applyFont="1"/>
    <xf numFmtId="0" fontId="4" fillId="0" borderId="0" xfId="0" applyFont="1" applyAlignment="1">
      <alignment horizontal="left"/>
    </xf>
    <xf numFmtId="0" fontId="2" fillId="0" borderId="0" xfId="0" applyFont="1" applyAlignment="1">
      <alignment horizontal="left" wrapText="1"/>
    </xf>
    <xf numFmtId="0" fontId="9" fillId="0" borderId="0" xfId="0" applyFont="1"/>
    <xf numFmtId="3" fontId="9" fillId="0" borderId="0" xfId="0" applyNumberFormat="1" applyFont="1" applyAlignment="1">
      <alignment horizontal="right"/>
    </xf>
    <xf numFmtId="0" fontId="9" fillId="0" borderId="0" xfId="0" applyFont="1" applyAlignment="1">
      <alignment horizontal="right"/>
    </xf>
    <xf numFmtId="3" fontId="0" fillId="0" borderId="0" xfId="0" applyNumberFormat="1" applyAlignment="1">
      <alignment horizontal="right"/>
    </xf>
    <xf numFmtId="0" fontId="10" fillId="0" borderId="0" xfId="3"/>
    <xf numFmtId="0" fontId="0" fillId="0" borderId="0" xfId="4" applyFont="1"/>
    <xf numFmtId="0" fontId="0" fillId="0" borderId="0" xfId="3" applyFont="1"/>
    <xf numFmtId="0" fontId="0" fillId="0" borderId="0" xfId="4" applyFont="1" applyAlignment="1">
      <alignment horizontal="left"/>
    </xf>
    <xf numFmtId="164" fontId="0" fillId="0" borderId="0" xfId="3" applyNumberFormat="1" applyFont="1"/>
    <xf numFmtId="165" fontId="0" fillId="0" borderId="0" xfId="3" applyNumberFormat="1" applyFont="1"/>
    <xf numFmtId="0" fontId="11" fillId="0" borderId="0" xfId="3" applyFont="1"/>
    <xf numFmtId="0" fontId="2" fillId="0" borderId="0" xfId="4" applyFont="1"/>
    <xf numFmtId="0" fontId="1" fillId="2" borderId="0" xfId="4" applyFont="1" applyFill="1" applyAlignment="1">
      <alignment horizontal="left"/>
    </xf>
    <xf numFmtId="0" fontId="2" fillId="0" borderId="0" xfId="2" applyFont="1"/>
    <xf numFmtId="0" fontId="2" fillId="0" borderId="0" xfId="2" applyFont="1" applyAlignment="1">
      <alignment horizontal="right"/>
    </xf>
    <xf numFmtId="0" fontId="0" fillId="0" borderId="0" xfId="2" applyFont="1" applyAlignment="1">
      <alignment horizontal="right"/>
    </xf>
    <xf numFmtId="0" fontId="0" fillId="3" borderId="0" xfId="4" applyFont="1" applyFill="1" applyAlignment="1">
      <alignment horizontal="left"/>
    </xf>
    <xf numFmtId="0" fontId="11" fillId="0" borderId="0" xfId="0" applyFont="1"/>
    <xf numFmtId="0" fontId="12" fillId="0" borderId="0" xfId="0" applyFont="1"/>
    <xf numFmtId="2" fontId="0" fillId="0" borderId="0" xfId="0" applyNumberFormat="1" applyAlignment="1">
      <alignment horizontal="right"/>
    </xf>
    <xf numFmtId="1" fontId="0" fillId="0" borderId="0" xfId="0" applyNumberFormat="1" applyAlignment="1">
      <alignment horizontal="right"/>
    </xf>
    <xf numFmtId="164" fontId="0" fillId="0" borderId="0" xfId="3" applyNumberFormat="1" applyFont="1" applyAlignment="1">
      <alignment horizontal="right"/>
    </xf>
    <xf numFmtId="165" fontId="0" fillId="0" borderId="0" xfId="3" applyNumberFormat="1" applyFont="1" applyAlignment="1">
      <alignment horizontal="right"/>
    </xf>
    <xf numFmtId="1" fontId="11" fillId="0" borderId="0" xfId="3" applyNumberFormat="1" applyFont="1" applyAlignment="1">
      <alignment horizontal="right"/>
    </xf>
    <xf numFmtId="165" fontId="11" fillId="0" borderId="0" xfId="3" applyNumberFormat="1" applyFont="1" applyAlignment="1">
      <alignment horizontal="right"/>
    </xf>
    <xf numFmtId="49" fontId="4" fillId="0" borderId="0" xfId="0" applyNumberFormat="1" applyFont="1" applyAlignment="1">
      <alignment horizontal="left"/>
    </xf>
    <xf numFmtId="0" fontId="13" fillId="0" borderId="0" xfId="5" applyAlignment="1">
      <alignment horizontal="left"/>
    </xf>
    <xf numFmtId="0" fontId="14" fillId="0" borderId="0" xfId="1" applyFont="1"/>
    <xf numFmtId="0" fontId="4" fillId="0" borderId="0" xfId="0" applyFont="1"/>
    <xf numFmtId="3" fontId="0" fillId="0" borderId="0" xfId="0" applyNumberFormat="1"/>
    <xf numFmtId="3" fontId="2" fillId="0" borderId="0" xfId="0" applyNumberFormat="1" applyFont="1" applyAlignment="1">
      <alignment horizontal="right" wrapText="1"/>
    </xf>
    <xf numFmtId="0" fontId="1" fillId="2" borderId="0" xfId="0" applyFont="1" applyFill="1" applyBorder="1"/>
    <xf numFmtId="0" fontId="0" fillId="0" borderId="0" xfId="0" applyBorder="1"/>
    <xf numFmtId="0" fontId="0" fillId="0" borderId="0" xfId="0" applyBorder="1" applyAlignment="1">
      <alignment horizontal="right"/>
    </xf>
    <xf numFmtId="0" fontId="2" fillId="0" borderId="0" xfId="0" applyFont="1" applyBorder="1" applyAlignment="1">
      <alignment horizontal="left" wrapText="1"/>
    </xf>
    <xf numFmtId="0" fontId="2" fillId="0" borderId="0" xfId="0" applyFont="1" applyBorder="1" applyAlignment="1">
      <alignment horizontal="right" wrapText="1"/>
    </xf>
    <xf numFmtId="0" fontId="2" fillId="0" borderId="0" xfId="0" applyFont="1" applyBorder="1" applyAlignment="1">
      <alignment horizontal="left"/>
    </xf>
    <xf numFmtId="0" fontId="4" fillId="0" borderId="0" xfId="0" applyFont="1" applyBorder="1" applyAlignment="1">
      <alignment horizontal="left"/>
    </xf>
    <xf numFmtId="0" fontId="0" fillId="0" borderId="0" xfId="0" applyBorder="1" applyAlignment="1">
      <alignment horizontal="left"/>
    </xf>
    <xf numFmtId="0" fontId="4" fillId="0" borderId="0" xfId="2" applyFont="1"/>
    <xf numFmtId="0" fontId="2" fillId="0" borderId="0" xfId="3" applyFont="1" applyAlignment="1">
      <alignment horizontal="left"/>
    </xf>
    <xf numFmtId="0" fontId="2" fillId="0" borderId="0" xfId="3" applyFont="1" applyAlignment="1">
      <alignment horizontal="right"/>
    </xf>
    <xf numFmtId="0" fontId="2" fillId="0" borderId="0" xfId="3" applyFont="1" applyAlignment="1">
      <alignment horizontal="center"/>
    </xf>
    <xf numFmtId="0" fontId="10" fillId="0" borderId="0" xfId="3" applyAlignment="1"/>
    <xf numFmtId="0" fontId="4" fillId="0" borderId="0" xfId="3" applyFont="1"/>
    <xf numFmtId="0" fontId="10" fillId="0" borderId="0" xfId="3" applyAlignment="1">
      <alignment horizontal="left"/>
    </xf>
    <xf numFmtId="0" fontId="0" fillId="0" borderId="0" xfId="3" applyFont="1" applyAlignment="1">
      <alignment horizontal="left"/>
    </xf>
    <xf numFmtId="0" fontId="11" fillId="0" borderId="0" xfId="3" applyFont="1" applyAlignment="1">
      <alignment horizontal="left"/>
    </xf>
    <xf numFmtId="0" fontId="4" fillId="0" borderId="0" xfId="0" applyFont="1" applyBorder="1"/>
    <xf numFmtId="0" fontId="4" fillId="0" borderId="0" xfId="4" applyFont="1" applyAlignment="1">
      <alignment horizontal="left"/>
    </xf>
  </cellXfs>
  <cellStyles count="6">
    <cellStyle name="Heading 2" xfId="5" builtinId="17" customBuiltin="1"/>
    <cellStyle name="Hyperlink" xfId="1" builtinId="8"/>
    <cellStyle name="Normal" xfId="0" builtinId="0"/>
    <cellStyle name="Normal 2" xfId="2" xr:uid="{1DBC56D1-6012-4D2B-BFF3-4A44FEAD2E52}"/>
    <cellStyle name="Normal 3" xfId="3" xr:uid="{24BF1913-6A87-4582-9381-9F7ECD74F695}"/>
    <cellStyle name="Normal 4" xfId="4" xr:uid="{7F6FDED5-A442-41E1-B7D4-3A09F0DFB40D}"/>
  </cellStyles>
  <dxfs count="307">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font>
        <b val="0"/>
        <family val="2"/>
      </font>
    </dxf>
    <dxf>
      <alignment horizontal="right" vertical="bottom" textRotation="0" indent="0" justifyLastLine="0" shrinkToFit="0" readingOrder="0"/>
    </dxf>
    <dxf>
      <font>
        <b val="0"/>
        <family val="2"/>
      </font>
    </dxf>
    <dxf>
      <alignment horizontal="right" vertical="bottom" textRotation="0" wrapText="0" indent="0" justifyLastLine="0" shrinkToFit="0" readingOrder="0"/>
    </dxf>
    <dxf>
      <alignment horizontal="left" vertical="bottom" textRotation="0" wrapText="0" indent="0" justifyLastLine="0" shrinkToFit="0" readingOrder="0"/>
    </dxf>
    <dxf>
      <font>
        <b val="0"/>
        <family val="2"/>
      </font>
      <alignment horizontal="left"/>
    </dxf>
    <dxf>
      <font>
        <b val="0"/>
        <i val="0"/>
        <strike val="0"/>
        <condense val="0"/>
        <extend val="0"/>
        <outline val="0"/>
        <shadow val="0"/>
        <u val="none"/>
        <vertAlign val="baseline"/>
        <sz val="12"/>
        <color rgb="FF000000"/>
        <name val="Arial"/>
        <scheme val="none"/>
      </font>
      <alignment horizontal="lef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4" formatCode="[&gt;=1000]#,###;[&lt;1000]General"/>
      <alignment horizontal="right" textRotation="0" wrapText="0" indent="0" justifyLastLine="0" shrinkToFit="0" readingOrder="0"/>
    </dxf>
    <dxf>
      <font>
        <b val="0"/>
        <i val="0"/>
        <strike val="0"/>
        <condense val="0"/>
        <extend val="0"/>
        <outline val="0"/>
        <shadow val="0"/>
        <u val="none"/>
        <vertAlign val="baseline"/>
        <sz val="12"/>
        <color rgb="FF000000"/>
        <name val="Arial"/>
        <family val="2"/>
        <scheme val="none"/>
      </font>
    </dxf>
    <dxf>
      <font>
        <b/>
        <i val="0"/>
        <strike val="0"/>
        <condense val="0"/>
        <extend val="0"/>
        <outline val="0"/>
        <shadow val="0"/>
        <u val="none"/>
        <vertAlign val="baseline"/>
        <sz val="12"/>
        <color rgb="FF000000"/>
        <name val="Arial"/>
        <family val="2"/>
        <scheme val="none"/>
      </font>
      <alignment horizontal="right" vertical="bottom" textRotation="0" wrapText="0" indent="0" justifyLastLine="0" shrinkToFit="0" readingOrder="0"/>
    </dxf>
    <dxf>
      <font>
        <b val="0"/>
        <family val="2"/>
      </font>
    </dxf>
    <dxf>
      <alignment horizontal="right" vertical="bottom" textRotation="0" indent="0" justifyLastLine="0" shrinkToFit="0" readingOrder="0"/>
    </dxf>
    <dxf>
      <font>
        <b val="0"/>
        <strike val="0"/>
        <outline val="0"/>
        <shadow val="0"/>
        <u val="none"/>
        <vertAlign val="baseline"/>
        <sz val="12"/>
        <color rgb="FF000000"/>
        <name val="Arial"/>
        <family val="2"/>
        <scheme val="none"/>
      </font>
    </dxf>
    <dxf>
      <font>
        <strike val="0"/>
        <outline val="0"/>
        <shadow val="0"/>
        <u val="none"/>
        <vertAlign val="baseline"/>
        <sz val="12"/>
        <color rgb="FF000000"/>
        <name val="Arial"/>
        <family val="2"/>
        <scheme val="none"/>
      </font>
      <alignment horizontal="right" vertical="bottom" textRotation="0" wrapText="0" indent="0" justifyLastLine="0" shrinkToFit="0" readingOrder="0"/>
    </dxf>
    <dxf>
      <alignment horizontal="left" vertical="bottom" textRotation="0" wrapText="0" indent="0" justifyLastLine="0" shrinkToFit="0" readingOrder="0"/>
    </dxf>
    <dxf>
      <alignment horizontal="right" vertical="bottom" textRotation="0" wrapText="0" indent="0" justifyLastLine="0" shrinkToFit="0" readingOrder="0"/>
    </dxf>
    <dxf>
      <font>
        <b val="0"/>
        <family val="2"/>
      </font>
    </dxf>
    <dxf>
      <font>
        <b val="0"/>
        <family val="2"/>
      </font>
    </dxf>
    <dxf>
      <alignment horizontal="right" vertical="bottom" textRotation="0" wrapText="0" indent="0" justifyLastLine="0" shrinkToFit="0" readingOrder="0"/>
    </dxf>
    <dxf>
      <font>
        <b val="0"/>
        <family val="2"/>
      </font>
    </dxf>
    <dxf>
      <alignment horizontal="right" vertical="bottom" textRotation="0" wrapText="0" indent="0" justifyLastLine="0" shrinkToFit="0" readingOrder="0"/>
    </dxf>
    <dxf>
      <font>
        <b val="0"/>
        <family val="2"/>
      </font>
    </dxf>
    <dxf>
      <alignment horizontal="right" vertical="bottom" textRotation="0" wrapText="0" indent="0" justifyLastLine="0" shrinkToFit="0" readingOrder="0"/>
    </dxf>
    <dxf>
      <alignment horizontal="left" vertical="bottom" textRotation="0" wrapText="0" indent="0" justifyLastLine="0" shrinkToFit="0" readingOrder="0"/>
    </dxf>
    <dxf>
      <alignment horizontal="right" vertical="bottom" textRotation="0" wrapText="0" indent="0" justifyLastLine="0" shrinkToFit="0" readingOrder="0"/>
    </dxf>
    <dxf>
      <font>
        <b val="0"/>
        <family val="2"/>
      </font>
      <alignment horizontal="left"/>
    </dxf>
    <dxf>
      <alignment horizontal="left" vertical="bottom" textRotation="0" wrapText="0" indent="0" justifyLastLine="0" shrinkToFit="0" readingOrder="0"/>
    </dxf>
    <dxf>
      <alignment horizontal="right" vertical="bottom" textRotation="0" wrapText="0" indent="0" justifyLastLine="0" shrinkToFit="0" readingOrder="0"/>
    </dxf>
    <dxf>
      <font>
        <b val="0"/>
        <family val="2"/>
      </font>
      <alignment horizontal="left"/>
    </dxf>
    <dxf>
      <font>
        <b val="0"/>
        <family val="2"/>
      </font>
      <alignment horizontal="left"/>
    </dxf>
    <dxf>
      <alignment horizontal="right" vertical="bottom" textRotation="0" indent="0" justifyLastLine="0" shrinkToFit="0" readingOrder="0"/>
    </dxf>
    <dxf>
      <alignment horizontal="left" vertical="bottom" textRotation="0" wrapText="0" indent="0" justifyLastLine="0" shrinkToFit="0" readingOrder="0"/>
    </dxf>
    <dxf>
      <alignment horizontal="right" vertical="bottom" textRotation="0" wrapText="0" indent="0" justifyLastLine="0" shrinkToFit="0" readingOrder="0"/>
    </dxf>
    <dxf>
      <font>
        <b val="0"/>
        <family val="2"/>
      </font>
      <alignment horizontal="left"/>
    </dxf>
    <dxf>
      <font>
        <b val="0"/>
        <family val="2"/>
      </font>
      <alignment horizontal="left"/>
    </dxf>
    <dxf>
      <alignment horizontal="right" vertical="bottom" textRotation="0" wrapText="0" indent="0" justifyLastLine="0" shrinkToFit="0" readingOrder="0"/>
    </dxf>
    <dxf>
      <font>
        <b val="0"/>
        <family val="2"/>
      </font>
      <alignment horizontal="left"/>
    </dxf>
    <dxf>
      <alignment horizontal="right" vertical="bottom" textRotation="0" wrapText="0" indent="0" justifyLastLine="0" shrinkToFit="0" readingOrder="0"/>
    </dxf>
    <dxf>
      <alignment horizontal="right" vertical="bottom" textRotation="0" indent="0" justifyLastLine="0" shrinkToFit="0" readingOrder="0"/>
    </dxf>
    <dxf>
      <alignment horizontal="left" vertical="bottom" textRotation="0" wrapText="0" indent="0" justifyLastLine="0" shrinkToFit="0" readingOrder="0"/>
    </dxf>
    <dxf>
      <alignment horizontal="right" vertical="bottom" textRotation="0" wrapText="0" indent="0" justifyLastLine="0" shrinkToFit="0" readingOrder="0"/>
    </dxf>
    <dxf>
      <alignment horizontal="left" vertical="bottom" textRotation="0" wrapText="0" indent="0" justifyLastLine="0" shrinkToFit="0" readingOrder="0"/>
    </dxf>
    <dxf>
      <font>
        <b val="0"/>
        <family val="2"/>
      </font>
      <alignment horizontal="left"/>
    </dxf>
    <dxf>
      <alignment horizontal="left" vertical="bottom" textRotation="0" wrapText="0" indent="0" justifyLastLine="0" shrinkToFit="0" readingOrder="0"/>
    </dxf>
    <dxf>
      <alignment horizontal="right" vertical="bottom" textRotation="0" wrapText="0" indent="0" justifyLastLine="0" shrinkToFit="0" readingOrder="0"/>
    </dxf>
    <dxf>
      <font>
        <b/>
        <family val="2"/>
      </font>
      <alignment horizontal="left"/>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numFmt numFmtId="3" formatCode="#,##0"/>
      <alignment horizontal="right" vertical="bottom" textRotation="0" wrapText="0" indent="0" justifyLastLine="0" shrinkToFit="0" readingOrder="0"/>
    </dxf>
    <dxf>
      <font>
        <b val="0"/>
        <family val="2"/>
      </font>
      <alignment horizontal="left"/>
    </dxf>
    <dxf>
      <alignment horizontal="left" vertical="bottom" textRotation="0" wrapText="0" indent="0" justifyLastLine="0" shrinkToFit="0" readingOrder="0"/>
    </dxf>
    <dxf>
      <alignment horizontal="right" vertical="bottom" textRotation="0" wrapText="0" indent="0" justifyLastLine="0" shrinkToFit="0" readingOrder="0"/>
    </dxf>
    <dxf>
      <font>
        <b val="0"/>
        <family val="2"/>
      </font>
      <alignment horizontal="left"/>
    </dxf>
    <dxf>
      <font>
        <b val="0"/>
        <family val="2"/>
      </font>
      <alignment horizontal="left"/>
    </dxf>
    <dxf>
      <alignment horizontal="right" vertical="bottom" textRotation="0" wrapText="0" indent="0" justifyLastLine="0" shrinkToFit="0" readingOrder="0"/>
    </dxf>
    <dxf>
      <font>
        <b val="0"/>
        <family val="2"/>
      </font>
      <alignment horizontal="left"/>
    </dxf>
    <dxf>
      <alignment horizontal="left" vertical="bottom" textRotation="0" wrapText="0" indent="0" justifyLastLine="0" shrinkToFit="0" readingOrder="0"/>
    </dxf>
    <dxf>
      <alignment horizontal="right" vertical="bottom" textRotation="0" wrapText="0" indent="0" justifyLastLine="0" shrinkToFit="0" readingOrder="0"/>
    </dxf>
    <dxf>
      <font>
        <b val="0"/>
        <family val="2"/>
      </font>
      <alignment horizontal="left"/>
    </dxf>
    <dxf>
      <alignment horizontal="right" vertical="bottom" textRotation="0" wrapText="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font>
        <strike val="0"/>
        <outline val="0"/>
        <shadow val="0"/>
        <u val="none"/>
        <vertAlign val="baseline"/>
        <sz val="12"/>
        <color rgb="FF000000"/>
        <name val="Arial"/>
        <family val="2"/>
        <scheme val="none"/>
      </font>
      <alignment horizontal="right" vertical="bottom" textRotation="0" wrapText="0" indent="0" justifyLastLine="0" shrinkToFit="0" readingOrder="0"/>
    </dxf>
    <dxf>
      <font>
        <strike val="0"/>
        <outline val="0"/>
        <shadow val="0"/>
        <u val="none"/>
        <vertAlign val="baseline"/>
        <sz val="12"/>
        <color rgb="FF000000"/>
        <name val="Arial"/>
        <family val="2"/>
        <scheme val="none"/>
      </font>
      <alignment horizontal="right" vertical="bottom" textRotation="0" wrapText="0" indent="0" justifyLastLine="0" shrinkToFit="0" readingOrder="0"/>
    </dxf>
    <dxf>
      <font>
        <strike val="0"/>
        <outline val="0"/>
        <shadow val="0"/>
        <u val="none"/>
        <vertAlign val="baseline"/>
        <sz val="12"/>
        <color rgb="FF000000"/>
        <name val="Arial"/>
        <family val="2"/>
        <scheme val="none"/>
      </font>
      <alignment horizontal="right" vertical="bottom" textRotation="0" wrapText="0" indent="0" justifyLastLine="0" shrinkToFit="0" readingOrder="0"/>
    </dxf>
    <dxf>
      <font>
        <strike val="0"/>
        <outline val="0"/>
        <shadow val="0"/>
        <u val="none"/>
        <vertAlign val="baseline"/>
        <sz val="12"/>
        <color rgb="FF000000"/>
        <name val="Arial"/>
        <family val="2"/>
        <scheme val="none"/>
      </font>
      <alignment horizontal="right" vertical="bottom" textRotation="0" wrapText="0" indent="0" justifyLastLine="0" shrinkToFit="0" readingOrder="0"/>
    </dxf>
    <dxf>
      <font>
        <strike val="0"/>
        <outline val="0"/>
        <shadow val="0"/>
        <u val="none"/>
        <vertAlign val="baseline"/>
        <sz val="12"/>
        <color rgb="FF000000"/>
        <name val="Arial"/>
        <family val="2"/>
        <scheme val="none"/>
      </font>
      <alignment horizontal="right" vertical="bottom" textRotation="0" wrapText="0" indent="0" justifyLastLine="0" shrinkToFit="0" readingOrder="0"/>
    </dxf>
    <dxf>
      <font>
        <strike val="0"/>
        <outline val="0"/>
        <shadow val="0"/>
        <u val="none"/>
        <vertAlign val="baseline"/>
        <sz val="12"/>
        <color rgb="FF000000"/>
        <name val="Arial"/>
        <family val="2"/>
        <scheme val="none"/>
      </font>
      <alignment horizontal="right" vertical="bottom" textRotation="0" wrapText="0" indent="0" justifyLastLine="0" shrinkToFit="0" readingOrder="0"/>
    </dxf>
    <dxf>
      <font>
        <strike val="0"/>
        <outline val="0"/>
        <shadow val="0"/>
        <u val="none"/>
        <vertAlign val="baseline"/>
        <sz val="12"/>
        <color rgb="FF000000"/>
        <name val="Arial"/>
        <family val="2"/>
        <scheme val="none"/>
      </font>
      <alignment horizontal="right" vertical="bottom" textRotation="0" wrapText="0" indent="0" justifyLastLine="0" shrinkToFit="0" readingOrder="0"/>
    </dxf>
    <dxf>
      <font>
        <strike val="0"/>
        <outline val="0"/>
        <shadow val="0"/>
        <u val="none"/>
        <vertAlign val="baseline"/>
        <sz val="12"/>
        <color rgb="FF000000"/>
        <name val="Arial"/>
        <family val="2"/>
        <scheme val="none"/>
      </font>
      <alignment horizontal="right" vertical="bottom" textRotation="0" wrapText="0" indent="0" justifyLastLine="0" shrinkToFit="0" readingOrder="0"/>
    </dxf>
    <dxf>
      <font>
        <strike val="0"/>
        <outline val="0"/>
        <shadow val="0"/>
        <u val="none"/>
        <vertAlign val="baseline"/>
        <sz val="12"/>
        <color rgb="FF000000"/>
        <name val="Arial"/>
        <family val="2"/>
        <scheme val="none"/>
      </font>
      <alignment horizontal="right" vertical="bottom" textRotation="0" wrapText="0" indent="0" justifyLastLine="0" shrinkToFit="0" readingOrder="0"/>
    </dxf>
    <dxf>
      <font>
        <strike val="0"/>
        <outline val="0"/>
        <shadow val="0"/>
        <u val="none"/>
        <vertAlign val="baseline"/>
        <sz val="12"/>
        <color rgb="FF000000"/>
        <name val="Arial"/>
        <family val="2"/>
        <scheme val="none"/>
      </font>
      <alignment horizontal="right" vertical="bottom" textRotation="0" wrapText="0" indent="0" justifyLastLine="0" shrinkToFit="0" readingOrder="0"/>
    </dxf>
    <dxf>
      <font>
        <strike val="0"/>
        <outline val="0"/>
        <shadow val="0"/>
        <u val="none"/>
        <vertAlign val="baseline"/>
        <sz val="12"/>
        <color rgb="FF000000"/>
        <name val="Arial"/>
        <family val="2"/>
        <scheme val="none"/>
      </font>
      <alignment horizontal="right" vertical="bottom" textRotation="0" wrapText="0" indent="0" justifyLastLine="0" shrinkToFit="0" readingOrder="0"/>
    </dxf>
    <dxf>
      <font>
        <strike val="0"/>
        <outline val="0"/>
        <shadow val="0"/>
        <u val="none"/>
        <vertAlign val="baseline"/>
        <sz val="12"/>
        <color rgb="FF000000"/>
        <name val="Arial"/>
        <family val="2"/>
        <scheme val="none"/>
      </font>
      <alignment horizontal="right" vertical="bottom" textRotation="0" wrapText="0" indent="0" justifyLastLine="0" shrinkToFit="0" readingOrder="0"/>
    </dxf>
    <dxf>
      <font>
        <strike val="0"/>
        <outline val="0"/>
        <shadow val="0"/>
        <u val="none"/>
        <vertAlign val="baseline"/>
        <sz val="12"/>
        <color rgb="FF000000"/>
        <name val="Arial"/>
        <family val="2"/>
        <scheme val="none"/>
      </font>
    </dxf>
    <dxf>
      <font>
        <b/>
        <strike val="0"/>
        <outline val="0"/>
        <shadow val="0"/>
        <u val="none"/>
        <vertAlign val="baseline"/>
        <sz val="12"/>
        <color rgb="FF000000"/>
        <name val="Arial"/>
        <family val="2"/>
        <scheme val="none"/>
      </font>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numFmt numFmtId="1" formatCode="0"/>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wrapText="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numFmt numFmtId="2" formatCode="0.00"/>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textRotation="0" wrapText="0" indent="0" justifyLastLine="0" shrinkToFit="0" readingOrder="0"/>
    </dxf>
    <dxf>
      <font>
        <b val="0"/>
        <i val="0"/>
        <strike val="0"/>
        <condense val="0"/>
        <extend val="0"/>
        <outline val="0"/>
        <shadow val="0"/>
        <u val="none"/>
        <vertAlign val="baseline"/>
        <sz val="12"/>
        <color rgb="FF000000"/>
        <name val="Arial"/>
        <scheme val="none"/>
      </font>
      <numFmt numFmtId="164" formatCode="[&gt;=1000]#,###;[&lt;1000]General"/>
      <alignment horizontal="right"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textRotation="0" wrapText="0" indent="0" justifyLastLine="0" shrinkToFit="0" readingOrder="0"/>
    </dxf>
    <dxf>
      <font>
        <b val="0"/>
        <i val="0"/>
        <strike val="0"/>
        <condense val="0"/>
        <extend val="0"/>
        <outline val="0"/>
        <shadow val="0"/>
        <u val="none"/>
        <vertAlign val="baseline"/>
        <sz val="12"/>
        <color rgb="FF000000"/>
        <name val="Arial"/>
        <scheme val="none"/>
      </font>
      <numFmt numFmtId="164" formatCode="[&gt;=1000]#,###;[&lt;1000]General"/>
      <alignment horizontal="right"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textRotation="0" wrapText="0" indent="0" justifyLastLine="0" shrinkToFit="0" readingOrder="0"/>
    </dxf>
    <dxf>
      <font>
        <b val="0"/>
        <i val="0"/>
        <strike val="0"/>
        <condense val="0"/>
        <extend val="0"/>
        <outline val="0"/>
        <shadow val="0"/>
        <u val="none"/>
        <vertAlign val="baseline"/>
        <sz val="12"/>
        <color rgb="FF000000"/>
        <name val="Arial"/>
        <scheme val="none"/>
      </font>
      <numFmt numFmtId="164" formatCode="[&gt;=1000]#,###;[&lt;1000]General"/>
      <alignment horizontal="right"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textRotation="0" wrapText="0" indent="0" justifyLastLine="0" shrinkToFit="0" readingOrder="0"/>
    </dxf>
    <dxf>
      <font>
        <b val="0"/>
        <i val="0"/>
        <strike val="0"/>
        <condense val="0"/>
        <extend val="0"/>
        <outline val="0"/>
        <shadow val="0"/>
        <u val="none"/>
        <vertAlign val="baseline"/>
        <sz val="12"/>
        <color rgb="FF000000"/>
        <name val="Arial"/>
        <scheme val="none"/>
      </font>
      <numFmt numFmtId="164" formatCode="[&gt;=1000]#,###;[&lt;1000]General"/>
      <alignment horizontal="right" textRotation="0" wrapText="0" indent="0" justifyLastLine="0" shrinkToFit="0" readingOrder="0"/>
    </dxf>
    <dxf>
      <font>
        <b val="0"/>
        <i val="0"/>
        <strike val="0"/>
        <condense val="0"/>
        <extend val="0"/>
        <outline val="0"/>
        <shadow val="0"/>
        <u val="none"/>
        <vertAlign val="baseline"/>
        <sz val="12"/>
        <color rgb="FF000000"/>
        <name val="Arial"/>
        <scheme val="none"/>
      </font>
      <numFmt numFmtId="165" formatCode="0.0"/>
      <alignment horizontal="right" textRotation="0" wrapText="0" indent="0" justifyLastLine="0" shrinkToFit="0" readingOrder="0"/>
    </dxf>
    <dxf>
      <font>
        <b val="0"/>
        <i val="0"/>
        <strike val="0"/>
        <condense val="0"/>
        <extend val="0"/>
        <outline val="0"/>
        <shadow val="0"/>
        <u val="none"/>
        <vertAlign val="baseline"/>
        <sz val="12"/>
        <color rgb="FF000000"/>
        <name val="Arial"/>
        <scheme val="none"/>
      </font>
      <numFmt numFmtId="164" formatCode="[&gt;=1000]#,###;[&lt;1000]General"/>
      <alignment horizontal="right" textRotation="0" wrapText="0" indent="0" justifyLastLine="0" shrinkToFit="0" readingOrder="0"/>
    </dxf>
    <dxf>
      <font>
        <b val="0"/>
        <i val="0"/>
        <strike val="0"/>
        <condense val="0"/>
        <extend val="0"/>
        <outline val="0"/>
        <shadow val="0"/>
        <u val="none"/>
        <vertAlign val="baseline"/>
        <sz val="12"/>
        <color rgb="FF000000"/>
        <name val="Arial"/>
        <scheme val="none"/>
      </font>
    </dxf>
    <dxf>
      <fill>
        <patternFill patternType="none">
          <bgColor auto="1"/>
        </patternFill>
      </fill>
      <border diagonalUp="0" diagonalDown="0">
        <left/>
        <right/>
        <top/>
        <bottom/>
        <vertical/>
        <horizontal/>
      </border>
    </dxf>
  </dxfs>
  <tableStyles count="1" defaultTableStyle="TableStyleMedium2" defaultPivotStyle="PivotStyleLight16">
    <tableStyle name="Table Style 1" pivot="0" count="1" xr9:uid="{0FA422C7-FF70-4823-872C-0F1524DAB5F3}">
      <tableStyleElement type="wholeTable" dxfId="306"/>
    </tableStyle>
  </tableStyles>
  <colors>
    <mruColors>
      <color rgb="FF0000FF"/>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supplementary_table_1_numbers_and_rates_of_tb_notifications_in_uk_born_and_non_uk_born_children_aged_less_than_18_years_england_2011_to_2025" displayName="supplementary_table_1_numbers_and_rates_of_tb_notifications_in_uk_born_and_non_uk_born_children_aged_less_than_18_years_england_2011_to_2025" ref="A5:BA20" totalsRowShown="0">
  <tableColumns count="53">
    <tableColumn id="1" xr3:uid="{00000000-0010-0000-0000-000001000000}" name="Year" dataDxfId="78"/>
    <tableColumn id="2" xr3:uid="{00000000-0010-0000-0000-000002000000}" name="Population: ONS" dataDxfId="79"/>
    <tableColumn id="3" xr3:uid="{00000000-0010-0000-0000-000003000000}" name="Number of notifications" dataDxfId="294"/>
    <tableColumn id="4" xr3:uid="{00000000-0010-0000-0000-000004000000}" name="Percentage difference in notifications" dataDxfId="293"/>
    <tableColumn id="5" xr3:uid="{00000000-0010-0000-0000-000005000000}" name="Rate per 100,000" dataDxfId="292"/>
    <tableColumn id="6" xr3:uid="{00000000-0010-0000-0000-000006000000}" name="Percentage difference in rate" dataDxfId="291"/>
    <tableColumn id="7" xr3:uid="{00000000-0010-0000-0000-000007000000}" name="Lower CI" dataDxfId="290"/>
    <tableColumn id="8" xr3:uid="{00000000-0010-0000-0000-000008000000}" name="Upper CI" dataDxfId="289"/>
    <tableColumn id="9" xr3:uid="{00000000-0010-0000-0000-000009000000}" name="Population: APS UK born" dataDxfId="288"/>
    <tableColumn id="10" xr3:uid="{00000000-0010-0000-0000-00000A000000}" name="UK born: number of notifications" dataDxfId="287"/>
    <tableColumn id="52" xr3:uid="{147F3529-8DB4-4DB0-B7B3-8226DDA75E45}" name="UK born: percentage of TB notifications" dataDxfId="286">
      <calculatedColumnFormula>(supplementary_table_1_numbers_and_rates_of_tb_notifications_in_uk_born_and_non_uk_born_children_aged_less_than_18_years_england_2011_to_2025[[#This Row],[UK born: number of notifications]]/supplementary_table_1_numbers_and_rates_of_tb_notifications_in_uk_born_and_non_uk_born_children_aged_less_than_18_years_england_2011_to_2025[[#This Row],[Number of notifications]])*100</calculatedColumnFormula>
    </tableColumn>
    <tableColumn id="11" xr3:uid="{00000000-0010-0000-0000-00000B000000}" name="Percentage difference in UK born notifications" dataDxfId="285"/>
    <tableColumn id="12" xr3:uid="{00000000-0010-0000-0000-00000C000000}" name="UK born: rate per 100,000" dataDxfId="284"/>
    <tableColumn id="13" xr3:uid="{00000000-0010-0000-0000-00000D000000}" name="Percentage difference in UK born rate" dataDxfId="283"/>
    <tableColumn id="14" xr3:uid="{00000000-0010-0000-0000-00000E000000}" name="UK born: lower CI" dataDxfId="282"/>
    <tableColumn id="15" xr3:uid="{00000000-0010-0000-0000-00000F000000}" name="UK born: upper CI" dataDxfId="281"/>
    <tableColumn id="16" xr3:uid="{00000000-0010-0000-0000-000010000000}" name="Population: APS non-UK born" dataDxfId="280"/>
    <tableColumn id="17" xr3:uid="{00000000-0010-0000-0000-000011000000}" name="non-UK born: number of notifications" dataDxfId="279"/>
    <tableColumn id="53" xr3:uid="{D315FA1B-0E23-4952-9F74-C7A5665B5F8A}" name="non-UK born: percentage of TB notifications " dataDxfId="278">
      <calculatedColumnFormula>(supplementary_table_1_numbers_and_rates_of_tb_notifications_in_uk_born_and_non_uk_born_children_aged_less_than_18_years_england_2011_to_2025[[#This Row],[non-UK born: number of notifications]]/supplementary_table_1_numbers_and_rates_of_tb_notifications_in_uk_born_and_non_uk_born_children_aged_less_than_18_years_england_2011_to_2025[[#This Row],[Number of notifications]])*100</calculatedColumnFormula>
    </tableColumn>
    <tableColumn id="18" xr3:uid="{00000000-0010-0000-0000-000012000000}" name="Percentage difference in non-UK born notifications" dataDxfId="277"/>
    <tableColumn id="19" xr3:uid="{00000000-0010-0000-0000-000013000000}" name="non-UK born: rate per 100,000" dataDxfId="276"/>
    <tableColumn id="20" xr3:uid="{00000000-0010-0000-0000-000014000000}" name="Percentage difference in non-UK born rate" dataDxfId="275"/>
    <tableColumn id="21" xr3:uid="{00000000-0010-0000-0000-000015000000}" name="non-UK born: lower CI" dataDxfId="274"/>
    <tableColumn id="22" xr3:uid="{00000000-0010-0000-0000-000016000000}" name="non-UK born: upper CI" dataDxfId="273"/>
    <tableColumn id="23" xr3:uid="{00000000-0010-0000-0000-000017000000}" name="Unknown place of birth (number)" dataDxfId="272"/>
    <tableColumn id="24" xr3:uid="{00000000-0010-0000-0000-000018000000}" name="Population: APS UK born 0 to 14 years" dataDxfId="271"/>
    <tableColumn id="25" xr3:uid="{00000000-0010-0000-0000-000019000000}" name="0 to 14 UK born: number of notifications" dataDxfId="270"/>
    <tableColumn id="26" xr3:uid="{00000000-0010-0000-0000-00001A000000}" name="0 to 14 percentage difference in UK born notifications" dataDxfId="269"/>
    <tableColumn id="27" xr3:uid="{00000000-0010-0000-0000-00001B000000}" name="0 to 14 UK born: rate per 100,000" dataDxfId="268"/>
    <tableColumn id="28" xr3:uid="{00000000-0010-0000-0000-00001C000000}" name="0 to 14 percentage difference in UK born rate" dataDxfId="267"/>
    <tableColumn id="29" xr3:uid="{00000000-0010-0000-0000-00001D000000}" name="0 to 14 UK born: lower CI" dataDxfId="266"/>
    <tableColumn id="30" xr3:uid="{00000000-0010-0000-0000-00001E000000}" name="0 to 14 UK born: upper CI" dataDxfId="265"/>
    <tableColumn id="31" xr3:uid="{00000000-0010-0000-0000-00001F000000}" name="Population: APS non-UK born 0 to 14 years" dataDxfId="264"/>
    <tableColumn id="32" xr3:uid="{00000000-0010-0000-0000-000020000000}" name="0 to 14 non-UK born: number of notifications" dataDxfId="263"/>
    <tableColumn id="33" xr3:uid="{00000000-0010-0000-0000-000021000000}" name="0 to 14 percentage difference in non-UK born notifications" dataDxfId="262"/>
    <tableColumn id="34" xr3:uid="{00000000-0010-0000-0000-000022000000}" name="0 to 14 non-UK born: rate per 100,000" dataDxfId="261"/>
    <tableColumn id="35" xr3:uid="{00000000-0010-0000-0000-000023000000}" name="0 to 14 percentage difference in non-UK born rate" dataDxfId="260"/>
    <tableColumn id="36" xr3:uid="{00000000-0010-0000-0000-000024000000}" name="0 to 14 non-UK born: lower CI" dataDxfId="259"/>
    <tableColumn id="37" xr3:uid="{00000000-0010-0000-0000-000025000000}" name="0 to 14 non-UK born: upper CI" dataDxfId="258"/>
    <tableColumn id="38" xr3:uid="{00000000-0010-0000-0000-000026000000}" name="Population: APS UK born 15 to 17 years" dataDxfId="257"/>
    <tableColumn id="39" xr3:uid="{00000000-0010-0000-0000-000027000000}" name="15 to 17 UK born: number of notifications" dataDxfId="256"/>
    <tableColumn id="40" xr3:uid="{00000000-0010-0000-0000-000028000000}" name="15 to 17 percentage difference in UK born notifications" dataDxfId="255"/>
    <tableColumn id="41" xr3:uid="{00000000-0010-0000-0000-000029000000}" name="15 to 17 UK born: rate per 100,000" dataDxfId="254"/>
    <tableColumn id="42" xr3:uid="{00000000-0010-0000-0000-00002A000000}" name="15 to 17 percentage difference in UK born rate" dataDxfId="253"/>
    <tableColumn id="43" xr3:uid="{00000000-0010-0000-0000-00002B000000}" name="15 to 17 UK born: lower CI" dataDxfId="252"/>
    <tableColumn id="44" xr3:uid="{00000000-0010-0000-0000-00002C000000}" name="15 to 17 UK born: upper CI" dataDxfId="251"/>
    <tableColumn id="45" xr3:uid="{00000000-0010-0000-0000-00002D000000}" name="Population: APS non-UK born 15 to 17 years" dataDxfId="250"/>
    <tableColumn id="46" xr3:uid="{00000000-0010-0000-0000-00002E000000}" name="15 to 17 non-UK born: number of notifications" dataDxfId="249"/>
    <tableColumn id="47" xr3:uid="{00000000-0010-0000-0000-00002F000000}" name="15 to 17 percentage difference in non-UK born notifications" dataDxfId="248"/>
    <tableColumn id="48" xr3:uid="{00000000-0010-0000-0000-000030000000}" name="15 to 17 non-UK born: rate per 100,000" dataDxfId="247"/>
    <tableColumn id="49" xr3:uid="{00000000-0010-0000-0000-000031000000}" name="15 to 17 percentage difference in non-UK born rate" dataDxfId="246"/>
    <tableColumn id="50" xr3:uid="{00000000-0010-0000-0000-000032000000}" name="15 to 17 non-UK born: lower CI" dataDxfId="245"/>
    <tableColumn id="51" xr3:uid="{00000000-0010-0000-0000-000033000000}" name="15 to 17 non-UK born: upper CI" dataDxfId="244"/>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supplementary_table_2_number_and_proportion_of_children_aged_less_than_18_years_notified_with_tb_by_ukhsa_region_england_2011_to_2025" displayName="supplementary_table_2_number_and_proportion_of_children_aged_less_than_18_years_notified_with_tb_by_ukhsa_region_england_2011_to_2025" ref="A4:E139" totalsRowShown="0">
  <tableColumns count="5">
    <tableColumn id="1" xr3:uid="{00000000-0010-0000-0100-000001000000}" name="Year" dataDxfId="75"/>
    <tableColumn id="2" xr3:uid="{00000000-0010-0000-0100-000002000000}" name="UKHSA region" dataDxfId="76"/>
    <tableColumn id="3" xr3:uid="{00000000-0010-0000-0100-000003000000}" name="Number of notifications" dataDxfId="77"/>
    <tableColumn id="4" xr3:uid="{00000000-0010-0000-0100-000004000000}" name="Percentage of notifications" dataDxfId="243"/>
    <tableColumn id="5" xr3:uid="{00000000-0010-0000-0100-000005000000}" name="Percentage difference in notifications" dataDxfId="242"/>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supplementary_table_3_overall_number_and_rate_of_tb_notifications_in_children_aged_less_than_18_years_by_place_of_birth_and_ethnic_group_england_2025" displayName="supplementary_table_3_overall_number_and_rate_of_tb_notifications_in_children_aged_less_than_18_years_by_place_of_birth_and_ethnic_group_england_2025" ref="A8:K17" totalsRowShown="0">
  <tableColumns count="11">
    <tableColumn id="1" xr3:uid="{00000000-0010-0000-0200-000001000000}" name="Ethnic group" dataDxfId="73"/>
    <tableColumn id="2" xr3:uid="{00000000-0010-0000-0200-000002000000}" name="Population: APS UK born" dataDxfId="74"/>
    <tableColumn id="3" xr3:uid="{00000000-0010-0000-0200-000003000000}" name="UK born: number of notifications" dataDxfId="241"/>
    <tableColumn id="4" xr3:uid="{00000000-0010-0000-0200-000004000000}" name="UK born: rate per 100,000" dataDxfId="240"/>
    <tableColumn id="5" xr3:uid="{00000000-0010-0000-0200-000005000000}" name="UK born: lower CI" dataDxfId="239"/>
    <tableColumn id="6" xr3:uid="{00000000-0010-0000-0200-000006000000}" name="UK born: upper CI" dataDxfId="238"/>
    <tableColumn id="7" xr3:uid="{00000000-0010-0000-0200-000007000000}" name="Population: APS non-UK born" dataDxfId="237"/>
    <tableColumn id="8" xr3:uid="{00000000-0010-0000-0200-000008000000}" name="Non-UK born: number of notifications" dataDxfId="236"/>
    <tableColumn id="9" xr3:uid="{00000000-0010-0000-0200-000009000000}" name="Non-UK born: rate per 100,000" dataDxfId="235"/>
    <tableColumn id="10" xr3:uid="{00000000-0010-0000-0200-00000A000000}" name="Non-UK born: lower CI" dataDxfId="234"/>
    <tableColumn id="11" xr3:uid="{00000000-0010-0000-0200-00000B000000}" name="Non-UK born: upper CI" dataDxfId="233"/>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supplementary_table_4_number_of_children_notified_with_tb_by_place_of_birth_age_and_sex_in_2025" displayName="supplementary_table_4_number_of_children_notified_with_tb_by_place_of_birth_age_and_sex_in_2025" ref="A3:L13" totalsRowShown="0">
  <tableColumns count="12">
    <tableColumn id="1" xr3:uid="{00000000-0010-0000-0300-000001000000}" name="Age group" dataDxfId="72"/>
    <tableColumn id="2" xr3:uid="{00000000-0010-0000-0300-000002000000}" name="Sex" dataDxfId="70"/>
    <tableColumn id="3" xr3:uid="{00000000-0010-0000-0300-000003000000}" name="UK born: Number of notifications" dataDxfId="71"/>
    <tableColumn id="4" xr3:uid="{00000000-0010-0000-0300-000004000000}" name="UK born: Proportion of notifications (percentage)" dataDxfId="232"/>
    <tableColumn id="5" xr3:uid="{00000000-0010-0000-0300-000005000000}" name="Non-UK born: number of notifications" dataDxfId="231"/>
    <tableColumn id="6" xr3:uid="{00000000-0010-0000-0300-000006000000}" name="Non-UK born: proportion of notifications (percentage)" dataDxfId="230"/>
    <tableColumn id="7" xr3:uid="{00000000-0010-0000-0300-000007000000}" name="Number of notifications" dataDxfId="229"/>
    <tableColumn id="8" xr3:uid="{00000000-0010-0000-0300-000008000000}" name="Proportion of notifications (percentage)" dataDxfId="228"/>
    <tableColumn id="9" xr3:uid="{00000000-0010-0000-0300-000009000000}" name="Population: ONS" dataDxfId="68"/>
    <tableColumn id="10" xr3:uid="{00000000-0010-0000-0300-00000A000000}" name="Rate per 100,000" dataDxfId="227"/>
    <tableColumn id="11" xr3:uid="{00000000-0010-0000-0300-00000B000000}" name="Lower CI" dataDxfId="226"/>
    <tableColumn id="12" xr3:uid="{00000000-0010-0000-0300-00000C000000}" name="Upper CI" dataDxfId="225"/>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supplementary_table_5_overall_number_and_rate_of_tb_in_children_aged_less_than_18_years_by_age_and_place_of_birth_england_2011_to_2025_(aggregated_data)" displayName="supplementary_table_5_overall_number_and_rate_of_tb_in_children_aged_less_than_18_years_by_age_and_place_of_birth_england_2011_to_2025__aggregated_data" ref="A4:K22" totalsRowShown="0" headerRowDxfId="224">
  <tableColumns count="11">
    <tableColumn id="1" xr3:uid="{00000000-0010-0000-0400-000001000000}" name="Age" dataDxfId="69"/>
    <tableColumn id="2" xr3:uid="{00000000-0010-0000-0400-000002000000}" name="Population: APS UK born" dataDxfId="67"/>
    <tableColumn id="3" xr3:uid="{00000000-0010-0000-0400-000003000000}" name="UK born: number of notifications" dataDxfId="223"/>
    <tableColumn id="4" xr3:uid="{00000000-0010-0000-0400-000004000000}" name="UK born: rate per 100,000" dataDxfId="222"/>
    <tableColumn id="5" xr3:uid="{00000000-0010-0000-0400-000005000000}" name="UK born: lower CI" dataDxfId="221"/>
    <tableColumn id="6" xr3:uid="{00000000-0010-0000-0400-000006000000}" name="UK born: upper CI" dataDxfId="220"/>
    <tableColumn id="7" xr3:uid="{00000000-0010-0000-0400-000007000000}" name="Population: APS non-UK born" dataDxfId="219"/>
    <tableColumn id="8" xr3:uid="{00000000-0010-0000-0400-000008000000}" name="Non-UK born: Number of notifications" dataDxfId="218"/>
    <tableColumn id="9" xr3:uid="{00000000-0010-0000-0400-000009000000}" name="Non-UK born: rate per 100,000" dataDxfId="217"/>
    <tableColumn id="10" xr3:uid="{00000000-0010-0000-0400-00000A000000}" name="Non-UK born: lower CI" dataDxfId="216"/>
    <tableColumn id="11" xr3:uid="{00000000-0010-0000-0400-00000B000000}" name="Non-UK born: upper CI" dataDxfId="215"/>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supplementary_table_6_clinical_comorbidities_for_different_age_groups_of_children_in_england_from_2018_to_2025" displayName="supplementary_table_6_clinical_comorbidities_for_different_age_groups_of_children_in_england_from_2018_to_2025" ref="A5:V80" totalsRowShown="0" headerRowDxfId="214">
  <tableColumns count="22">
    <tableColumn id="1" xr3:uid="{00000000-0010-0000-0500-000001000000}" name="Year" dataDxfId="47"/>
    <tableColumn id="2" xr3:uid="{00000000-0010-0000-0500-000002000000}" name="Age group" dataDxfId="45"/>
    <tableColumn id="3" xr3:uid="{00000000-0010-0000-0500-000003000000}" name="Total notifications" dataDxfId="46"/>
    <tableColumn id="4" xr3:uid="{00000000-0010-0000-0500-000004000000}" name="Total with diabetes recorded (number)" dataDxfId="66"/>
    <tableColumn id="5" xr3:uid="{00000000-0010-0000-0500-000005000000}" name="Diabetes" dataDxfId="65"/>
    <tableColumn id="6" xr3:uid="{00000000-0010-0000-0500-000006000000}" name="Diabetes (percentage)" dataDxfId="64"/>
    <tableColumn id="7" xr3:uid="{00000000-0010-0000-0500-000007000000}" name="Total with smoking recorded (number)" dataDxfId="63"/>
    <tableColumn id="8" xr3:uid="{00000000-0010-0000-0500-000008000000}" name="Smoking" dataDxfId="62"/>
    <tableColumn id="9" xr3:uid="{00000000-0010-0000-0500-000009000000}" name="Smoking (percentage)" dataDxfId="61"/>
    <tableColumn id="10" xr3:uid="{00000000-0010-0000-0500-00000A000000}" name="Total with HIV recorded (number)" dataDxfId="60"/>
    <tableColumn id="11" xr3:uid="{00000000-0010-0000-0500-00000B000000}" name="HIV" dataDxfId="59"/>
    <tableColumn id="12" xr3:uid="{00000000-0010-0000-0500-00000C000000}" name="HIV (percentage)" dataDxfId="58"/>
    <tableColumn id="13" xr3:uid="{00000000-0010-0000-0500-00000D000000}" name="Total with hepatitis B recorded (number)" dataDxfId="57"/>
    <tableColumn id="14" xr3:uid="{00000000-0010-0000-0500-00000E000000}" name="Hepatitis B" dataDxfId="56"/>
    <tableColumn id="15" xr3:uid="{00000000-0010-0000-0500-00000F000000}" name="Hepatitis B (percentage)" dataDxfId="55"/>
    <tableColumn id="16" xr3:uid="{00000000-0010-0000-0500-000010000000}" name="Total with hepatitis C recorded (number)" dataDxfId="54"/>
    <tableColumn id="17" xr3:uid="{00000000-0010-0000-0500-000011000000}" name="Hepatitis C" dataDxfId="53"/>
    <tableColumn id="18" xr3:uid="{00000000-0010-0000-0500-000012000000}" name="Hepatitis C (percentage)" dataDxfId="52"/>
    <tableColumn id="19" xr3:uid="{00000000-0010-0000-0500-000013000000}" name="Total with immunosuppression recorded (number)" dataDxfId="51"/>
    <tableColumn id="20" xr3:uid="{00000000-0010-0000-0500-000014000000}" name="Immunosuppression" dataDxfId="50"/>
    <tableColumn id="21" xr3:uid="{00000000-0010-0000-0500-000015000000}" name="Immunosuppression (percentage)" dataDxfId="49"/>
    <tableColumn id="22" xr3:uid="{00000000-0010-0000-0500-000016000000}" name="Place of birth" dataDxfId="48"/>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supplementary_table_7_social_risk_factors_for_different_age_groups_of_children_in_england_from_2021_to_2025" displayName="supplementary_table_7_social_risk_factors_for_different_age_groups_of_children_in_england_from_2021_to_2025" ref="A5:P80" totalsRowShown="0" headerRowDxfId="213">
  <tableColumns count="16">
    <tableColumn id="1" xr3:uid="{00000000-0010-0000-0600-000001000000}" name="Year" dataDxfId="44"/>
    <tableColumn id="2" xr3:uid="{00000000-0010-0000-0600-000002000000}" name="Age group" dataDxfId="43"/>
    <tableColumn id="3" xr3:uid="{00000000-0010-0000-0600-000003000000}" name="Place of birth" dataDxfId="41"/>
    <tableColumn id="4" xr3:uid="{00000000-0010-0000-0600-000004000000}" name="Total notifications" dataDxfId="42"/>
    <tableColumn id="5" xr3:uid="{00000000-0010-0000-0600-000005000000}" name="Total with alcohol recorded (number)" dataDxfId="212"/>
    <tableColumn id="6" xr3:uid="{00000000-0010-0000-0600-000006000000}" name="Alcohol"/>
    <tableColumn id="7" xr3:uid="{00000000-0010-0000-0600-000007000000}" name="Alcohol (percentage)" dataDxfId="40"/>
    <tableColumn id="8" xr3:uid="{00000000-0010-0000-0600-000008000000}" name="Total with drug misuse recorded (number)"/>
    <tableColumn id="9" xr3:uid="{00000000-0010-0000-0600-000009000000}" name="Drug misuse"/>
    <tableColumn id="10" xr3:uid="{00000000-0010-0000-0600-00000A000000}" name="Drug misuse (percentage)" dataDxfId="211"/>
    <tableColumn id="11" xr3:uid="{00000000-0010-0000-0600-00000B000000}" name="Total with homelessness recorded (number)"/>
    <tableColumn id="12" xr3:uid="{00000000-0010-0000-0600-00000C000000}" name="Homelessness"/>
    <tableColumn id="13" xr3:uid="{00000000-0010-0000-0600-00000D000000}" name="Homelessness (percentage)" dataDxfId="210"/>
    <tableColumn id="14" xr3:uid="{00000000-0010-0000-0600-00000E000000}" name="Total with asylum seeker recorded (number)"/>
    <tableColumn id="15" xr3:uid="{00000000-0010-0000-0600-00000F000000}" name="Asylum seeker"/>
    <tableColumn id="16" xr3:uid="{00000000-0010-0000-0600-000010000000}" name="Asylum seeker (percentage)"/>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7000000}" name="supplementary_table_8_median_diagnostic_reporting_and_treatment_delays_for_children_less_than_18_years_with_pulmonary_tuberculosis_tb_england_2016_to_2025_aggregated_data" displayName="supplementary_table_8_median_diagnostic_reporting_and_treatment_delays_for_children_less_than_18_years_with_pulmonary_tuberculosis_tb_england_2016_to_2025_aggregated_data" ref="A5:G15" totalsRowShown="0">
  <tableColumns count="7">
    <tableColumn id="1" xr3:uid="{00000000-0010-0000-0700-000001000000}" name="Year" dataDxfId="38"/>
    <tableColumn id="2" xr3:uid="{00000000-0010-0000-0700-000002000000}" name="Median diagnostic delay (pulmonary TB)" dataDxfId="39"/>
    <tableColumn id="3" xr3:uid="{00000000-0010-0000-0700-000003000000}" name="Q1 Median diagnostic delay (pulmonary TB)" dataDxfId="209"/>
    <tableColumn id="4" xr3:uid="{00000000-0010-0000-0700-000004000000}" name="Q3 Median diagnostic delay (pulmonary TB)" dataDxfId="208"/>
    <tableColumn id="5" xr3:uid="{00000000-0010-0000-0700-000005000000}" name="Median healthcare related diagnostic delay (pulmonary TB)" dataDxfId="207"/>
    <tableColumn id="6" xr3:uid="{00000000-0010-0000-0700-000006000000}" name="Q1 Median healthcare related diagnostic delay (pulmonary TB)" dataDxfId="206"/>
    <tableColumn id="7" xr3:uid="{00000000-0010-0000-0700-000007000000}" name="Q3 Median healthcare related diagnostic delay (pulmonary TB)" dataDxfId="205"/>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8000000}" name="supplementary_table_9_duration_from_tuberculosis_tb_diagnosis_to_notification_for_children_less_than_18_years_with_pulmonary_tb_england_2018_to_2025" displayName="supplementary_table_9_duration_from_tuberculosis_tb_diagnosis_to_notification_for_children_less_than_18_years_with_pulmonary_tb_england_2018_to_2025" ref="A5:J13" totalsRowShown="0">
  <tableColumns count="10">
    <tableColumn id="1" xr3:uid="{00000000-0010-0000-0800-000001000000}" name="Year" dataDxfId="36"/>
    <tableColumn id="2" xr3:uid="{00000000-0010-0000-0800-000002000000}" name="Within 3 days: number of notifications" dataDxfId="37"/>
    <tableColumn id="3" xr3:uid="{00000000-0010-0000-0800-000003000000}" name="Within 3 days: percentage" dataDxfId="204"/>
    <tableColumn id="4" xr3:uid="{00000000-0010-0000-0800-000004000000}" name="Between 4 to 30 days: number of notifications" dataDxfId="203"/>
    <tableColumn id="5" xr3:uid="{00000000-0010-0000-0800-000005000000}" name="Between 4 to 30 days: percentage" dataDxfId="202"/>
    <tableColumn id="6" xr3:uid="{00000000-0010-0000-0800-000006000000}" name="After 30 days: number of notifications" dataDxfId="201"/>
    <tableColumn id="7" xr3:uid="{00000000-0010-0000-0800-000007000000}" name="After 30 days: percentage" dataDxfId="200"/>
    <tableColumn id="8" xr3:uid="{00000000-0010-0000-0800-000008000000}" name="Number missing" dataDxfId="199"/>
    <tableColumn id="9" xr3:uid="{00000000-0010-0000-0800-000009000000}" name="Missing data (percentage)" dataDxfId="198"/>
    <tableColumn id="10" xr3:uid="{00000000-0010-0000-0800-00000A000000}" name="Total eligible (n)" dataDxfId="197"/>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9000000}" name="supplementary_table_10_proportion_of_notifications_that_were_cultured_2018_to_2025_england" displayName="supplementary_table_10_proportion_of_notifications_that_were_cultured_2018_to_2025_england" ref="A3:K51" totalsRowShown="0">
  <tableColumns count="11">
    <tableColumn id="1" xr3:uid="{00000000-0010-0000-0900-000001000000}" name="Age group" dataDxfId="35"/>
    <tableColumn id="2" xr3:uid="{00000000-0010-0000-0900-000002000000}" name="Year" dataDxfId="33"/>
    <tableColumn id="3" xr3:uid="{00000000-0010-0000-0900-000003000000}" name="Number of TB notifications" dataDxfId="34"/>
    <tableColumn id="4" xr3:uid="{00000000-0010-0000-0900-000004000000}" name="Cultured" dataDxfId="196"/>
    <tableColumn id="5" xr3:uid="{00000000-0010-0000-0900-000005000000}" name="Proportion of TB notifications cultured" dataDxfId="195"/>
    <tableColumn id="6" xr3:uid="{00000000-0010-0000-0900-000006000000}" name="Number of pulmonary notifications" dataDxfId="194"/>
    <tableColumn id="7" xr3:uid="{00000000-0010-0000-0900-000007000000}" name="Pulmonary cultured" dataDxfId="193"/>
    <tableColumn id="8" xr3:uid="{00000000-0010-0000-0900-000008000000}" name="Proportion of pulmonary notifications cultured" dataDxfId="192"/>
    <tableColumn id="9" xr3:uid="{04E3010F-FA4E-4B25-86FA-DF74A8272BD4}" name="Number of non-pulmonary notifications" dataDxfId="191"/>
    <tableColumn id="10" xr3:uid="{3887BB42-0B71-4DC9-A6C4-E130E6990E7D}" name="Non-pulmonary cultured" dataDxfId="190"/>
    <tableColumn id="11" xr3:uid="{E6FB2DD7-BFAE-45E3-B696-08FE4BE2BCD6}" name="Proportion of non-pulmonary notifications cultured" dataDxfId="189"/>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A000000}" name="supplementary_table_11_number_and_proportion_of_children_less_than_18_years_with_culture_confirmed_tb_by_ukhsa_region_england_2025" displayName="supplementary_table_11_number_and_proportion_of_children_less_than_18_years_with_culture_confirmed_tb_by_ukhsa_region_england_2025" ref="A3:D12" totalsRowShown="0">
  <tableColumns count="4">
    <tableColumn id="1" xr3:uid="{00000000-0010-0000-0A00-000001000000}" name="UKHSA regions" dataDxfId="31"/>
    <tableColumn id="2" xr3:uid="{00000000-0010-0000-0A00-000002000000}" name="Total number of notifications in children" dataDxfId="32"/>
    <tableColumn id="3" xr3:uid="{00000000-0010-0000-0A00-000003000000}" name="Culture confirmed: number of notifications" dataDxfId="188"/>
    <tableColumn id="4" xr3:uid="{00000000-0010-0000-0A00-000004000000}" name="Culture confirmed: percentage of notifications" dataDxfId="187"/>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B000000}" name="supplementary_table_12_enhanced_case_management_ecm_among_children_less_than_18_years_with_tb_by_risk_group_england_2025" displayName="supplementary_table_12_enhanced_case_management_ecm_among_children_less_than_18_years_with_tb_by_risk_group_england_2025" ref="A4:I15" totalsRowShown="0">
  <tableColumns count="9">
    <tableColumn id="1" xr3:uid="{00000000-0010-0000-0B00-000001000000}" name="Category" dataDxfId="30"/>
    <tableColumn id="2" xr3:uid="{00000000-0010-0000-0B00-000002000000}" name="Level" dataDxfId="28"/>
    <tableColumn id="3" xr3:uid="{00000000-0010-0000-0B00-000003000000}" name="Total" dataDxfId="29"/>
    <tableColumn id="4" xr3:uid="{00000000-0010-0000-0B00-000004000000}" name="ECM Level 1: number of notifications" dataDxfId="186"/>
    <tableColumn id="5" xr3:uid="{00000000-0010-0000-0B00-000005000000}" name="ECM Level 1: percentage" dataDxfId="185"/>
    <tableColumn id="6" xr3:uid="{00000000-0010-0000-0B00-000006000000}" name="ECM Level 2: number of notifications" dataDxfId="184"/>
    <tableColumn id="7" xr3:uid="{00000000-0010-0000-0B00-000007000000}" name="ECM Level 2: percentage" dataDxfId="183"/>
    <tableColumn id="8" xr3:uid="{00000000-0010-0000-0B00-000008000000}" name="ECM Level 3: number of notifications" dataDxfId="182"/>
    <tableColumn id="9" xr3:uid="{00000000-0010-0000-0B00-000009000000}" name="ECM Level 3: percentage" dataDxfId="181"/>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C000000}" name="supplementary_table_13_number_and_proportion_of_children_less_than_18_years_notified_with_tuberculosis_tb_who_were_offered_and_received_directly_observed_therapy_dot_or_video_observed_treatment_vot_england_2021_to_2025" displayName="supplementary_table_13_number_and_proportion_of_children_less_than_18_years_notified_with_tuberculosis_tb_who_were_offered_and_received_directly_observed_therapy_dot_or_video_observed_treatment_vot_england_2021_to_2025" ref="A6:L36" totalsRowShown="0">
  <tableColumns count="12">
    <tableColumn id="1" xr3:uid="{00000000-0010-0000-0C00-000001000000}" name="Year" dataDxfId="27"/>
    <tableColumn id="2" xr3:uid="{00000000-0010-0000-0C00-000002000000}" name="Age group" dataDxfId="25"/>
    <tableColumn id="3" xr3:uid="{00000000-0010-0000-0C00-000003000000}" name="Total in category - DOT (number)" dataDxfId="26"/>
    <tableColumn id="4" xr3:uid="{00000000-0010-0000-0C00-000004000000}" name="Offered DOT (number)" dataDxfId="180"/>
    <tableColumn id="5" xr3:uid="{00000000-0010-0000-0C00-000005000000}" name="DOT offered (percentage)" dataDxfId="179"/>
    <tableColumn id="6" xr3:uid="{00000000-0010-0000-0C00-000006000000}" name="Received DOT (number)" dataDxfId="178"/>
    <tableColumn id="7" xr3:uid="{00000000-0010-0000-0C00-000007000000}" name="Received DOT out of those offered (percentage)" dataDxfId="177"/>
    <tableColumn id="8" xr3:uid="{00000000-0010-0000-0C00-000008000000}" name="Total in category - VOT (number)" dataDxfId="176"/>
    <tableColumn id="9" xr3:uid="{00000000-0010-0000-0C00-000009000000}" name="Offered VOT (number)" dataDxfId="175"/>
    <tableColumn id="10" xr3:uid="{00000000-0010-0000-0C00-00000A000000}" name="Offered VOT (percentage)" dataDxfId="174"/>
    <tableColumn id="11" xr3:uid="{00000000-0010-0000-0C00-00000B000000}" name="Received VOT (number)" dataDxfId="173"/>
    <tableColumn id="12" xr3:uid="{00000000-0010-0000-0C00-00000C000000}" name="VOT received out of those offered (percentage)" dataDxfId="172"/>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D000000}" name="supplementary_table_14_tb_outcome_at_12_months_for_children__less_than_18_years_notified_in_2016_to_2024__with_non_rr_or_mdr_tb_with_expected_treatment_duration_under_12_months__england__2025" displayName="supplementary_table_14_tb_outcome_at_12_months_for_children__less_than_18_years_notified_in_2016_to_2024__with_non_rr_or_mdr_tb_with_expected_treatment_duration_under_12_months__england__2025" ref="A7:N16" totalsRowShown="0">
  <tableColumns count="14">
    <tableColumn id="1" xr3:uid="{00000000-0010-0000-0D00-000001000000}" name="Year" dataDxfId="23"/>
    <tableColumn id="2" xr3:uid="{00000000-0010-0000-0D00-000002000000}" name="Total number of notifications" dataDxfId="24"/>
    <tableColumn id="3" xr3:uid="{00000000-0010-0000-0D00-000003000000}" name="Treatment completed: number of notifications" dataDxfId="171"/>
    <tableColumn id="4" xr3:uid="{00000000-0010-0000-0D00-000004000000}" name="Treatment completed: percentage" dataDxfId="170"/>
    <tableColumn id="5" xr3:uid="{00000000-0010-0000-0D00-000005000000}" name="Died: number of notifications" dataDxfId="169"/>
    <tableColumn id="6" xr3:uid="{00000000-0010-0000-0D00-000006000000}" name="Died: percentage" dataDxfId="168"/>
    <tableColumn id="7" xr3:uid="{00000000-0010-0000-0D00-000007000000}" name="Lost to follow-up: number of notifications" dataDxfId="167"/>
    <tableColumn id="8" xr3:uid="{00000000-0010-0000-0D00-000008000000}" name="Lost to follow-up: percentage" dataDxfId="166"/>
    <tableColumn id="9" xr3:uid="{00000000-0010-0000-0D00-000009000000}" name="Still on treatment: number of notifications" dataDxfId="165"/>
    <tableColumn id="10" xr3:uid="{00000000-0010-0000-0D00-00000A000000}" name="Still on treatment: percentage" dataDxfId="164"/>
    <tableColumn id="11" xr3:uid="{00000000-0010-0000-0D00-00000B000000}" name="Treatment stopped: number of notifications" dataDxfId="163"/>
    <tableColumn id="12" xr3:uid="{00000000-0010-0000-0D00-00000C000000}" name="Treatment stopped: percentage" dataDxfId="162"/>
    <tableColumn id="13" xr3:uid="{00000000-0010-0000-0D00-00000D000000}" name="Not evaluated: number of notifications" dataDxfId="161"/>
    <tableColumn id="14" xr3:uid="{00000000-0010-0000-0D00-00000E000000}" name="Not evaluated: percentage" dataDxfId="160"/>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E000000}" name="supplementary_table_15_last_recorded_tb_outcome_for_children_less_than_18_years_notified_in_2016_to_2024_with_non_rr_or_mdr_tb_with_expected_treatment_duration_under_12_months_england_2025" displayName="supplementary_table_15_last_recorded_tb_outcome_for_children_less_than_18_years_notified_in_2016_to_2024_with_non_rr_or_mdr_tb_with_expected_treatment_duration_under_12_months_england_2025" ref="A7:L16" totalsRowShown="0" headerRowDxfId="159">
  <tableColumns count="12">
    <tableColumn id="1" xr3:uid="{00000000-0010-0000-0E00-000001000000}" name="Year" dataDxfId="21"/>
    <tableColumn id="2" xr3:uid="{00000000-0010-0000-0E00-000002000000}" name="Total number of notifications" dataDxfId="22"/>
    <tableColumn id="3" xr3:uid="{00000000-0010-0000-0E00-000003000000}" name="Treatment completed: number of notifications" dataDxfId="158"/>
    <tableColumn id="4" xr3:uid="{00000000-0010-0000-0E00-000004000000}" name="Treatment completed: percentage" dataDxfId="157"/>
    <tableColumn id="5" xr3:uid="{00000000-0010-0000-0E00-000005000000}" name="Died: number of notifications" dataDxfId="156"/>
    <tableColumn id="6" xr3:uid="{00000000-0010-0000-0E00-000006000000}" name="Died: percentage" dataDxfId="155"/>
    <tableColumn id="7" xr3:uid="{00000000-0010-0000-0E00-000007000000}" name="Lost to follow-up: number of notifications" dataDxfId="154"/>
    <tableColumn id="8" xr3:uid="{00000000-0010-0000-0E00-000008000000}" name="Lost to follow-up: percentage" dataDxfId="153"/>
    <tableColumn id="9" xr3:uid="{00000000-0010-0000-0E00-000009000000}" name="Treatment stopped: number of notifications" dataDxfId="152"/>
    <tableColumn id="10" xr3:uid="{00000000-0010-0000-0E00-00000A000000}" name="Treatment stopped: percentage" dataDxfId="151"/>
    <tableColumn id="11" xr3:uid="{00000000-0010-0000-0E00-00000B000000}" name="Not evaluated: number of notifications" dataDxfId="150"/>
    <tableColumn id="12" xr3:uid="{00000000-0010-0000-0E00-00000C000000}" name="Not evaluated: percentage" dataDxfId="149"/>
  </tableColumns>
  <tableStyleInfo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F000000}" name="supplementary_table_16_treatment_completion_at_12_months_by_age_group_for_children_less_than_18_years_notified_in_2016_to_2024_with_non_mdr_or_rr_tb_with_expected_treatment_duration_under_12_months_england_2025" displayName="supplementary_table_16_treatment_completion_at_12_months_by_age_group_for_children_less_than_18_years_notified_in_2016_to_2024_with_non_mdr_or_rr_tb_with_expected_treatment_duration_under_12_months_england_2025" ref="A6:Q15" totalsRowShown="0">
  <tableColumns count="17">
    <tableColumn id="1" xr3:uid="{00000000-0010-0000-0F00-000001000000}" name="Year" dataDxfId="19"/>
    <tableColumn id="2" xr3:uid="{00000000-0010-0000-0F00-000002000000}" name="Total number of notifications" dataDxfId="20"/>
    <tableColumn id="3" xr3:uid="{00000000-0010-0000-0F00-000003000000}" name="Age group 0 to 1 years: number of notifications" dataDxfId="148"/>
    <tableColumn id="4" xr3:uid="{00000000-0010-0000-0F00-000004000000}" name="Age group 0 to 1 years: number completed treatement" dataDxfId="147"/>
    <tableColumn id="5" xr3:uid="{00000000-0010-0000-0F00-000005000000}" name="Age group 0 to 1 years: percentage of notifications that completed treatement" dataDxfId="146"/>
    <tableColumn id="6" xr3:uid="{00000000-0010-0000-0F00-000006000000}" name="Age group 2 to 4 years: number of notifications" dataDxfId="145"/>
    <tableColumn id="7" xr3:uid="{00000000-0010-0000-0F00-000007000000}" name="Age group 2 to 4 years: number completed treatement" dataDxfId="144"/>
    <tableColumn id="8" xr3:uid="{00000000-0010-0000-0F00-000008000000}" name="Age group 2 to 4 years: percentage of notifications that completed treatement" dataDxfId="143"/>
    <tableColumn id="9" xr3:uid="{00000000-0010-0000-0F00-000009000000}" name="Age group 5 to 9 years: number of notifications" dataDxfId="142"/>
    <tableColumn id="10" xr3:uid="{00000000-0010-0000-0F00-00000A000000}" name="Age group 5 to 9 years: number completed treatement" dataDxfId="141"/>
    <tableColumn id="11" xr3:uid="{00000000-0010-0000-0F00-00000B000000}" name="Age group 5 to 9 years: percentage of notifications that completed treatement" dataDxfId="140"/>
    <tableColumn id="12" xr3:uid="{00000000-0010-0000-0F00-00000C000000}" name="Age group 10 to 14 years: number of notifications" dataDxfId="139"/>
    <tableColumn id="13" xr3:uid="{00000000-0010-0000-0F00-00000D000000}" name="Age group 10 to 14 years: number completed treatement" dataDxfId="138"/>
    <tableColumn id="14" xr3:uid="{00000000-0010-0000-0F00-00000E000000}" name="Age group 10 to 14 years: percentage of notifications that completed treatement" dataDxfId="137"/>
    <tableColumn id="15" xr3:uid="{00000000-0010-0000-0F00-00000F000000}" name="Age group 15 to 17 years: number of notifications" dataDxfId="136"/>
    <tableColumn id="16" xr3:uid="{00000000-0010-0000-0F00-000010000000}" name="Age group 15 to 17 years: number completed treatement" dataDxfId="135"/>
    <tableColumn id="17" xr3:uid="{00000000-0010-0000-0F00-000011000000}" name="Age group 15 to 17 years: percentage of notifications that completed treatement" dataDxfId="134"/>
  </tableColumns>
  <tableStyleInfo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0000000}" name="supplementary_table_17_tb_outcome_at_12_months_for_children_less_than_18_years_notified_in_2024_with_non_mdr_or_rr_tb_with_expected_treatment_duration_under_12_months_by_age_and_sex_england_2025" displayName="supplementary_table_17_tb_outcome_at_12_months_for_children_less_than_18_years_notified_in_2024_with_non_mdr_or_rr_tb_with_expected_treatment_duration_under_12_months_by_age_and_sex_england_2025" ref="A6:M16" totalsRowShown="0">
  <tableColumns count="13">
    <tableColumn id="1" xr3:uid="{00000000-0010-0000-1000-000001000000}" name="Age group" dataDxfId="18"/>
    <tableColumn id="2" xr3:uid="{00000000-0010-0000-1000-000002000000}" name="Sex" dataDxfId="16"/>
    <tableColumn id="3" xr3:uid="{00000000-0010-0000-1000-000003000000}" name="Total number of notifications" dataDxfId="17"/>
    <tableColumn id="4" xr3:uid="{00000000-0010-0000-1000-000004000000}" name="Treatment completed (number of notifications)" dataDxfId="133"/>
    <tableColumn id="5" xr3:uid="{00000000-0010-0000-1000-000005000000}" name="Treatment completed percentage" dataDxfId="132"/>
    <tableColumn id="6" xr3:uid="{00000000-0010-0000-1000-000006000000}" name="Lost to follow-up (number of notifications)" dataDxfId="131"/>
    <tableColumn id="7" xr3:uid="{00000000-0010-0000-1000-000007000000}" name="Lost to follow-up percentage" dataDxfId="130"/>
    <tableColumn id="8" xr3:uid="{00000000-0010-0000-1000-000008000000}" name="Still on treatment (number of notifications)" dataDxfId="129"/>
    <tableColumn id="9" xr3:uid="{00000000-0010-0000-1000-000009000000}" name="Still on treatment percentage" dataDxfId="128"/>
    <tableColumn id="10" xr3:uid="{00000000-0010-0000-1000-00000A000000}" name="Treatment stopped (number of notifications)" dataDxfId="127"/>
    <tableColumn id="11" xr3:uid="{00000000-0010-0000-1000-00000B000000}" name="Treatment stopped percentage" dataDxfId="126"/>
    <tableColumn id="12" xr3:uid="{00000000-0010-0000-1000-00000C000000}" name="Not evaluated (number of notifications)" dataDxfId="125"/>
    <tableColumn id="13" xr3:uid="{00000000-0010-0000-1000-00000D000000}" name="Not evaluated percentage" dataDxfId="124"/>
  </tableColumns>
  <tableStyleInfo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C04D297-EBCB-402B-B37A-7FF70A281C96}" name="supplementary_table_18_time_to_treatment_completion_for_children_aged_less_than_18_years_notified_in_2016_to_2024_with_non_rr_or_mdr_tb_with_expected_treatment_duration_under_12_months_england_2025" displayName="supplementary_table_18_time_to_treatment_completion_for_children_aged_less_than_18_years_notified_in_2016_to_2024_with_non_rr_or_mdr_tb_with_expected_treatment_duration_under_12_months_england_2025" ref="A6:N15" totalsRowShown="0" headerRowDxfId="123" dataDxfId="122">
  <tableColumns count="14">
    <tableColumn id="1" xr3:uid="{E7535656-BCD5-4FD3-845C-AFB8329678FE}" name="Year" dataDxfId="14"/>
    <tableColumn id="2" xr3:uid="{003F4BA8-D477-4F2F-9011-3DAF2AAF3558}" name="Under 6 months (number)" dataDxfId="15"/>
    <tableColumn id="3" xr3:uid="{221C1D1C-F7BA-4507-AEE0-C17FC07F417F}" name="Under 6 months (percentage)" dataDxfId="121"/>
    <tableColumn id="4" xr3:uid="{684EB50A-5131-4B6D-A4C7-A6736B87C821}" name="6 to 8 months (number)" dataDxfId="120"/>
    <tableColumn id="5" xr3:uid="{84ECF683-9915-4D8C-951A-6E089ABEC9A5}" name="6 to 8 months (percentage)" dataDxfId="119"/>
    <tableColumn id="6" xr3:uid="{7A053A9C-812B-4651-A263-5328D3B6A26B}" name="8 to 10 months (number)" dataDxfId="118"/>
    <tableColumn id="7" xr3:uid="{CFF3D136-14F4-4739-A946-41B1AC98D57D}" name="8 to 10 months (percentage)" dataDxfId="117"/>
    <tableColumn id="8" xr3:uid="{E0BB3E4F-FA17-4526-AAE5-580ED705316B}" name="10 to 12 months (number)" dataDxfId="116"/>
    <tableColumn id="9" xr3:uid="{EB6F96FB-1E49-43B8-8E53-47E5C3FB95F8}" name="10 to 12 months (percentage)" dataDxfId="115"/>
    <tableColumn id="10" xr3:uid="{01989E1C-8648-493C-AB89-D42BD916DAB9}" name="Over 12 months (number)" dataDxfId="114"/>
    <tableColumn id="11" xr3:uid="{85964061-1988-44A3-84D1-45C1CCCC5569}" name="Over 12 months (percentage)" dataDxfId="113"/>
    <tableColumn id="12" xr3:uid="{C92746B9-0056-435D-82EF-33EDB4724769}" name="Completion time known" dataDxfId="112"/>
    <tableColumn id="13" xr3:uid="{7C589477-02C7-4857-8934-B502B73E5A97}" name="Completed treatment (number)" dataDxfId="111"/>
    <tableColumn id="14" xr3:uid="{3FB7B39C-2F86-4D29-870D-4CF102E0F319}" name="Completion time known (percentage)" dataDxfId="110"/>
  </tableColumns>
  <tableStyleInfo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2000000}" name="supplementary_table_19_last_recorded_tb_treatment_outcome_by_end_of_follow_up_period_for_children_aged_less_than_18_years_notified_in_2016_to_2024_with_non_rr_or_mdr_tb_with_cns_spinal_or_miliary_or_cryptic_tb_england_2025" displayName="supplementary_table_19_last_recorded_tb_treatment_outcome_by_end_of_follow_up_period_for_children_aged_less_than_18_years_notified_in_2016_to_2024_with_non_rr_or_mdr_tb_with_cns_spinal_or_miliary_or_cryptic_tb_england_2025" ref="A9:N18" totalsRowShown="0">
  <tableColumns count="14">
    <tableColumn id="1" xr3:uid="{00000000-0010-0000-1200-000001000000}" name="Year" dataDxfId="12"/>
    <tableColumn id="2" xr3:uid="{00000000-0010-0000-1200-000002000000}" name="Total number of notifications" dataDxfId="13"/>
    <tableColumn id="3" xr3:uid="{00000000-0010-0000-1200-000003000000}" name="Treatment completed: number of notifications" dataDxfId="109"/>
    <tableColumn id="4" xr3:uid="{00000000-0010-0000-1200-000004000000}" name="Treatment completed: percentage" dataDxfId="108"/>
    <tableColumn id="5" xr3:uid="{00000000-0010-0000-1200-000005000000}" name="Died: number of notifications" dataDxfId="107"/>
    <tableColumn id="6" xr3:uid="{00000000-0010-0000-1200-000006000000}" name="Died: percentage" dataDxfId="106"/>
    <tableColumn id="7" xr3:uid="{00000000-0010-0000-1200-000007000000}" name="Lost to follow-up: number of notifications" dataDxfId="105"/>
    <tableColumn id="8" xr3:uid="{00000000-0010-0000-1200-000008000000}" name="Lost to follow-up: percentage" dataDxfId="104"/>
    <tableColumn id="9" xr3:uid="{00000000-0010-0000-1200-000009000000}" name="Still on treatment: number of notifications" dataDxfId="103"/>
    <tableColumn id="10" xr3:uid="{00000000-0010-0000-1200-00000A000000}" name="Still on treatment: percentage" dataDxfId="102"/>
    <tableColumn id="11" xr3:uid="{00000000-0010-0000-1200-00000B000000}" name="Treatment stopped: number of notifications" dataDxfId="101"/>
    <tableColumn id="12" xr3:uid="{00000000-0010-0000-1200-00000C000000}" name="Treatment stopped: percentage" dataDxfId="100"/>
    <tableColumn id="13" xr3:uid="{00000000-0010-0000-1200-00000D000000}" name="Not evaluated: number of notifications" dataDxfId="99"/>
    <tableColumn id="14" xr3:uid="{00000000-0010-0000-1200-00000E000000}" name="Not evaluated: percentage" dataDxfId="98"/>
  </tableColumns>
  <tableStyleInfo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3D830C4A-1AA5-4425-8F66-E2BE3746BFE0}" name="supplementary_table_20_last_recorded_tb_treatment_outcome_by_site_of_disease_at_end_of_follow_up_period_for_the_entire_non_rr_or_non_mdr_tb_cohort_for_ch8ildren_Aged_less_than_18_years_old_notified_in_2024_england_2025" displayName="supplementary_table_20_last_recorded_tb_treatment_outcome_by_site_of_disease_at_end_of_follow_up_period_for_the_entire_non_rr_or_non_mdr_tb_cohort_for_ch8ildren_Aged_less_than_18_years_old_notified_in_2024_england_2025" ref="A9:M27" totalsRowShown="0" headerRowDxfId="11" dataDxfId="305" headerRowCellStyle="Normal 3" dataCellStyle="Normal 3">
  <tableColumns count="13">
    <tableColumn id="1" xr3:uid="{B473D163-B5AC-4E51-AF6F-B2A6338CF304}" name="Category" dataDxfId="10" dataCellStyle="Normal 3"/>
    <tableColumn id="2" xr3:uid="{AFAB57B6-8D38-4A3E-8480-19CA38AFA642}" name="Site of disease" dataDxfId="8" dataCellStyle="Normal 3"/>
    <tableColumn id="3" xr3:uid="{CE1606BE-2084-4A99-8030-66D4EF8D74C0}" name="Total" dataDxfId="9" dataCellStyle="Normal 3"/>
    <tableColumn id="4" xr3:uid="{9350E11C-C44E-4851-BC7F-1A7677610F1B}" name="Completed treatment (number)" dataDxfId="304" dataCellStyle="Normal 3"/>
    <tableColumn id="5" xr3:uid="{6A1BF933-0323-4D7A-91E9-E4BFABA82B09}" name="Completed treatment (percentage)" dataDxfId="303" dataCellStyle="Normal 3"/>
    <tableColumn id="6" xr3:uid="{53B66583-C330-4F80-9D16-94776B6DC273}" name="Died (number)" dataDxfId="302" dataCellStyle="Normal 3"/>
    <tableColumn id="7" xr3:uid="{4C52CCDA-0939-42CD-ABCE-F2FEABCC04E3}" name="Died (percentage)" dataDxfId="301" dataCellStyle="Normal 3"/>
    <tableColumn id="8" xr3:uid="{7B092B86-E40C-42D5-957C-69314266B3FD}" name="Lost to follow up (number)" dataDxfId="300" dataCellStyle="Normal 3"/>
    <tableColumn id="9" xr3:uid="{57E5988C-E013-4509-997A-329B40378788}" name="Lost to follow up  (percentage)" dataDxfId="299" dataCellStyle="Normal 3"/>
    <tableColumn id="10" xr3:uid="{94696C8E-5DE6-4099-9B86-520C718E407F}" name="Treatment stopped (number)" dataDxfId="298" dataCellStyle="Normal 3"/>
    <tableColumn id="11" xr3:uid="{8DEB5F30-3C7C-4CF8-9070-1F8786E2656A}" name="Treatment stopped (percentage)" dataDxfId="297" dataCellStyle="Normal 3"/>
    <tableColumn id="12" xr3:uid="{B143705E-F006-47F0-B89A-D9C91AC7F145}" name="Not evaluated (number)" dataDxfId="296" dataCellStyle="Normal 3"/>
    <tableColumn id="13" xr3:uid="{FA29F859-2B4D-4B36-8D9C-C10B9F1469A0}" name="Not evaluated (percentage)" dataDxfId="295" dataCellStyle="Normal 3"/>
  </tableColumns>
  <tableStyleInfo showFirstColumn="1"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4F781AF-E1C6-4BF3-AC1D-3875E096E950}" name="supplementary_table_21_factors_affecting_treatment_completion_at_last_recorded_outcome_in_the_entire_non_mdr_or_non_rr_cohort_for_children_aged_less_than_18_years_england_aggregated_2016_to_2024" displayName="supplementary_table_21_factors_affecting_treatment_completion_at_last_recorded_outcome_in_the_entire_non_mdr_or_non_rr_cohort_for_children_aged_less_than_18_years_england_aggregated_2016_to_2024" ref="A6:H19" totalsRowShown="0">
  <tableColumns count="8">
    <tableColumn id="1" xr3:uid="{3559EE1B-6BE2-4A34-8B1E-9064F3D44152}" name="Risk factor" dataDxfId="7"/>
    <tableColumn id="2" xr3:uid="{9417D43F-9D10-4D4B-9294-47850439A643}" name="Level of risk factor" dataDxfId="6"/>
    <tableColumn id="3" xr3:uid="{B2E7ED63-AC6B-400C-A728-6794FB199527}" name="Total" dataDxfId="1"/>
    <tableColumn id="4" xr3:uid="{B8E8D767-6796-4812-B720-A21A1620D93C}" name="Number completed treatment" dataDxfId="0"/>
    <tableColumn id="5" xr3:uid="{FE64E7BC-D278-4171-AD36-58B3267DDA42}" name="Proportion (percentage)" dataDxfId="97"/>
    <tableColumn id="6" xr3:uid="{ABA55600-7D80-4B4D-8C72-5B559D15D60C}" name="Risk ratio" dataDxfId="96"/>
    <tableColumn id="7" xr3:uid="{D9107D07-F6DF-466A-B72A-A04F27018B71}" name="Lower CI" dataDxfId="95"/>
    <tableColumn id="8" xr3:uid="{4A7C90C3-942A-43AD-BB93-8F7F8F030EDD}" name="Upper CI" dataDxfId="94"/>
  </tableColumns>
  <tableStyleInfo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5000000}" name="supplementary_table_22_tb_treatment_outcome_by_24_months_for_the_mdr_tb_or_rr_tb_cohort_for_children_aged_less_than_18_years_notified_2016_to_2023_england_2025" displayName="supplementary_table_22_tb_treatment_outcome_by_24_months_for_the_mdr_tb_or_rr_tb_cohort_for_children_aged_less_than_18_years_notified_2016_to_2023_england_2025" ref="A7:J15" totalsRowShown="0">
  <tableColumns count="10">
    <tableColumn id="1" xr3:uid="{00000000-0010-0000-1500-000001000000}" name="Year" dataDxfId="4"/>
    <tableColumn id="2" xr3:uid="{00000000-0010-0000-1500-000002000000}" name="Total number of notifications" dataDxfId="5"/>
    <tableColumn id="3" xr3:uid="{00000000-0010-0000-1500-000003000000}" name="Treatment completed: number of notifications" dataDxfId="93"/>
    <tableColumn id="4" xr3:uid="{00000000-0010-0000-1500-000004000000}" name="Treatment completed: percentage" dataDxfId="92"/>
    <tableColumn id="5" xr3:uid="{00000000-0010-0000-1500-000005000000}" name="Still on treatment: number of notifications" dataDxfId="91"/>
    <tableColumn id="6" xr3:uid="{00000000-0010-0000-1500-000006000000}" name="Still on treatment: percentage" dataDxfId="90"/>
    <tableColumn id="7" xr3:uid="{00000000-0010-0000-1500-000007000000}" name="Treatment stopped: number of notifications" dataDxfId="89"/>
    <tableColumn id="8" xr3:uid="{00000000-0010-0000-1500-000008000000}" name="Treatment stopped: percentage" dataDxfId="88"/>
    <tableColumn id="9" xr3:uid="{00000000-0010-0000-1500-000009000000}" name="Not evaluated: number of notifications" dataDxfId="87"/>
    <tableColumn id="10" xr3:uid="{00000000-0010-0000-1500-00000A000000}" name="Not evaluated: percentage" dataDxfId="86"/>
  </tableColumns>
  <tableStyleInfo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6000000}" name="supplementary_table_23_last_recorded_tb_treatment_outcome_by_end_of_follow_up_period_for_the_mdr_tb_or_rr_tb_cohort_for_children_aged_less_than_18_years_notified_in_2016_to_2023_england_2025" displayName="supplementary_table_23_last_recorded_tb_treatment_outcome_by_end_of_follow_up_period_for_the_mdr_tb_or_rr_tb_cohort_for_children_aged_less_than_18_years_notified_in_2016_to_2023_england_2025" ref="A6:H14" totalsRowShown="0">
  <tableColumns count="8">
    <tableColumn id="1" xr3:uid="{00000000-0010-0000-1600-000001000000}" name="Year" dataDxfId="2"/>
    <tableColumn id="2" xr3:uid="{00000000-0010-0000-1600-000002000000}" name="Total number of notifications" dataDxfId="3"/>
    <tableColumn id="3" xr3:uid="{00000000-0010-0000-1600-000003000000}" name="Treatment completed: number of notifications" dataDxfId="85"/>
    <tableColumn id="4" xr3:uid="{00000000-0010-0000-1600-000004000000}" name="Treatment completed: percentage" dataDxfId="84"/>
    <tableColumn id="5" xr3:uid="{00000000-0010-0000-1600-000005000000}" name="Treatment stopped: number of notifications" dataDxfId="83"/>
    <tableColumn id="6" xr3:uid="{00000000-0010-0000-1600-000006000000}" name="Treatment stopped: percentage" dataDxfId="82"/>
    <tableColumn id="7" xr3:uid="{00000000-0010-0000-1600-000007000000}" name="Not evaluated: number of notifications" dataDxfId="81"/>
    <tableColumn id="8" xr3:uid="{00000000-0010-0000-1600-000008000000}" name="Not evaluated: percentage" dataDxfId="8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8.xml"/></Relationships>
</file>

<file path=xl/worksheets/_rels/sheet20.xml.rels><?xml version="1.0" encoding="UTF-8" standalone="yes"?>
<Relationships xmlns="http://schemas.openxmlformats.org/package/2006/relationships"><Relationship Id="rId1" Type="http://schemas.openxmlformats.org/officeDocument/2006/relationships/table" Target="../tables/table19.xml"/></Relationships>
</file>

<file path=xl/worksheets/_rels/sheet21.xml.rels><?xml version="1.0" encoding="UTF-8" standalone="yes"?>
<Relationships xmlns="http://schemas.openxmlformats.org/package/2006/relationships"><Relationship Id="rId2" Type="http://schemas.openxmlformats.org/officeDocument/2006/relationships/table" Target="../tables/table20.xml"/><Relationship Id="rId1" Type="http://schemas.openxmlformats.org/officeDocument/2006/relationships/printerSettings" Target="../printerSettings/printerSettings2.bin"/></Relationships>
</file>

<file path=xl/worksheets/_rels/sheet22.xml.rels><?xml version="1.0" encoding="UTF-8" standalone="yes"?>
<Relationships xmlns="http://schemas.openxmlformats.org/package/2006/relationships"><Relationship Id="rId1" Type="http://schemas.openxmlformats.org/officeDocument/2006/relationships/table" Target="../tables/table21.xml"/></Relationships>
</file>

<file path=xl/worksheets/_rels/sheet23.xml.rels><?xml version="1.0" encoding="UTF-8" standalone="yes"?>
<Relationships xmlns="http://schemas.openxmlformats.org/package/2006/relationships"><Relationship Id="rId1" Type="http://schemas.openxmlformats.org/officeDocument/2006/relationships/table" Target="../tables/table22.xml"/></Relationships>
</file>

<file path=xl/worksheets/_rels/sheet24.xml.rels><?xml version="1.0" encoding="UTF-8" standalone="yes"?>
<Relationships xmlns="http://schemas.openxmlformats.org/package/2006/relationships"><Relationship Id="rId1" Type="http://schemas.openxmlformats.org/officeDocument/2006/relationships/table" Target="../tables/table2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29"/>
  <sheetViews>
    <sheetView tabSelected="1" zoomScaleNormal="100" workbookViewId="0"/>
  </sheetViews>
  <sheetFormatPr defaultColWidth="11.53515625" defaultRowHeight="15.5" x14ac:dyDescent="0.35"/>
  <sheetData>
    <row r="1" spans="1:1" ht="20" x14ac:dyDescent="0.4">
      <c r="A1" s="1" t="s">
        <v>1182</v>
      </c>
    </row>
    <row r="2" spans="1:1" x14ac:dyDescent="0.35">
      <c r="A2" s="2" t="s">
        <v>0</v>
      </c>
    </row>
    <row r="3" spans="1:1" x14ac:dyDescent="0.35">
      <c r="A3" s="35" t="s">
        <v>1181</v>
      </c>
    </row>
    <row r="4" spans="1:1" ht="22" customHeight="1" x14ac:dyDescent="0.4">
      <c r="A4" s="36" t="s">
        <v>1202</v>
      </c>
    </row>
    <row r="5" spans="1:1" s="7" customFormat="1" x14ac:dyDescent="0.35">
      <c r="A5" s="37" t="s">
        <v>1</v>
      </c>
    </row>
    <row r="6" spans="1:1" s="7" customFormat="1" x14ac:dyDescent="0.35">
      <c r="A6" s="37" t="s">
        <v>2</v>
      </c>
    </row>
    <row r="7" spans="1:1" s="7" customFormat="1" x14ac:dyDescent="0.35">
      <c r="A7" s="37" t="s">
        <v>3</v>
      </c>
    </row>
    <row r="8" spans="1:1" s="7" customFormat="1" x14ac:dyDescent="0.35">
      <c r="A8" s="37" t="s">
        <v>4</v>
      </c>
    </row>
    <row r="9" spans="1:1" s="7" customFormat="1" x14ac:dyDescent="0.35">
      <c r="A9" s="37" t="s">
        <v>5</v>
      </c>
    </row>
    <row r="10" spans="1:1" s="7" customFormat="1" x14ac:dyDescent="0.35">
      <c r="A10" s="37" t="s">
        <v>6</v>
      </c>
    </row>
    <row r="11" spans="1:1" s="7" customFormat="1" x14ac:dyDescent="0.35">
      <c r="A11" s="37" t="s">
        <v>7</v>
      </c>
    </row>
    <row r="12" spans="1:1" s="7" customFormat="1" x14ac:dyDescent="0.35">
      <c r="A12" s="37" t="s">
        <v>8</v>
      </c>
    </row>
    <row r="13" spans="1:1" s="7" customFormat="1" x14ac:dyDescent="0.35">
      <c r="A13" s="37" t="s">
        <v>9</v>
      </c>
    </row>
    <row r="14" spans="1:1" s="7" customFormat="1" x14ac:dyDescent="0.35">
      <c r="A14" s="37" t="s">
        <v>10</v>
      </c>
    </row>
    <row r="15" spans="1:1" s="7" customFormat="1" x14ac:dyDescent="0.35">
      <c r="A15" s="37" t="s">
        <v>11</v>
      </c>
    </row>
    <row r="16" spans="1:1" s="7" customFormat="1" x14ac:dyDescent="0.35">
      <c r="A16" s="37" t="s">
        <v>12</v>
      </c>
    </row>
    <row r="17" spans="1:1" s="7" customFormat="1" x14ac:dyDescent="0.35">
      <c r="A17" s="37" t="s">
        <v>13</v>
      </c>
    </row>
    <row r="18" spans="1:1" s="28" customFormat="1" x14ac:dyDescent="0.35">
      <c r="A18" s="37" t="s">
        <v>1176</v>
      </c>
    </row>
    <row r="19" spans="1:1" s="28" customFormat="1" x14ac:dyDescent="0.35">
      <c r="A19" s="37" t="s">
        <v>1177</v>
      </c>
    </row>
    <row r="20" spans="1:1" s="28" customFormat="1" x14ac:dyDescent="0.35">
      <c r="A20" s="37" t="s">
        <v>1178</v>
      </c>
    </row>
    <row r="21" spans="1:1" s="28" customFormat="1" x14ac:dyDescent="0.35">
      <c r="A21" s="37" t="s">
        <v>1179</v>
      </c>
    </row>
    <row r="22" spans="1:1" s="28" customFormat="1" x14ac:dyDescent="0.35">
      <c r="A22" s="37" t="s">
        <v>1180</v>
      </c>
    </row>
    <row r="23" spans="1:1" s="28" customFormat="1" x14ac:dyDescent="0.35">
      <c r="A23" s="37" t="s">
        <v>1172</v>
      </c>
    </row>
    <row r="24" spans="1:1" s="28" customFormat="1" x14ac:dyDescent="0.35">
      <c r="A24" s="37" t="s">
        <v>1156</v>
      </c>
    </row>
    <row r="25" spans="1:1" s="28" customFormat="1" x14ac:dyDescent="0.35">
      <c r="A25" s="37" t="s">
        <v>1126</v>
      </c>
    </row>
    <row r="26" spans="1:1" s="28" customFormat="1" x14ac:dyDescent="0.35">
      <c r="A26" s="37" t="s">
        <v>1174</v>
      </c>
    </row>
    <row r="27" spans="1:1" s="28" customFormat="1" x14ac:dyDescent="0.35">
      <c r="A27" s="37" t="s">
        <v>1175</v>
      </c>
    </row>
    <row r="28" spans="1:1" x14ac:dyDescent="0.35">
      <c r="A28" s="7"/>
    </row>
    <row r="29" spans="1:1" x14ac:dyDescent="0.35">
      <c r="A29" s="7"/>
    </row>
  </sheetData>
  <hyperlinks>
    <hyperlink ref="A5" location="'Supplementary table 1'!A1" display="Supplementary Table 1. Numbers and rates of TB notifications in UK born and non-UK born children aged less than 18 years, England, 2011 to 2025" xr:uid="{D62EF0A3-CAA3-4281-970D-A16C450FAB68}"/>
    <hyperlink ref="A6" location="'Supplementary table 2'!A1" display="Supplementary Table 2. Number and proportion of children aged less than 18 years notified with TB by UKHSA region, England, in 2025" xr:uid="{C06E5EC1-CB15-4638-B8CE-6D646D5A22C8}"/>
    <hyperlink ref="A7" location="'Supplementary table 3'!A1" display="Supplementary Table 3. Overall number and rate of TB notifications in children aged less than 18 years, by place of birth and ethnic group, England, 2025" xr:uid="{2C379342-72F4-462C-B87A-DAD69AB8C2BC}"/>
    <hyperlink ref="A8" location="'Supplementary table 4'!A1" display="Supplementary Table 4. Number of children notified with TB by place of birth, age and sex in 2025" xr:uid="{2C96D444-982D-4F77-93DC-770CDE4F5571}"/>
    <hyperlink ref="A9" location="'Supplementary table 5'!A1" display="Supplementary Table 5. Overall number and rate of TB in children aged less than 18 years, by age and place of birth, England, 2016 to 2025 (aggregated data)" xr:uid="{D1E07F77-84C9-42A2-BCA9-AE15174C5424}"/>
    <hyperlink ref="A10" location="'Supplementary table 6'!A1" display="Supplementary Table 6. Clinical comorbidities for different age groups in England from 2018 to 2025" xr:uid="{6080FF9E-5F34-47C7-BD3F-C19DAF315A07}"/>
    <hyperlink ref="A11" location="'Supplementary table 7'!A1" display="Supplementary Table 7. Social risk factors for different age groups in England from 2021 to 2025" xr:uid="{0FAE61A5-7DE4-414D-8F73-A8378A383A55}"/>
    <hyperlink ref="A12" location="'Supplementary table 8'!A1" display="Supplementary Table 8. Median diagnostic, reporting and treatment delays for children (less than 18 years) with pulmonary tuberculosis (TB), England, 2016 to 2025" xr:uid="{5034A27C-5B3B-42CD-8AF3-54ADE3908C43}"/>
    <hyperlink ref="A13" location="'Supplementary table 9'!A1" display="Supplementary Table 9. Duration from tuberculosis (TB) diagnosis to notification for children (less than 18 years) with pulmonary TB, England, 2020 to 2025" xr:uid="{31811E1A-D0D2-4069-8250-4D62B48A3E0B}"/>
    <hyperlink ref="A14" location="'Supplementary table 10'!A1" display="Supplementary Table 10. Proportion of notifications that were cultured 2020 to 2025 England" xr:uid="{3ED4B02B-6754-418C-B9A3-B886F6F3ACC2}"/>
    <hyperlink ref="A15" location="'Supplementary table 11'!A1" display="Supplementary Table 11. Number and proportion of children less than 18 years with culture confirmed TB by UKHSA region, England, 2025" xr:uid="{5551B0B3-A209-48B9-9D46-EE24EA533B9E}"/>
    <hyperlink ref="A16" location="'Supplementary table 12'!A1" display="Supplementary Table 12. Enhanced case management (ECM) among children (less than 18 years) with TB by risk group, England, 2025" xr:uid="{AF610D23-E71C-44EE-838F-44CBBF9B1F24}"/>
    <hyperlink ref="A17" location="'Supplementary table 13'!A1" display="Supplementary Table 13. Number and proportion of children (less than 18 years) notified with tuberculosis (TB) who were offered and received directly observed therapy (DOT) or video observed treatment (VOT), England, 2016 to 2025" xr:uid="{049A00D3-4AF6-45D7-8726-7BF47CB63BA6}"/>
    <hyperlink ref="A18" location="'Supplementary table 14'!A1" display="Supplementary Table 14. TB outcome at 12 months for children (less than 18 years) with non-RR or MDR TB with expected treatment duration under 12 months, England, 2016 to 2024" xr:uid="{3D5CA7F4-6AAE-4D59-B55D-685A32C6616D}"/>
    <hyperlink ref="A19" location="'Supplementary table 15'!A1" display="Supplementary Table 15. Last recorded TB outcome for children (less than 18 years) with non-RR or MDR TB with expected treatment duration under 12 months, England, 2016 to 2024" xr:uid="{D56792E8-8CAE-4F20-A444-E42475C43411}"/>
    <hyperlink ref="A20" location="'Supplementary table 16'!A1" display="Supplementary Table 16. Treatment completion at 12 months by age group for children (less than 18 years) with non-MDR or RR TB with expected treatment duration under 12 months, England, 2016 to 2024" xr:uid="{968B1361-B0B3-463A-977B-26463855BBDD}"/>
    <hyperlink ref="A21" location="'Supplementary table 17'!A1" display="Supplementary Table 17. TB outcome at 12 months for children (less than 18 years) with non-MDR or RR TB with expected treatment duration under 12 months by age and sex, England, 2024" xr:uid="{C0C3C4E7-906A-47CE-BF00-F5D93E7F0BA4}"/>
    <hyperlink ref="A22" location="'Supplementary table 18'!A1" display="Supplementary Table 18. Time to treatment completion for children aged less than 18 years with non-RR or MDR-TB with expected treatment duration under 12 months, England, 2016 to 2024" xr:uid="{CE948923-8F0B-4BD9-80EC-EF0EA9FC1E06}"/>
    <hyperlink ref="A23" location="'Supplementary table 19'!A1" display="Supplementary Table 19. Last recorded TB treatment outcome by end of follow-up period for children aged less than 18 years with non-RR or MDR TB withCNS, spinal or miliary or cryptic TB TB, England, 2016 to 2024" xr:uid="{5772B00D-9426-40B5-8536-256C5F9C816D}"/>
    <hyperlink ref="A24" location="'Supplementary table 20'!A1" display="Supplementary Table 20. Last recorded TB treatment outcome by site of disease at end of follow-up period for the entire non-RR or non MDR TB cohort for children aged less than 18 years, England,  2025" xr:uid="{97D251E1-A4B2-40C5-9FA0-6751AAF17CA1}"/>
    <hyperlink ref="A25" location="'Supplementary table 21'!A1" display="Supplementary Table 21. Factors affecting treatment completion at last recorded outcome in the entire non-MDR or non-RR cohort for children aged less than 18 years, England, aggregated from 2016to 2024" xr:uid="{81EADA6D-BDF1-4BE5-A23A-388426CB86E0}"/>
    <hyperlink ref="A26" location="'Supplementary table 22'!A1" display="Supplementary Table 22. TB treatment outcome by 24 months for the MDR TB or RR TB cohort for children aged less than 18 years, England, 2016 to 2023" xr:uid="{A1DAFC70-4BF3-4D44-8D09-24524E313245}"/>
    <hyperlink ref="A27" location="'Supplementary table 23'!A1" display="Supplementary Table 23. Last recorded TB treatment outcome by end of follow-up period for the MDR TB or RR TB cohort for children aged less than 18 years, England, 2016 to 2023" xr:uid="{D4916905-7ABF-4834-8A53-52C4E994F1FF}"/>
  </hyperlink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A20"/>
  <sheetViews>
    <sheetView workbookViewId="0"/>
  </sheetViews>
  <sheetFormatPr defaultColWidth="11.53515625" defaultRowHeight="15.5" x14ac:dyDescent="0.35"/>
  <cols>
    <col min="1" max="1" width="9.15234375" customWidth="1"/>
    <col min="2" max="2" width="17.23046875" customWidth="1"/>
    <col min="3" max="3" width="25" customWidth="1"/>
    <col min="4" max="4" width="22.84375" customWidth="1"/>
    <col min="5" max="5" width="19" customWidth="1"/>
    <col min="6" max="6" width="18" customWidth="1"/>
    <col min="7" max="7" width="12.15234375" customWidth="1"/>
    <col min="8" max="8" width="12" customWidth="1"/>
    <col min="9" max="15" width="30.69140625" customWidth="1"/>
    <col min="16" max="16" width="16.84375" bestFit="1" customWidth="1"/>
    <col min="17" max="17" width="19.69140625" customWidth="1"/>
    <col min="18" max="18" width="22.61328125" bestFit="1" customWidth="1"/>
    <col min="19" max="20" width="30.69140625" customWidth="1"/>
    <col min="21" max="21" width="21.53515625" customWidth="1"/>
    <col min="22" max="53" width="30.69140625" customWidth="1"/>
  </cols>
  <sheetData>
    <row r="1" spans="1:53" ht="20" x14ac:dyDescent="0.4">
      <c r="A1" s="1" t="s">
        <v>1</v>
      </c>
    </row>
    <row r="2" spans="1:53" x14ac:dyDescent="0.35">
      <c r="A2" s="8" t="s">
        <v>1201</v>
      </c>
    </row>
    <row r="3" spans="1:53" x14ac:dyDescent="0.35">
      <c r="A3" s="2" t="s">
        <v>14</v>
      </c>
    </row>
    <row r="4" spans="1:53" x14ac:dyDescent="0.35">
      <c r="A4" s="2" t="s">
        <v>15</v>
      </c>
    </row>
    <row r="5" spans="1:53" ht="31" x14ac:dyDescent="0.35">
      <c r="A5" s="9" t="s">
        <v>16</v>
      </c>
      <c r="B5" s="3" t="s">
        <v>17</v>
      </c>
      <c r="C5" s="3" t="s">
        <v>18</v>
      </c>
      <c r="D5" s="3" t="s">
        <v>19</v>
      </c>
      <c r="E5" s="3" t="s">
        <v>20</v>
      </c>
      <c r="F5" s="3" t="s">
        <v>21</v>
      </c>
      <c r="G5" s="3" t="s">
        <v>22</v>
      </c>
      <c r="H5" s="3" t="s">
        <v>23</v>
      </c>
      <c r="I5" s="3" t="s">
        <v>24</v>
      </c>
      <c r="J5" s="3" t="s">
        <v>25</v>
      </c>
      <c r="K5" s="6" t="s">
        <v>26</v>
      </c>
      <c r="L5" s="3" t="s">
        <v>27</v>
      </c>
      <c r="M5" s="3" t="s">
        <v>28</v>
      </c>
      <c r="N5" s="3" t="s">
        <v>29</v>
      </c>
      <c r="O5" s="3" t="s">
        <v>30</v>
      </c>
      <c r="P5" s="3" t="s">
        <v>31</v>
      </c>
      <c r="Q5" s="3" t="s">
        <v>32</v>
      </c>
      <c r="R5" s="3" t="s">
        <v>33</v>
      </c>
      <c r="S5" s="6" t="s">
        <v>34</v>
      </c>
      <c r="T5" s="3" t="s">
        <v>35</v>
      </c>
      <c r="U5" s="3" t="s">
        <v>36</v>
      </c>
      <c r="V5" s="3" t="s">
        <v>37</v>
      </c>
      <c r="W5" s="3" t="s">
        <v>38</v>
      </c>
      <c r="X5" s="3" t="s">
        <v>39</v>
      </c>
      <c r="Y5" s="3" t="s">
        <v>40</v>
      </c>
      <c r="Z5" s="3" t="s">
        <v>41</v>
      </c>
      <c r="AA5" s="3" t="s">
        <v>42</v>
      </c>
      <c r="AB5" s="3" t="s">
        <v>43</v>
      </c>
      <c r="AC5" s="3" t="s">
        <v>44</v>
      </c>
      <c r="AD5" s="3" t="s">
        <v>45</v>
      </c>
      <c r="AE5" s="3" t="s">
        <v>46</v>
      </c>
      <c r="AF5" s="3" t="s">
        <v>47</v>
      </c>
      <c r="AG5" s="3" t="s">
        <v>48</v>
      </c>
      <c r="AH5" s="3" t="s">
        <v>49</v>
      </c>
      <c r="AI5" s="3" t="s">
        <v>50</v>
      </c>
      <c r="AJ5" s="3" t="s">
        <v>51</v>
      </c>
      <c r="AK5" s="3" t="s">
        <v>52</v>
      </c>
      <c r="AL5" s="3" t="s">
        <v>53</v>
      </c>
      <c r="AM5" s="3" t="s">
        <v>54</v>
      </c>
      <c r="AN5" s="3" t="s">
        <v>55</v>
      </c>
      <c r="AO5" s="3" t="s">
        <v>56</v>
      </c>
      <c r="AP5" s="3" t="s">
        <v>57</v>
      </c>
      <c r="AQ5" s="3" t="s">
        <v>58</v>
      </c>
      <c r="AR5" s="3" t="s">
        <v>59</v>
      </c>
      <c r="AS5" s="3" t="s">
        <v>60</v>
      </c>
      <c r="AT5" s="3" t="s">
        <v>61</v>
      </c>
      <c r="AU5" s="3" t="s">
        <v>62</v>
      </c>
      <c r="AV5" s="3" t="s">
        <v>63</v>
      </c>
      <c r="AW5" s="3" t="s">
        <v>64</v>
      </c>
      <c r="AX5" s="3" t="s">
        <v>65</v>
      </c>
      <c r="AY5" s="3" t="s">
        <v>66</v>
      </c>
      <c r="AZ5" s="3" t="s">
        <v>67</v>
      </c>
      <c r="BA5" s="3" t="s">
        <v>68</v>
      </c>
    </row>
    <row r="6" spans="1:53" x14ac:dyDescent="0.35">
      <c r="A6" s="8" t="s">
        <v>69</v>
      </c>
      <c r="B6" s="4">
        <v>11340751</v>
      </c>
      <c r="C6" s="4">
        <v>542</v>
      </c>
      <c r="D6" s="4"/>
      <c r="E6" s="4" t="s">
        <v>70</v>
      </c>
      <c r="F6" s="4"/>
      <c r="G6" s="4" t="s">
        <v>71</v>
      </c>
      <c r="H6" s="4" t="s">
        <v>72</v>
      </c>
      <c r="I6" s="4">
        <v>10595900</v>
      </c>
      <c r="J6" s="4">
        <v>303</v>
      </c>
      <c r="K6" s="29">
        <f>(supplementary_table_1_numbers_and_rates_of_tb_notifications_in_uk_born_and_non_uk_born_children_aged_less_than_18_years_england_2011_to_2025[[#This Row],[UK born: number of notifications]]/supplementary_table_1_numbers_and_rates_of_tb_notifications_in_uk_born_and_non_uk_born_children_aged_less_than_18_years_england_2011_to_2025[[#This Row],[Number of notifications]])*100</f>
        <v>55.904059040590404</v>
      </c>
      <c r="L6" s="4" t="s">
        <v>73</v>
      </c>
      <c r="M6" s="4" t="s">
        <v>74</v>
      </c>
      <c r="N6" s="4" t="s">
        <v>73</v>
      </c>
      <c r="O6" s="4" t="s">
        <v>75</v>
      </c>
      <c r="P6" s="4" t="s">
        <v>76</v>
      </c>
      <c r="Q6" s="4">
        <v>674301</v>
      </c>
      <c r="R6" s="4">
        <v>227</v>
      </c>
      <c r="S6" s="29">
        <f>(supplementary_table_1_numbers_and_rates_of_tb_notifications_in_uk_born_and_non_uk_born_children_aged_less_than_18_years_england_2011_to_2025[[#This Row],[non-UK born: number of notifications]]/supplementary_table_1_numbers_and_rates_of_tb_notifications_in_uk_born_and_non_uk_born_children_aged_less_than_18_years_england_2011_to_2025[[#This Row],[Number of notifications]])*100</f>
        <v>41.881918819188193</v>
      </c>
      <c r="T6" s="4" t="s">
        <v>73</v>
      </c>
      <c r="U6" s="4" t="s">
        <v>77</v>
      </c>
      <c r="V6" s="4" t="s">
        <v>73</v>
      </c>
      <c r="W6" s="4" t="s">
        <v>78</v>
      </c>
      <c r="X6" s="4" t="s">
        <v>79</v>
      </c>
      <c r="Y6" s="4">
        <v>12</v>
      </c>
      <c r="Z6" s="4">
        <v>4082568</v>
      </c>
      <c r="AA6" s="4">
        <v>234</v>
      </c>
      <c r="AB6" s="4" t="s">
        <v>73</v>
      </c>
      <c r="AC6" s="4" t="s">
        <v>80</v>
      </c>
      <c r="AD6" s="4" t="s">
        <v>73</v>
      </c>
      <c r="AE6" s="4" t="s">
        <v>81</v>
      </c>
      <c r="AF6" s="4" t="s">
        <v>82</v>
      </c>
      <c r="AG6" s="4">
        <v>257423</v>
      </c>
      <c r="AH6" s="4">
        <v>133</v>
      </c>
      <c r="AI6" s="4" t="s">
        <v>73</v>
      </c>
      <c r="AJ6" s="4" t="s">
        <v>83</v>
      </c>
      <c r="AK6" s="4" t="s">
        <v>73</v>
      </c>
      <c r="AL6" s="4" t="s">
        <v>84</v>
      </c>
      <c r="AM6" s="4" t="s">
        <v>85</v>
      </c>
      <c r="AN6" s="4">
        <v>6513332</v>
      </c>
      <c r="AO6" s="4">
        <v>69</v>
      </c>
      <c r="AP6" s="4" t="s">
        <v>73</v>
      </c>
      <c r="AQ6" s="4" t="s">
        <v>86</v>
      </c>
      <c r="AR6" s="4" t="s">
        <v>73</v>
      </c>
      <c r="AS6" s="4" t="s">
        <v>87</v>
      </c>
      <c r="AT6" s="4" t="s">
        <v>88</v>
      </c>
      <c r="AU6" s="4">
        <v>416878</v>
      </c>
      <c r="AV6" s="4">
        <v>94</v>
      </c>
      <c r="AW6" s="4" t="s">
        <v>73</v>
      </c>
      <c r="AX6" s="4" t="s">
        <v>89</v>
      </c>
      <c r="AY6" s="4" t="s">
        <v>73</v>
      </c>
      <c r="AZ6" s="4" t="s">
        <v>90</v>
      </c>
      <c r="BA6" s="4" t="s">
        <v>91</v>
      </c>
    </row>
    <row r="7" spans="1:53" x14ac:dyDescent="0.35">
      <c r="A7" s="8" t="s">
        <v>92</v>
      </c>
      <c r="B7" s="4">
        <v>11403970</v>
      </c>
      <c r="C7" s="4">
        <v>579</v>
      </c>
      <c r="D7" s="4">
        <v>6.8</v>
      </c>
      <c r="E7" s="4" t="s">
        <v>93</v>
      </c>
      <c r="F7" s="4">
        <v>6.3</v>
      </c>
      <c r="G7" s="4" t="s">
        <v>94</v>
      </c>
      <c r="H7" s="4" t="s">
        <v>95</v>
      </c>
      <c r="I7" s="4">
        <v>10683043</v>
      </c>
      <c r="J7" s="4">
        <v>325</v>
      </c>
      <c r="K7" s="29">
        <f>(supplementary_table_1_numbers_and_rates_of_tb_notifications_in_uk_born_and_non_uk_born_children_aged_less_than_18_years_england_2011_to_2025[[#This Row],[UK born: number of notifications]]/supplementary_table_1_numbers_and_rates_of_tb_notifications_in_uk_born_and_non_uk_born_children_aged_less_than_18_years_england_2011_to_2025[[#This Row],[Number of notifications]])*100</f>
        <v>56.131260794473228</v>
      </c>
      <c r="L7" s="4" t="s">
        <v>96</v>
      </c>
      <c r="M7" s="4" t="s">
        <v>97</v>
      </c>
      <c r="N7" s="4" t="s">
        <v>98</v>
      </c>
      <c r="O7" s="4" t="s">
        <v>99</v>
      </c>
      <c r="P7" s="4" t="s">
        <v>100</v>
      </c>
      <c r="Q7" s="4">
        <v>667197</v>
      </c>
      <c r="R7" s="4">
        <v>227</v>
      </c>
      <c r="S7" s="29">
        <f>(supplementary_table_1_numbers_and_rates_of_tb_notifications_in_uk_born_and_non_uk_born_children_aged_less_than_18_years_england_2011_to_2025[[#This Row],[non-UK born: number of notifications]]/supplementary_table_1_numbers_and_rates_of_tb_notifications_in_uk_born_and_non_uk_born_children_aged_less_than_18_years_england_2011_to_2025[[#This Row],[Number of notifications]])*100</f>
        <v>39.205526770293609</v>
      </c>
      <c r="T7" s="4" t="s">
        <v>101</v>
      </c>
      <c r="U7" s="4" t="s">
        <v>102</v>
      </c>
      <c r="V7" s="4" t="s">
        <v>103</v>
      </c>
      <c r="W7" s="4" t="s">
        <v>104</v>
      </c>
      <c r="X7" s="4" t="s">
        <v>105</v>
      </c>
      <c r="Y7" s="4">
        <v>27</v>
      </c>
      <c r="Z7" s="4">
        <v>4050240</v>
      </c>
      <c r="AA7" s="4">
        <v>254</v>
      </c>
      <c r="AB7" s="4" t="s">
        <v>106</v>
      </c>
      <c r="AC7" s="4" t="s">
        <v>107</v>
      </c>
      <c r="AD7" s="4" t="s">
        <v>108</v>
      </c>
      <c r="AE7" s="4" t="s">
        <v>109</v>
      </c>
      <c r="AF7" s="4" t="s">
        <v>110</v>
      </c>
      <c r="AG7" s="4">
        <v>254798</v>
      </c>
      <c r="AH7" s="4">
        <v>119</v>
      </c>
      <c r="AI7" s="4" t="s">
        <v>111</v>
      </c>
      <c r="AJ7" s="4" t="s">
        <v>112</v>
      </c>
      <c r="AK7" s="4" t="s">
        <v>113</v>
      </c>
      <c r="AL7" s="4" t="s">
        <v>114</v>
      </c>
      <c r="AM7" s="4" t="s">
        <v>115</v>
      </c>
      <c r="AN7" s="4">
        <v>6632803</v>
      </c>
      <c r="AO7" s="4">
        <v>71</v>
      </c>
      <c r="AP7" s="4" t="s">
        <v>116</v>
      </c>
      <c r="AQ7" s="4" t="s">
        <v>117</v>
      </c>
      <c r="AR7" s="4" t="s">
        <v>118</v>
      </c>
      <c r="AS7" s="4" t="s">
        <v>119</v>
      </c>
      <c r="AT7" s="4" t="s">
        <v>120</v>
      </c>
      <c r="AU7" s="4">
        <v>412399</v>
      </c>
      <c r="AV7" s="4">
        <v>108</v>
      </c>
      <c r="AW7" s="4" t="s">
        <v>121</v>
      </c>
      <c r="AX7" s="4" t="s">
        <v>122</v>
      </c>
      <c r="AY7" s="4" t="s">
        <v>123</v>
      </c>
      <c r="AZ7" s="4" t="s">
        <v>124</v>
      </c>
      <c r="BA7" s="4" t="s">
        <v>125</v>
      </c>
    </row>
    <row r="8" spans="1:53" x14ac:dyDescent="0.35">
      <c r="A8" s="8" t="s">
        <v>126</v>
      </c>
      <c r="B8" s="4">
        <v>11473080</v>
      </c>
      <c r="C8" s="4">
        <v>453</v>
      </c>
      <c r="D8" s="4">
        <v>-21.8</v>
      </c>
      <c r="E8" s="4" t="s">
        <v>127</v>
      </c>
      <c r="F8" s="4">
        <v>-22.2</v>
      </c>
      <c r="G8" s="4" t="s">
        <v>128</v>
      </c>
      <c r="H8" s="4" t="s">
        <v>129</v>
      </c>
      <c r="I8" s="4">
        <v>10765314</v>
      </c>
      <c r="J8" s="4">
        <v>259</v>
      </c>
      <c r="K8" s="29">
        <f>(supplementary_table_1_numbers_and_rates_of_tb_notifications_in_uk_born_and_non_uk_born_children_aged_less_than_18_years_england_2011_to_2025[[#This Row],[UK born: number of notifications]]/supplementary_table_1_numbers_and_rates_of_tb_notifications_in_uk_born_and_non_uk_born_children_aged_less_than_18_years_england_2011_to_2025[[#This Row],[Number of notifications]])*100</f>
        <v>57.17439293598234</v>
      </c>
      <c r="L8" s="4" t="s">
        <v>130</v>
      </c>
      <c r="M8" s="4" t="s">
        <v>131</v>
      </c>
      <c r="N8" s="4" t="s">
        <v>132</v>
      </c>
      <c r="O8" s="4" t="s">
        <v>133</v>
      </c>
      <c r="P8" s="4" t="s">
        <v>134</v>
      </c>
      <c r="Q8" s="4">
        <v>667813</v>
      </c>
      <c r="R8" s="4">
        <v>180</v>
      </c>
      <c r="S8" s="29">
        <f>(supplementary_table_1_numbers_and_rates_of_tb_notifications_in_uk_born_and_non_uk_born_children_aged_less_than_18_years_england_2011_to_2025[[#This Row],[non-UK born: number of notifications]]/supplementary_table_1_numbers_and_rates_of_tb_notifications_in_uk_born_and_non_uk_born_children_aged_less_than_18_years_england_2011_to_2025[[#This Row],[Number of notifications]])*100</f>
        <v>39.735099337748345</v>
      </c>
      <c r="T8" s="4" t="s">
        <v>132</v>
      </c>
      <c r="U8" s="4" t="s">
        <v>135</v>
      </c>
      <c r="V8" s="4" t="s">
        <v>136</v>
      </c>
      <c r="W8" s="4" t="s">
        <v>137</v>
      </c>
      <c r="X8" s="4" t="s">
        <v>138</v>
      </c>
      <c r="Y8" s="4">
        <v>14</v>
      </c>
      <c r="Z8" s="4">
        <v>4020606</v>
      </c>
      <c r="AA8" s="4">
        <v>196</v>
      </c>
      <c r="AB8" s="4" t="s">
        <v>139</v>
      </c>
      <c r="AC8" s="4" t="s">
        <v>140</v>
      </c>
      <c r="AD8" s="4" t="s">
        <v>141</v>
      </c>
      <c r="AE8" s="4" t="s">
        <v>142</v>
      </c>
      <c r="AF8" s="4" t="s">
        <v>143</v>
      </c>
      <c r="AG8" s="4">
        <v>238283</v>
      </c>
      <c r="AH8" s="4">
        <v>85</v>
      </c>
      <c r="AI8" s="4" t="s">
        <v>144</v>
      </c>
      <c r="AJ8" s="4" t="s">
        <v>145</v>
      </c>
      <c r="AK8" s="4" t="s">
        <v>146</v>
      </c>
      <c r="AL8" s="4" t="s">
        <v>147</v>
      </c>
      <c r="AM8" s="4" t="s">
        <v>148</v>
      </c>
      <c r="AN8" s="4">
        <v>6744708</v>
      </c>
      <c r="AO8" s="4">
        <v>63</v>
      </c>
      <c r="AP8" s="4" t="s">
        <v>149</v>
      </c>
      <c r="AQ8" s="4" t="s">
        <v>150</v>
      </c>
      <c r="AR8" s="4" t="s">
        <v>151</v>
      </c>
      <c r="AS8" s="4" t="s">
        <v>152</v>
      </c>
      <c r="AT8" s="4" t="s">
        <v>153</v>
      </c>
      <c r="AU8" s="4">
        <v>429530</v>
      </c>
      <c r="AV8" s="4">
        <v>95</v>
      </c>
      <c r="AW8" s="4" t="s">
        <v>154</v>
      </c>
      <c r="AX8" s="4" t="s">
        <v>155</v>
      </c>
      <c r="AY8" s="4" t="s">
        <v>156</v>
      </c>
      <c r="AZ8" s="4" t="s">
        <v>157</v>
      </c>
      <c r="BA8" s="4" t="s">
        <v>158</v>
      </c>
    </row>
    <row r="9" spans="1:53" x14ac:dyDescent="0.35">
      <c r="A9" s="8" t="s">
        <v>159</v>
      </c>
      <c r="B9" s="4">
        <v>11535489</v>
      </c>
      <c r="C9" s="4">
        <v>422</v>
      </c>
      <c r="D9" s="4">
        <v>-6.8</v>
      </c>
      <c r="E9" s="4" t="s">
        <v>160</v>
      </c>
      <c r="F9" s="4">
        <v>-7.3</v>
      </c>
      <c r="G9" s="4" t="s">
        <v>161</v>
      </c>
      <c r="H9" s="4" t="s">
        <v>162</v>
      </c>
      <c r="I9" s="4">
        <v>10776739</v>
      </c>
      <c r="J9" s="4">
        <v>264</v>
      </c>
      <c r="K9" s="29">
        <f>(supplementary_table_1_numbers_and_rates_of_tb_notifications_in_uk_born_and_non_uk_born_children_aged_less_than_18_years_england_2011_to_2025[[#This Row],[UK born: number of notifications]]/supplementary_table_1_numbers_and_rates_of_tb_notifications_in_uk_born_and_non_uk_born_children_aged_less_than_18_years_england_2011_to_2025[[#This Row],[Number of notifications]])*100</f>
        <v>62.559241706161139</v>
      </c>
      <c r="L9" s="4" t="s">
        <v>163</v>
      </c>
      <c r="M9" s="4" t="s">
        <v>164</v>
      </c>
      <c r="N9" s="4" t="s">
        <v>165</v>
      </c>
      <c r="O9" s="4" t="s">
        <v>166</v>
      </c>
      <c r="P9" s="4" t="s">
        <v>167</v>
      </c>
      <c r="Q9" s="4">
        <v>741929</v>
      </c>
      <c r="R9" s="4">
        <v>149</v>
      </c>
      <c r="S9" s="29">
        <f>(supplementary_table_1_numbers_and_rates_of_tb_notifications_in_uk_born_and_non_uk_born_children_aged_less_than_18_years_england_2011_to_2025[[#This Row],[non-UK born: number of notifications]]/supplementary_table_1_numbers_and_rates_of_tb_notifications_in_uk_born_and_non_uk_born_children_aged_less_than_18_years_england_2011_to_2025[[#This Row],[Number of notifications]])*100</f>
        <v>35.308056872037916</v>
      </c>
      <c r="T9" s="4" t="s">
        <v>168</v>
      </c>
      <c r="U9" s="4" t="s">
        <v>169</v>
      </c>
      <c r="V9" s="4" t="s">
        <v>170</v>
      </c>
      <c r="W9" s="4" t="s">
        <v>171</v>
      </c>
      <c r="X9" s="4" t="s">
        <v>172</v>
      </c>
      <c r="Y9" s="4">
        <v>9</v>
      </c>
      <c r="Z9" s="4">
        <v>3957368</v>
      </c>
      <c r="AA9" s="4">
        <v>187</v>
      </c>
      <c r="AB9" s="4" t="s">
        <v>173</v>
      </c>
      <c r="AC9" s="4" t="s">
        <v>174</v>
      </c>
      <c r="AD9" s="4" t="s">
        <v>175</v>
      </c>
      <c r="AE9" s="4" t="s">
        <v>176</v>
      </c>
      <c r="AF9" s="4" t="s">
        <v>177</v>
      </c>
      <c r="AG9" s="4">
        <v>270105</v>
      </c>
      <c r="AH9" s="4">
        <v>72</v>
      </c>
      <c r="AI9" s="4" t="s">
        <v>178</v>
      </c>
      <c r="AJ9" s="4" t="s">
        <v>179</v>
      </c>
      <c r="AK9" s="4" t="s">
        <v>180</v>
      </c>
      <c r="AL9" s="4" t="s">
        <v>181</v>
      </c>
      <c r="AM9" s="4" t="s">
        <v>182</v>
      </c>
      <c r="AN9" s="4">
        <v>6819371</v>
      </c>
      <c r="AO9" s="4">
        <v>77</v>
      </c>
      <c r="AP9" s="4" t="s">
        <v>183</v>
      </c>
      <c r="AQ9" s="4" t="s">
        <v>184</v>
      </c>
      <c r="AR9" s="4" t="s">
        <v>185</v>
      </c>
      <c r="AS9" s="4" t="s">
        <v>186</v>
      </c>
      <c r="AT9" s="4" t="s">
        <v>187</v>
      </c>
      <c r="AU9" s="4">
        <v>471824</v>
      </c>
      <c r="AV9" s="4">
        <v>77</v>
      </c>
      <c r="AW9" s="4" t="s">
        <v>188</v>
      </c>
      <c r="AX9" s="4" t="s">
        <v>189</v>
      </c>
      <c r="AY9" s="4" t="s">
        <v>190</v>
      </c>
      <c r="AZ9" s="4" t="s">
        <v>191</v>
      </c>
      <c r="BA9" s="4" t="s">
        <v>192</v>
      </c>
    </row>
    <row r="10" spans="1:53" x14ac:dyDescent="0.35">
      <c r="A10" s="8" t="s">
        <v>193</v>
      </c>
      <c r="B10" s="4">
        <v>11593891</v>
      </c>
      <c r="C10" s="4">
        <v>348</v>
      </c>
      <c r="D10" s="4">
        <v>-17.5</v>
      </c>
      <c r="E10" s="4" t="s">
        <v>194</v>
      </c>
      <c r="F10" s="4">
        <v>-18</v>
      </c>
      <c r="G10" s="4" t="s">
        <v>195</v>
      </c>
      <c r="H10" s="4" t="s">
        <v>161</v>
      </c>
      <c r="I10" s="4">
        <v>10858255</v>
      </c>
      <c r="J10" s="4">
        <v>224</v>
      </c>
      <c r="K10" s="29">
        <f>(supplementary_table_1_numbers_and_rates_of_tb_notifications_in_uk_born_and_non_uk_born_children_aged_less_than_18_years_england_2011_to_2025[[#This Row],[UK born: number of notifications]]/supplementary_table_1_numbers_and_rates_of_tb_notifications_in_uk_born_and_non_uk_born_children_aged_less_than_18_years_england_2011_to_2025[[#This Row],[Number of notifications]])*100</f>
        <v>64.367816091954026</v>
      </c>
      <c r="L10" s="4" t="s">
        <v>196</v>
      </c>
      <c r="M10" s="4" t="s">
        <v>197</v>
      </c>
      <c r="N10" s="4" t="s">
        <v>198</v>
      </c>
      <c r="O10" s="4" t="s">
        <v>199</v>
      </c>
      <c r="P10" s="4" t="s">
        <v>200</v>
      </c>
      <c r="Q10" s="4">
        <v>747262</v>
      </c>
      <c r="R10" s="4">
        <v>117</v>
      </c>
      <c r="S10" s="29">
        <f>(supplementary_table_1_numbers_and_rates_of_tb_notifications_in_uk_born_and_non_uk_born_children_aged_less_than_18_years_england_2011_to_2025[[#This Row],[non-UK born: number of notifications]]/supplementary_table_1_numbers_and_rates_of_tb_notifications_in_uk_born_and_non_uk_born_children_aged_less_than_18_years_england_2011_to_2025[[#This Row],[Number of notifications]])*100</f>
        <v>33.620689655172413</v>
      </c>
      <c r="T10" s="4" t="s">
        <v>201</v>
      </c>
      <c r="U10" s="4" t="s">
        <v>202</v>
      </c>
      <c r="V10" s="4" t="s">
        <v>203</v>
      </c>
      <c r="W10" s="4" t="s">
        <v>204</v>
      </c>
      <c r="X10" s="4" t="s">
        <v>205</v>
      </c>
      <c r="Y10" s="4">
        <v>7</v>
      </c>
      <c r="Z10" s="4">
        <v>3951777</v>
      </c>
      <c r="AA10" s="4">
        <v>157</v>
      </c>
      <c r="AB10" s="4" t="s">
        <v>206</v>
      </c>
      <c r="AC10" s="4" t="s">
        <v>207</v>
      </c>
      <c r="AD10" s="4" t="s">
        <v>208</v>
      </c>
      <c r="AE10" s="4" t="s">
        <v>209</v>
      </c>
      <c r="AF10" s="4" t="s">
        <v>210</v>
      </c>
      <c r="AG10" s="4">
        <v>278242</v>
      </c>
      <c r="AH10" s="4">
        <v>54</v>
      </c>
      <c r="AI10" s="4" t="s">
        <v>211</v>
      </c>
      <c r="AJ10" s="4" t="s">
        <v>212</v>
      </c>
      <c r="AK10" s="4" t="s">
        <v>213</v>
      </c>
      <c r="AL10" s="4" t="s">
        <v>214</v>
      </c>
      <c r="AM10" s="4" t="s">
        <v>215</v>
      </c>
      <c r="AN10" s="4">
        <v>6906478</v>
      </c>
      <c r="AO10" s="4">
        <v>67</v>
      </c>
      <c r="AP10" s="4" t="s">
        <v>216</v>
      </c>
      <c r="AQ10" s="4" t="s">
        <v>217</v>
      </c>
      <c r="AR10" s="4" t="s">
        <v>218</v>
      </c>
      <c r="AS10" s="4" t="s">
        <v>219</v>
      </c>
      <c r="AT10" s="4" t="s">
        <v>220</v>
      </c>
      <c r="AU10" s="4">
        <v>469020</v>
      </c>
      <c r="AV10" s="4">
        <v>63</v>
      </c>
      <c r="AW10" s="4" t="s">
        <v>221</v>
      </c>
      <c r="AX10" s="4" t="s">
        <v>222</v>
      </c>
      <c r="AY10" s="4" t="s">
        <v>223</v>
      </c>
      <c r="AZ10" s="4" t="s">
        <v>224</v>
      </c>
      <c r="BA10" s="4" t="s">
        <v>225</v>
      </c>
    </row>
    <row r="11" spans="1:53" x14ac:dyDescent="0.35">
      <c r="A11" s="8" t="s">
        <v>226</v>
      </c>
      <c r="B11" s="4">
        <v>11671521</v>
      </c>
      <c r="C11" s="4">
        <v>341</v>
      </c>
      <c r="D11" s="4">
        <v>-2</v>
      </c>
      <c r="E11" s="4" t="s">
        <v>227</v>
      </c>
      <c r="F11" s="4">
        <v>-2.7</v>
      </c>
      <c r="G11" s="4" t="s">
        <v>228</v>
      </c>
      <c r="H11" s="4" t="s">
        <v>229</v>
      </c>
      <c r="I11" s="4">
        <v>10893949</v>
      </c>
      <c r="J11" s="4">
        <v>213</v>
      </c>
      <c r="K11" s="29">
        <f>(supplementary_table_1_numbers_and_rates_of_tb_notifications_in_uk_born_and_non_uk_born_children_aged_less_than_18_years_england_2011_to_2025[[#This Row],[UK born: number of notifications]]/supplementary_table_1_numbers_and_rates_of_tb_notifications_in_uk_born_and_non_uk_born_children_aged_less_than_18_years_england_2011_to_2025[[#This Row],[Number of notifications]])*100</f>
        <v>62.463343108504397</v>
      </c>
      <c r="L11" s="4" t="s">
        <v>230</v>
      </c>
      <c r="M11" s="4" t="s">
        <v>231</v>
      </c>
      <c r="N11" s="4" t="s">
        <v>230</v>
      </c>
      <c r="O11" s="4" t="s">
        <v>232</v>
      </c>
      <c r="P11" s="4" t="s">
        <v>233</v>
      </c>
      <c r="Q11" s="4">
        <v>822928</v>
      </c>
      <c r="R11" s="4">
        <v>125</v>
      </c>
      <c r="S11" s="29">
        <f>(supplementary_table_1_numbers_and_rates_of_tb_notifications_in_uk_born_and_non_uk_born_children_aged_less_than_18_years_england_2011_to_2025[[#This Row],[non-UK born: number of notifications]]/supplementary_table_1_numbers_and_rates_of_tb_notifications_in_uk_born_and_non_uk_born_children_aged_less_than_18_years_england_2011_to_2025[[#This Row],[Number of notifications]])*100</f>
        <v>36.656891495601172</v>
      </c>
      <c r="T11" s="4" t="s">
        <v>234</v>
      </c>
      <c r="U11" s="4" t="s">
        <v>235</v>
      </c>
      <c r="V11" s="4" t="s">
        <v>236</v>
      </c>
      <c r="W11" s="4" t="s">
        <v>237</v>
      </c>
      <c r="X11" s="4" t="s">
        <v>238</v>
      </c>
      <c r="Y11" s="4">
        <v>3</v>
      </c>
      <c r="Z11" s="4">
        <v>4025913</v>
      </c>
      <c r="AA11" s="4">
        <v>164</v>
      </c>
      <c r="AB11" s="4" t="s">
        <v>239</v>
      </c>
      <c r="AC11" s="4" t="s">
        <v>240</v>
      </c>
      <c r="AD11" s="4" t="s">
        <v>241</v>
      </c>
      <c r="AE11" s="4" t="s">
        <v>242</v>
      </c>
      <c r="AF11" s="4" t="s">
        <v>243</v>
      </c>
      <c r="AG11" s="4">
        <v>302814</v>
      </c>
      <c r="AH11" s="4">
        <v>43</v>
      </c>
      <c r="AI11" s="4" t="s">
        <v>244</v>
      </c>
      <c r="AJ11" s="4" t="s">
        <v>245</v>
      </c>
      <c r="AK11" s="4" t="s">
        <v>246</v>
      </c>
      <c r="AL11" s="4" t="s">
        <v>247</v>
      </c>
      <c r="AM11" s="4" t="s">
        <v>248</v>
      </c>
      <c r="AN11" s="4">
        <v>6868036</v>
      </c>
      <c r="AO11" s="4">
        <v>49</v>
      </c>
      <c r="AP11" s="4" t="s">
        <v>249</v>
      </c>
      <c r="AQ11" s="4" t="s">
        <v>250</v>
      </c>
      <c r="AR11" s="4" t="s">
        <v>246</v>
      </c>
      <c r="AS11" s="4" t="s">
        <v>251</v>
      </c>
      <c r="AT11" s="4" t="s">
        <v>252</v>
      </c>
      <c r="AU11" s="4">
        <v>520114</v>
      </c>
      <c r="AV11" s="4">
        <v>82</v>
      </c>
      <c r="AW11" s="4" t="s">
        <v>253</v>
      </c>
      <c r="AX11" s="4" t="s">
        <v>254</v>
      </c>
      <c r="AY11" s="4" t="s">
        <v>255</v>
      </c>
      <c r="AZ11" s="4" t="s">
        <v>256</v>
      </c>
      <c r="BA11" s="4" t="s">
        <v>257</v>
      </c>
    </row>
    <row r="12" spans="1:53" x14ac:dyDescent="0.35">
      <c r="A12" s="8" t="s">
        <v>258</v>
      </c>
      <c r="B12" s="4">
        <v>11716740</v>
      </c>
      <c r="C12" s="4">
        <v>297</v>
      </c>
      <c r="D12" s="4">
        <v>-12.9</v>
      </c>
      <c r="E12" s="4" t="s">
        <v>259</v>
      </c>
      <c r="F12" s="4">
        <v>-13.4</v>
      </c>
      <c r="G12" s="4" t="s">
        <v>260</v>
      </c>
      <c r="H12" s="4" t="s">
        <v>261</v>
      </c>
      <c r="I12" s="4">
        <v>10963100</v>
      </c>
      <c r="J12" s="4">
        <v>183</v>
      </c>
      <c r="K12" s="29">
        <f>(supplementary_table_1_numbers_and_rates_of_tb_notifications_in_uk_born_and_non_uk_born_children_aged_less_than_18_years_england_2011_to_2025[[#This Row],[UK born: number of notifications]]/supplementary_table_1_numbers_and_rates_of_tb_notifications_in_uk_born_and_non_uk_born_children_aged_less_than_18_years_england_2011_to_2025[[#This Row],[Number of notifications]])*100</f>
        <v>61.616161616161612</v>
      </c>
      <c r="L12" s="4" t="s">
        <v>262</v>
      </c>
      <c r="M12" s="4" t="s">
        <v>263</v>
      </c>
      <c r="N12" s="4" t="s">
        <v>264</v>
      </c>
      <c r="O12" s="4" t="s">
        <v>265</v>
      </c>
      <c r="P12" s="4" t="s">
        <v>266</v>
      </c>
      <c r="Q12" s="4">
        <v>835171</v>
      </c>
      <c r="R12" s="4">
        <v>110</v>
      </c>
      <c r="S12" s="29">
        <f>(supplementary_table_1_numbers_and_rates_of_tb_notifications_in_uk_born_and_non_uk_born_children_aged_less_than_18_years_england_2011_to_2025[[#This Row],[non-UK born: number of notifications]]/supplementary_table_1_numbers_and_rates_of_tb_notifications_in_uk_born_and_non_uk_born_children_aged_less_than_18_years_england_2011_to_2025[[#This Row],[Number of notifications]])*100</f>
        <v>37.037037037037038</v>
      </c>
      <c r="T12" s="4" t="s">
        <v>154</v>
      </c>
      <c r="U12" s="4" t="s">
        <v>267</v>
      </c>
      <c r="V12" s="4" t="s">
        <v>268</v>
      </c>
      <c r="W12" s="4" t="s">
        <v>269</v>
      </c>
      <c r="X12" s="4" t="s">
        <v>270</v>
      </c>
      <c r="Y12" s="4">
        <v>4</v>
      </c>
      <c r="Z12" s="4">
        <v>4110498</v>
      </c>
      <c r="AA12" s="4">
        <v>127</v>
      </c>
      <c r="AB12" s="4" t="s">
        <v>271</v>
      </c>
      <c r="AC12" s="4" t="s">
        <v>272</v>
      </c>
      <c r="AD12" s="4" t="s">
        <v>273</v>
      </c>
      <c r="AE12" s="4" t="s">
        <v>274</v>
      </c>
      <c r="AF12" s="4" t="s">
        <v>275</v>
      </c>
      <c r="AG12" s="4">
        <v>305463</v>
      </c>
      <c r="AH12" s="4">
        <v>48</v>
      </c>
      <c r="AI12" s="4" t="s">
        <v>276</v>
      </c>
      <c r="AJ12" s="4" t="s">
        <v>277</v>
      </c>
      <c r="AK12" s="4" t="s">
        <v>278</v>
      </c>
      <c r="AL12" s="4" t="s">
        <v>279</v>
      </c>
      <c r="AM12" s="4" t="s">
        <v>280</v>
      </c>
      <c r="AN12" s="4">
        <v>6852602</v>
      </c>
      <c r="AO12" s="4">
        <v>56</v>
      </c>
      <c r="AP12" s="4" t="s">
        <v>281</v>
      </c>
      <c r="AQ12" s="4" t="s">
        <v>282</v>
      </c>
      <c r="AR12" s="4" t="s">
        <v>283</v>
      </c>
      <c r="AS12" s="4" t="s">
        <v>284</v>
      </c>
      <c r="AT12" s="4" t="s">
        <v>117</v>
      </c>
      <c r="AU12" s="4">
        <v>529708</v>
      </c>
      <c r="AV12" s="4">
        <v>62</v>
      </c>
      <c r="AW12" s="4" t="s">
        <v>285</v>
      </c>
      <c r="AX12" s="4" t="s">
        <v>286</v>
      </c>
      <c r="AY12" s="4" t="s">
        <v>287</v>
      </c>
      <c r="AZ12" s="4" t="s">
        <v>288</v>
      </c>
      <c r="BA12" s="4" t="s">
        <v>289</v>
      </c>
    </row>
    <row r="13" spans="1:53" x14ac:dyDescent="0.35">
      <c r="A13" s="8" t="s">
        <v>290</v>
      </c>
      <c r="B13" s="4">
        <v>11755593</v>
      </c>
      <c r="C13" s="4">
        <v>275</v>
      </c>
      <c r="D13" s="4">
        <v>-7.4</v>
      </c>
      <c r="E13" s="4" t="s">
        <v>291</v>
      </c>
      <c r="F13" s="4">
        <v>-7.5</v>
      </c>
      <c r="G13" s="4" t="s">
        <v>292</v>
      </c>
      <c r="H13" s="4" t="s">
        <v>228</v>
      </c>
      <c r="I13" s="4">
        <v>11082420</v>
      </c>
      <c r="J13" s="4">
        <v>154</v>
      </c>
      <c r="K13" s="29">
        <f>(supplementary_table_1_numbers_and_rates_of_tb_notifications_in_uk_born_and_non_uk_born_children_aged_less_than_18_years_england_2011_to_2025[[#This Row],[UK born: number of notifications]]/supplementary_table_1_numbers_and_rates_of_tb_notifications_in_uk_born_and_non_uk_born_children_aged_less_than_18_years_england_2011_to_2025[[#This Row],[Number of notifications]])*100</f>
        <v>56.000000000000007</v>
      </c>
      <c r="L13" s="4" t="s">
        <v>293</v>
      </c>
      <c r="M13" s="4" t="s">
        <v>294</v>
      </c>
      <c r="N13" s="4" t="s">
        <v>295</v>
      </c>
      <c r="O13" s="4" t="s">
        <v>153</v>
      </c>
      <c r="P13" s="4" t="s">
        <v>296</v>
      </c>
      <c r="Q13" s="4">
        <v>809540</v>
      </c>
      <c r="R13" s="4">
        <v>119</v>
      </c>
      <c r="S13" s="29">
        <f>(supplementary_table_1_numbers_and_rates_of_tb_notifications_in_uk_born_and_non_uk_born_children_aged_less_than_18_years_england_2011_to_2025[[#This Row],[non-UK born: number of notifications]]/supplementary_table_1_numbers_and_rates_of_tb_notifications_in_uk_born_and_non_uk_born_children_aged_less_than_18_years_england_2011_to_2025[[#This Row],[Number of notifications]])*100</f>
        <v>43.272727272727273</v>
      </c>
      <c r="T13" s="4" t="s">
        <v>297</v>
      </c>
      <c r="U13" s="4" t="s">
        <v>298</v>
      </c>
      <c r="V13" s="4" t="s">
        <v>276</v>
      </c>
      <c r="W13" s="4" t="s">
        <v>299</v>
      </c>
      <c r="X13" s="4" t="s">
        <v>300</v>
      </c>
      <c r="Y13" s="4">
        <v>2</v>
      </c>
      <c r="Z13" s="4">
        <v>4184485</v>
      </c>
      <c r="AA13" s="4">
        <v>108</v>
      </c>
      <c r="AB13" s="4" t="s">
        <v>301</v>
      </c>
      <c r="AC13" s="4" t="s">
        <v>302</v>
      </c>
      <c r="AD13" s="4" t="s">
        <v>303</v>
      </c>
      <c r="AE13" s="4" t="s">
        <v>304</v>
      </c>
      <c r="AF13" s="4" t="s">
        <v>305</v>
      </c>
      <c r="AG13" s="4">
        <v>302119</v>
      </c>
      <c r="AH13" s="4">
        <v>39</v>
      </c>
      <c r="AI13" s="4" t="s">
        <v>306</v>
      </c>
      <c r="AJ13" s="4" t="s">
        <v>307</v>
      </c>
      <c r="AK13" s="4" t="s">
        <v>308</v>
      </c>
      <c r="AL13" s="4" t="s">
        <v>309</v>
      </c>
      <c r="AM13" s="4" t="s">
        <v>310</v>
      </c>
      <c r="AN13" s="4">
        <v>6897935</v>
      </c>
      <c r="AO13" s="4">
        <v>46</v>
      </c>
      <c r="AP13" s="4" t="s">
        <v>311</v>
      </c>
      <c r="AQ13" s="4" t="s">
        <v>312</v>
      </c>
      <c r="AR13" s="4" t="s">
        <v>313</v>
      </c>
      <c r="AS13" s="4" t="s">
        <v>314</v>
      </c>
      <c r="AT13" s="4" t="s">
        <v>315</v>
      </c>
      <c r="AU13" s="4">
        <v>507421</v>
      </c>
      <c r="AV13" s="4">
        <v>80</v>
      </c>
      <c r="AW13" s="4" t="s">
        <v>316</v>
      </c>
      <c r="AX13" s="4" t="s">
        <v>254</v>
      </c>
      <c r="AY13" s="4" t="s">
        <v>317</v>
      </c>
      <c r="AZ13" s="4" t="s">
        <v>318</v>
      </c>
      <c r="BA13" s="4" t="s">
        <v>319</v>
      </c>
    </row>
    <row r="14" spans="1:53" x14ac:dyDescent="0.35">
      <c r="A14" s="8" t="s">
        <v>320</v>
      </c>
      <c r="B14" s="4">
        <v>11790492</v>
      </c>
      <c r="C14" s="4">
        <v>307</v>
      </c>
      <c r="D14" s="4">
        <v>11.6</v>
      </c>
      <c r="E14" s="4" t="s">
        <v>274</v>
      </c>
      <c r="F14" s="4">
        <v>11.1</v>
      </c>
      <c r="G14" s="4" t="s">
        <v>321</v>
      </c>
      <c r="H14" s="4" t="s">
        <v>322</v>
      </c>
      <c r="I14" s="4">
        <v>11202152</v>
      </c>
      <c r="J14" s="4">
        <v>172</v>
      </c>
      <c r="K14" s="29">
        <f>(supplementary_table_1_numbers_and_rates_of_tb_notifications_in_uk_born_and_non_uk_born_children_aged_less_than_18_years_england_2011_to_2025[[#This Row],[UK born: number of notifications]]/supplementary_table_1_numbers_and_rates_of_tb_notifications_in_uk_born_and_non_uk_born_children_aged_less_than_18_years_england_2011_to_2025[[#This Row],[Number of notifications]])*100</f>
        <v>56.026058631921828</v>
      </c>
      <c r="L14" s="4" t="s">
        <v>323</v>
      </c>
      <c r="M14" s="4" t="s">
        <v>324</v>
      </c>
      <c r="N14" s="4" t="s">
        <v>325</v>
      </c>
      <c r="O14" s="4" t="s">
        <v>326</v>
      </c>
      <c r="P14" s="4" t="s">
        <v>327</v>
      </c>
      <c r="Q14" s="4">
        <v>800831</v>
      </c>
      <c r="R14" s="4">
        <v>133</v>
      </c>
      <c r="S14" s="29">
        <f>(supplementary_table_1_numbers_and_rates_of_tb_notifications_in_uk_born_and_non_uk_born_children_aged_less_than_18_years_england_2011_to_2025[[#This Row],[non-UK born: number of notifications]]/supplementary_table_1_numbers_and_rates_of_tb_notifications_in_uk_born_and_non_uk_born_children_aged_less_than_18_years_england_2011_to_2025[[#This Row],[Number of notifications]])*100</f>
        <v>43.322475570032573</v>
      </c>
      <c r="T14" s="4" t="s">
        <v>328</v>
      </c>
      <c r="U14" s="4" t="s">
        <v>329</v>
      </c>
      <c r="V14" s="4" t="s">
        <v>330</v>
      </c>
      <c r="W14" s="4" t="s">
        <v>331</v>
      </c>
      <c r="X14" s="4" t="s">
        <v>332</v>
      </c>
      <c r="Y14" s="4">
        <v>2</v>
      </c>
      <c r="Z14" s="4">
        <v>4241392</v>
      </c>
      <c r="AA14" s="4">
        <v>123</v>
      </c>
      <c r="AB14" s="4" t="s">
        <v>333</v>
      </c>
      <c r="AC14" s="4" t="s">
        <v>334</v>
      </c>
      <c r="AD14" s="4" t="s">
        <v>335</v>
      </c>
      <c r="AE14" s="4" t="s">
        <v>336</v>
      </c>
      <c r="AF14" s="4" t="s">
        <v>337</v>
      </c>
      <c r="AG14" s="4">
        <v>310125</v>
      </c>
      <c r="AH14" s="4">
        <v>44</v>
      </c>
      <c r="AI14" s="4" t="s">
        <v>338</v>
      </c>
      <c r="AJ14" s="4" t="s">
        <v>339</v>
      </c>
      <c r="AK14" s="4" t="s">
        <v>340</v>
      </c>
      <c r="AL14" s="4" t="s">
        <v>341</v>
      </c>
      <c r="AM14" s="4" t="s">
        <v>342</v>
      </c>
      <c r="AN14" s="4">
        <v>6960760</v>
      </c>
      <c r="AO14" s="4">
        <v>49</v>
      </c>
      <c r="AP14" s="4" t="s">
        <v>343</v>
      </c>
      <c r="AQ14" s="4" t="s">
        <v>344</v>
      </c>
      <c r="AR14" s="4" t="s">
        <v>239</v>
      </c>
      <c r="AS14" s="4" t="s">
        <v>345</v>
      </c>
      <c r="AT14" s="4" t="s">
        <v>150</v>
      </c>
      <c r="AU14" s="4">
        <v>490706</v>
      </c>
      <c r="AV14" s="4">
        <v>89</v>
      </c>
      <c r="AW14" s="4" t="s">
        <v>346</v>
      </c>
      <c r="AX14" s="4" t="s">
        <v>347</v>
      </c>
      <c r="AY14" s="4" t="s">
        <v>348</v>
      </c>
      <c r="AZ14" s="4" t="s">
        <v>349</v>
      </c>
      <c r="BA14" s="4" t="s">
        <v>350</v>
      </c>
    </row>
    <row r="15" spans="1:53" x14ac:dyDescent="0.35">
      <c r="A15" s="8" t="s">
        <v>351</v>
      </c>
      <c r="B15" s="4">
        <v>11787794</v>
      </c>
      <c r="C15" s="4">
        <v>244</v>
      </c>
      <c r="D15" s="4">
        <v>-20.5</v>
      </c>
      <c r="E15" s="4" t="s">
        <v>352</v>
      </c>
      <c r="F15" s="4">
        <v>-20.399999999999999</v>
      </c>
      <c r="G15" s="4" t="s">
        <v>353</v>
      </c>
      <c r="H15" s="4" t="s">
        <v>200</v>
      </c>
      <c r="I15" s="4">
        <v>11256131</v>
      </c>
      <c r="J15" s="4">
        <v>133</v>
      </c>
      <c r="K15" s="29">
        <f>(supplementary_table_1_numbers_and_rates_of_tb_notifications_in_uk_born_and_non_uk_born_children_aged_less_than_18_years_england_2011_to_2025[[#This Row],[UK born: number of notifications]]/supplementary_table_1_numbers_and_rates_of_tb_notifications_in_uk_born_and_non_uk_born_children_aged_less_than_18_years_england_2011_to_2025[[#This Row],[Number of notifications]])*100</f>
        <v>54.508196721311478</v>
      </c>
      <c r="L15" s="4" t="s">
        <v>354</v>
      </c>
      <c r="M15" s="4" t="s">
        <v>355</v>
      </c>
      <c r="N15" s="4" t="s">
        <v>356</v>
      </c>
      <c r="O15" s="4" t="s">
        <v>357</v>
      </c>
      <c r="P15" s="4" t="s">
        <v>358</v>
      </c>
      <c r="Q15" s="4">
        <v>848381</v>
      </c>
      <c r="R15" s="4">
        <v>109</v>
      </c>
      <c r="S15" s="29">
        <f>(supplementary_table_1_numbers_and_rates_of_tb_notifications_in_uk_born_and_non_uk_born_children_aged_less_than_18_years_england_2011_to_2025[[#This Row],[non-UK born: number of notifications]]/supplementary_table_1_numbers_and_rates_of_tb_notifications_in_uk_born_and_non_uk_born_children_aged_less_than_18_years_england_2011_to_2025[[#This Row],[Number of notifications]])*100</f>
        <v>44.672131147540981</v>
      </c>
      <c r="T15" s="4" t="s">
        <v>359</v>
      </c>
      <c r="U15" s="4" t="s">
        <v>360</v>
      </c>
      <c r="V15" s="4" t="s">
        <v>271</v>
      </c>
      <c r="W15" s="4" t="s">
        <v>361</v>
      </c>
      <c r="X15" s="4" t="s">
        <v>362</v>
      </c>
      <c r="Y15" s="4">
        <v>2</v>
      </c>
      <c r="Z15" s="4">
        <v>4250461</v>
      </c>
      <c r="AA15" s="4">
        <v>100</v>
      </c>
      <c r="AB15" s="4" t="s">
        <v>363</v>
      </c>
      <c r="AC15" s="4" t="s">
        <v>200</v>
      </c>
      <c r="AD15" s="4" t="s">
        <v>364</v>
      </c>
      <c r="AE15" s="4" t="s">
        <v>266</v>
      </c>
      <c r="AF15" s="4" t="s">
        <v>74</v>
      </c>
      <c r="AG15" s="4">
        <v>317532</v>
      </c>
      <c r="AH15" s="4">
        <v>46</v>
      </c>
      <c r="AI15" s="4" t="s">
        <v>239</v>
      </c>
      <c r="AJ15" s="4" t="s">
        <v>365</v>
      </c>
      <c r="AK15" s="4" t="s">
        <v>366</v>
      </c>
      <c r="AL15" s="4" t="s">
        <v>367</v>
      </c>
      <c r="AM15" s="4" t="s">
        <v>368</v>
      </c>
      <c r="AN15" s="4">
        <v>7005670</v>
      </c>
      <c r="AO15" s="4">
        <v>33</v>
      </c>
      <c r="AP15" s="4" t="s">
        <v>369</v>
      </c>
      <c r="AQ15" s="4" t="s">
        <v>370</v>
      </c>
      <c r="AR15" s="4" t="s">
        <v>371</v>
      </c>
      <c r="AS15" s="4" t="s">
        <v>372</v>
      </c>
      <c r="AT15" s="4" t="s">
        <v>373</v>
      </c>
      <c r="AU15" s="4">
        <v>530849</v>
      </c>
      <c r="AV15" s="4">
        <v>63</v>
      </c>
      <c r="AW15" s="4" t="s">
        <v>374</v>
      </c>
      <c r="AX15" s="4" t="s">
        <v>375</v>
      </c>
      <c r="AY15" s="4" t="s">
        <v>376</v>
      </c>
      <c r="AZ15" s="4" t="s">
        <v>377</v>
      </c>
      <c r="BA15" s="4" t="s">
        <v>235</v>
      </c>
    </row>
    <row r="16" spans="1:53" x14ac:dyDescent="0.35">
      <c r="A16" s="8" t="s">
        <v>378</v>
      </c>
      <c r="B16" s="4">
        <v>11762878</v>
      </c>
      <c r="C16" s="4">
        <v>221</v>
      </c>
      <c r="D16" s="4">
        <v>-9.4</v>
      </c>
      <c r="E16" s="4" t="s">
        <v>379</v>
      </c>
      <c r="F16" s="4">
        <v>-9.1999999999999993</v>
      </c>
      <c r="G16" s="4" t="s">
        <v>380</v>
      </c>
      <c r="H16" s="4" t="s">
        <v>304</v>
      </c>
      <c r="I16" s="4">
        <v>11328453</v>
      </c>
      <c r="J16" s="4">
        <v>110</v>
      </c>
      <c r="K16" s="29">
        <f>(supplementary_table_1_numbers_and_rates_of_tb_notifications_in_uk_born_and_non_uk_born_children_aged_less_than_18_years_england_2011_to_2025[[#This Row],[UK born: number of notifications]]/supplementary_table_1_numbers_and_rates_of_tb_notifications_in_uk_born_and_non_uk_born_children_aged_less_than_18_years_england_2011_to_2025[[#This Row],[Number of notifications]])*100</f>
        <v>49.773755656108598</v>
      </c>
      <c r="L16" s="4" t="s">
        <v>381</v>
      </c>
      <c r="M16" s="4" t="s">
        <v>217</v>
      </c>
      <c r="N16" s="4" t="s">
        <v>308</v>
      </c>
      <c r="O16" s="4" t="s">
        <v>382</v>
      </c>
      <c r="P16" s="4" t="s">
        <v>383</v>
      </c>
      <c r="Q16" s="4">
        <v>853928</v>
      </c>
      <c r="R16" s="4">
        <v>111</v>
      </c>
      <c r="S16" s="29">
        <f>(supplementary_table_1_numbers_and_rates_of_tb_notifications_in_uk_born_and_non_uk_born_children_aged_less_than_18_years_england_2011_to_2025[[#This Row],[non-UK born: number of notifications]]/supplementary_table_1_numbers_and_rates_of_tb_notifications_in_uk_born_and_non_uk_born_children_aged_less_than_18_years_england_2011_to_2025[[#This Row],[Number of notifications]])*100</f>
        <v>50.226244343891402</v>
      </c>
      <c r="T16" s="4" t="s">
        <v>384</v>
      </c>
      <c r="U16" s="4" t="s">
        <v>385</v>
      </c>
      <c r="V16" s="4" t="s">
        <v>386</v>
      </c>
      <c r="W16" s="4" t="s">
        <v>387</v>
      </c>
      <c r="X16" s="4" t="s">
        <v>202</v>
      </c>
      <c r="Y16" s="4">
        <v>0</v>
      </c>
      <c r="Z16" s="4">
        <v>4320140</v>
      </c>
      <c r="AA16" s="4">
        <v>74</v>
      </c>
      <c r="AB16" s="4" t="s">
        <v>388</v>
      </c>
      <c r="AC16" s="4" t="s">
        <v>232</v>
      </c>
      <c r="AD16" s="4" t="s">
        <v>213</v>
      </c>
      <c r="AE16" s="4" t="s">
        <v>389</v>
      </c>
      <c r="AF16" s="4" t="s">
        <v>390</v>
      </c>
      <c r="AG16" s="4">
        <v>300412</v>
      </c>
      <c r="AH16" s="4">
        <v>52</v>
      </c>
      <c r="AI16" s="4" t="s">
        <v>330</v>
      </c>
      <c r="AJ16" s="4" t="s">
        <v>391</v>
      </c>
      <c r="AK16" s="4" t="s">
        <v>392</v>
      </c>
      <c r="AL16" s="4" t="s">
        <v>393</v>
      </c>
      <c r="AM16" s="4" t="s">
        <v>394</v>
      </c>
      <c r="AN16" s="4">
        <v>7008313</v>
      </c>
      <c r="AO16" s="4">
        <v>36</v>
      </c>
      <c r="AP16" s="4" t="s">
        <v>395</v>
      </c>
      <c r="AQ16" s="4" t="s">
        <v>396</v>
      </c>
      <c r="AR16" s="4" t="s">
        <v>106</v>
      </c>
      <c r="AS16" s="4" t="s">
        <v>397</v>
      </c>
      <c r="AT16" s="4" t="s">
        <v>250</v>
      </c>
      <c r="AU16" s="4">
        <v>553516</v>
      </c>
      <c r="AV16" s="4">
        <v>59</v>
      </c>
      <c r="AW16" s="4" t="s">
        <v>398</v>
      </c>
      <c r="AX16" s="4" t="s">
        <v>399</v>
      </c>
      <c r="AY16" s="4" t="s">
        <v>400</v>
      </c>
      <c r="AZ16" s="4" t="s">
        <v>401</v>
      </c>
      <c r="BA16" s="4" t="s">
        <v>402</v>
      </c>
    </row>
    <row r="17" spans="1:53" x14ac:dyDescent="0.35">
      <c r="A17" s="8" t="s">
        <v>403</v>
      </c>
      <c r="B17" s="4">
        <v>11901267</v>
      </c>
      <c r="C17" s="4">
        <v>231</v>
      </c>
      <c r="D17" s="4">
        <v>4.5</v>
      </c>
      <c r="E17" s="4" t="s">
        <v>404</v>
      </c>
      <c r="F17" s="4">
        <v>3.2</v>
      </c>
      <c r="G17" s="4" t="s">
        <v>232</v>
      </c>
      <c r="H17" s="4" t="s">
        <v>405</v>
      </c>
      <c r="I17" s="4">
        <v>11259194</v>
      </c>
      <c r="J17" s="4">
        <v>126</v>
      </c>
      <c r="K17" s="29">
        <f>(supplementary_table_1_numbers_and_rates_of_tb_notifications_in_uk_born_and_non_uk_born_children_aged_less_than_18_years_england_2011_to_2025[[#This Row],[UK born: number of notifications]]/supplementary_table_1_numbers_and_rates_of_tb_notifications_in_uk_born_and_non_uk_born_children_aged_less_than_18_years_england_2011_to_2025[[#This Row],[Number of notifications]])*100</f>
        <v>54.54545454545454</v>
      </c>
      <c r="L17" s="4" t="s">
        <v>406</v>
      </c>
      <c r="M17" s="4" t="s">
        <v>407</v>
      </c>
      <c r="N17" s="4" t="s">
        <v>283</v>
      </c>
      <c r="O17" s="4" t="s">
        <v>252</v>
      </c>
      <c r="P17" s="4" t="s">
        <v>326</v>
      </c>
      <c r="Q17" s="4">
        <v>965778</v>
      </c>
      <c r="R17" s="4">
        <v>104</v>
      </c>
      <c r="S17" s="29">
        <f>(supplementary_table_1_numbers_and_rates_of_tb_notifications_in_uk_born_and_non_uk_born_children_aged_less_than_18_years_england_2011_to_2025[[#This Row],[non-UK born: number of notifications]]/supplementary_table_1_numbers_and_rates_of_tb_notifications_in_uk_born_and_non_uk_born_children_aged_less_than_18_years_england_2011_to_2025[[#This Row],[Number of notifications]])*100</f>
        <v>45.021645021645021</v>
      </c>
      <c r="T17" s="4" t="s">
        <v>398</v>
      </c>
      <c r="U17" s="4" t="s">
        <v>408</v>
      </c>
      <c r="V17" s="4" t="s">
        <v>168</v>
      </c>
      <c r="W17" s="4" t="s">
        <v>409</v>
      </c>
      <c r="X17" s="4" t="s">
        <v>191</v>
      </c>
      <c r="Y17" s="4">
        <v>1</v>
      </c>
      <c r="Z17" s="4">
        <v>4522082</v>
      </c>
      <c r="AA17" s="4">
        <v>90</v>
      </c>
      <c r="AB17" s="4" t="s">
        <v>410</v>
      </c>
      <c r="AC17" s="4" t="s">
        <v>411</v>
      </c>
      <c r="AD17" s="4" t="s">
        <v>412</v>
      </c>
      <c r="AE17" s="4" t="s">
        <v>413</v>
      </c>
      <c r="AF17" s="4" t="s">
        <v>164</v>
      </c>
      <c r="AG17" s="4">
        <v>366289</v>
      </c>
      <c r="AH17" s="4">
        <v>45</v>
      </c>
      <c r="AI17" s="4" t="s">
        <v>414</v>
      </c>
      <c r="AJ17" s="4" t="s">
        <v>415</v>
      </c>
      <c r="AK17" s="4" t="s">
        <v>416</v>
      </c>
      <c r="AL17" s="4" t="s">
        <v>417</v>
      </c>
      <c r="AM17" s="4" t="s">
        <v>418</v>
      </c>
      <c r="AN17" s="4">
        <v>6737112</v>
      </c>
      <c r="AO17" s="4">
        <v>36</v>
      </c>
      <c r="AP17" s="4" t="s">
        <v>101</v>
      </c>
      <c r="AQ17" s="4" t="s">
        <v>345</v>
      </c>
      <c r="AR17" s="4" t="s">
        <v>419</v>
      </c>
      <c r="AS17" s="4" t="s">
        <v>420</v>
      </c>
      <c r="AT17" s="4" t="s">
        <v>152</v>
      </c>
      <c r="AU17" s="4">
        <v>599489</v>
      </c>
      <c r="AV17" s="4">
        <v>59</v>
      </c>
      <c r="AW17" s="4" t="s">
        <v>101</v>
      </c>
      <c r="AX17" s="4" t="s">
        <v>421</v>
      </c>
      <c r="AY17" s="4" t="s">
        <v>422</v>
      </c>
      <c r="AZ17" s="4" t="s">
        <v>423</v>
      </c>
      <c r="BA17" s="4" t="s">
        <v>256</v>
      </c>
    </row>
    <row r="18" spans="1:53" x14ac:dyDescent="0.35">
      <c r="A18" s="8" t="s">
        <v>424</v>
      </c>
      <c r="B18" s="4">
        <v>12059476</v>
      </c>
      <c r="C18" s="4">
        <v>258</v>
      </c>
      <c r="D18" s="4">
        <v>11.7</v>
      </c>
      <c r="E18" s="4" t="s">
        <v>304</v>
      </c>
      <c r="F18" s="4">
        <v>10.3</v>
      </c>
      <c r="G18" s="4" t="s">
        <v>425</v>
      </c>
      <c r="H18" s="4" t="s">
        <v>426</v>
      </c>
      <c r="I18" s="4">
        <v>11248327</v>
      </c>
      <c r="J18" s="4">
        <v>103</v>
      </c>
      <c r="K18" s="29">
        <f>(supplementary_table_1_numbers_and_rates_of_tb_notifications_in_uk_born_and_non_uk_born_children_aged_less_than_18_years_england_2011_to_2025[[#This Row],[UK born: number of notifications]]/supplementary_table_1_numbers_and_rates_of_tb_notifications_in_uk_born_and_non_uk_born_children_aged_less_than_18_years_england_2011_to_2025[[#This Row],[Number of notifications]])*100</f>
        <v>39.922480620155035</v>
      </c>
      <c r="L18" s="4" t="s">
        <v>313</v>
      </c>
      <c r="M18" s="4" t="s">
        <v>427</v>
      </c>
      <c r="N18" s="4" t="s">
        <v>311</v>
      </c>
      <c r="O18" s="4" t="s">
        <v>219</v>
      </c>
      <c r="P18" s="4" t="s">
        <v>407</v>
      </c>
      <c r="Q18" s="4">
        <v>1025545</v>
      </c>
      <c r="R18" s="4">
        <v>155</v>
      </c>
      <c r="S18" s="29">
        <f>(supplementary_table_1_numbers_and_rates_of_tb_notifications_in_uk_born_and_non_uk_born_children_aged_less_than_18_years_england_2011_to_2025[[#This Row],[non-UK born: number of notifications]]/supplementary_table_1_numbers_and_rates_of_tb_notifications_in_uk_born_and_non_uk_born_children_aged_less_than_18_years_england_2011_to_2025[[#This Row],[Number of notifications]])*100</f>
        <v>60.077519379844958</v>
      </c>
      <c r="T18" s="4" t="s">
        <v>428</v>
      </c>
      <c r="U18" s="4" t="s">
        <v>429</v>
      </c>
      <c r="V18" s="4" t="s">
        <v>430</v>
      </c>
      <c r="W18" s="4" t="s">
        <v>307</v>
      </c>
      <c r="X18" s="4" t="s">
        <v>431</v>
      </c>
      <c r="Y18" s="4">
        <v>0</v>
      </c>
      <c r="Z18" s="4">
        <v>4364562</v>
      </c>
      <c r="AA18" s="4">
        <v>75</v>
      </c>
      <c r="AB18" s="4" t="s">
        <v>432</v>
      </c>
      <c r="AC18" s="4" t="s">
        <v>433</v>
      </c>
      <c r="AD18" s="4" t="s">
        <v>434</v>
      </c>
      <c r="AE18" s="4" t="s">
        <v>435</v>
      </c>
      <c r="AF18" s="4" t="s">
        <v>436</v>
      </c>
      <c r="AG18" s="4">
        <v>392280</v>
      </c>
      <c r="AH18" s="4">
        <v>64</v>
      </c>
      <c r="AI18" s="4" t="s">
        <v>437</v>
      </c>
      <c r="AJ18" s="4" t="s">
        <v>438</v>
      </c>
      <c r="AK18" s="4" t="s">
        <v>439</v>
      </c>
      <c r="AL18" s="4" t="s">
        <v>440</v>
      </c>
      <c r="AM18" s="4" t="s">
        <v>441</v>
      </c>
      <c r="AN18" s="4">
        <v>6883765</v>
      </c>
      <c r="AO18" s="4">
        <v>28</v>
      </c>
      <c r="AP18" s="4" t="s">
        <v>442</v>
      </c>
      <c r="AQ18" s="4" t="s">
        <v>443</v>
      </c>
      <c r="AR18" s="4" t="s">
        <v>271</v>
      </c>
      <c r="AS18" s="4" t="s">
        <v>444</v>
      </c>
      <c r="AT18" s="4" t="s">
        <v>445</v>
      </c>
      <c r="AU18" s="4">
        <v>633265</v>
      </c>
      <c r="AV18" s="4">
        <v>91</v>
      </c>
      <c r="AW18" s="4" t="s">
        <v>446</v>
      </c>
      <c r="AX18" s="4" t="s">
        <v>447</v>
      </c>
      <c r="AY18" s="4" t="s">
        <v>448</v>
      </c>
      <c r="AZ18" s="4" t="s">
        <v>286</v>
      </c>
      <c r="BA18" s="4" t="s">
        <v>449</v>
      </c>
    </row>
    <row r="19" spans="1:53" x14ac:dyDescent="0.35">
      <c r="A19" s="8" t="s">
        <v>450</v>
      </c>
      <c r="B19" s="4">
        <v>12183016</v>
      </c>
      <c r="C19" s="4">
        <v>293</v>
      </c>
      <c r="D19" s="4">
        <v>13.6</v>
      </c>
      <c r="E19" s="4" t="s">
        <v>451</v>
      </c>
      <c r="F19" s="4">
        <v>12.1</v>
      </c>
      <c r="G19" s="4" t="s">
        <v>304</v>
      </c>
      <c r="H19" s="4" t="s">
        <v>452</v>
      </c>
      <c r="I19" s="4">
        <v>11303143</v>
      </c>
      <c r="J19" s="4">
        <v>116</v>
      </c>
      <c r="K19" s="29">
        <f>(supplementary_table_1_numbers_and_rates_of_tb_notifications_in_uk_born_and_non_uk_born_children_aged_less_than_18_years_england_2011_to_2025[[#This Row],[UK born: number of notifications]]/supplementary_table_1_numbers_and_rates_of_tb_notifications_in_uk_born_and_non_uk_born_children_aged_less_than_18_years_england_2011_to_2025[[#This Row],[Number of notifications]])*100</f>
        <v>39.590443686006829</v>
      </c>
      <c r="L19" s="4" t="s">
        <v>453</v>
      </c>
      <c r="M19" s="4" t="s">
        <v>454</v>
      </c>
      <c r="N19" s="4" t="s">
        <v>455</v>
      </c>
      <c r="O19" s="4" t="s">
        <v>456</v>
      </c>
      <c r="P19" s="4" t="s">
        <v>457</v>
      </c>
      <c r="Q19" s="4">
        <v>1023580</v>
      </c>
      <c r="R19" s="4">
        <v>177</v>
      </c>
      <c r="S19" s="29">
        <f>(supplementary_table_1_numbers_and_rates_of_tb_notifications_in_uk_born_and_non_uk_born_children_aged_less_than_18_years_england_2011_to_2025[[#This Row],[non-UK born: number of notifications]]/supplementary_table_1_numbers_and_rates_of_tb_notifications_in_uk_born_and_non_uk_born_children_aged_less_than_18_years_england_2011_to_2025[[#This Row],[Number of notifications]])*100</f>
        <v>60.409556313993171</v>
      </c>
      <c r="T19" s="4" t="s">
        <v>458</v>
      </c>
      <c r="U19" s="4" t="s">
        <v>459</v>
      </c>
      <c r="V19" s="4" t="s">
        <v>460</v>
      </c>
      <c r="W19" s="4" t="s">
        <v>461</v>
      </c>
      <c r="X19" s="4" t="s">
        <v>462</v>
      </c>
      <c r="Y19" s="4">
        <v>0</v>
      </c>
      <c r="Z19" s="4">
        <v>4488347</v>
      </c>
      <c r="AA19" s="4">
        <v>81</v>
      </c>
      <c r="AB19" s="4" t="s">
        <v>463</v>
      </c>
      <c r="AC19" s="4" t="s">
        <v>464</v>
      </c>
      <c r="AD19" s="4" t="s">
        <v>465</v>
      </c>
      <c r="AE19" s="4" t="s">
        <v>466</v>
      </c>
      <c r="AF19" s="4" t="s">
        <v>233</v>
      </c>
      <c r="AG19" s="4">
        <v>384573</v>
      </c>
      <c r="AH19" s="4">
        <v>75</v>
      </c>
      <c r="AI19" s="4" t="s">
        <v>467</v>
      </c>
      <c r="AJ19" s="4" t="s">
        <v>468</v>
      </c>
      <c r="AK19" s="4" t="s">
        <v>469</v>
      </c>
      <c r="AL19" s="4" t="s">
        <v>470</v>
      </c>
      <c r="AM19" s="4" t="s">
        <v>471</v>
      </c>
      <c r="AN19" s="4">
        <v>6814796</v>
      </c>
      <c r="AO19" s="4">
        <v>35</v>
      </c>
      <c r="AP19" s="4" t="s">
        <v>472</v>
      </c>
      <c r="AQ19" s="4" t="s">
        <v>396</v>
      </c>
      <c r="AR19" s="4" t="s">
        <v>473</v>
      </c>
      <c r="AS19" s="4" t="s">
        <v>397</v>
      </c>
      <c r="AT19" s="4" t="s">
        <v>250</v>
      </c>
      <c r="AU19" s="4">
        <v>639007</v>
      </c>
      <c r="AV19" s="4">
        <v>102</v>
      </c>
      <c r="AW19" s="4" t="s">
        <v>474</v>
      </c>
      <c r="AX19" s="4" t="s">
        <v>475</v>
      </c>
      <c r="AY19" s="4" t="s">
        <v>476</v>
      </c>
      <c r="AZ19" s="4" t="s">
        <v>477</v>
      </c>
      <c r="BA19" s="4" t="s">
        <v>478</v>
      </c>
    </row>
    <row r="20" spans="1:53" x14ac:dyDescent="0.35">
      <c r="A20" s="8" t="s">
        <v>479</v>
      </c>
      <c r="B20" s="4">
        <v>11957603</v>
      </c>
      <c r="C20" s="4">
        <v>238</v>
      </c>
      <c r="D20" s="4">
        <v>-18.8</v>
      </c>
      <c r="E20" s="4" t="s">
        <v>411</v>
      </c>
      <c r="F20" s="4">
        <v>-17.100000000000001</v>
      </c>
      <c r="G20" s="4" t="s">
        <v>480</v>
      </c>
      <c r="H20" s="4" t="s">
        <v>260</v>
      </c>
      <c r="I20" s="4">
        <v>11321975</v>
      </c>
      <c r="J20" s="4">
        <v>99</v>
      </c>
      <c r="K20" s="29">
        <f>(supplementary_table_1_numbers_and_rates_of_tb_notifications_in_uk_born_and_non_uk_born_children_aged_less_than_18_years_england_2011_to_2025[[#This Row],[UK born: number of notifications]]/supplementary_table_1_numbers_and_rates_of_tb_notifications_in_uk_born_and_non_uk_born_children_aged_less_than_18_years_england_2011_to_2025[[#This Row],[Number of notifications]])*100</f>
        <v>41.596638655462186</v>
      </c>
      <c r="L20" s="4" t="s">
        <v>481</v>
      </c>
      <c r="M20" s="4" t="s">
        <v>482</v>
      </c>
      <c r="N20" s="4" t="s">
        <v>156</v>
      </c>
      <c r="O20" s="4" t="s">
        <v>250</v>
      </c>
      <c r="P20" s="4" t="s">
        <v>86</v>
      </c>
      <c r="Q20" s="4">
        <v>1056878</v>
      </c>
      <c r="R20" s="4">
        <v>139</v>
      </c>
      <c r="S20" s="29">
        <f>(supplementary_table_1_numbers_and_rates_of_tb_notifications_in_uk_born_and_non_uk_born_children_aged_less_than_18_years_england_2011_to_2025[[#This Row],[non-UK born: number of notifications]]/supplementary_table_1_numbers_and_rates_of_tb_notifications_in_uk_born_and_non_uk_born_children_aged_less_than_18_years_england_2011_to_2025[[#This Row],[Number of notifications]])*100</f>
        <v>58.403361344537821</v>
      </c>
      <c r="T20" s="4" t="s">
        <v>201</v>
      </c>
      <c r="U20" s="4" t="s">
        <v>483</v>
      </c>
      <c r="V20" s="4" t="s">
        <v>484</v>
      </c>
      <c r="W20" s="4" t="s">
        <v>485</v>
      </c>
      <c r="X20" s="4" t="s">
        <v>486</v>
      </c>
      <c r="Y20" s="4">
        <v>0</v>
      </c>
      <c r="Z20" s="4">
        <v>4515482</v>
      </c>
      <c r="AA20" s="4">
        <v>72</v>
      </c>
      <c r="AB20" s="4" t="s">
        <v>487</v>
      </c>
      <c r="AC20" s="4" t="s">
        <v>488</v>
      </c>
      <c r="AD20" s="4" t="s">
        <v>489</v>
      </c>
      <c r="AE20" s="4" t="s">
        <v>490</v>
      </c>
      <c r="AF20" s="4" t="s">
        <v>491</v>
      </c>
      <c r="AG20" s="4">
        <v>418402</v>
      </c>
      <c r="AH20" s="4">
        <v>50</v>
      </c>
      <c r="AI20" s="4" t="s">
        <v>492</v>
      </c>
      <c r="AJ20" s="4" t="s">
        <v>493</v>
      </c>
      <c r="AK20" s="4" t="s">
        <v>494</v>
      </c>
      <c r="AL20" s="4" t="s">
        <v>495</v>
      </c>
      <c r="AM20" s="4" t="s">
        <v>254</v>
      </c>
      <c r="AN20" s="4">
        <v>6806493</v>
      </c>
      <c r="AO20" s="4">
        <v>27</v>
      </c>
      <c r="AP20" s="4" t="s">
        <v>496</v>
      </c>
      <c r="AQ20" s="4" t="s">
        <v>497</v>
      </c>
      <c r="AR20" s="4" t="s">
        <v>498</v>
      </c>
      <c r="AS20" s="4" t="s">
        <v>499</v>
      </c>
      <c r="AT20" s="4" t="s">
        <v>500</v>
      </c>
      <c r="AU20" s="4">
        <v>638476</v>
      </c>
      <c r="AV20" s="4">
        <v>89</v>
      </c>
      <c r="AW20" s="4" t="s">
        <v>501</v>
      </c>
      <c r="AX20" s="4" t="s">
        <v>502</v>
      </c>
      <c r="AY20" s="4" t="s">
        <v>501</v>
      </c>
      <c r="AZ20" s="4" t="s">
        <v>503</v>
      </c>
      <c r="BA20" s="4" t="s">
        <v>504</v>
      </c>
    </row>
  </sheetData>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39"/>
  <sheetViews>
    <sheetView workbookViewId="0"/>
  </sheetViews>
  <sheetFormatPr defaultColWidth="11.53515625" defaultRowHeight="15.5" x14ac:dyDescent="0.35"/>
  <cols>
    <col min="1" max="1" width="10.23046875" customWidth="1"/>
    <col min="2" max="2" width="23.3828125" style="2" bestFit="1" customWidth="1"/>
    <col min="3" max="3" width="16.921875" customWidth="1"/>
    <col min="4" max="4" width="16" customWidth="1"/>
    <col min="5" max="5" width="14.07421875" customWidth="1"/>
  </cols>
  <sheetData>
    <row r="1" spans="1:5" ht="20" x14ac:dyDescent="0.4">
      <c r="A1" s="1" t="s">
        <v>505</v>
      </c>
    </row>
    <row r="2" spans="1:5" x14ac:dyDescent="0.35">
      <c r="A2" s="8" t="s">
        <v>1201</v>
      </c>
    </row>
    <row r="3" spans="1:5" x14ac:dyDescent="0.35">
      <c r="A3" s="8" t="s">
        <v>1183</v>
      </c>
    </row>
    <row r="4" spans="1:5" ht="31" x14ac:dyDescent="0.35">
      <c r="A4" s="9" t="s">
        <v>16</v>
      </c>
      <c r="B4" s="9" t="s">
        <v>506</v>
      </c>
      <c r="C4" s="3" t="s">
        <v>18</v>
      </c>
      <c r="D4" s="3" t="s">
        <v>507</v>
      </c>
      <c r="E4" s="3" t="s">
        <v>19</v>
      </c>
    </row>
    <row r="5" spans="1:5" x14ac:dyDescent="0.35">
      <c r="A5" s="8" t="s">
        <v>69</v>
      </c>
      <c r="B5" s="2" t="s">
        <v>508</v>
      </c>
      <c r="C5" s="4">
        <v>23</v>
      </c>
      <c r="D5" s="4" t="s">
        <v>509</v>
      </c>
      <c r="E5" s="4" t="s">
        <v>510</v>
      </c>
    </row>
    <row r="6" spans="1:5" x14ac:dyDescent="0.35">
      <c r="A6" s="8" t="s">
        <v>92</v>
      </c>
      <c r="B6" s="2" t="s">
        <v>508</v>
      </c>
      <c r="C6" s="4">
        <v>26</v>
      </c>
      <c r="D6" s="4" t="s">
        <v>239</v>
      </c>
      <c r="E6" s="4" t="s">
        <v>511</v>
      </c>
    </row>
    <row r="7" spans="1:5" x14ac:dyDescent="0.35">
      <c r="A7" s="8" t="s">
        <v>126</v>
      </c>
      <c r="B7" s="2" t="s">
        <v>508</v>
      </c>
      <c r="C7" s="4">
        <v>26</v>
      </c>
      <c r="D7" s="4" t="s">
        <v>512</v>
      </c>
      <c r="E7" s="4" t="s">
        <v>513</v>
      </c>
    </row>
    <row r="8" spans="1:5" x14ac:dyDescent="0.35">
      <c r="A8" s="8" t="s">
        <v>159</v>
      </c>
      <c r="B8" s="2" t="s">
        <v>508</v>
      </c>
      <c r="C8" s="4">
        <v>25</v>
      </c>
      <c r="D8" s="4" t="s">
        <v>514</v>
      </c>
      <c r="E8" s="4" t="s">
        <v>515</v>
      </c>
    </row>
    <row r="9" spans="1:5" x14ac:dyDescent="0.35">
      <c r="A9" s="8" t="s">
        <v>193</v>
      </c>
      <c r="B9" s="2" t="s">
        <v>508</v>
      </c>
      <c r="C9" s="4">
        <v>23</v>
      </c>
      <c r="D9" s="4" t="s">
        <v>516</v>
      </c>
      <c r="E9" s="4" t="s">
        <v>517</v>
      </c>
    </row>
    <row r="10" spans="1:5" x14ac:dyDescent="0.35">
      <c r="A10" s="8" t="s">
        <v>226</v>
      </c>
      <c r="B10" s="2" t="s">
        <v>508</v>
      </c>
      <c r="C10" s="4">
        <v>25</v>
      </c>
      <c r="D10" s="4" t="s">
        <v>96</v>
      </c>
      <c r="E10" s="4" t="s">
        <v>518</v>
      </c>
    </row>
    <row r="11" spans="1:5" x14ac:dyDescent="0.35">
      <c r="A11" s="8" t="s">
        <v>258</v>
      </c>
      <c r="B11" s="2" t="s">
        <v>508</v>
      </c>
      <c r="C11" s="4">
        <v>23</v>
      </c>
      <c r="D11" s="4" t="s">
        <v>519</v>
      </c>
      <c r="E11" s="4" t="s">
        <v>517</v>
      </c>
    </row>
    <row r="12" spans="1:5" x14ac:dyDescent="0.35">
      <c r="A12" s="8" t="s">
        <v>290</v>
      </c>
      <c r="B12" s="2" t="s">
        <v>508</v>
      </c>
      <c r="C12" s="4">
        <v>15</v>
      </c>
      <c r="D12" s="4" t="s">
        <v>520</v>
      </c>
      <c r="E12" s="4" t="s">
        <v>521</v>
      </c>
    </row>
    <row r="13" spans="1:5" x14ac:dyDescent="0.35">
      <c r="A13" s="8" t="s">
        <v>320</v>
      </c>
      <c r="B13" s="2" t="s">
        <v>508</v>
      </c>
      <c r="C13" s="4">
        <v>24</v>
      </c>
      <c r="D13" s="4" t="s">
        <v>522</v>
      </c>
      <c r="E13" s="4" t="s">
        <v>523</v>
      </c>
    </row>
    <row r="14" spans="1:5" x14ac:dyDescent="0.35">
      <c r="A14" s="8" t="s">
        <v>351</v>
      </c>
      <c r="B14" s="2" t="s">
        <v>508</v>
      </c>
      <c r="C14" s="4">
        <v>16</v>
      </c>
      <c r="D14" s="4" t="s">
        <v>516</v>
      </c>
      <c r="E14" s="4" t="s">
        <v>492</v>
      </c>
    </row>
    <row r="15" spans="1:5" x14ac:dyDescent="0.35">
      <c r="A15" s="8" t="s">
        <v>378</v>
      </c>
      <c r="B15" s="2" t="s">
        <v>508</v>
      </c>
      <c r="C15" s="4">
        <v>11</v>
      </c>
      <c r="D15" s="4" t="s">
        <v>524</v>
      </c>
      <c r="E15" s="4" t="s">
        <v>525</v>
      </c>
    </row>
    <row r="16" spans="1:5" x14ac:dyDescent="0.35">
      <c r="A16" s="8" t="s">
        <v>403</v>
      </c>
      <c r="B16" s="2" t="s">
        <v>508</v>
      </c>
      <c r="C16" s="4">
        <v>19</v>
      </c>
      <c r="D16" s="4" t="s">
        <v>297</v>
      </c>
      <c r="E16" s="4" t="s">
        <v>526</v>
      </c>
    </row>
    <row r="17" spans="1:5" x14ac:dyDescent="0.35">
      <c r="A17" s="8" t="s">
        <v>424</v>
      </c>
      <c r="B17" s="2" t="s">
        <v>508</v>
      </c>
      <c r="C17" s="4">
        <v>18</v>
      </c>
      <c r="D17" s="4" t="s">
        <v>527</v>
      </c>
      <c r="E17" s="4" t="s">
        <v>528</v>
      </c>
    </row>
    <row r="18" spans="1:5" x14ac:dyDescent="0.35">
      <c r="A18" s="8" t="s">
        <v>450</v>
      </c>
      <c r="B18" s="2" t="s">
        <v>508</v>
      </c>
      <c r="C18" s="4">
        <v>30</v>
      </c>
      <c r="D18" s="4" t="s">
        <v>529</v>
      </c>
      <c r="E18" s="4" t="s">
        <v>530</v>
      </c>
    </row>
    <row r="19" spans="1:5" x14ac:dyDescent="0.35">
      <c r="A19" s="8" t="s">
        <v>479</v>
      </c>
      <c r="B19" s="2" t="s">
        <v>508</v>
      </c>
      <c r="C19" s="4">
        <v>14</v>
      </c>
      <c r="D19" s="4" t="s">
        <v>514</v>
      </c>
      <c r="E19" s="4" t="s">
        <v>531</v>
      </c>
    </row>
    <row r="20" spans="1:5" x14ac:dyDescent="0.35">
      <c r="A20" s="8" t="s">
        <v>69</v>
      </c>
      <c r="B20" s="2" t="s">
        <v>532</v>
      </c>
      <c r="C20" s="4">
        <v>28</v>
      </c>
      <c r="D20" s="4" t="s">
        <v>533</v>
      </c>
      <c r="E20" s="4" t="s">
        <v>510</v>
      </c>
    </row>
    <row r="21" spans="1:5" x14ac:dyDescent="0.35">
      <c r="A21" s="8" t="s">
        <v>92</v>
      </c>
      <c r="B21" s="2" t="s">
        <v>532</v>
      </c>
      <c r="C21" s="4">
        <v>20</v>
      </c>
      <c r="D21" s="4" t="s">
        <v>534</v>
      </c>
      <c r="E21" s="4" t="s">
        <v>144</v>
      </c>
    </row>
    <row r="22" spans="1:5" x14ac:dyDescent="0.35">
      <c r="A22" s="8" t="s">
        <v>126</v>
      </c>
      <c r="B22" s="2" t="s">
        <v>532</v>
      </c>
      <c r="C22" s="4">
        <v>23</v>
      </c>
      <c r="D22" s="4" t="s">
        <v>535</v>
      </c>
      <c r="E22" s="4" t="s">
        <v>536</v>
      </c>
    </row>
    <row r="23" spans="1:5" x14ac:dyDescent="0.35">
      <c r="A23" s="8" t="s">
        <v>159</v>
      </c>
      <c r="B23" s="2" t="s">
        <v>532</v>
      </c>
      <c r="C23" s="4">
        <v>23</v>
      </c>
      <c r="D23" s="4" t="s">
        <v>520</v>
      </c>
      <c r="E23" s="4" t="s">
        <v>513</v>
      </c>
    </row>
    <row r="24" spans="1:5" x14ac:dyDescent="0.35">
      <c r="A24" s="8" t="s">
        <v>193</v>
      </c>
      <c r="B24" s="2" t="s">
        <v>532</v>
      </c>
      <c r="C24" s="4">
        <v>22</v>
      </c>
      <c r="D24" s="4" t="s">
        <v>98</v>
      </c>
      <c r="E24" s="4" t="s">
        <v>537</v>
      </c>
    </row>
    <row r="25" spans="1:5" x14ac:dyDescent="0.35">
      <c r="A25" s="8" t="s">
        <v>226</v>
      </c>
      <c r="B25" s="2" t="s">
        <v>532</v>
      </c>
      <c r="C25" s="4">
        <v>18</v>
      </c>
      <c r="D25" s="4" t="s">
        <v>538</v>
      </c>
      <c r="E25" s="4" t="s">
        <v>221</v>
      </c>
    </row>
    <row r="26" spans="1:5" x14ac:dyDescent="0.35">
      <c r="A26" s="8" t="s">
        <v>258</v>
      </c>
      <c r="B26" s="2" t="s">
        <v>532</v>
      </c>
      <c r="C26" s="4">
        <v>18</v>
      </c>
      <c r="D26" s="4" t="s">
        <v>539</v>
      </c>
      <c r="E26" s="4" t="s">
        <v>513</v>
      </c>
    </row>
    <row r="27" spans="1:5" x14ac:dyDescent="0.35">
      <c r="A27" s="8" t="s">
        <v>290</v>
      </c>
      <c r="B27" s="2" t="s">
        <v>532</v>
      </c>
      <c r="C27" s="4">
        <v>21</v>
      </c>
      <c r="D27" s="4" t="s">
        <v>540</v>
      </c>
      <c r="E27" s="4" t="s">
        <v>541</v>
      </c>
    </row>
    <row r="28" spans="1:5" x14ac:dyDescent="0.35">
      <c r="A28" s="8" t="s">
        <v>320</v>
      </c>
      <c r="B28" s="2" t="s">
        <v>532</v>
      </c>
      <c r="C28" s="4">
        <v>35</v>
      </c>
      <c r="D28" s="4" t="s">
        <v>542</v>
      </c>
      <c r="E28" s="4" t="s">
        <v>530</v>
      </c>
    </row>
    <row r="29" spans="1:5" x14ac:dyDescent="0.35">
      <c r="A29" s="8" t="s">
        <v>351</v>
      </c>
      <c r="B29" s="2" t="s">
        <v>532</v>
      </c>
      <c r="C29" s="4">
        <v>29</v>
      </c>
      <c r="D29" s="4" t="s">
        <v>543</v>
      </c>
      <c r="E29" s="4" t="s">
        <v>544</v>
      </c>
    </row>
    <row r="30" spans="1:5" x14ac:dyDescent="0.35">
      <c r="A30" s="8" t="s">
        <v>378</v>
      </c>
      <c r="B30" s="2" t="s">
        <v>532</v>
      </c>
      <c r="C30" s="4">
        <v>25</v>
      </c>
      <c r="D30" s="4" t="s">
        <v>346</v>
      </c>
      <c r="E30" s="4" t="s">
        <v>545</v>
      </c>
    </row>
    <row r="31" spans="1:5" x14ac:dyDescent="0.35">
      <c r="A31" s="8" t="s">
        <v>403</v>
      </c>
      <c r="B31" s="2" t="s">
        <v>532</v>
      </c>
      <c r="C31" s="4">
        <v>13</v>
      </c>
      <c r="D31" s="4" t="s">
        <v>546</v>
      </c>
      <c r="E31" s="4" t="s">
        <v>547</v>
      </c>
    </row>
    <row r="32" spans="1:5" x14ac:dyDescent="0.35">
      <c r="A32" s="8" t="s">
        <v>424</v>
      </c>
      <c r="B32" s="2" t="s">
        <v>532</v>
      </c>
      <c r="C32" s="4">
        <v>26</v>
      </c>
      <c r="D32" s="4" t="s">
        <v>548</v>
      </c>
      <c r="E32" s="4" t="s">
        <v>549</v>
      </c>
    </row>
    <row r="33" spans="1:5" x14ac:dyDescent="0.35">
      <c r="A33" s="8" t="s">
        <v>450</v>
      </c>
      <c r="B33" s="2" t="s">
        <v>532</v>
      </c>
      <c r="C33" s="4">
        <v>28</v>
      </c>
      <c r="D33" s="4" t="s">
        <v>550</v>
      </c>
      <c r="E33" s="4" t="s">
        <v>519</v>
      </c>
    </row>
    <row r="34" spans="1:5" x14ac:dyDescent="0.35">
      <c r="A34" s="8" t="s">
        <v>479</v>
      </c>
      <c r="B34" s="2" t="s">
        <v>532</v>
      </c>
      <c r="C34" s="4">
        <v>19</v>
      </c>
      <c r="D34" s="4" t="s">
        <v>463</v>
      </c>
      <c r="E34" s="4" t="s">
        <v>551</v>
      </c>
    </row>
    <row r="35" spans="1:5" x14ac:dyDescent="0.35">
      <c r="A35" s="8" t="s">
        <v>69</v>
      </c>
      <c r="B35" s="2" t="s">
        <v>552</v>
      </c>
      <c r="C35" s="4">
        <v>207</v>
      </c>
      <c r="D35" s="4" t="s">
        <v>553</v>
      </c>
      <c r="E35" s="4" t="s">
        <v>510</v>
      </c>
    </row>
    <row r="36" spans="1:5" x14ac:dyDescent="0.35">
      <c r="A36" s="8" t="s">
        <v>92</v>
      </c>
      <c r="B36" s="2" t="s">
        <v>552</v>
      </c>
      <c r="C36" s="4">
        <v>233</v>
      </c>
      <c r="D36" s="4" t="s">
        <v>554</v>
      </c>
      <c r="E36" s="4" t="s">
        <v>453</v>
      </c>
    </row>
    <row r="37" spans="1:5" x14ac:dyDescent="0.35">
      <c r="A37" s="8" t="s">
        <v>126</v>
      </c>
      <c r="B37" s="2" t="s">
        <v>552</v>
      </c>
      <c r="C37" s="4">
        <v>172</v>
      </c>
      <c r="D37" s="4" t="s">
        <v>555</v>
      </c>
      <c r="E37" s="4" t="s">
        <v>190</v>
      </c>
    </row>
    <row r="38" spans="1:5" x14ac:dyDescent="0.35">
      <c r="A38" s="8" t="s">
        <v>159</v>
      </c>
      <c r="B38" s="2" t="s">
        <v>552</v>
      </c>
      <c r="C38" s="4">
        <v>180</v>
      </c>
      <c r="D38" s="4" t="s">
        <v>556</v>
      </c>
      <c r="E38" s="4" t="s">
        <v>465</v>
      </c>
    </row>
    <row r="39" spans="1:5" x14ac:dyDescent="0.35">
      <c r="A39" s="8" t="s">
        <v>193</v>
      </c>
      <c r="B39" s="2" t="s">
        <v>552</v>
      </c>
      <c r="C39" s="4">
        <v>137</v>
      </c>
      <c r="D39" s="4" t="s">
        <v>557</v>
      </c>
      <c r="E39" s="4" t="s">
        <v>484</v>
      </c>
    </row>
    <row r="40" spans="1:5" x14ac:dyDescent="0.35">
      <c r="A40" s="8" t="s">
        <v>226</v>
      </c>
      <c r="B40" s="2" t="s">
        <v>552</v>
      </c>
      <c r="C40" s="4">
        <v>135</v>
      </c>
      <c r="D40" s="4" t="s">
        <v>558</v>
      </c>
      <c r="E40" s="4" t="s">
        <v>559</v>
      </c>
    </row>
    <row r="41" spans="1:5" x14ac:dyDescent="0.35">
      <c r="A41" s="8" t="s">
        <v>258</v>
      </c>
      <c r="B41" s="2" t="s">
        <v>552</v>
      </c>
      <c r="C41" s="4">
        <v>104</v>
      </c>
      <c r="D41" s="4" t="s">
        <v>560</v>
      </c>
      <c r="E41" s="4" t="s">
        <v>561</v>
      </c>
    </row>
    <row r="42" spans="1:5" x14ac:dyDescent="0.35">
      <c r="A42" s="8" t="s">
        <v>290</v>
      </c>
      <c r="B42" s="2" t="s">
        <v>552</v>
      </c>
      <c r="C42" s="4">
        <v>95</v>
      </c>
      <c r="D42" s="4" t="s">
        <v>562</v>
      </c>
      <c r="E42" s="4" t="s">
        <v>563</v>
      </c>
    </row>
    <row r="43" spans="1:5" x14ac:dyDescent="0.35">
      <c r="A43" s="8" t="s">
        <v>320</v>
      </c>
      <c r="B43" s="2" t="s">
        <v>552</v>
      </c>
      <c r="C43" s="4">
        <v>93</v>
      </c>
      <c r="D43" s="4" t="s">
        <v>564</v>
      </c>
      <c r="E43" s="4" t="s">
        <v>565</v>
      </c>
    </row>
    <row r="44" spans="1:5" x14ac:dyDescent="0.35">
      <c r="A44" s="8" t="s">
        <v>351</v>
      </c>
      <c r="B44" s="2" t="s">
        <v>552</v>
      </c>
      <c r="C44" s="4">
        <v>86</v>
      </c>
      <c r="D44" s="4" t="s">
        <v>566</v>
      </c>
      <c r="E44" s="4" t="s">
        <v>567</v>
      </c>
    </row>
    <row r="45" spans="1:5" x14ac:dyDescent="0.35">
      <c r="A45" s="8" t="s">
        <v>378</v>
      </c>
      <c r="B45" s="2" t="s">
        <v>552</v>
      </c>
      <c r="C45" s="4">
        <v>71</v>
      </c>
      <c r="D45" s="4" t="s">
        <v>568</v>
      </c>
      <c r="E45" s="4" t="s">
        <v>569</v>
      </c>
    </row>
    <row r="46" spans="1:5" x14ac:dyDescent="0.35">
      <c r="A46" s="8" t="s">
        <v>403</v>
      </c>
      <c r="B46" s="2" t="s">
        <v>552</v>
      </c>
      <c r="C46" s="4">
        <v>68</v>
      </c>
      <c r="D46" s="4" t="s">
        <v>570</v>
      </c>
      <c r="E46" s="4" t="s">
        <v>571</v>
      </c>
    </row>
    <row r="47" spans="1:5" x14ac:dyDescent="0.35">
      <c r="A47" s="8" t="s">
        <v>424</v>
      </c>
      <c r="B47" s="2" t="s">
        <v>552</v>
      </c>
      <c r="C47" s="4">
        <v>87</v>
      </c>
      <c r="D47" s="4" t="s">
        <v>572</v>
      </c>
      <c r="E47" s="4" t="s">
        <v>573</v>
      </c>
    </row>
    <row r="48" spans="1:5" x14ac:dyDescent="0.35">
      <c r="A48" s="8" t="s">
        <v>450</v>
      </c>
      <c r="B48" s="2" t="s">
        <v>552</v>
      </c>
      <c r="C48" s="4">
        <v>81</v>
      </c>
      <c r="D48" s="4" t="s">
        <v>574</v>
      </c>
      <c r="E48" s="4" t="s">
        <v>575</v>
      </c>
    </row>
    <row r="49" spans="1:5" x14ac:dyDescent="0.35">
      <c r="A49" s="8" t="s">
        <v>479</v>
      </c>
      <c r="B49" s="2" t="s">
        <v>552</v>
      </c>
      <c r="C49" s="4">
        <v>69</v>
      </c>
      <c r="D49" s="4" t="s">
        <v>316</v>
      </c>
      <c r="E49" s="4" t="s">
        <v>264</v>
      </c>
    </row>
    <row r="50" spans="1:5" x14ac:dyDescent="0.35">
      <c r="A50" s="8" t="s">
        <v>69</v>
      </c>
      <c r="B50" s="2" t="s">
        <v>576</v>
      </c>
      <c r="C50" s="4">
        <v>1</v>
      </c>
      <c r="D50" s="4" t="s">
        <v>577</v>
      </c>
      <c r="E50" s="4" t="s">
        <v>510</v>
      </c>
    </row>
    <row r="51" spans="1:5" x14ac:dyDescent="0.35">
      <c r="A51" s="8" t="s">
        <v>92</v>
      </c>
      <c r="B51" s="2" t="s">
        <v>576</v>
      </c>
      <c r="C51" s="4">
        <v>11</v>
      </c>
      <c r="D51" s="4" t="s">
        <v>163</v>
      </c>
      <c r="E51" s="4" t="s">
        <v>578</v>
      </c>
    </row>
    <row r="52" spans="1:5" x14ac:dyDescent="0.35">
      <c r="A52" s="8" t="s">
        <v>126</v>
      </c>
      <c r="B52" s="2" t="s">
        <v>576</v>
      </c>
      <c r="C52" s="4">
        <v>5</v>
      </c>
      <c r="D52" s="4" t="s">
        <v>103</v>
      </c>
      <c r="E52" s="4" t="s">
        <v>579</v>
      </c>
    </row>
    <row r="53" spans="1:5" x14ac:dyDescent="0.35">
      <c r="A53" s="8" t="s">
        <v>159</v>
      </c>
      <c r="B53" s="2" t="s">
        <v>576</v>
      </c>
      <c r="C53" s="4">
        <v>16</v>
      </c>
      <c r="D53" s="4" t="s">
        <v>580</v>
      </c>
      <c r="E53" s="4" t="s">
        <v>581</v>
      </c>
    </row>
    <row r="54" spans="1:5" x14ac:dyDescent="0.35">
      <c r="A54" s="8" t="s">
        <v>193</v>
      </c>
      <c r="B54" s="2" t="s">
        <v>576</v>
      </c>
      <c r="C54" s="4">
        <v>9</v>
      </c>
      <c r="D54" s="4" t="s">
        <v>582</v>
      </c>
      <c r="E54" s="4" t="s">
        <v>583</v>
      </c>
    </row>
    <row r="55" spans="1:5" x14ac:dyDescent="0.35">
      <c r="A55" s="8" t="s">
        <v>226</v>
      </c>
      <c r="B55" s="2" t="s">
        <v>576</v>
      </c>
      <c r="C55" s="4">
        <v>8</v>
      </c>
      <c r="D55" s="4" t="s">
        <v>584</v>
      </c>
      <c r="E55" s="4" t="s">
        <v>487</v>
      </c>
    </row>
    <row r="56" spans="1:5" x14ac:dyDescent="0.35">
      <c r="A56" s="8" t="s">
        <v>258</v>
      </c>
      <c r="B56" s="2" t="s">
        <v>576</v>
      </c>
      <c r="C56" s="4">
        <v>7</v>
      </c>
      <c r="D56" s="4" t="s">
        <v>585</v>
      </c>
      <c r="E56" s="4" t="s">
        <v>586</v>
      </c>
    </row>
    <row r="57" spans="1:5" x14ac:dyDescent="0.35">
      <c r="A57" s="8" t="s">
        <v>290</v>
      </c>
      <c r="B57" s="2" t="s">
        <v>576</v>
      </c>
      <c r="C57" s="4">
        <v>4</v>
      </c>
      <c r="D57" s="4" t="s">
        <v>587</v>
      </c>
      <c r="E57" s="4" t="s">
        <v>588</v>
      </c>
    </row>
    <row r="58" spans="1:5" x14ac:dyDescent="0.35">
      <c r="A58" s="8" t="s">
        <v>320</v>
      </c>
      <c r="B58" s="2" t="s">
        <v>576</v>
      </c>
      <c r="C58" s="4">
        <v>2</v>
      </c>
      <c r="D58" s="4" t="s">
        <v>589</v>
      </c>
      <c r="E58" s="4" t="s">
        <v>590</v>
      </c>
    </row>
    <row r="59" spans="1:5" x14ac:dyDescent="0.35">
      <c r="A59" s="8" t="s">
        <v>351</v>
      </c>
      <c r="B59" s="2" t="s">
        <v>576</v>
      </c>
      <c r="C59" s="4">
        <v>7</v>
      </c>
      <c r="D59" s="4" t="s">
        <v>116</v>
      </c>
      <c r="E59" s="4" t="s">
        <v>591</v>
      </c>
    </row>
    <row r="60" spans="1:5" x14ac:dyDescent="0.35">
      <c r="A60" s="8" t="s">
        <v>378</v>
      </c>
      <c r="B60" s="2" t="s">
        <v>576</v>
      </c>
      <c r="C60" s="4">
        <v>7</v>
      </c>
      <c r="D60" s="4" t="s">
        <v>592</v>
      </c>
      <c r="E60" s="4" t="s">
        <v>513</v>
      </c>
    </row>
    <row r="61" spans="1:5" x14ac:dyDescent="0.35">
      <c r="A61" s="8" t="s">
        <v>403</v>
      </c>
      <c r="B61" s="2" t="s">
        <v>576</v>
      </c>
      <c r="C61" s="4">
        <v>3</v>
      </c>
      <c r="D61" s="4" t="s">
        <v>593</v>
      </c>
      <c r="E61" s="4" t="s">
        <v>594</v>
      </c>
    </row>
    <row r="62" spans="1:5" x14ac:dyDescent="0.35">
      <c r="A62" s="8" t="s">
        <v>424</v>
      </c>
      <c r="B62" s="2" t="s">
        <v>576</v>
      </c>
      <c r="C62" s="4">
        <v>3</v>
      </c>
      <c r="D62" s="4" t="s">
        <v>386</v>
      </c>
      <c r="E62" s="4" t="s">
        <v>513</v>
      </c>
    </row>
    <row r="63" spans="1:5" x14ac:dyDescent="0.35">
      <c r="A63" s="8" t="s">
        <v>450</v>
      </c>
      <c r="B63" s="2" t="s">
        <v>576</v>
      </c>
      <c r="C63" s="4">
        <v>15</v>
      </c>
      <c r="D63" s="4" t="s">
        <v>535</v>
      </c>
      <c r="E63" s="4" t="s">
        <v>595</v>
      </c>
    </row>
    <row r="64" spans="1:5" x14ac:dyDescent="0.35">
      <c r="A64" s="8" t="s">
        <v>479</v>
      </c>
      <c r="B64" s="2" t="s">
        <v>576</v>
      </c>
      <c r="C64" s="4">
        <v>6</v>
      </c>
      <c r="D64" s="4" t="s">
        <v>241</v>
      </c>
      <c r="E64" s="4" t="s">
        <v>596</v>
      </c>
    </row>
    <row r="65" spans="1:5" x14ac:dyDescent="0.35">
      <c r="A65" s="8" t="s">
        <v>69</v>
      </c>
      <c r="B65" s="2" t="s">
        <v>597</v>
      </c>
      <c r="C65" s="4">
        <v>72</v>
      </c>
      <c r="D65" s="4" t="s">
        <v>598</v>
      </c>
      <c r="E65" s="4" t="s">
        <v>510</v>
      </c>
    </row>
    <row r="66" spans="1:5" x14ac:dyDescent="0.35">
      <c r="A66" s="8" t="s">
        <v>92</v>
      </c>
      <c r="B66" s="2" t="s">
        <v>597</v>
      </c>
      <c r="C66" s="4">
        <v>72</v>
      </c>
      <c r="D66" s="4" t="s">
        <v>335</v>
      </c>
      <c r="E66" s="4" t="s">
        <v>513</v>
      </c>
    </row>
    <row r="67" spans="1:5" x14ac:dyDescent="0.35">
      <c r="A67" s="8" t="s">
        <v>126</v>
      </c>
      <c r="B67" s="2" t="s">
        <v>597</v>
      </c>
      <c r="C67" s="4">
        <v>49</v>
      </c>
      <c r="D67" s="4" t="s">
        <v>325</v>
      </c>
      <c r="E67" s="4" t="s">
        <v>599</v>
      </c>
    </row>
    <row r="68" spans="1:5" x14ac:dyDescent="0.35">
      <c r="A68" s="8" t="s">
        <v>159</v>
      </c>
      <c r="B68" s="2" t="s">
        <v>597</v>
      </c>
      <c r="C68" s="4">
        <v>45</v>
      </c>
      <c r="D68" s="4" t="s">
        <v>600</v>
      </c>
      <c r="E68" s="4" t="s">
        <v>601</v>
      </c>
    </row>
    <row r="69" spans="1:5" x14ac:dyDescent="0.35">
      <c r="A69" s="8" t="s">
        <v>193</v>
      </c>
      <c r="B69" s="2" t="s">
        <v>597</v>
      </c>
      <c r="C69" s="4">
        <v>36</v>
      </c>
      <c r="D69" s="4" t="s">
        <v>602</v>
      </c>
      <c r="E69" s="4" t="s">
        <v>603</v>
      </c>
    </row>
    <row r="70" spans="1:5" x14ac:dyDescent="0.35">
      <c r="A70" s="8" t="s">
        <v>226</v>
      </c>
      <c r="B70" s="2" t="s">
        <v>597</v>
      </c>
      <c r="C70" s="4">
        <v>50</v>
      </c>
      <c r="D70" s="4" t="s">
        <v>604</v>
      </c>
      <c r="E70" s="4" t="s">
        <v>605</v>
      </c>
    </row>
    <row r="71" spans="1:5" x14ac:dyDescent="0.35">
      <c r="A71" s="8" t="s">
        <v>258</v>
      </c>
      <c r="B71" s="2" t="s">
        <v>597</v>
      </c>
      <c r="C71" s="4">
        <v>37</v>
      </c>
      <c r="D71" s="4" t="s">
        <v>606</v>
      </c>
      <c r="E71" s="4" t="s">
        <v>607</v>
      </c>
    </row>
    <row r="72" spans="1:5" x14ac:dyDescent="0.35">
      <c r="A72" s="8" t="s">
        <v>290</v>
      </c>
      <c r="B72" s="2" t="s">
        <v>597</v>
      </c>
      <c r="C72" s="4">
        <v>26</v>
      </c>
      <c r="D72" s="4" t="s">
        <v>608</v>
      </c>
      <c r="E72" s="4" t="s">
        <v>609</v>
      </c>
    </row>
    <row r="73" spans="1:5" x14ac:dyDescent="0.35">
      <c r="A73" s="8" t="s">
        <v>320</v>
      </c>
      <c r="B73" s="2" t="s">
        <v>597</v>
      </c>
      <c r="C73" s="4">
        <v>46</v>
      </c>
      <c r="D73" s="4" t="s">
        <v>348</v>
      </c>
      <c r="E73" s="4" t="s">
        <v>610</v>
      </c>
    </row>
    <row r="74" spans="1:5" x14ac:dyDescent="0.35">
      <c r="A74" s="8" t="s">
        <v>351</v>
      </c>
      <c r="B74" s="2" t="s">
        <v>597</v>
      </c>
      <c r="C74" s="4">
        <v>33</v>
      </c>
      <c r="D74" s="4" t="s">
        <v>611</v>
      </c>
      <c r="E74" s="4" t="s">
        <v>612</v>
      </c>
    </row>
    <row r="75" spans="1:5" x14ac:dyDescent="0.35">
      <c r="A75" s="8" t="s">
        <v>378</v>
      </c>
      <c r="B75" s="2" t="s">
        <v>597</v>
      </c>
      <c r="C75" s="4">
        <v>32</v>
      </c>
      <c r="D75" s="4" t="s">
        <v>406</v>
      </c>
      <c r="E75" s="4" t="s">
        <v>613</v>
      </c>
    </row>
    <row r="76" spans="1:5" x14ac:dyDescent="0.35">
      <c r="A76" s="8" t="s">
        <v>403</v>
      </c>
      <c r="B76" s="2" t="s">
        <v>597</v>
      </c>
      <c r="C76" s="4">
        <v>42</v>
      </c>
      <c r="D76" s="4" t="s">
        <v>614</v>
      </c>
      <c r="E76" s="4" t="s">
        <v>615</v>
      </c>
    </row>
    <row r="77" spans="1:5" x14ac:dyDescent="0.35">
      <c r="A77" s="8" t="s">
        <v>424</v>
      </c>
      <c r="B77" s="2" t="s">
        <v>597</v>
      </c>
      <c r="C77" s="4">
        <v>42</v>
      </c>
      <c r="D77" s="4" t="s">
        <v>616</v>
      </c>
      <c r="E77" s="4" t="s">
        <v>513</v>
      </c>
    </row>
    <row r="78" spans="1:5" x14ac:dyDescent="0.35">
      <c r="A78" s="8" t="s">
        <v>450</v>
      </c>
      <c r="B78" s="2" t="s">
        <v>597</v>
      </c>
      <c r="C78" s="4">
        <v>52</v>
      </c>
      <c r="D78" s="4" t="s">
        <v>617</v>
      </c>
      <c r="E78" s="4" t="s">
        <v>618</v>
      </c>
    </row>
    <row r="79" spans="1:5" x14ac:dyDescent="0.35">
      <c r="A79" s="8" t="s">
        <v>479</v>
      </c>
      <c r="B79" s="2" t="s">
        <v>597</v>
      </c>
      <c r="C79" s="4">
        <v>32</v>
      </c>
      <c r="D79" s="4" t="s">
        <v>619</v>
      </c>
      <c r="E79" s="4" t="s">
        <v>620</v>
      </c>
    </row>
    <row r="80" spans="1:5" x14ac:dyDescent="0.35">
      <c r="A80" s="8" t="s">
        <v>69</v>
      </c>
      <c r="B80" s="2" t="s">
        <v>621</v>
      </c>
      <c r="C80" s="4">
        <v>50</v>
      </c>
      <c r="D80" s="4" t="s">
        <v>622</v>
      </c>
      <c r="E80" s="4" t="s">
        <v>510</v>
      </c>
    </row>
    <row r="81" spans="1:5" x14ac:dyDescent="0.35">
      <c r="A81" s="8" t="s">
        <v>92</v>
      </c>
      <c r="B81" s="2" t="s">
        <v>621</v>
      </c>
      <c r="C81" s="4">
        <v>50</v>
      </c>
      <c r="D81" s="4" t="s">
        <v>623</v>
      </c>
      <c r="E81" s="4" t="s">
        <v>513</v>
      </c>
    </row>
    <row r="82" spans="1:5" x14ac:dyDescent="0.35">
      <c r="A82" s="8" t="s">
        <v>126</v>
      </c>
      <c r="B82" s="2" t="s">
        <v>621</v>
      </c>
      <c r="C82" s="4">
        <v>32</v>
      </c>
      <c r="D82" s="4" t="s">
        <v>624</v>
      </c>
      <c r="E82" s="4" t="s">
        <v>625</v>
      </c>
    </row>
    <row r="83" spans="1:5" x14ac:dyDescent="0.35">
      <c r="A83" s="8" t="s">
        <v>159</v>
      </c>
      <c r="B83" s="2" t="s">
        <v>621</v>
      </c>
      <c r="C83" s="4">
        <v>34</v>
      </c>
      <c r="D83" s="4" t="s">
        <v>626</v>
      </c>
      <c r="E83" s="4" t="s">
        <v>98</v>
      </c>
    </row>
    <row r="84" spans="1:5" x14ac:dyDescent="0.35">
      <c r="A84" s="8" t="s">
        <v>193</v>
      </c>
      <c r="B84" s="2" t="s">
        <v>621</v>
      </c>
      <c r="C84" s="4">
        <v>26</v>
      </c>
      <c r="D84" s="4" t="s">
        <v>627</v>
      </c>
      <c r="E84" s="4" t="s">
        <v>628</v>
      </c>
    </row>
    <row r="85" spans="1:5" x14ac:dyDescent="0.35">
      <c r="A85" s="8" t="s">
        <v>226</v>
      </c>
      <c r="B85" s="2" t="s">
        <v>621</v>
      </c>
      <c r="C85" s="4">
        <v>31</v>
      </c>
      <c r="D85" s="4" t="s">
        <v>395</v>
      </c>
      <c r="E85" s="4" t="s">
        <v>629</v>
      </c>
    </row>
    <row r="86" spans="1:5" x14ac:dyDescent="0.35">
      <c r="A86" s="8" t="s">
        <v>258</v>
      </c>
      <c r="B86" s="2" t="s">
        <v>621</v>
      </c>
      <c r="C86" s="4">
        <v>27</v>
      </c>
      <c r="D86" s="4" t="s">
        <v>395</v>
      </c>
      <c r="E86" s="4" t="s">
        <v>630</v>
      </c>
    </row>
    <row r="87" spans="1:5" x14ac:dyDescent="0.35">
      <c r="A87" s="8" t="s">
        <v>290</v>
      </c>
      <c r="B87" s="2" t="s">
        <v>621</v>
      </c>
      <c r="C87" s="4">
        <v>25</v>
      </c>
      <c r="D87" s="4" t="s">
        <v>395</v>
      </c>
      <c r="E87" s="4" t="s">
        <v>631</v>
      </c>
    </row>
    <row r="88" spans="1:5" x14ac:dyDescent="0.35">
      <c r="A88" s="8" t="s">
        <v>320</v>
      </c>
      <c r="B88" s="2" t="s">
        <v>621</v>
      </c>
      <c r="C88" s="4">
        <v>18</v>
      </c>
      <c r="D88" s="4" t="s">
        <v>514</v>
      </c>
      <c r="E88" s="4" t="s">
        <v>632</v>
      </c>
    </row>
    <row r="89" spans="1:5" x14ac:dyDescent="0.35">
      <c r="A89" s="8" t="s">
        <v>351</v>
      </c>
      <c r="B89" s="2" t="s">
        <v>621</v>
      </c>
      <c r="C89" s="4">
        <v>19</v>
      </c>
      <c r="D89" s="4" t="s">
        <v>522</v>
      </c>
      <c r="E89" s="4" t="s">
        <v>546</v>
      </c>
    </row>
    <row r="90" spans="1:5" x14ac:dyDescent="0.35">
      <c r="A90" s="8" t="s">
        <v>378</v>
      </c>
      <c r="B90" s="2" t="s">
        <v>621</v>
      </c>
      <c r="C90" s="4">
        <v>16</v>
      </c>
      <c r="D90" s="4" t="s">
        <v>633</v>
      </c>
      <c r="E90" s="4" t="s">
        <v>293</v>
      </c>
    </row>
    <row r="91" spans="1:5" x14ac:dyDescent="0.35">
      <c r="A91" s="8" t="s">
        <v>403</v>
      </c>
      <c r="B91" s="2" t="s">
        <v>621</v>
      </c>
      <c r="C91" s="4">
        <v>27</v>
      </c>
      <c r="D91" s="4" t="s">
        <v>323</v>
      </c>
      <c r="E91" s="4" t="s">
        <v>634</v>
      </c>
    </row>
    <row r="92" spans="1:5" x14ac:dyDescent="0.35">
      <c r="A92" s="8" t="s">
        <v>424</v>
      </c>
      <c r="B92" s="2" t="s">
        <v>621</v>
      </c>
      <c r="C92" s="4">
        <v>19</v>
      </c>
      <c r="D92" s="4" t="s">
        <v>635</v>
      </c>
      <c r="E92" s="4" t="s">
        <v>636</v>
      </c>
    </row>
    <row r="93" spans="1:5" x14ac:dyDescent="0.35">
      <c r="A93" s="8" t="s">
        <v>450</v>
      </c>
      <c r="B93" s="2" t="s">
        <v>621</v>
      </c>
      <c r="C93" s="4">
        <v>25</v>
      </c>
      <c r="D93" s="4" t="s">
        <v>106</v>
      </c>
      <c r="E93" s="4" t="s">
        <v>637</v>
      </c>
    </row>
    <row r="94" spans="1:5" x14ac:dyDescent="0.35">
      <c r="A94" s="8" t="s">
        <v>479</v>
      </c>
      <c r="B94" s="2" t="s">
        <v>621</v>
      </c>
      <c r="C94" s="4">
        <v>29</v>
      </c>
      <c r="D94" s="4" t="s">
        <v>638</v>
      </c>
      <c r="E94" s="4" t="s">
        <v>639</v>
      </c>
    </row>
    <row r="95" spans="1:5" x14ac:dyDescent="0.35">
      <c r="A95" s="8" t="s">
        <v>69</v>
      </c>
      <c r="B95" s="2" t="s">
        <v>640</v>
      </c>
      <c r="C95" s="4">
        <v>16</v>
      </c>
      <c r="D95" s="4" t="s">
        <v>641</v>
      </c>
      <c r="E95" s="4" t="s">
        <v>510</v>
      </c>
    </row>
    <row r="96" spans="1:5" x14ac:dyDescent="0.35">
      <c r="A96" s="8" t="s">
        <v>92</v>
      </c>
      <c r="B96" s="2" t="s">
        <v>640</v>
      </c>
      <c r="C96" s="4">
        <v>17</v>
      </c>
      <c r="D96" s="4" t="s">
        <v>116</v>
      </c>
      <c r="E96" s="4" t="s">
        <v>98</v>
      </c>
    </row>
    <row r="97" spans="1:5" x14ac:dyDescent="0.35">
      <c r="A97" s="8" t="s">
        <v>126</v>
      </c>
      <c r="B97" s="2" t="s">
        <v>640</v>
      </c>
      <c r="C97" s="4">
        <v>20</v>
      </c>
      <c r="D97" s="4" t="s">
        <v>642</v>
      </c>
      <c r="E97" s="4" t="s">
        <v>643</v>
      </c>
    </row>
    <row r="98" spans="1:5" x14ac:dyDescent="0.35">
      <c r="A98" s="8" t="s">
        <v>159</v>
      </c>
      <c r="B98" s="2" t="s">
        <v>640</v>
      </c>
      <c r="C98" s="4">
        <v>19</v>
      </c>
      <c r="D98" s="4" t="s">
        <v>239</v>
      </c>
      <c r="E98" s="4" t="s">
        <v>644</v>
      </c>
    </row>
    <row r="99" spans="1:5" x14ac:dyDescent="0.35">
      <c r="A99" s="8" t="s">
        <v>193</v>
      </c>
      <c r="B99" s="2" t="s">
        <v>640</v>
      </c>
      <c r="C99" s="4">
        <v>23</v>
      </c>
      <c r="D99" s="4" t="s">
        <v>516</v>
      </c>
      <c r="E99" s="4" t="s">
        <v>645</v>
      </c>
    </row>
    <row r="100" spans="1:5" x14ac:dyDescent="0.35">
      <c r="A100" s="8" t="s">
        <v>226</v>
      </c>
      <c r="B100" s="2" t="s">
        <v>640</v>
      </c>
      <c r="C100" s="4">
        <v>7</v>
      </c>
      <c r="D100" s="4" t="s">
        <v>366</v>
      </c>
      <c r="E100" s="4" t="s">
        <v>646</v>
      </c>
    </row>
    <row r="101" spans="1:5" x14ac:dyDescent="0.35">
      <c r="A101" s="8" t="s">
        <v>258</v>
      </c>
      <c r="B101" s="2" t="s">
        <v>640</v>
      </c>
      <c r="C101" s="4">
        <v>15</v>
      </c>
      <c r="D101" s="4" t="s">
        <v>535</v>
      </c>
      <c r="E101" s="4" t="s">
        <v>647</v>
      </c>
    </row>
    <row r="102" spans="1:5" x14ac:dyDescent="0.35">
      <c r="A102" s="8" t="s">
        <v>290</v>
      </c>
      <c r="B102" s="2" t="s">
        <v>640</v>
      </c>
      <c r="C102" s="4">
        <v>23</v>
      </c>
      <c r="D102" s="4" t="s">
        <v>648</v>
      </c>
      <c r="E102" s="4" t="s">
        <v>649</v>
      </c>
    </row>
    <row r="103" spans="1:5" x14ac:dyDescent="0.35">
      <c r="A103" s="8" t="s">
        <v>320</v>
      </c>
      <c r="B103" s="2" t="s">
        <v>640</v>
      </c>
      <c r="C103" s="4">
        <v>14</v>
      </c>
      <c r="D103" s="4" t="s">
        <v>650</v>
      </c>
      <c r="E103" s="4" t="s">
        <v>651</v>
      </c>
    </row>
    <row r="104" spans="1:5" x14ac:dyDescent="0.35">
      <c r="A104" s="8" t="s">
        <v>351</v>
      </c>
      <c r="B104" s="2" t="s">
        <v>640</v>
      </c>
      <c r="C104" s="4">
        <v>7</v>
      </c>
      <c r="D104" s="4" t="s">
        <v>116</v>
      </c>
      <c r="E104" s="4" t="s">
        <v>590</v>
      </c>
    </row>
    <row r="105" spans="1:5" x14ac:dyDescent="0.35">
      <c r="A105" s="8" t="s">
        <v>378</v>
      </c>
      <c r="B105" s="2" t="s">
        <v>640</v>
      </c>
      <c r="C105" s="4">
        <v>9</v>
      </c>
      <c r="D105" s="4" t="s">
        <v>652</v>
      </c>
      <c r="E105" s="4" t="s">
        <v>653</v>
      </c>
    </row>
    <row r="106" spans="1:5" x14ac:dyDescent="0.35">
      <c r="A106" s="8" t="s">
        <v>403</v>
      </c>
      <c r="B106" s="2" t="s">
        <v>640</v>
      </c>
      <c r="C106" s="4">
        <v>6</v>
      </c>
      <c r="D106" s="4" t="s">
        <v>582</v>
      </c>
      <c r="E106" s="4" t="s">
        <v>492</v>
      </c>
    </row>
    <row r="107" spans="1:5" x14ac:dyDescent="0.35">
      <c r="A107" s="8" t="s">
        <v>424</v>
      </c>
      <c r="B107" s="2" t="s">
        <v>640</v>
      </c>
      <c r="C107" s="4">
        <v>14</v>
      </c>
      <c r="D107" s="4" t="s">
        <v>654</v>
      </c>
      <c r="E107" s="4" t="s">
        <v>655</v>
      </c>
    </row>
    <row r="108" spans="1:5" x14ac:dyDescent="0.35">
      <c r="A108" s="8" t="s">
        <v>450</v>
      </c>
      <c r="B108" s="2" t="s">
        <v>640</v>
      </c>
      <c r="C108" s="4">
        <v>7</v>
      </c>
      <c r="D108" s="4" t="s">
        <v>585</v>
      </c>
      <c r="E108" s="4" t="s">
        <v>590</v>
      </c>
    </row>
    <row r="109" spans="1:5" x14ac:dyDescent="0.35">
      <c r="A109" s="8" t="s">
        <v>479</v>
      </c>
      <c r="B109" s="2" t="s">
        <v>640</v>
      </c>
      <c r="C109" s="4">
        <v>13</v>
      </c>
      <c r="D109" s="4" t="s">
        <v>520</v>
      </c>
      <c r="E109" s="4" t="s">
        <v>656</v>
      </c>
    </row>
    <row r="110" spans="1:5" x14ac:dyDescent="0.35">
      <c r="A110" s="8" t="s">
        <v>69</v>
      </c>
      <c r="B110" s="2" t="s">
        <v>657</v>
      </c>
      <c r="C110" s="4">
        <v>69</v>
      </c>
      <c r="D110" s="4" t="s">
        <v>658</v>
      </c>
      <c r="E110" s="4" t="s">
        <v>510</v>
      </c>
    </row>
    <row r="111" spans="1:5" x14ac:dyDescent="0.35">
      <c r="A111" s="8" t="s">
        <v>92</v>
      </c>
      <c r="B111" s="2" t="s">
        <v>657</v>
      </c>
      <c r="C111" s="4">
        <v>81</v>
      </c>
      <c r="D111" s="4" t="s">
        <v>659</v>
      </c>
      <c r="E111" s="4" t="s">
        <v>255</v>
      </c>
    </row>
    <row r="112" spans="1:5" x14ac:dyDescent="0.35">
      <c r="A112" s="8" t="s">
        <v>126</v>
      </c>
      <c r="B112" s="2" t="s">
        <v>657</v>
      </c>
      <c r="C112" s="4">
        <v>52</v>
      </c>
      <c r="D112" s="4" t="s">
        <v>660</v>
      </c>
      <c r="E112" s="4" t="s">
        <v>661</v>
      </c>
    </row>
    <row r="113" spans="1:5" x14ac:dyDescent="0.35">
      <c r="A113" s="8" t="s">
        <v>159</v>
      </c>
      <c r="B113" s="2" t="s">
        <v>657</v>
      </c>
      <c r="C113" s="4">
        <v>44</v>
      </c>
      <c r="D113" s="4" t="s">
        <v>662</v>
      </c>
      <c r="E113" s="4" t="s">
        <v>663</v>
      </c>
    </row>
    <row r="114" spans="1:5" x14ac:dyDescent="0.35">
      <c r="A114" s="8" t="s">
        <v>193</v>
      </c>
      <c r="B114" s="2" t="s">
        <v>657</v>
      </c>
      <c r="C114" s="4">
        <v>39</v>
      </c>
      <c r="D114" s="4" t="s">
        <v>664</v>
      </c>
      <c r="E114" s="4" t="s">
        <v>665</v>
      </c>
    </row>
    <row r="115" spans="1:5" x14ac:dyDescent="0.35">
      <c r="A115" s="8" t="s">
        <v>226</v>
      </c>
      <c r="B115" s="2" t="s">
        <v>657</v>
      </c>
      <c r="C115" s="4">
        <v>44</v>
      </c>
      <c r="D115" s="4" t="s">
        <v>666</v>
      </c>
      <c r="E115" s="4" t="s">
        <v>338</v>
      </c>
    </row>
    <row r="116" spans="1:5" x14ac:dyDescent="0.35">
      <c r="A116" s="8" t="s">
        <v>258</v>
      </c>
      <c r="B116" s="2" t="s">
        <v>657</v>
      </c>
      <c r="C116" s="4">
        <v>46</v>
      </c>
      <c r="D116" s="4" t="s">
        <v>283</v>
      </c>
      <c r="E116" s="4" t="s">
        <v>239</v>
      </c>
    </row>
    <row r="117" spans="1:5" x14ac:dyDescent="0.35">
      <c r="A117" s="8" t="s">
        <v>290</v>
      </c>
      <c r="B117" s="2" t="s">
        <v>657</v>
      </c>
      <c r="C117" s="4">
        <v>38</v>
      </c>
      <c r="D117" s="4" t="s">
        <v>667</v>
      </c>
      <c r="E117" s="4" t="s">
        <v>569</v>
      </c>
    </row>
    <row r="118" spans="1:5" x14ac:dyDescent="0.35">
      <c r="A118" s="8" t="s">
        <v>320</v>
      </c>
      <c r="B118" s="2" t="s">
        <v>657</v>
      </c>
      <c r="C118" s="4">
        <v>43</v>
      </c>
      <c r="D118" s="4" t="s">
        <v>659</v>
      </c>
      <c r="E118" s="4" t="s">
        <v>668</v>
      </c>
    </row>
    <row r="119" spans="1:5" x14ac:dyDescent="0.35">
      <c r="A119" s="8" t="s">
        <v>351</v>
      </c>
      <c r="B119" s="2" t="s">
        <v>657</v>
      </c>
      <c r="C119" s="4">
        <v>25</v>
      </c>
      <c r="D119" s="4" t="s">
        <v>529</v>
      </c>
      <c r="E119" s="4" t="s">
        <v>669</v>
      </c>
    </row>
    <row r="120" spans="1:5" x14ac:dyDescent="0.35">
      <c r="A120" s="8" t="s">
        <v>378</v>
      </c>
      <c r="B120" s="2" t="s">
        <v>657</v>
      </c>
      <c r="C120" s="4">
        <v>37</v>
      </c>
      <c r="D120" s="4" t="s">
        <v>541</v>
      </c>
      <c r="E120" s="4" t="s">
        <v>670</v>
      </c>
    </row>
    <row r="121" spans="1:5" x14ac:dyDescent="0.35">
      <c r="A121" s="8" t="s">
        <v>403</v>
      </c>
      <c r="B121" s="2" t="s">
        <v>657</v>
      </c>
      <c r="C121" s="4">
        <v>36</v>
      </c>
      <c r="D121" s="4" t="s">
        <v>671</v>
      </c>
      <c r="E121" s="4" t="s">
        <v>672</v>
      </c>
    </row>
    <row r="122" spans="1:5" x14ac:dyDescent="0.35">
      <c r="A122" s="8" t="s">
        <v>424</v>
      </c>
      <c r="B122" s="2" t="s">
        <v>657</v>
      </c>
      <c r="C122" s="4">
        <v>32</v>
      </c>
      <c r="D122" s="4" t="s">
        <v>335</v>
      </c>
      <c r="E122" s="4" t="s">
        <v>487</v>
      </c>
    </row>
    <row r="123" spans="1:5" x14ac:dyDescent="0.35">
      <c r="A123" s="8" t="s">
        <v>450</v>
      </c>
      <c r="B123" s="2" t="s">
        <v>657</v>
      </c>
      <c r="C123" s="4">
        <v>40</v>
      </c>
      <c r="D123" s="4" t="s">
        <v>673</v>
      </c>
      <c r="E123" s="4" t="s">
        <v>674</v>
      </c>
    </row>
    <row r="124" spans="1:5" x14ac:dyDescent="0.35">
      <c r="A124" s="8" t="s">
        <v>479</v>
      </c>
      <c r="B124" s="2" t="s">
        <v>657</v>
      </c>
      <c r="C124" s="4">
        <v>32</v>
      </c>
      <c r="D124" s="4" t="s">
        <v>619</v>
      </c>
      <c r="E124" s="4" t="s">
        <v>603</v>
      </c>
    </row>
    <row r="125" spans="1:5" x14ac:dyDescent="0.35">
      <c r="A125" s="8" t="s">
        <v>69</v>
      </c>
      <c r="B125" s="2" t="s">
        <v>675</v>
      </c>
      <c r="C125" s="4">
        <v>76</v>
      </c>
      <c r="D125" s="4" t="s">
        <v>659</v>
      </c>
      <c r="E125" s="4" t="s">
        <v>510</v>
      </c>
    </row>
    <row r="126" spans="1:5" x14ac:dyDescent="0.35">
      <c r="A126" s="8" t="s">
        <v>92</v>
      </c>
      <c r="B126" s="2" t="s">
        <v>675</v>
      </c>
      <c r="C126" s="4">
        <v>69</v>
      </c>
      <c r="D126" s="4" t="s">
        <v>543</v>
      </c>
      <c r="E126" s="4" t="s">
        <v>676</v>
      </c>
    </row>
    <row r="127" spans="1:5" x14ac:dyDescent="0.35">
      <c r="A127" s="8" t="s">
        <v>126</v>
      </c>
      <c r="B127" s="2" t="s">
        <v>675</v>
      </c>
      <c r="C127" s="4">
        <v>74</v>
      </c>
      <c r="D127" s="4" t="s">
        <v>616</v>
      </c>
      <c r="E127" s="4" t="s">
        <v>633</v>
      </c>
    </row>
    <row r="128" spans="1:5" x14ac:dyDescent="0.35">
      <c r="A128" s="8" t="s">
        <v>159</v>
      </c>
      <c r="B128" s="2" t="s">
        <v>675</v>
      </c>
      <c r="C128" s="4">
        <v>36</v>
      </c>
      <c r="D128" s="4" t="s">
        <v>106</v>
      </c>
      <c r="E128" s="4" t="s">
        <v>677</v>
      </c>
    </row>
    <row r="129" spans="1:5" x14ac:dyDescent="0.35">
      <c r="A129" s="8" t="s">
        <v>193</v>
      </c>
      <c r="B129" s="2" t="s">
        <v>675</v>
      </c>
      <c r="C129" s="4">
        <v>33</v>
      </c>
      <c r="D129" s="4" t="s">
        <v>608</v>
      </c>
      <c r="E129" s="4" t="s">
        <v>678</v>
      </c>
    </row>
    <row r="130" spans="1:5" x14ac:dyDescent="0.35">
      <c r="A130" s="8" t="s">
        <v>226</v>
      </c>
      <c r="B130" s="2" t="s">
        <v>675</v>
      </c>
      <c r="C130" s="4">
        <v>23</v>
      </c>
      <c r="D130" s="4" t="s">
        <v>679</v>
      </c>
      <c r="E130" s="4" t="s">
        <v>680</v>
      </c>
    </row>
    <row r="131" spans="1:5" x14ac:dyDescent="0.35">
      <c r="A131" s="8" t="s">
        <v>258</v>
      </c>
      <c r="B131" s="2" t="s">
        <v>675</v>
      </c>
      <c r="C131" s="4">
        <v>20</v>
      </c>
      <c r="D131" s="4" t="s">
        <v>679</v>
      </c>
      <c r="E131" s="4" t="s">
        <v>681</v>
      </c>
    </row>
    <row r="132" spans="1:5" x14ac:dyDescent="0.35">
      <c r="A132" s="8" t="s">
        <v>290</v>
      </c>
      <c r="B132" s="2" t="s">
        <v>675</v>
      </c>
      <c r="C132" s="4">
        <v>28</v>
      </c>
      <c r="D132" s="4" t="s">
        <v>529</v>
      </c>
      <c r="E132" s="4" t="s">
        <v>682</v>
      </c>
    </row>
    <row r="133" spans="1:5" x14ac:dyDescent="0.35">
      <c r="A133" s="8" t="s">
        <v>320</v>
      </c>
      <c r="B133" s="2" t="s">
        <v>675</v>
      </c>
      <c r="C133" s="4">
        <v>32</v>
      </c>
      <c r="D133" s="4" t="s">
        <v>662</v>
      </c>
      <c r="E133" s="4" t="s">
        <v>281</v>
      </c>
    </row>
    <row r="134" spans="1:5" x14ac:dyDescent="0.35">
      <c r="A134" s="8" t="s">
        <v>351</v>
      </c>
      <c r="B134" s="2" t="s">
        <v>675</v>
      </c>
      <c r="C134" s="4">
        <v>22</v>
      </c>
      <c r="D134" s="4" t="s">
        <v>683</v>
      </c>
      <c r="E134" s="4" t="s">
        <v>525</v>
      </c>
    </row>
    <row r="135" spans="1:5" x14ac:dyDescent="0.35">
      <c r="A135" s="8" t="s">
        <v>378</v>
      </c>
      <c r="B135" s="2" t="s">
        <v>675</v>
      </c>
      <c r="C135" s="4">
        <v>13</v>
      </c>
      <c r="D135" s="4" t="s">
        <v>514</v>
      </c>
      <c r="E135" s="4" t="s">
        <v>684</v>
      </c>
    </row>
    <row r="136" spans="1:5" x14ac:dyDescent="0.35">
      <c r="A136" s="8" t="s">
        <v>403</v>
      </c>
      <c r="B136" s="2" t="s">
        <v>675</v>
      </c>
      <c r="C136" s="4">
        <v>17</v>
      </c>
      <c r="D136" s="4" t="s">
        <v>635</v>
      </c>
      <c r="E136" s="4" t="s">
        <v>685</v>
      </c>
    </row>
    <row r="137" spans="1:5" x14ac:dyDescent="0.35">
      <c r="A137" s="8" t="s">
        <v>424</v>
      </c>
      <c r="B137" s="2" t="s">
        <v>675</v>
      </c>
      <c r="C137" s="4">
        <v>17</v>
      </c>
      <c r="D137" s="4" t="s">
        <v>516</v>
      </c>
      <c r="E137" s="4" t="s">
        <v>513</v>
      </c>
    </row>
    <row r="138" spans="1:5" x14ac:dyDescent="0.35">
      <c r="A138" s="8" t="s">
        <v>450</v>
      </c>
      <c r="B138" s="2" t="s">
        <v>675</v>
      </c>
      <c r="C138" s="4">
        <v>15</v>
      </c>
      <c r="D138" s="4" t="s">
        <v>535</v>
      </c>
      <c r="E138" s="4" t="s">
        <v>686</v>
      </c>
    </row>
    <row r="139" spans="1:5" x14ac:dyDescent="0.35">
      <c r="A139" s="8" t="s">
        <v>479</v>
      </c>
      <c r="B139" s="2" t="s">
        <v>675</v>
      </c>
      <c r="C139" s="4">
        <v>24</v>
      </c>
      <c r="D139" s="4" t="s">
        <v>548</v>
      </c>
      <c r="E139" s="4" t="s">
        <v>523</v>
      </c>
    </row>
  </sheetData>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7"/>
  <sheetViews>
    <sheetView workbookViewId="0"/>
  </sheetViews>
  <sheetFormatPr defaultColWidth="11.53515625" defaultRowHeight="15.5" x14ac:dyDescent="0.35"/>
  <cols>
    <col min="1" max="1" width="18.23046875" customWidth="1"/>
    <col min="2" max="2" width="26.3046875" customWidth="1"/>
    <col min="3" max="3" width="30.69140625" customWidth="1"/>
    <col min="4" max="4" width="23.23046875" bestFit="1" customWidth="1"/>
    <col min="5" max="5" width="18.69140625" customWidth="1"/>
    <col min="6" max="6" width="19.07421875" customWidth="1"/>
    <col min="7" max="7" width="28.53515625" customWidth="1"/>
    <col min="8" max="8" width="35.07421875" customWidth="1"/>
    <col min="9" max="9" width="29.53515625" customWidth="1"/>
    <col min="10" max="10" width="20.69140625" bestFit="1" customWidth="1"/>
    <col min="11" max="11" width="21.07421875" bestFit="1" customWidth="1"/>
  </cols>
  <sheetData>
    <row r="1" spans="1:11" ht="20" x14ac:dyDescent="0.4">
      <c r="A1" s="5" t="s">
        <v>687</v>
      </c>
    </row>
    <row r="2" spans="1:11" x14ac:dyDescent="0.35">
      <c r="A2" s="8" t="s">
        <v>1201</v>
      </c>
    </row>
    <row r="3" spans="1:11" x14ac:dyDescent="0.35">
      <c r="A3" s="2" t="s">
        <v>14</v>
      </c>
    </row>
    <row r="4" spans="1:11" x14ac:dyDescent="0.35">
      <c r="A4" s="8" t="s">
        <v>1184</v>
      </c>
    </row>
    <row r="5" spans="1:11" x14ac:dyDescent="0.35">
      <c r="A5" s="8" t="s">
        <v>1185</v>
      </c>
    </row>
    <row r="6" spans="1:11" x14ac:dyDescent="0.35">
      <c r="A6" s="8" t="s">
        <v>1110</v>
      </c>
    </row>
    <row r="7" spans="1:11" x14ac:dyDescent="0.35">
      <c r="A7" s="8" t="s">
        <v>1186</v>
      </c>
    </row>
    <row r="8" spans="1:11" ht="27.5" customHeight="1" x14ac:dyDescent="0.35">
      <c r="A8" s="10" t="s">
        <v>688</v>
      </c>
      <c r="B8" s="11" t="s">
        <v>24</v>
      </c>
      <c r="C8" s="12" t="s">
        <v>25</v>
      </c>
      <c r="D8" s="12" t="s">
        <v>28</v>
      </c>
      <c r="E8" s="12" t="s">
        <v>30</v>
      </c>
      <c r="F8" s="12" t="s">
        <v>31</v>
      </c>
      <c r="G8" s="12" t="s">
        <v>32</v>
      </c>
      <c r="H8" s="12" t="s">
        <v>1187</v>
      </c>
      <c r="I8" s="12" t="s">
        <v>1188</v>
      </c>
      <c r="J8" s="12" t="s">
        <v>1189</v>
      </c>
      <c r="K8" s="12" t="s">
        <v>1190</v>
      </c>
    </row>
    <row r="9" spans="1:11" x14ac:dyDescent="0.35">
      <c r="A9" s="38" t="s">
        <v>689</v>
      </c>
      <c r="B9" s="13">
        <v>43228294</v>
      </c>
      <c r="C9" s="4">
        <v>138</v>
      </c>
      <c r="D9" s="4" t="s">
        <v>690</v>
      </c>
      <c r="E9" s="4" t="s">
        <v>499</v>
      </c>
      <c r="F9" s="4" t="s">
        <v>420</v>
      </c>
      <c r="G9" s="13">
        <v>1572535</v>
      </c>
      <c r="H9" s="4">
        <v>37</v>
      </c>
      <c r="I9" s="4" t="s">
        <v>200</v>
      </c>
      <c r="J9" s="4" t="s">
        <v>691</v>
      </c>
      <c r="K9" s="4" t="s">
        <v>692</v>
      </c>
    </row>
    <row r="10" spans="1:11" x14ac:dyDescent="0.35">
      <c r="A10" s="38" t="s">
        <v>693</v>
      </c>
      <c r="B10" s="13">
        <v>490829</v>
      </c>
      <c r="C10" s="4">
        <v>20</v>
      </c>
      <c r="D10" s="4" t="s">
        <v>240</v>
      </c>
      <c r="E10" s="4" t="s">
        <v>228</v>
      </c>
      <c r="F10" s="4" t="s">
        <v>694</v>
      </c>
      <c r="G10" s="13">
        <v>6019</v>
      </c>
      <c r="H10" s="4" t="s">
        <v>695</v>
      </c>
      <c r="I10" s="4" t="s">
        <v>329</v>
      </c>
      <c r="J10" s="4" t="s">
        <v>695</v>
      </c>
      <c r="K10" s="4" t="s">
        <v>695</v>
      </c>
    </row>
    <row r="11" spans="1:11" x14ac:dyDescent="0.35">
      <c r="A11" s="38" t="s">
        <v>696</v>
      </c>
      <c r="B11" s="13">
        <v>2170340</v>
      </c>
      <c r="C11" s="4">
        <v>123</v>
      </c>
      <c r="D11" s="4" t="s">
        <v>697</v>
      </c>
      <c r="E11" s="4" t="s">
        <v>698</v>
      </c>
      <c r="F11" s="4" t="s">
        <v>699</v>
      </c>
      <c r="G11" s="13">
        <v>947434</v>
      </c>
      <c r="H11" s="4">
        <v>262</v>
      </c>
      <c r="I11" s="4" t="s">
        <v>700</v>
      </c>
      <c r="J11" s="4" t="s">
        <v>701</v>
      </c>
      <c r="K11" s="4" t="s">
        <v>702</v>
      </c>
    </row>
    <row r="12" spans="1:11" x14ac:dyDescent="0.35">
      <c r="A12" s="38" t="s">
        <v>703</v>
      </c>
      <c r="B12" s="13">
        <v>202590</v>
      </c>
      <c r="C12" s="4">
        <v>11</v>
      </c>
      <c r="D12" s="4" t="s">
        <v>704</v>
      </c>
      <c r="E12" s="4" t="s">
        <v>705</v>
      </c>
      <c r="F12" s="4" t="s">
        <v>706</v>
      </c>
      <c r="G12" s="13">
        <v>48468</v>
      </c>
      <c r="H12" s="4">
        <v>11</v>
      </c>
      <c r="I12" s="4" t="s">
        <v>707</v>
      </c>
      <c r="J12" s="4" t="s">
        <v>708</v>
      </c>
      <c r="K12" s="4" t="s">
        <v>709</v>
      </c>
    </row>
    <row r="13" spans="1:11" x14ac:dyDescent="0.35">
      <c r="A13" s="38" t="s">
        <v>710</v>
      </c>
      <c r="B13" s="13">
        <v>1915992</v>
      </c>
      <c r="C13" s="4">
        <v>58</v>
      </c>
      <c r="D13" s="4" t="s">
        <v>711</v>
      </c>
      <c r="E13" s="4" t="s">
        <v>291</v>
      </c>
      <c r="F13" s="4" t="s">
        <v>712</v>
      </c>
      <c r="G13" s="13">
        <v>688708</v>
      </c>
      <c r="H13" s="4">
        <v>100</v>
      </c>
      <c r="I13" s="4" t="s">
        <v>713</v>
      </c>
      <c r="J13" s="4" t="s">
        <v>714</v>
      </c>
      <c r="K13" s="4" t="s">
        <v>715</v>
      </c>
    </row>
    <row r="14" spans="1:11" x14ac:dyDescent="0.35">
      <c r="A14" s="38" t="s">
        <v>716</v>
      </c>
      <c r="B14" s="13">
        <v>1872693</v>
      </c>
      <c r="C14" s="4">
        <v>91</v>
      </c>
      <c r="D14" s="4" t="s">
        <v>717</v>
      </c>
      <c r="E14" s="4" t="s">
        <v>718</v>
      </c>
      <c r="F14" s="4" t="s">
        <v>719</v>
      </c>
      <c r="G14" s="13">
        <v>307980</v>
      </c>
      <c r="H14" s="4">
        <v>82</v>
      </c>
      <c r="I14" s="4" t="s">
        <v>720</v>
      </c>
      <c r="J14" s="4" t="s">
        <v>721</v>
      </c>
      <c r="K14" s="4" t="s">
        <v>722</v>
      </c>
    </row>
    <row r="15" spans="1:11" x14ac:dyDescent="0.35">
      <c r="A15" s="38" t="s">
        <v>723</v>
      </c>
      <c r="B15" s="13">
        <v>889131</v>
      </c>
      <c r="C15" s="4">
        <v>15</v>
      </c>
      <c r="D15" s="4" t="s">
        <v>724</v>
      </c>
      <c r="E15" s="4" t="s">
        <v>725</v>
      </c>
      <c r="F15" s="4" t="s">
        <v>726</v>
      </c>
      <c r="G15" s="13">
        <v>124219</v>
      </c>
      <c r="H15" s="4">
        <v>16</v>
      </c>
      <c r="I15" s="4" t="s">
        <v>727</v>
      </c>
      <c r="J15" s="4" t="s">
        <v>728</v>
      </c>
      <c r="K15" s="4" t="s">
        <v>729</v>
      </c>
    </row>
    <row r="16" spans="1:11" x14ac:dyDescent="0.35">
      <c r="A16" s="38" t="s">
        <v>730</v>
      </c>
      <c r="B16" s="13">
        <v>5286816</v>
      </c>
      <c r="C16" s="4">
        <v>92</v>
      </c>
      <c r="D16" s="4" t="s">
        <v>762</v>
      </c>
      <c r="E16" s="4" t="s">
        <v>1130</v>
      </c>
      <c r="F16" s="4" t="s">
        <v>133</v>
      </c>
      <c r="G16" s="13">
        <v>1020585</v>
      </c>
      <c r="H16" s="4">
        <v>170</v>
      </c>
      <c r="I16" s="4" t="s">
        <v>1131</v>
      </c>
      <c r="J16" s="4" t="s">
        <v>1132</v>
      </c>
      <c r="K16" s="4" t="s">
        <v>1133</v>
      </c>
    </row>
    <row r="17" spans="1:11" x14ac:dyDescent="0.35">
      <c r="A17" s="38" t="s">
        <v>732</v>
      </c>
      <c r="B17" s="13" t="s">
        <v>731</v>
      </c>
      <c r="C17" s="4">
        <v>6</v>
      </c>
      <c r="D17" s="4" t="s">
        <v>510</v>
      </c>
      <c r="E17" s="4" t="s">
        <v>510</v>
      </c>
      <c r="F17" s="4" t="s">
        <v>510</v>
      </c>
      <c r="G17" s="4" t="s">
        <v>731</v>
      </c>
      <c r="H17" s="4">
        <v>5</v>
      </c>
      <c r="I17" s="4" t="s">
        <v>510</v>
      </c>
      <c r="J17" s="4" t="s">
        <v>510</v>
      </c>
      <c r="K17" s="4" t="s">
        <v>510</v>
      </c>
    </row>
  </sheetData>
  <pageMargins left="0.7" right="0.7" top="0.75" bottom="0.75" header="0.3" footer="0.3"/>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3"/>
  <sheetViews>
    <sheetView workbookViewId="0"/>
  </sheetViews>
  <sheetFormatPr defaultColWidth="11.53515625" defaultRowHeight="15.5" x14ac:dyDescent="0.35"/>
  <cols>
    <col min="1" max="1" width="16.23046875" customWidth="1"/>
    <col min="2" max="2" width="9.53515625" style="2" customWidth="1"/>
    <col min="3" max="3" width="18.53515625" customWidth="1"/>
    <col min="4" max="4" width="23.3828125" customWidth="1"/>
    <col min="5" max="5" width="21.07421875" customWidth="1"/>
    <col min="6" max="6" width="26" customWidth="1"/>
    <col min="7" max="7" width="14.61328125" customWidth="1"/>
    <col min="8" max="8" width="24.3046875" customWidth="1"/>
    <col min="9" max="9" width="17.61328125" style="39" customWidth="1"/>
    <col min="10" max="10" width="16.53515625" customWidth="1"/>
    <col min="11" max="11" width="10.3828125" customWidth="1"/>
    <col min="12" max="12" width="10.53515625" customWidth="1"/>
  </cols>
  <sheetData>
    <row r="1" spans="1:12" ht="20" x14ac:dyDescent="0.4">
      <c r="A1" s="1" t="s">
        <v>4</v>
      </c>
    </row>
    <row r="2" spans="1:12" x14ac:dyDescent="0.35">
      <c r="A2" s="8" t="s">
        <v>1201</v>
      </c>
    </row>
    <row r="3" spans="1:12" ht="46.5" x14ac:dyDescent="0.35">
      <c r="A3" s="9" t="s">
        <v>868</v>
      </c>
      <c r="B3" s="9" t="s">
        <v>733</v>
      </c>
      <c r="C3" s="3" t="s">
        <v>734</v>
      </c>
      <c r="D3" s="3" t="s">
        <v>735</v>
      </c>
      <c r="E3" s="3" t="s">
        <v>1187</v>
      </c>
      <c r="F3" s="3" t="s">
        <v>1191</v>
      </c>
      <c r="G3" s="3" t="s">
        <v>18</v>
      </c>
      <c r="H3" s="3" t="s">
        <v>737</v>
      </c>
      <c r="I3" s="40" t="s">
        <v>17</v>
      </c>
      <c r="J3" s="3" t="s">
        <v>20</v>
      </c>
      <c r="K3" s="3" t="s">
        <v>22</v>
      </c>
      <c r="L3" s="3" t="s">
        <v>23</v>
      </c>
    </row>
    <row r="4" spans="1:12" x14ac:dyDescent="0.35">
      <c r="A4" s="8" t="s">
        <v>738</v>
      </c>
      <c r="B4" s="2" t="s">
        <v>739</v>
      </c>
      <c r="C4" s="4">
        <v>10</v>
      </c>
      <c r="D4" s="4">
        <v>10.1</v>
      </c>
      <c r="E4" s="4">
        <v>1</v>
      </c>
      <c r="F4" s="4">
        <v>0.7</v>
      </c>
      <c r="G4" s="4">
        <v>11</v>
      </c>
      <c r="H4" s="4">
        <v>4.5999999999999996</v>
      </c>
      <c r="I4" s="13">
        <v>561092</v>
      </c>
      <c r="J4" s="4">
        <v>1.96</v>
      </c>
      <c r="K4" s="4">
        <v>1.0900000000000001</v>
      </c>
      <c r="L4" s="4">
        <v>3.54</v>
      </c>
    </row>
    <row r="5" spans="1:12" x14ac:dyDescent="0.35">
      <c r="A5" s="8" t="s">
        <v>740</v>
      </c>
      <c r="B5" s="2" t="s">
        <v>739</v>
      </c>
      <c r="C5" s="4">
        <v>4</v>
      </c>
      <c r="D5" s="4">
        <v>4</v>
      </c>
      <c r="E5" s="4">
        <v>1</v>
      </c>
      <c r="F5" s="4">
        <v>0.7</v>
      </c>
      <c r="G5" s="4">
        <v>5</v>
      </c>
      <c r="H5" s="4">
        <v>2.1</v>
      </c>
      <c r="I5" s="13">
        <v>903043</v>
      </c>
      <c r="J5" s="4">
        <v>0.55000000000000004</v>
      </c>
      <c r="K5" s="4">
        <v>0.23</v>
      </c>
      <c r="L5" s="4">
        <v>1.32</v>
      </c>
    </row>
    <row r="6" spans="1:12" x14ac:dyDescent="0.35">
      <c r="A6" s="8" t="s">
        <v>741</v>
      </c>
      <c r="B6" s="2" t="s">
        <v>739</v>
      </c>
      <c r="C6" s="4">
        <v>7</v>
      </c>
      <c r="D6" s="4">
        <v>7.1</v>
      </c>
      <c r="E6" s="4">
        <v>6</v>
      </c>
      <c r="F6" s="4">
        <v>4.3</v>
      </c>
      <c r="G6" s="4">
        <v>13</v>
      </c>
      <c r="H6" s="4">
        <v>5.5</v>
      </c>
      <c r="I6" s="13">
        <v>1613860</v>
      </c>
      <c r="J6" s="4">
        <v>0.81</v>
      </c>
      <c r="K6" s="4">
        <v>0.47</v>
      </c>
      <c r="L6" s="4">
        <v>1.39</v>
      </c>
    </row>
    <row r="7" spans="1:12" x14ac:dyDescent="0.35">
      <c r="A7" s="8" t="s">
        <v>742</v>
      </c>
      <c r="B7" s="2" t="s">
        <v>739</v>
      </c>
      <c r="C7" s="4">
        <v>10</v>
      </c>
      <c r="D7" s="4">
        <v>10.1</v>
      </c>
      <c r="E7" s="4">
        <v>18</v>
      </c>
      <c r="F7" s="4">
        <v>12.9</v>
      </c>
      <c r="G7" s="4">
        <v>28</v>
      </c>
      <c r="H7" s="4">
        <v>11.8</v>
      </c>
      <c r="I7" s="13">
        <v>1714523</v>
      </c>
      <c r="J7" s="4">
        <v>1.63</v>
      </c>
      <c r="K7" s="4">
        <v>1.1299999999999999</v>
      </c>
      <c r="L7" s="4">
        <v>2.36</v>
      </c>
    </row>
    <row r="8" spans="1:12" x14ac:dyDescent="0.35">
      <c r="A8" s="8" t="s">
        <v>743</v>
      </c>
      <c r="B8" s="2" t="s">
        <v>739</v>
      </c>
      <c r="C8" s="4">
        <v>10</v>
      </c>
      <c r="D8" s="4">
        <v>10.1</v>
      </c>
      <c r="E8" s="4">
        <v>28</v>
      </c>
      <c r="F8" s="4">
        <v>20.100000000000001</v>
      </c>
      <c r="G8" s="4">
        <v>38</v>
      </c>
      <c r="H8" s="4">
        <v>16</v>
      </c>
      <c r="I8" s="13">
        <v>1036416</v>
      </c>
      <c r="J8" s="4">
        <v>3.67</v>
      </c>
      <c r="K8" s="4">
        <v>2.67</v>
      </c>
      <c r="L8" s="4">
        <v>5.04</v>
      </c>
    </row>
    <row r="9" spans="1:12" x14ac:dyDescent="0.35">
      <c r="A9" s="8" t="s">
        <v>738</v>
      </c>
      <c r="B9" s="2" t="s">
        <v>744</v>
      </c>
      <c r="C9" s="4">
        <v>7</v>
      </c>
      <c r="D9" s="4">
        <v>7.1</v>
      </c>
      <c r="E9" s="4">
        <v>0</v>
      </c>
      <c r="F9" s="4">
        <v>0</v>
      </c>
      <c r="G9" s="4">
        <v>7</v>
      </c>
      <c r="H9" s="4">
        <v>2.9</v>
      </c>
      <c r="I9" s="13">
        <v>589759</v>
      </c>
      <c r="J9" s="4">
        <v>1.19</v>
      </c>
      <c r="K9" s="4">
        <v>0.56999999999999995</v>
      </c>
      <c r="L9" s="4">
        <v>2.5</v>
      </c>
    </row>
    <row r="10" spans="1:12" x14ac:dyDescent="0.35">
      <c r="A10" s="8" t="s">
        <v>740</v>
      </c>
      <c r="B10" s="2" t="s">
        <v>744</v>
      </c>
      <c r="C10" s="4">
        <v>14</v>
      </c>
      <c r="D10" s="4">
        <v>14.1</v>
      </c>
      <c r="E10" s="4">
        <v>1</v>
      </c>
      <c r="F10" s="4">
        <v>0.7</v>
      </c>
      <c r="G10" s="4">
        <v>15</v>
      </c>
      <c r="H10" s="4">
        <v>6.3</v>
      </c>
      <c r="I10" s="13">
        <v>950023</v>
      </c>
      <c r="J10" s="4">
        <v>1.58</v>
      </c>
      <c r="K10" s="4">
        <v>0.95</v>
      </c>
      <c r="L10" s="4">
        <v>2.62</v>
      </c>
    </row>
    <row r="11" spans="1:12" x14ac:dyDescent="0.35">
      <c r="A11" s="8" t="s">
        <v>741</v>
      </c>
      <c r="B11" s="2" t="s">
        <v>744</v>
      </c>
      <c r="C11" s="4">
        <v>12</v>
      </c>
      <c r="D11" s="4">
        <v>12.1</v>
      </c>
      <c r="E11" s="4">
        <v>6</v>
      </c>
      <c r="F11" s="4">
        <v>4.3</v>
      </c>
      <c r="G11" s="4">
        <v>18</v>
      </c>
      <c r="H11" s="4">
        <v>7.6</v>
      </c>
      <c r="I11" s="13">
        <v>1697151</v>
      </c>
      <c r="J11" s="4">
        <v>1.06</v>
      </c>
      <c r="K11" s="4">
        <v>0.67</v>
      </c>
      <c r="L11" s="4">
        <v>1.68</v>
      </c>
    </row>
    <row r="12" spans="1:12" x14ac:dyDescent="0.35">
      <c r="A12" s="8" t="s">
        <v>742</v>
      </c>
      <c r="B12" s="2" t="s">
        <v>744</v>
      </c>
      <c r="C12" s="4">
        <v>8</v>
      </c>
      <c r="D12" s="4">
        <v>8.1</v>
      </c>
      <c r="E12" s="4">
        <v>17</v>
      </c>
      <c r="F12" s="4">
        <v>12.2</v>
      </c>
      <c r="G12" s="4">
        <v>25</v>
      </c>
      <c r="H12" s="4">
        <v>10.5</v>
      </c>
      <c r="I12" s="13">
        <v>1800552</v>
      </c>
      <c r="J12" s="4">
        <v>1.39</v>
      </c>
      <c r="K12" s="4">
        <v>0.94</v>
      </c>
      <c r="L12" s="4">
        <v>2.06</v>
      </c>
    </row>
    <row r="13" spans="1:12" x14ac:dyDescent="0.35">
      <c r="A13" s="8" t="s">
        <v>743</v>
      </c>
      <c r="B13" s="2" t="s">
        <v>744</v>
      </c>
      <c r="C13" s="4">
        <v>17</v>
      </c>
      <c r="D13" s="4">
        <v>17.2</v>
      </c>
      <c r="E13" s="4">
        <v>61</v>
      </c>
      <c r="F13" s="4">
        <v>43.9</v>
      </c>
      <c r="G13" s="4">
        <v>78</v>
      </c>
      <c r="H13" s="4">
        <v>32.799999999999997</v>
      </c>
      <c r="I13" s="13">
        <v>1091184</v>
      </c>
      <c r="J13" s="4">
        <v>7.15</v>
      </c>
      <c r="K13" s="4">
        <v>5.73</v>
      </c>
      <c r="L13" s="4">
        <v>8.93</v>
      </c>
    </row>
  </sheetData>
  <pageMargins left="0.7" right="0.7" top="0.75" bottom="0.75" header="0.3" footer="0.3"/>
  <pageSetup paperSize="9" orientation="portrait" horizontalDpi="300" verticalDpi="3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22"/>
  <sheetViews>
    <sheetView workbookViewId="0"/>
  </sheetViews>
  <sheetFormatPr defaultColWidth="11.53515625" defaultRowHeight="15.5" x14ac:dyDescent="0.35"/>
  <cols>
    <col min="1" max="1" width="8.765625" customWidth="1"/>
    <col min="2" max="2" width="23.4609375" style="39" bestFit="1" customWidth="1"/>
    <col min="3" max="3" width="30.69140625" customWidth="1"/>
    <col min="4" max="4" width="24.53515625" customWidth="1"/>
    <col min="5" max="5" width="18.15234375" customWidth="1"/>
    <col min="6" max="6" width="19.3046875" customWidth="1"/>
    <col min="7" max="7" width="20" customWidth="1"/>
    <col min="8" max="8" width="21.15234375" customWidth="1"/>
    <col min="9" max="9" width="20.84375" customWidth="1"/>
    <col min="10" max="10" width="14.69140625" customWidth="1"/>
    <col min="11" max="11" width="14.61328125" customWidth="1"/>
  </cols>
  <sheetData>
    <row r="1" spans="1:11" ht="20" x14ac:dyDescent="0.4">
      <c r="A1" s="1" t="s">
        <v>745</v>
      </c>
    </row>
    <row r="2" spans="1:11" x14ac:dyDescent="0.35">
      <c r="A2" s="8" t="s">
        <v>1201</v>
      </c>
    </row>
    <row r="3" spans="1:11" x14ac:dyDescent="0.35">
      <c r="A3" s="8" t="s">
        <v>1192</v>
      </c>
    </row>
    <row r="4" spans="1:11" s="4" customFormat="1" ht="31" x14ac:dyDescent="0.35">
      <c r="A4" s="9" t="s">
        <v>746</v>
      </c>
      <c r="B4" s="40" t="s">
        <v>24</v>
      </c>
      <c r="C4" s="3" t="s">
        <v>25</v>
      </c>
      <c r="D4" s="3" t="s">
        <v>28</v>
      </c>
      <c r="E4" s="3" t="s">
        <v>30</v>
      </c>
      <c r="F4" s="3" t="s">
        <v>31</v>
      </c>
      <c r="G4" s="3" t="s">
        <v>32</v>
      </c>
      <c r="H4" s="3" t="s">
        <v>736</v>
      </c>
      <c r="I4" s="3" t="s">
        <v>1188</v>
      </c>
      <c r="J4" s="3" t="s">
        <v>1189</v>
      </c>
      <c r="K4" s="3" t="s">
        <v>1190</v>
      </c>
    </row>
    <row r="5" spans="1:11" x14ac:dyDescent="0.35">
      <c r="A5" s="8">
        <v>0</v>
      </c>
      <c r="B5" s="13">
        <v>8492203</v>
      </c>
      <c r="C5" s="4">
        <v>204</v>
      </c>
      <c r="D5" s="4" t="s">
        <v>451</v>
      </c>
      <c r="E5" s="4" t="s">
        <v>747</v>
      </c>
      <c r="F5" s="4" t="s">
        <v>748</v>
      </c>
      <c r="G5" s="4">
        <v>76162</v>
      </c>
      <c r="H5" s="4">
        <v>6</v>
      </c>
      <c r="I5" s="4" t="s">
        <v>749</v>
      </c>
      <c r="J5" s="4" t="s">
        <v>750</v>
      </c>
      <c r="K5" s="4" t="s">
        <v>751</v>
      </c>
    </row>
    <row r="6" spans="1:11" x14ac:dyDescent="0.35">
      <c r="A6" s="8">
        <v>1</v>
      </c>
      <c r="B6" s="13">
        <v>9304713</v>
      </c>
      <c r="C6" s="4">
        <v>232</v>
      </c>
      <c r="D6" s="4" t="s">
        <v>752</v>
      </c>
      <c r="E6" s="4" t="s">
        <v>753</v>
      </c>
      <c r="F6" s="4" t="s">
        <v>261</v>
      </c>
      <c r="G6" s="4">
        <v>192144</v>
      </c>
      <c r="H6" s="4">
        <v>25</v>
      </c>
      <c r="I6" s="4" t="s">
        <v>754</v>
      </c>
      <c r="J6" s="4" t="s">
        <v>755</v>
      </c>
      <c r="K6" s="4" t="s">
        <v>756</v>
      </c>
    </row>
    <row r="7" spans="1:11" x14ac:dyDescent="0.35">
      <c r="A7" s="8">
        <v>2</v>
      </c>
      <c r="B7" s="13">
        <v>9668727</v>
      </c>
      <c r="C7" s="4">
        <v>196</v>
      </c>
      <c r="D7" s="4" t="s">
        <v>757</v>
      </c>
      <c r="E7" s="4" t="s">
        <v>758</v>
      </c>
      <c r="F7" s="4" t="s">
        <v>291</v>
      </c>
      <c r="G7" s="4">
        <v>342478</v>
      </c>
      <c r="H7" s="4">
        <v>35</v>
      </c>
      <c r="I7" s="4" t="s">
        <v>759</v>
      </c>
      <c r="J7" s="4" t="s">
        <v>760</v>
      </c>
      <c r="K7" s="4" t="s">
        <v>761</v>
      </c>
    </row>
    <row r="8" spans="1:11" x14ac:dyDescent="0.35">
      <c r="A8" s="8">
        <v>3</v>
      </c>
      <c r="B8" s="13">
        <v>9978595</v>
      </c>
      <c r="C8" s="4">
        <v>174</v>
      </c>
      <c r="D8" s="4" t="s">
        <v>762</v>
      </c>
      <c r="E8" s="4" t="s">
        <v>763</v>
      </c>
      <c r="F8" s="4" t="s">
        <v>764</v>
      </c>
      <c r="G8" s="4">
        <v>417783</v>
      </c>
      <c r="H8" s="4">
        <v>34</v>
      </c>
      <c r="I8" s="4" t="s">
        <v>765</v>
      </c>
      <c r="J8" s="4" t="s">
        <v>766</v>
      </c>
      <c r="K8" s="4" t="s">
        <v>767</v>
      </c>
    </row>
    <row r="9" spans="1:11" x14ac:dyDescent="0.35">
      <c r="A9" s="8">
        <v>4</v>
      </c>
      <c r="B9" s="13">
        <v>9985093</v>
      </c>
      <c r="C9" s="4">
        <v>150</v>
      </c>
      <c r="D9" s="4" t="s">
        <v>763</v>
      </c>
      <c r="E9" s="4" t="s">
        <v>768</v>
      </c>
      <c r="F9" s="4" t="s">
        <v>758</v>
      </c>
      <c r="G9" s="4">
        <v>539572</v>
      </c>
      <c r="H9" s="4">
        <v>31</v>
      </c>
      <c r="I9" s="4" t="s">
        <v>769</v>
      </c>
      <c r="J9" s="4" t="s">
        <v>770</v>
      </c>
      <c r="K9" s="4" t="s">
        <v>771</v>
      </c>
    </row>
    <row r="10" spans="1:11" x14ac:dyDescent="0.35">
      <c r="A10" s="8">
        <v>5</v>
      </c>
      <c r="B10" s="13">
        <v>9626502</v>
      </c>
      <c r="C10" s="4">
        <v>118</v>
      </c>
      <c r="D10" s="4" t="s">
        <v>220</v>
      </c>
      <c r="E10" s="4" t="s">
        <v>454</v>
      </c>
      <c r="F10" s="4" t="s">
        <v>772</v>
      </c>
      <c r="G10" s="4">
        <v>615391</v>
      </c>
      <c r="H10" s="4">
        <v>39</v>
      </c>
      <c r="I10" s="4" t="s">
        <v>773</v>
      </c>
      <c r="J10" s="4" t="s">
        <v>774</v>
      </c>
      <c r="K10" s="4" t="s">
        <v>775</v>
      </c>
    </row>
    <row r="11" spans="1:11" x14ac:dyDescent="0.35">
      <c r="A11" s="8">
        <v>6</v>
      </c>
      <c r="B11" s="13">
        <v>9512784</v>
      </c>
      <c r="C11" s="4">
        <v>92</v>
      </c>
      <c r="D11" s="4" t="s">
        <v>217</v>
      </c>
      <c r="E11" s="4" t="s">
        <v>776</v>
      </c>
      <c r="F11" s="4" t="s">
        <v>153</v>
      </c>
      <c r="G11" s="4">
        <v>686245</v>
      </c>
      <c r="H11" s="4">
        <v>35</v>
      </c>
      <c r="I11" s="4" t="s">
        <v>777</v>
      </c>
      <c r="J11" s="4" t="s">
        <v>160</v>
      </c>
      <c r="K11" s="4" t="s">
        <v>778</v>
      </c>
    </row>
    <row r="12" spans="1:11" x14ac:dyDescent="0.35">
      <c r="A12" s="8">
        <v>7</v>
      </c>
      <c r="B12" s="13">
        <v>9491099</v>
      </c>
      <c r="C12" s="4">
        <v>84</v>
      </c>
      <c r="D12" s="4" t="s">
        <v>315</v>
      </c>
      <c r="E12" s="4" t="s">
        <v>779</v>
      </c>
      <c r="F12" s="4" t="s">
        <v>780</v>
      </c>
      <c r="G12" s="4">
        <v>734142</v>
      </c>
      <c r="H12" s="4">
        <v>40</v>
      </c>
      <c r="I12" s="4" t="s">
        <v>781</v>
      </c>
      <c r="J12" s="4" t="s">
        <v>782</v>
      </c>
      <c r="K12" s="4" t="s">
        <v>783</v>
      </c>
    </row>
    <row r="13" spans="1:11" x14ac:dyDescent="0.35">
      <c r="A13" s="8">
        <v>8</v>
      </c>
      <c r="B13" s="13">
        <v>9502850</v>
      </c>
      <c r="C13" s="4">
        <v>81</v>
      </c>
      <c r="D13" s="4" t="s">
        <v>119</v>
      </c>
      <c r="E13" s="4" t="s">
        <v>784</v>
      </c>
      <c r="F13" s="4" t="s">
        <v>86</v>
      </c>
      <c r="G13" s="4">
        <v>781747</v>
      </c>
      <c r="H13" s="4">
        <v>57</v>
      </c>
      <c r="I13" s="4" t="s">
        <v>785</v>
      </c>
      <c r="J13" s="4" t="s">
        <v>786</v>
      </c>
      <c r="K13" s="4" t="s">
        <v>787</v>
      </c>
    </row>
    <row r="14" spans="1:11" x14ac:dyDescent="0.35">
      <c r="A14" s="8">
        <v>9</v>
      </c>
      <c r="B14" s="13">
        <v>9290462</v>
      </c>
      <c r="C14" s="4">
        <v>69</v>
      </c>
      <c r="D14" s="4" t="s">
        <v>788</v>
      </c>
      <c r="E14" s="4" t="s">
        <v>500</v>
      </c>
      <c r="F14" s="4" t="s">
        <v>252</v>
      </c>
      <c r="G14" s="4">
        <v>787959</v>
      </c>
      <c r="H14" s="4">
        <v>58</v>
      </c>
      <c r="I14" s="4" t="s">
        <v>789</v>
      </c>
      <c r="J14" s="4" t="s">
        <v>790</v>
      </c>
      <c r="K14" s="4" t="s">
        <v>791</v>
      </c>
    </row>
    <row r="15" spans="1:11" x14ac:dyDescent="0.35">
      <c r="A15" s="8">
        <v>10</v>
      </c>
      <c r="B15" s="13">
        <v>9219034</v>
      </c>
      <c r="C15" s="4">
        <v>100</v>
      </c>
      <c r="D15" s="4" t="s">
        <v>792</v>
      </c>
      <c r="E15" s="4" t="s">
        <v>315</v>
      </c>
      <c r="F15" s="4" t="s">
        <v>793</v>
      </c>
      <c r="G15" s="4">
        <v>842515</v>
      </c>
      <c r="H15" s="4">
        <v>70</v>
      </c>
      <c r="I15" s="4" t="s">
        <v>794</v>
      </c>
      <c r="J15" s="4" t="s">
        <v>795</v>
      </c>
      <c r="K15" s="4" t="s">
        <v>796</v>
      </c>
    </row>
    <row r="16" spans="1:11" x14ac:dyDescent="0.35">
      <c r="A16" s="8">
        <v>11</v>
      </c>
      <c r="B16" s="13">
        <v>9168381</v>
      </c>
      <c r="C16" s="4">
        <v>94</v>
      </c>
      <c r="D16" s="4" t="s">
        <v>454</v>
      </c>
      <c r="E16" s="4" t="s">
        <v>87</v>
      </c>
      <c r="F16" s="4" t="s">
        <v>490</v>
      </c>
      <c r="G16" s="4">
        <v>880668</v>
      </c>
      <c r="H16" s="4">
        <v>72</v>
      </c>
      <c r="I16" s="4" t="s">
        <v>771</v>
      </c>
      <c r="J16" s="4" t="s">
        <v>797</v>
      </c>
      <c r="K16" s="4" t="s">
        <v>798</v>
      </c>
    </row>
    <row r="17" spans="1:11" x14ac:dyDescent="0.35">
      <c r="A17" s="8">
        <v>12</v>
      </c>
      <c r="B17" s="13">
        <v>9052659</v>
      </c>
      <c r="C17" s="4">
        <v>145</v>
      </c>
      <c r="D17" s="4" t="s">
        <v>799</v>
      </c>
      <c r="E17" s="4" t="s">
        <v>389</v>
      </c>
      <c r="F17" s="4" t="s">
        <v>379</v>
      </c>
      <c r="G17" s="4">
        <v>893447</v>
      </c>
      <c r="H17" s="4">
        <v>110</v>
      </c>
      <c r="I17" s="4" t="s">
        <v>800</v>
      </c>
      <c r="J17" s="4" t="s">
        <v>801</v>
      </c>
      <c r="K17" s="4" t="s">
        <v>802</v>
      </c>
    </row>
    <row r="18" spans="1:11" x14ac:dyDescent="0.35">
      <c r="A18" s="8">
        <v>13</v>
      </c>
      <c r="B18" s="13">
        <v>8930786</v>
      </c>
      <c r="C18" s="4">
        <v>128</v>
      </c>
      <c r="D18" s="4" t="s">
        <v>803</v>
      </c>
      <c r="E18" s="4" t="s">
        <v>804</v>
      </c>
      <c r="F18" s="4" t="s">
        <v>691</v>
      </c>
      <c r="G18" s="4">
        <v>876403</v>
      </c>
      <c r="H18" s="4">
        <v>137</v>
      </c>
      <c r="I18" s="4" t="s">
        <v>805</v>
      </c>
      <c r="J18" s="4" t="s">
        <v>806</v>
      </c>
      <c r="K18" s="4" t="s">
        <v>807</v>
      </c>
    </row>
    <row r="19" spans="1:11" x14ac:dyDescent="0.35">
      <c r="A19" s="8">
        <v>14</v>
      </c>
      <c r="B19" s="13">
        <v>8918145</v>
      </c>
      <c r="C19" s="4">
        <v>175</v>
      </c>
      <c r="D19" s="4" t="s">
        <v>231</v>
      </c>
      <c r="E19" s="4" t="s">
        <v>724</v>
      </c>
      <c r="F19" s="4" t="s">
        <v>808</v>
      </c>
      <c r="G19" s="4">
        <v>937521</v>
      </c>
      <c r="H19" s="4">
        <v>220</v>
      </c>
      <c r="I19" s="4" t="s">
        <v>809</v>
      </c>
      <c r="J19" s="4" t="s">
        <v>810</v>
      </c>
      <c r="K19" s="4" t="s">
        <v>811</v>
      </c>
    </row>
    <row r="20" spans="1:11" x14ac:dyDescent="0.35">
      <c r="A20" s="8">
        <v>15</v>
      </c>
      <c r="B20" s="13">
        <v>8841644</v>
      </c>
      <c r="C20" s="4">
        <v>220</v>
      </c>
      <c r="D20" s="4" t="s">
        <v>752</v>
      </c>
      <c r="E20" s="4" t="s">
        <v>812</v>
      </c>
      <c r="F20" s="4" t="s">
        <v>813</v>
      </c>
      <c r="G20" s="4">
        <v>956932</v>
      </c>
      <c r="H20" s="4">
        <v>283</v>
      </c>
      <c r="I20" s="4" t="s">
        <v>814</v>
      </c>
      <c r="J20" s="4" t="s">
        <v>815</v>
      </c>
      <c r="K20" s="4" t="s">
        <v>816</v>
      </c>
    </row>
    <row r="21" spans="1:11" x14ac:dyDescent="0.35">
      <c r="A21" s="8">
        <v>16</v>
      </c>
      <c r="B21" s="13">
        <v>8303674</v>
      </c>
      <c r="C21" s="4">
        <v>243</v>
      </c>
      <c r="D21" s="4" t="s">
        <v>817</v>
      </c>
      <c r="E21" s="4" t="s">
        <v>302</v>
      </c>
      <c r="F21" s="4" t="s">
        <v>818</v>
      </c>
      <c r="G21" s="4">
        <v>970506</v>
      </c>
      <c r="H21" s="4">
        <v>401</v>
      </c>
      <c r="I21" s="4" t="s">
        <v>819</v>
      </c>
      <c r="J21" s="4" t="s">
        <v>820</v>
      </c>
      <c r="K21" s="4" t="s">
        <v>821</v>
      </c>
    </row>
    <row r="22" spans="1:11" x14ac:dyDescent="0.35">
      <c r="A22" s="8">
        <v>17</v>
      </c>
      <c r="B22" s="13">
        <v>8250744</v>
      </c>
      <c r="C22" s="4">
        <v>279</v>
      </c>
      <c r="D22" s="4" t="s">
        <v>822</v>
      </c>
      <c r="E22" s="4" t="s">
        <v>705</v>
      </c>
      <c r="F22" s="4" t="s">
        <v>823</v>
      </c>
      <c r="G22" s="4">
        <v>1009447</v>
      </c>
      <c r="H22" s="4">
        <v>529</v>
      </c>
      <c r="I22" s="4" t="s">
        <v>824</v>
      </c>
      <c r="J22" s="4" t="s">
        <v>825</v>
      </c>
      <c r="K22" s="4" t="s">
        <v>826</v>
      </c>
    </row>
  </sheetData>
  <pageMargins left="0.7" right="0.7" top="0.75" bottom="0.75" header="0.3" footer="0.3"/>
  <pageSetup paperSize="9"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80"/>
  <sheetViews>
    <sheetView workbookViewId="0">
      <pane ySplit="5" topLeftCell="A56" activePane="bottomLeft" state="frozen"/>
      <selection pane="bottomLeft"/>
    </sheetView>
  </sheetViews>
  <sheetFormatPr defaultColWidth="11.53515625" defaultRowHeight="15.5" x14ac:dyDescent="0.35"/>
  <cols>
    <col min="1" max="1" width="9.23046875" style="42" customWidth="1"/>
    <col min="2" max="2" width="14.921875" style="48" customWidth="1"/>
    <col min="3" max="3" width="19.15234375" style="42" customWidth="1"/>
    <col min="4" max="4" width="26.4609375" style="42" customWidth="1"/>
    <col min="5" max="5" width="11.921875" style="42" customWidth="1"/>
    <col min="6" max="6" width="22.4609375" style="42" customWidth="1"/>
    <col min="7" max="7" width="19.765625" style="42" customWidth="1"/>
    <col min="8" max="8" width="10.84375" style="42" customWidth="1"/>
    <col min="9" max="9" width="21.61328125" style="43" customWidth="1"/>
    <col min="10" max="10" width="30.69140625" style="42" customWidth="1"/>
    <col min="11" max="11" width="9.765625" style="42" customWidth="1"/>
    <col min="12" max="12" width="14.921875" style="42" customWidth="1"/>
    <col min="13" max="13" width="22.84375" style="42" customWidth="1"/>
    <col min="14" max="14" width="14.3046875" style="42" customWidth="1"/>
    <col min="15" max="15" width="23.3828125" style="42" customWidth="1"/>
    <col min="16" max="16" width="30.69140625" style="42" customWidth="1"/>
    <col min="17" max="17" width="10.3046875" style="42" customWidth="1"/>
    <col min="18" max="18" width="14.3828125" style="42" customWidth="1"/>
    <col min="19" max="19" width="30.69140625" style="42" customWidth="1"/>
    <col min="20" max="20" width="22.15234375" style="42" customWidth="1"/>
    <col min="21" max="21" width="20.07421875" style="42" customWidth="1"/>
    <col min="22" max="22" width="16" style="42" customWidth="1"/>
    <col min="23" max="16384" width="11.53515625" style="42"/>
  </cols>
  <sheetData>
    <row r="1" spans="1:22" ht="20" x14ac:dyDescent="0.4">
      <c r="A1" s="41" t="s">
        <v>1119</v>
      </c>
    </row>
    <row r="2" spans="1:22" x14ac:dyDescent="0.35">
      <c r="A2" s="58" t="s">
        <v>1201</v>
      </c>
    </row>
    <row r="3" spans="1:22" x14ac:dyDescent="0.35">
      <c r="A3" s="42" t="s">
        <v>827</v>
      </c>
    </row>
    <row r="4" spans="1:22" x14ac:dyDescent="0.35">
      <c r="A4" s="42" t="s">
        <v>828</v>
      </c>
    </row>
    <row r="5" spans="1:22" s="43" customFormat="1" ht="38" customHeight="1" x14ac:dyDescent="0.35">
      <c r="A5" s="44" t="s">
        <v>16</v>
      </c>
      <c r="B5" s="44" t="s">
        <v>868</v>
      </c>
      <c r="C5" s="45" t="s">
        <v>829</v>
      </c>
      <c r="D5" s="45" t="s">
        <v>830</v>
      </c>
      <c r="E5" s="45" t="s">
        <v>831</v>
      </c>
      <c r="F5" s="45" t="s">
        <v>832</v>
      </c>
      <c r="G5" s="45" t="s">
        <v>833</v>
      </c>
      <c r="H5" s="45" t="s">
        <v>834</v>
      </c>
      <c r="I5" s="45" t="s">
        <v>835</v>
      </c>
      <c r="J5" s="45" t="s">
        <v>836</v>
      </c>
      <c r="K5" s="45" t="s">
        <v>837</v>
      </c>
      <c r="L5" s="45" t="s">
        <v>838</v>
      </c>
      <c r="M5" s="45" t="s">
        <v>839</v>
      </c>
      <c r="N5" s="45" t="s">
        <v>840</v>
      </c>
      <c r="O5" s="45" t="s">
        <v>841</v>
      </c>
      <c r="P5" s="45" t="s">
        <v>842</v>
      </c>
      <c r="Q5" s="45" t="s">
        <v>843</v>
      </c>
      <c r="R5" s="45" t="s">
        <v>844</v>
      </c>
      <c r="S5" s="45" t="s">
        <v>845</v>
      </c>
      <c r="T5" s="45" t="s">
        <v>846</v>
      </c>
      <c r="U5" s="45" t="s">
        <v>847</v>
      </c>
      <c r="V5" s="45" t="s">
        <v>848</v>
      </c>
    </row>
    <row r="6" spans="1:22" x14ac:dyDescent="0.35">
      <c r="A6" s="46">
        <v>2021</v>
      </c>
      <c r="B6" s="48" t="s">
        <v>738</v>
      </c>
      <c r="C6" s="43">
        <v>18</v>
      </c>
      <c r="D6" s="43">
        <v>18</v>
      </c>
      <c r="E6" s="43">
        <v>0</v>
      </c>
      <c r="F6" s="43" t="s">
        <v>101</v>
      </c>
      <c r="G6" s="43">
        <v>17</v>
      </c>
      <c r="H6" s="43">
        <v>0</v>
      </c>
      <c r="I6" s="43" t="s">
        <v>101</v>
      </c>
      <c r="J6" s="43">
        <v>0</v>
      </c>
      <c r="K6" s="43">
        <v>0</v>
      </c>
      <c r="L6" s="43" t="s">
        <v>849</v>
      </c>
      <c r="M6" s="43">
        <v>16</v>
      </c>
      <c r="N6" s="43">
        <v>0</v>
      </c>
      <c r="O6" s="43" t="s">
        <v>101</v>
      </c>
      <c r="P6" s="43">
        <v>16</v>
      </c>
      <c r="Q6" s="43">
        <v>0</v>
      </c>
      <c r="R6" s="43" t="s">
        <v>101</v>
      </c>
      <c r="S6" s="43">
        <v>17</v>
      </c>
      <c r="T6" s="43">
        <v>0</v>
      </c>
      <c r="U6" s="43" t="s">
        <v>101</v>
      </c>
      <c r="V6" s="43" t="s">
        <v>850</v>
      </c>
    </row>
    <row r="7" spans="1:22" x14ac:dyDescent="0.35">
      <c r="A7" s="46">
        <v>2021</v>
      </c>
      <c r="B7" s="48" t="s">
        <v>740</v>
      </c>
      <c r="C7" s="43">
        <v>17</v>
      </c>
      <c r="D7" s="43">
        <v>17</v>
      </c>
      <c r="E7" s="43">
        <v>0</v>
      </c>
      <c r="F7" s="43" t="s">
        <v>101</v>
      </c>
      <c r="G7" s="43">
        <v>17</v>
      </c>
      <c r="H7" s="43">
        <v>0</v>
      </c>
      <c r="I7" s="43" t="s">
        <v>101</v>
      </c>
      <c r="J7" s="43">
        <v>0</v>
      </c>
      <c r="K7" s="43">
        <v>0</v>
      </c>
      <c r="L7" s="43" t="s">
        <v>849</v>
      </c>
      <c r="M7" s="43">
        <v>16</v>
      </c>
      <c r="N7" s="43">
        <v>0</v>
      </c>
      <c r="O7" s="43" t="s">
        <v>101</v>
      </c>
      <c r="P7" s="43">
        <v>16</v>
      </c>
      <c r="Q7" s="43">
        <v>0</v>
      </c>
      <c r="R7" s="43" t="s">
        <v>101</v>
      </c>
      <c r="S7" s="43">
        <v>16</v>
      </c>
      <c r="T7" s="43">
        <v>0</v>
      </c>
      <c r="U7" s="43" t="s">
        <v>101</v>
      </c>
      <c r="V7" s="43" t="s">
        <v>850</v>
      </c>
    </row>
    <row r="8" spans="1:22" x14ac:dyDescent="0.35">
      <c r="A8" s="46">
        <v>2021</v>
      </c>
      <c r="B8" s="48" t="s">
        <v>741</v>
      </c>
      <c r="C8" s="43">
        <v>22</v>
      </c>
      <c r="D8" s="43">
        <v>21</v>
      </c>
      <c r="E8" s="43">
        <v>0</v>
      </c>
      <c r="F8" s="43" t="s">
        <v>101</v>
      </c>
      <c r="G8" s="43">
        <v>21</v>
      </c>
      <c r="H8" s="43">
        <v>0</v>
      </c>
      <c r="I8" s="43" t="s">
        <v>101</v>
      </c>
      <c r="J8" s="43">
        <v>0</v>
      </c>
      <c r="K8" s="43">
        <v>0</v>
      </c>
      <c r="L8" s="43" t="s">
        <v>849</v>
      </c>
      <c r="M8" s="43">
        <v>20</v>
      </c>
      <c r="N8" s="43">
        <v>0</v>
      </c>
      <c r="O8" s="43" t="s">
        <v>101</v>
      </c>
      <c r="P8" s="43">
        <v>20</v>
      </c>
      <c r="Q8" s="43">
        <v>0</v>
      </c>
      <c r="R8" s="43" t="s">
        <v>101</v>
      </c>
      <c r="S8" s="43">
        <v>22</v>
      </c>
      <c r="T8" s="43">
        <v>0</v>
      </c>
      <c r="U8" s="43" t="s">
        <v>101</v>
      </c>
      <c r="V8" s="43" t="s">
        <v>850</v>
      </c>
    </row>
    <row r="9" spans="1:22" x14ac:dyDescent="0.35">
      <c r="A9" s="46">
        <v>2021</v>
      </c>
      <c r="B9" s="48" t="s">
        <v>742</v>
      </c>
      <c r="C9" s="43">
        <v>69</v>
      </c>
      <c r="D9" s="43">
        <v>62</v>
      </c>
      <c r="E9" s="43">
        <v>0</v>
      </c>
      <c r="F9" s="43" t="s">
        <v>101</v>
      </c>
      <c r="G9" s="43">
        <v>62</v>
      </c>
      <c r="H9" s="43">
        <v>1</v>
      </c>
      <c r="I9" s="43" t="s">
        <v>851</v>
      </c>
      <c r="J9" s="43">
        <v>0</v>
      </c>
      <c r="K9" s="43">
        <v>0</v>
      </c>
      <c r="L9" s="43" t="s">
        <v>849</v>
      </c>
      <c r="M9" s="43">
        <v>54</v>
      </c>
      <c r="N9" s="43">
        <v>0</v>
      </c>
      <c r="O9" s="43" t="s">
        <v>101</v>
      </c>
      <c r="P9" s="43">
        <v>54</v>
      </c>
      <c r="Q9" s="43">
        <v>0</v>
      </c>
      <c r="R9" s="43" t="s">
        <v>101</v>
      </c>
      <c r="S9" s="43">
        <v>61</v>
      </c>
      <c r="T9" s="43">
        <v>3</v>
      </c>
      <c r="U9" s="43" t="s">
        <v>852</v>
      </c>
      <c r="V9" s="43" t="s">
        <v>850</v>
      </c>
    </row>
    <row r="10" spans="1:22" x14ac:dyDescent="0.35">
      <c r="A10" s="46">
        <v>2021</v>
      </c>
      <c r="B10" s="48" t="s">
        <v>743</v>
      </c>
      <c r="C10" s="43">
        <v>95</v>
      </c>
      <c r="D10" s="43">
        <v>92</v>
      </c>
      <c r="E10" s="43">
        <v>0</v>
      </c>
      <c r="F10" s="43" t="s">
        <v>101</v>
      </c>
      <c r="G10" s="43">
        <v>88</v>
      </c>
      <c r="H10" s="43">
        <v>5</v>
      </c>
      <c r="I10" s="43" t="s">
        <v>512</v>
      </c>
      <c r="J10" s="43">
        <v>0</v>
      </c>
      <c r="K10" s="43">
        <v>0</v>
      </c>
      <c r="L10" s="43" t="s">
        <v>849</v>
      </c>
      <c r="M10" s="43">
        <v>88</v>
      </c>
      <c r="N10" s="43">
        <v>0</v>
      </c>
      <c r="O10" s="43" t="s">
        <v>101</v>
      </c>
      <c r="P10" s="43">
        <v>89</v>
      </c>
      <c r="Q10" s="43">
        <v>1</v>
      </c>
      <c r="R10" s="43" t="s">
        <v>103</v>
      </c>
      <c r="S10" s="43">
        <v>93</v>
      </c>
      <c r="T10" s="43">
        <v>3</v>
      </c>
      <c r="U10" s="43" t="s">
        <v>592</v>
      </c>
      <c r="V10" s="43" t="s">
        <v>850</v>
      </c>
    </row>
    <row r="11" spans="1:22" x14ac:dyDescent="0.35">
      <c r="A11" s="46">
        <v>2022</v>
      </c>
      <c r="B11" s="48" t="s">
        <v>738</v>
      </c>
      <c r="C11" s="43">
        <v>15</v>
      </c>
      <c r="D11" s="43">
        <v>13</v>
      </c>
      <c r="E11" s="43">
        <v>0</v>
      </c>
      <c r="F11" s="43" t="s">
        <v>101</v>
      </c>
      <c r="G11" s="43">
        <v>14</v>
      </c>
      <c r="H11" s="43">
        <v>0</v>
      </c>
      <c r="I11" s="43" t="s">
        <v>101</v>
      </c>
      <c r="J11" s="43">
        <v>0</v>
      </c>
      <c r="K11" s="43">
        <v>0</v>
      </c>
      <c r="L11" s="43" t="s">
        <v>849</v>
      </c>
      <c r="M11" s="43">
        <v>9</v>
      </c>
      <c r="N11" s="43">
        <v>0</v>
      </c>
      <c r="O11" s="43" t="s">
        <v>101</v>
      </c>
      <c r="P11" s="43">
        <v>9</v>
      </c>
      <c r="Q11" s="43">
        <v>0</v>
      </c>
      <c r="R11" s="43" t="s">
        <v>101</v>
      </c>
      <c r="S11" s="43">
        <v>13</v>
      </c>
      <c r="T11" s="43">
        <v>0</v>
      </c>
      <c r="U11" s="43" t="s">
        <v>101</v>
      </c>
      <c r="V11" s="43" t="s">
        <v>850</v>
      </c>
    </row>
    <row r="12" spans="1:22" x14ac:dyDescent="0.35">
      <c r="A12" s="46">
        <v>2022</v>
      </c>
      <c r="B12" s="48" t="s">
        <v>740</v>
      </c>
      <c r="C12" s="43">
        <v>26</v>
      </c>
      <c r="D12" s="43">
        <v>21</v>
      </c>
      <c r="E12" s="43">
        <v>0</v>
      </c>
      <c r="F12" s="43" t="s">
        <v>101</v>
      </c>
      <c r="G12" s="43">
        <v>22</v>
      </c>
      <c r="H12" s="43">
        <v>0</v>
      </c>
      <c r="I12" s="43" t="s">
        <v>101</v>
      </c>
      <c r="J12" s="43">
        <v>0</v>
      </c>
      <c r="K12" s="43">
        <v>0</v>
      </c>
      <c r="L12" s="43" t="s">
        <v>849</v>
      </c>
      <c r="M12" s="43">
        <v>19</v>
      </c>
      <c r="N12" s="43">
        <v>0</v>
      </c>
      <c r="O12" s="43" t="s">
        <v>101</v>
      </c>
      <c r="P12" s="43">
        <v>19</v>
      </c>
      <c r="Q12" s="43">
        <v>0</v>
      </c>
      <c r="R12" s="43" t="s">
        <v>101</v>
      </c>
      <c r="S12" s="43">
        <v>20</v>
      </c>
      <c r="T12" s="43">
        <v>0</v>
      </c>
      <c r="U12" s="43" t="s">
        <v>101</v>
      </c>
      <c r="V12" s="43" t="s">
        <v>850</v>
      </c>
    </row>
    <row r="13" spans="1:22" x14ac:dyDescent="0.35">
      <c r="A13" s="46">
        <v>2022</v>
      </c>
      <c r="B13" s="48" t="s">
        <v>741</v>
      </c>
      <c r="C13" s="43">
        <v>23</v>
      </c>
      <c r="D13" s="43">
        <v>20</v>
      </c>
      <c r="E13" s="43">
        <v>0</v>
      </c>
      <c r="F13" s="43" t="s">
        <v>101</v>
      </c>
      <c r="G13" s="43">
        <v>21</v>
      </c>
      <c r="H13" s="43">
        <v>0</v>
      </c>
      <c r="I13" s="43" t="s">
        <v>101</v>
      </c>
      <c r="J13" s="43">
        <v>0</v>
      </c>
      <c r="K13" s="43">
        <v>0</v>
      </c>
      <c r="L13" s="43" t="s">
        <v>849</v>
      </c>
      <c r="M13" s="43">
        <v>19</v>
      </c>
      <c r="N13" s="43">
        <v>0</v>
      </c>
      <c r="O13" s="43" t="s">
        <v>101</v>
      </c>
      <c r="P13" s="43">
        <v>18</v>
      </c>
      <c r="Q13" s="43">
        <v>0</v>
      </c>
      <c r="R13" s="43" t="s">
        <v>101</v>
      </c>
      <c r="S13" s="43">
        <v>19</v>
      </c>
      <c r="T13" s="43">
        <v>0</v>
      </c>
      <c r="U13" s="43" t="s">
        <v>101</v>
      </c>
      <c r="V13" s="43" t="s">
        <v>850</v>
      </c>
    </row>
    <row r="14" spans="1:22" x14ac:dyDescent="0.35">
      <c r="A14" s="46">
        <v>2022</v>
      </c>
      <c r="B14" s="48" t="s">
        <v>742</v>
      </c>
      <c r="C14" s="43">
        <v>72</v>
      </c>
      <c r="D14" s="43">
        <v>66</v>
      </c>
      <c r="E14" s="43">
        <v>1</v>
      </c>
      <c r="F14" s="43" t="s">
        <v>587</v>
      </c>
      <c r="G14" s="43">
        <v>65</v>
      </c>
      <c r="H14" s="43">
        <v>1</v>
      </c>
      <c r="I14" s="43" t="s">
        <v>587</v>
      </c>
      <c r="J14" s="43">
        <v>0</v>
      </c>
      <c r="K14" s="43">
        <v>0</v>
      </c>
      <c r="L14" s="43" t="s">
        <v>849</v>
      </c>
      <c r="M14" s="43">
        <v>61</v>
      </c>
      <c r="N14" s="43">
        <v>0</v>
      </c>
      <c r="O14" s="43" t="s">
        <v>101</v>
      </c>
      <c r="P14" s="43">
        <v>61</v>
      </c>
      <c r="Q14" s="43">
        <v>0</v>
      </c>
      <c r="R14" s="43" t="s">
        <v>101</v>
      </c>
      <c r="S14" s="43">
        <v>68</v>
      </c>
      <c r="T14" s="43">
        <v>2</v>
      </c>
      <c r="U14" s="43" t="s">
        <v>116</v>
      </c>
      <c r="V14" s="43" t="s">
        <v>850</v>
      </c>
    </row>
    <row r="15" spans="1:22" x14ac:dyDescent="0.35">
      <c r="A15" s="46">
        <v>2022</v>
      </c>
      <c r="B15" s="48" t="s">
        <v>743</v>
      </c>
      <c r="C15" s="43">
        <v>95</v>
      </c>
      <c r="D15" s="43">
        <v>92</v>
      </c>
      <c r="E15" s="43">
        <v>0</v>
      </c>
      <c r="F15" s="43" t="s">
        <v>101</v>
      </c>
      <c r="G15" s="43">
        <v>88</v>
      </c>
      <c r="H15" s="43">
        <v>4</v>
      </c>
      <c r="I15" s="43" t="s">
        <v>239</v>
      </c>
      <c r="J15" s="43">
        <v>0</v>
      </c>
      <c r="K15" s="43">
        <v>0</v>
      </c>
      <c r="L15" s="43" t="s">
        <v>849</v>
      </c>
      <c r="M15" s="43">
        <v>86</v>
      </c>
      <c r="N15" s="43">
        <v>2</v>
      </c>
      <c r="O15" s="43" t="s">
        <v>584</v>
      </c>
      <c r="P15" s="43">
        <v>86</v>
      </c>
      <c r="Q15" s="43">
        <v>0</v>
      </c>
      <c r="R15" s="43" t="s">
        <v>101</v>
      </c>
      <c r="S15" s="43">
        <v>91</v>
      </c>
      <c r="T15" s="43">
        <v>1</v>
      </c>
      <c r="U15" s="43" t="s">
        <v>103</v>
      </c>
      <c r="V15" s="43" t="s">
        <v>850</v>
      </c>
    </row>
    <row r="16" spans="1:22" x14ac:dyDescent="0.35">
      <c r="A16" s="46">
        <v>2023</v>
      </c>
      <c r="B16" s="48" t="s">
        <v>738</v>
      </c>
      <c r="C16" s="43">
        <v>26</v>
      </c>
      <c r="D16" s="43">
        <v>26</v>
      </c>
      <c r="E16" s="43">
        <v>0</v>
      </c>
      <c r="F16" s="43" t="s">
        <v>101</v>
      </c>
      <c r="G16" s="43">
        <v>26</v>
      </c>
      <c r="H16" s="43">
        <v>0</v>
      </c>
      <c r="I16" s="43" t="s">
        <v>101</v>
      </c>
      <c r="J16" s="43">
        <v>0</v>
      </c>
      <c r="K16" s="43">
        <v>0</v>
      </c>
      <c r="L16" s="43" t="s">
        <v>849</v>
      </c>
      <c r="M16" s="43">
        <v>25</v>
      </c>
      <c r="N16" s="43">
        <v>0</v>
      </c>
      <c r="O16" s="43" t="s">
        <v>101</v>
      </c>
      <c r="P16" s="43">
        <v>25</v>
      </c>
      <c r="Q16" s="43">
        <v>0</v>
      </c>
      <c r="R16" s="43" t="s">
        <v>101</v>
      </c>
      <c r="S16" s="43">
        <v>26</v>
      </c>
      <c r="T16" s="43">
        <v>0</v>
      </c>
      <c r="U16" s="43" t="s">
        <v>101</v>
      </c>
      <c r="V16" s="43" t="s">
        <v>850</v>
      </c>
    </row>
    <row r="17" spans="1:22" x14ac:dyDescent="0.35">
      <c r="A17" s="46">
        <v>2023</v>
      </c>
      <c r="B17" s="48" t="s">
        <v>740</v>
      </c>
      <c r="C17" s="43">
        <v>24</v>
      </c>
      <c r="D17" s="43">
        <v>24</v>
      </c>
      <c r="E17" s="43">
        <v>0</v>
      </c>
      <c r="F17" s="43" t="s">
        <v>101</v>
      </c>
      <c r="G17" s="43">
        <v>23</v>
      </c>
      <c r="H17" s="43">
        <v>0</v>
      </c>
      <c r="I17" s="43" t="s">
        <v>101</v>
      </c>
      <c r="J17" s="43">
        <v>0</v>
      </c>
      <c r="K17" s="43">
        <v>0</v>
      </c>
      <c r="L17" s="43" t="s">
        <v>849</v>
      </c>
      <c r="M17" s="43">
        <v>21</v>
      </c>
      <c r="N17" s="43">
        <v>0</v>
      </c>
      <c r="O17" s="43" t="s">
        <v>101</v>
      </c>
      <c r="P17" s="43">
        <v>21</v>
      </c>
      <c r="Q17" s="43">
        <v>0</v>
      </c>
      <c r="R17" s="43" t="s">
        <v>101</v>
      </c>
      <c r="S17" s="43">
        <v>23</v>
      </c>
      <c r="T17" s="43">
        <v>1</v>
      </c>
      <c r="U17" s="43" t="s">
        <v>853</v>
      </c>
      <c r="V17" s="43" t="s">
        <v>850</v>
      </c>
    </row>
    <row r="18" spans="1:22" x14ac:dyDescent="0.35">
      <c r="A18" s="46">
        <v>2023</v>
      </c>
      <c r="B18" s="48" t="s">
        <v>741</v>
      </c>
      <c r="C18" s="43">
        <v>24</v>
      </c>
      <c r="D18" s="43">
        <v>23</v>
      </c>
      <c r="E18" s="43">
        <v>0</v>
      </c>
      <c r="F18" s="43" t="s">
        <v>101</v>
      </c>
      <c r="G18" s="43">
        <v>23</v>
      </c>
      <c r="H18" s="43">
        <v>0</v>
      </c>
      <c r="I18" s="43" t="s">
        <v>101</v>
      </c>
      <c r="J18" s="43">
        <v>0</v>
      </c>
      <c r="K18" s="43">
        <v>0</v>
      </c>
      <c r="L18" s="43" t="s">
        <v>849</v>
      </c>
      <c r="M18" s="43">
        <v>21</v>
      </c>
      <c r="N18" s="43">
        <v>0</v>
      </c>
      <c r="O18" s="43" t="s">
        <v>101</v>
      </c>
      <c r="P18" s="43">
        <v>22</v>
      </c>
      <c r="Q18" s="43">
        <v>0</v>
      </c>
      <c r="R18" s="43" t="s">
        <v>101</v>
      </c>
      <c r="S18" s="43">
        <v>23</v>
      </c>
      <c r="T18" s="43">
        <v>0</v>
      </c>
      <c r="U18" s="43" t="s">
        <v>101</v>
      </c>
      <c r="V18" s="43" t="s">
        <v>850</v>
      </c>
    </row>
    <row r="19" spans="1:22" x14ac:dyDescent="0.35">
      <c r="A19" s="46">
        <v>2023</v>
      </c>
      <c r="B19" s="48" t="s">
        <v>742</v>
      </c>
      <c r="C19" s="43">
        <v>65</v>
      </c>
      <c r="D19" s="43">
        <v>64</v>
      </c>
      <c r="E19" s="43">
        <v>1</v>
      </c>
      <c r="F19" s="43" t="s">
        <v>851</v>
      </c>
      <c r="G19" s="43">
        <v>62</v>
      </c>
      <c r="H19" s="43">
        <v>0</v>
      </c>
      <c r="I19" s="43" t="s">
        <v>101</v>
      </c>
      <c r="J19" s="43">
        <v>0</v>
      </c>
      <c r="K19" s="43">
        <v>0</v>
      </c>
      <c r="L19" s="43" t="s">
        <v>849</v>
      </c>
      <c r="M19" s="43">
        <v>53</v>
      </c>
      <c r="N19" s="43">
        <v>0</v>
      </c>
      <c r="O19" s="43" t="s">
        <v>101</v>
      </c>
      <c r="P19" s="43">
        <v>53</v>
      </c>
      <c r="Q19" s="43">
        <v>0</v>
      </c>
      <c r="R19" s="43" t="s">
        <v>101</v>
      </c>
      <c r="S19" s="43">
        <v>61</v>
      </c>
      <c r="T19" s="43">
        <v>3</v>
      </c>
      <c r="U19" s="43" t="s">
        <v>852</v>
      </c>
      <c r="V19" s="43" t="s">
        <v>850</v>
      </c>
    </row>
    <row r="20" spans="1:22" x14ac:dyDescent="0.35">
      <c r="A20" s="46">
        <v>2023</v>
      </c>
      <c r="B20" s="48" t="s">
        <v>743</v>
      </c>
      <c r="C20" s="43">
        <v>119</v>
      </c>
      <c r="D20" s="43">
        <v>107</v>
      </c>
      <c r="E20" s="43">
        <v>1</v>
      </c>
      <c r="F20" s="43" t="s">
        <v>118</v>
      </c>
      <c r="G20" s="43">
        <v>105</v>
      </c>
      <c r="H20" s="43">
        <v>9</v>
      </c>
      <c r="I20" s="43" t="s">
        <v>623</v>
      </c>
      <c r="J20" s="43">
        <v>0</v>
      </c>
      <c r="K20" s="43">
        <v>0</v>
      </c>
      <c r="L20" s="43" t="s">
        <v>849</v>
      </c>
      <c r="M20" s="43">
        <v>103</v>
      </c>
      <c r="N20" s="43">
        <v>2</v>
      </c>
      <c r="O20" s="43" t="s">
        <v>163</v>
      </c>
      <c r="P20" s="43">
        <v>104</v>
      </c>
      <c r="Q20" s="43">
        <v>0</v>
      </c>
      <c r="R20" s="43" t="s">
        <v>101</v>
      </c>
      <c r="S20" s="43">
        <v>107</v>
      </c>
      <c r="T20" s="43">
        <v>4</v>
      </c>
      <c r="U20" s="43" t="s">
        <v>854</v>
      </c>
      <c r="V20" s="43" t="s">
        <v>850</v>
      </c>
    </row>
    <row r="21" spans="1:22" x14ac:dyDescent="0.35">
      <c r="A21" s="46">
        <v>2024</v>
      </c>
      <c r="B21" s="48" t="s">
        <v>738</v>
      </c>
      <c r="C21" s="43">
        <v>30</v>
      </c>
      <c r="D21" s="43">
        <v>27</v>
      </c>
      <c r="E21" s="43">
        <v>0</v>
      </c>
      <c r="F21" s="43" t="s">
        <v>101</v>
      </c>
      <c r="G21" s="43">
        <v>29</v>
      </c>
      <c r="H21" s="43">
        <v>0</v>
      </c>
      <c r="I21" s="43" t="s">
        <v>101</v>
      </c>
      <c r="J21" s="43">
        <v>0</v>
      </c>
      <c r="K21" s="43">
        <v>0</v>
      </c>
      <c r="L21" s="43" t="s">
        <v>849</v>
      </c>
      <c r="M21" s="43">
        <v>26</v>
      </c>
      <c r="N21" s="43">
        <v>0</v>
      </c>
      <c r="O21" s="43" t="s">
        <v>101</v>
      </c>
      <c r="P21" s="43">
        <v>27</v>
      </c>
      <c r="Q21" s="43">
        <v>0</v>
      </c>
      <c r="R21" s="43" t="s">
        <v>101</v>
      </c>
      <c r="S21" s="43">
        <v>27</v>
      </c>
      <c r="T21" s="43">
        <v>0</v>
      </c>
      <c r="U21" s="43" t="s">
        <v>101</v>
      </c>
      <c r="V21" s="43" t="s">
        <v>850</v>
      </c>
    </row>
    <row r="22" spans="1:22" x14ac:dyDescent="0.35">
      <c r="A22" s="46">
        <v>2024</v>
      </c>
      <c r="B22" s="48" t="s">
        <v>740</v>
      </c>
      <c r="C22" s="43">
        <v>20</v>
      </c>
      <c r="D22" s="43">
        <v>20</v>
      </c>
      <c r="E22" s="43">
        <v>0</v>
      </c>
      <c r="F22" s="43" t="s">
        <v>101</v>
      </c>
      <c r="G22" s="43">
        <v>19</v>
      </c>
      <c r="H22" s="43">
        <v>0</v>
      </c>
      <c r="I22" s="43" t="s">
        <v>101</v>
      </c>
      <c r="J22" s="43">
        <v>0</v>
      </c>
      <c r="K22" s="43">
        <v>0</v>
      </c>
      <c r="L22" s="43" t="s">
        <v>849</v>
      </c>
      <c r="M22" s="43">
        <v>19</v>
      </c>
      <c r="N22" s="43">
        <v>0</v>
      </c>
      <c r="O22" s="43" t="s">
        <v>101</v>
      </c>
      <c r="P22" s="43">
        <v>19</v>
      </c>
      <c r="Q22" s="43">
        <v>0</v>
      </c>
      <c r="R22" s="43" t="s">
        <v>101</v>
      </c>
      <c r="S22" s="43">
        <v>20</v>
      </c>
      <c r="T22" s="43">
        <v>0</v>
      </c>
      <c r="U22" s="43" t="s">
        <v>101</v>
      </c>
      <c r="V22" s="43" t="s">
        <v>850</v>
      </c>
    </row>
    <row r="23" spans="1:22" x14ac:dyDescent="0.35">
      <c r="A23" s="46">
        <v>2024</v>
      </c>
      <c r="B23" s="48" t="s">
        <v>741</v>
      </c>
      <c r="C23" s="43">
        <v>31</v>
      </c>
      <c r="D23" s="43">
        <v>26</v>
      </c>
      <c r="E23" s="43">
        <v>0</v>
      </c>
      <c r="F23" s="43" t="s">
        <v>101</v>
      </c>
      <c r="G23" s="43">
        <v>28</v>
      </c>
      <c r="H23" s="43">
        <v>0</v>
      </c>
      <c r="I23" s="43" t="s">
        <v>101</v>
      </c>
      <c r="J23" s="43">
        <v>0</v>
      </c>
      <c r="K23" s="43">
        <v>0</v>
      </c>
      <c r="L23" s="43" t="s">
        <v>849</v>
      </c>
      <c r="M23" s="43">
        <v>23</v>
      </c>
      <c r="N23" s="43">
        <v>0</v>
      </c>
      <c r="O23" s="43" t="s">
        <v>101</v>
      </c>
      <c r="P23" s="43">
        <v>22</v>
      </c>
      <c r="Q23" s="43">
        <v>0</v>
      </c>
      <c r="R23" s="43" t="s">
        <v>101</v>
      </c>
      <c r="S23" s="43">
        <v>25</v>
      </c>
      <c r="T23" s="43">
        <v>1</v>
      </c>
      <c r="U23" s="43" t="s">
        <v>855</v>
      </c>
      <c r="V23" s="43" t="s">
        <v>850</v>
      </c>
    </row>
    <row r="24" spans="1:22" x14ac:dyDescent="0.35">
      <c r="A24" s="46">
        <v>2024</v>
      </c>
      <c r="B24" s="48" t="s">
        <v>742</v>
      </c>
      <c r="C24" s="43">
        <v>75</v>
      </c>
      <c r="D24" s="43">
        <v>70</v>
      </c>
      <c r="E24" s="43">
        <v>0</v>
      </c>
      <c r="F24" s="43" t="s">
        <v>101</v>
      </c>
      <c r="G24" s="43">
        <v>71</v>
      </c>
      <c r="H24" s="43">
        <v>0</v>
      </c>
      <c r="I24" s="43" t="s">
        <v>101</v>
      </c>
      <c r="J24" s="43">
        <v>0</v>
      </c>
      <c r="K24" s="43">
        <v>0</v>
      </c>
      <c r="L24" s="43" t="s">
        <v>849</v>
      </c>
      <c r="M24" s="43">
        <v>67</v>
      </c>
      <c r="N24" s="43">
        <v>0</v>
      </c>
      <c r="O24" s="43" t="s">
        <v>101</v>
      </c>
      <c r="P24" s="43">
        <v>67</v>
      </c>
      <c r="Q24" s="43">
        <v>1</v>
      </c>
      <c r="R24" s="43" t="s">
        <v>587</v>
      </c>
      <c r="S24" s="43">
        <v>70</v>
      </c>
      <c r="T24" s="43">
        <v>1</v>
      </c>
      <c r="U24" s="43" t="s">
        <v>856</v>
      </c>
      <c r="V24" s="43" t="s">
        <v>850</v>
      </c>
    </row>
    <row r="25" spans="1:22" x14ac:dyDescent="0.35">
      <c r="A25" s="46">
        <v>2024</v>
      </c>
      <c r="B25" s="48" t="s">
        <v>743</v>
      </c>
      <c r="C25" s="43">
        <v>137</v>
      </c>
      <c r="D25" s="43">
        <v>126</v>
      </c>
      <c r="E25" s="43">
        <v>0</v>
      </c>
      <c r="F25" s="43" t="s">
        <v>101</v>
      </c>
      <c r="G25" s="43">
        <v>125</v>
      </c>
      <c r="H25" s="43">
        <v>10</v>
      </c>
      <c r="I25" s="43" t="s">
        <v>463</v>
      </c>
      <c r="J25" s="43">
        <v>0</v>
      </c>
      <c r="K25" s="43">
        <v>0</v>
      </c>
      <c r="L25" s="43" t="s">
        <v>849</v>
      </c>
      <c r="M25" s="43">
        <v>117</v>
      </c>
      <c r="N25" s="43">
        <v>5</v>
      </c>
      <c r="O25" s="43" t="s">
        <v>853</v>
      </c>
      <c r="P25" s="43">
        <v>118</v>
      </c>
      <c r="Q25" s="43">
        <v>0</v>
      </c>
      <c r="R25" s="43" t="s">
        <v>101</v>
      </c>
      <c r="S25" s="43">
        <v>123</v>
      </c>
      <c r="T25" s="43">
        <v>2</v>
      </c>
      <c r="U25" s="43" t="s">
        <v>851</v>
      </c>
      <c r="V25" s="43" t="s">
        <v>850</v>
      </c>
    </row>
    <row r="26" spans="1:22" x14ac:dyDescent="0.35">
      <c r="A26" s="46">
        <v>2025</v>
      </c>
      <c r="B26" s="48" t="s">
        <v>738</v>
      </c>
      <c r="C26" s="43">
        <v>18</v>
      </c>
      <c r="D26" s="43">
        <v>16</v>
      </c>
      <c r="E26" s="43">
        <v>0</v>
      </c>
      <c r="F26" s="43" t="s">
        <v>101</v>
      </c>
      <c r="G26" s="43">
        <v>17</v>
      </c>
      <c r="H26" s="43">
        <v>0</v>
      </c>
      <c r="I26" s="43" t="s">
        <v>101</v>
      </c>
      <c r="J26" s="43">
        <v>0</v>
      </c>
      <c r="K26" s="43">
        <v>0</v>
      </c>
      <c r="L26" s="43" t="s">
        <v>849</v>
      </c>
      <c r="M26" s="43">
        <v>16</v>
      </c>
      <c r="N26" s="43">
        <v>0</v>
      </c>
      <c r="O26" s="43" t="s">
        <v>101</v>
      </c>
      <c r="P26" s="43">
        <v>16</v>
      </c>
      <c r="Q26" s="43">
        <v>0</v>
      </c>
      <c r="R26" s="43" t="s">
        <v>101</v>
      </c>
      <c r="S26" s="43">
        <v>17</v>
      </c>
      <c r="T26" s="43">
        <v>1</v>
      </c>
      <c r="U26" s="43" t="s">
        <v>514</v>
      </c>
      <c r="V26" s="43" t="s">
        <v>850</v>
      </c>
    </row>
    <row r="27" spans="1:22" x14ac:dyDescent="0.35">
      <c r="A27" s="46">
        <v>2025</v>
      </c>
      <c r="B27" s="48" t="s">
        <v>740</v>
      </c>
      <c r="C27" s="43">
        <v>20</v>
      </c>
      <c r="D27" s="43">
        <v>17</v>
      </c>
      <c r="E27" s="43">
        <v>0</v>
      </c>
      <c r="F27" s="43" t="s">
        <v>101</v>
      </c>
      <c r="G27" s="43">
        <v>17</v>
      </c>
      <c r="H27" s="43">
        <v>0</v>
      </c>
      <c r="I27" s="43" t="s">
        <v>101</v>
      </c>
      <c r="J27" s="43">
        <v>0</v>
      </c>
      <c r="K27" s="43">
        <v>0</v>
      </c>
      <c r="L27" s="43" t="s">
        <v>849</v>
      </c>
      <c r="M27" s="43">
        <v>13</v>
      </c>
      <c r="N27" s="43">
        <v>0</v>
      </c>
      <c r="O27" s="43" t="s">
        <v>101</v>
      </c>
      <c r="P27" s="43">
        <v>13</v>
      </c>
      <c r="Q27" s="43">
        <v>0</v>
      </c>
      <c r="R27" s="43" t="s">
        <v>101</v>
      </c>
      <c r="S27" s="43">
        <v>14</v>
      </c>
      <c r="T27" s="43">
        <v>1</v>
      </c>
      <c r="U27" s="43" t="s">
        <v>624</v>
      </c>
      <c r="V27" s="43" t="s">
        <v>850</v>
      </c>
    </row>
    <row r="28" spans="1:22" x14ac:dyDescent="0.35">
      <c r="A28" s="46">
        <v>2025</v>
      </c>
      <c r="B28" s="48" t="s">
        <v>741</v>
      </c>
      <c r="C28" s="43">
        <v>31</v>
      </c>
      <c r="D28" s="43">
        <v>29</v>
      </c>
      <c r="E28" s="43">
        <v>0</v>
      </c>
      <c r="F28" s="43" t="s">
        <v>101</v>
      </c>
      <c r="G28" s="43">
        <v>29</v>
      </c>
      <c r="H28" s="43">
        <v>0</v>
      </c>
      <c r="I28" s="43" t="s">
        <v>101</v>
      </c>
      <c r="J28" s="43">
        <v>0</v>
      </c>
      <c r="K28" s="43">
        <v>0</v>
      </c>
      <c r="L28" s="43" t="s">
        <v>849</v>
      </c>
      <c r="M28" s="43">
        <v>27</v>
      </c>
      <c r="N28" s="43">
        <v>0</v>
      </c>
      <c r="O28" s="43" t="s">
        <v>101</v>
      </c>
      <c r="P28" s="43">
        <v>27</v>
      </c>
      <c r="Q28" s="43">
        <v>0</v>
      </c>
      <c r="R28" s="43" t="s">
        <v>101</v>
      </c>
      <c r="S28" s="43">
        <v>29</v>
      </c>
      <c r="T28" s="43">
        <v>1</v>
      </c>
      <c r="U28" s="43" t="s">
        <v>857</v>
      </c>
      <c r="V28" s="43" t="s">
        <v>850</v>
      </c>
    </row>
    <row r="29" spans="1:22" x14ac:dyDescent="0.35">
      <c r="A29" s="46">
        <v>2025</v>
      </c>
      <c r="B29" s="48" t="s">
        <v>742</v>
      </c>
      <c r="C29" s="43">
        <v>53</v>
      </c>
      <c r="D29" s="43">
        <v>47</v>
      </c>
      <c r="E29" s="43">
        <v>0</v>
      </c>
      <c r="F29" s="43" t="s">
        <v>101</v>
      </c>
      <c r="G29" s="43">
        <v>46</v>
      </c>
      <c r="H29" s="43">
        <v>2</v>
      </c>
      <c r="I29" s="43" t="s">
        <v>853</v>
      </c>
      <c r="J29" s="43">
        <v>0</v>
      </c>
      <c r="K29" s="43">
        <v>0</v>
      </c>
      <c r="L29" s="43" t="s">
        <v>849</v>
      </c>
      <c r="M29" s="43">
        <v>42</v>
      </c>
      <c r="N29" s="43">
        <v>0</v>
      </c>
      <c r="O29" s="43" t="s">
        <v>101</v>
      </c>
      <c r="P29" s="43">
        <v>42</v>
      </c>
      <c r="Q29" s="43">
        <v>0</v>
      </c>
      <c r="R29" s="43" t="s">
        <v>101</v>
      </c>
      <c r="S29" s="43">
        <v>44</v>
      </c>
      <c r="T29" s="43">
        <v>5</v>
      </c>
      <c r="U29" s="43" t="s">
        <v>542</v>
      </c>
      <c r="V29" s="43" t="s">
        <v>850</v>
      </c>
    </row>
    <row r="30" spans="1:22" x14ac:dyDescent="0.35">
      <c r="A30" s="46">
        <v>2025</v>
      </c>
      <c r="B30" s="48" t="s">
        <v>743</v>
      </c>
      <c r="C30" s="43">
        <v>116</v>
      </c>
      <c r="D30" s="43">
        <v>111</v>
      </c>
      <c r="E30" s="43">
        <v>1</v>
      </c>
      <c r="F30" s="43" t="s">
        <v>118</v>
      </c>
      <c r="G30" s="43">
        <v>104</v>
      </c>
      <c r="H30" s="43">
        <v>1</v>
      </c>
      <c r="I30" s="43" t="s">
        <v>858</v>
      </c>
      <c r="J30" s="43">
        <v>0</v>
      </c>
      <c r="K30" s="43">
        <v>0</v>
      </c>
      <c r="L30" s="43" t="s">
        <v>849</v>
      </c>
      <c r="M30" s="43">
        <v>104</v>
      </c>
      <c r="N30" s="43">
        <v>1</v>
      </c>
      <c r="O30" s="43" t="s">
        <v>858</v>
      </c>
      <c r="P30" s="43">
        <v>104</v>
      </c>
      <c r="Q30" s="43">
        <v>0</v>
      </c>
      <c r="R30" s="43" t="s">
        <v>101</v>
      </c>
      <c r="S30" s="43">
        <v>111</v>
      </c>
      <c r="T30" s="43">
        <v>4</v>
      </c>
      <c r="U30" s="43" t="s">
        <v>859</v>
      </c>
      <c r="V30" s="43" t="s">
        <v>850</v>
      </c>
    </row>
    <row r="31" spans="1:22" x14ac:dyDescent="0.35">
      <c r="A31" s="46">
        <v>2021</v>
      </c>
      <c r="B31" s="48" t="s">
        <v>738</v>
      </c>
      <c r="C31" s="43">
        <v>17</v>
      </c>
      <c r="D31" s="43">
        <v>17</v>
      </c>
      <c r="E31" s="43">
        <v>0</v>
      </c>
      <c r="F31" s="43" t="s">
        <v>101</v>
      </c>
      <c r="G31" s="43">
        <v>16</v>
      </c>
      <c r="H31" s="43">
        <v>0</v>
      </c>
      <c r="I31" s="43" t="s">
        <v>101</v>
      </c>
      <c r="J31" s="43">
        <v>0</v>
      </c>
      <c r="K31" s="43">
        <v>0</v>
      </c>
      <c r="L31" s="43" t="s">
        <v>101</v>
      </c>
      <c r="M31" s="43">
        <v>15</v>
      </c>
      <c r="N31" s="43">
        <v>0</v>
      </c>
      <c r="O31" s="43" t="s">
        <v>101</v>
      </c>
      <c r="P31" s="43">
        <v>15</v>
      </c>
      <c r="Q31" s="43">
        <v>0</v>
      </c>
      <c r="R31" s="43" t="s">
        <v>101</v>
      </c>
      <c r="S31" s="43">
        <v>16</v>
      </c>
      <c r="T31" s="43">
        <v>0</v>
      </c>
      <c r="U31" s="43" t="s">
        <v>101</v>
      </c>
      <c r="V31" s="43" t="s">
        <v>860</v>
      </c>
    </row>
    <row r="32" spans="1:22" x14ac:dyDescent="0.35">
      <c r="A32" s="46">
        <v>2021</v>
      </c>
      <c r="B32" s="48" t="s">
        <v>738</v>
      </c>
      <c r="C32" s="43">
        <v>1</v>
      </c>
      <c r="D32" s="43">
        <v>1</v>
      </c>
      <c r="E32" s="43">
        <v>0</v>
      </c>
      <c r="F32" s="43" t="s">
        <v>101</v>
      </c>
      <c r="G32" s="43">
        <v>1</v>
      </c>
      <c r="H32" s="43">
        <v>0</v>
      </c>
      <c r="I32" s="43" t="s">
        <v>101</v>
      </c>
      <c r="J32" s="43">
        <v>0</v>
      </c>
      <c r="K32" s="43">
        <v>0</v>
      </c>
      <c r="L32" s="43" t="s">
        <v>101</v>
      </c>
      <c r="M32" s="43">
        <v>1</v>
      </c>
      <c r="N32" s="43">
        <v>0</v>
      </c>
      <c r="O32" s="43" t="s">
        <v>101</v>
      </c>
      <c r="P32" s="43">
        <v>1</v>
      </c>
      <c r="Q32" s="43">
        <v>0</v>
      </c>
      <c r="R32" s="43" t="s">
        <v>101</v>
      </c>
      <c r="S32" s="43">
        <v>1</v>
      </c>
      <c r="T32" s="43">
        <v>0</v>
      </c>
      <c r="U32" s="43" t="s">
        <v>101</v>
      </c>
      <c r="V32" s="43" t="s">
        <v>861</v>
      </c>
    </row>
    <row r="33" spans="1:22" x14ac:dyDescent="0.35">
      <c r="A33" s="46">
        <v>2021</v>
      </c>
      <c r="B33" s="48" t="s">
        <v>740</v>
      </c>
      <c r="C33" s="43">
        <v>11</v>
      </c>
      <c r="D33" s="43">
        <v>11</v>
      </c>
      <c r="E33" s="43">
        <v>0</v>
      </c>
      <c r="F33" s="43" t="s">
        <v>101</v>
      </c>
      <c r="G33" s="43">
        <v>11</v>
      </c>
      <c r="H33" s="43">
        <v>0</v>
      </c>
      <c r="I33" s="43" t="s">
        <v>101</v>
      </c>
      <c r="J33" s="43">
        <v>0</v>
      </c>
      <c r="K33" s="43">
        <v>0</v>
      </c>
      <c r="L33" s="43" t="s">
        <v>101</v>
      </c>
      <c r="M33" s="43">
        <v>11</v>
      </c>
      <c r="N33" s="43">
        <v>0</v>
      </c>
      <c r="O33" s="43" t="s">
        <v>101</v>
      </c>
      <c r="P33" s="43">
        <v>11</v>
      </c>
      <c r="Q33" s="43">
        <v>0</v>
      </c>
      <c r="R33" s="43" t="s">
        <v>101</v>
      </c>
      <c r="S33" s="43">
        <v>11</v>
      </c>
      <c r="T33" s="43">
        <v>0</v>
      </c>
      <c r="U33" s="43" t="s">
        <v>101</v>
      </c>
      <c r="V33" s="43" t="s">
        <v>860</v>
      </c>
    </row>
    <row r="34" spans="1:22" x14ac:dyDescent="0.35">
      <c r="A34" s="46">
        <v>2021</v>
      </c>
      <c r="B34" s="48" t="s">
        <v>740</v>
      </c>
      <c r="C34" s="43">
        <v>6</v>
      </c>
      <c r="D34" s="43">
        <v>6</v>
      </c>
      <c r="E34" s="43">
        <v>0</v>
      </c>
      <c r="F34" s="43" t="s">
        <v>101</v>
      </c>
      <c r="G34" s="43">
        <v>6</v>
      </c>
      <c r="H34" s="43">
        <v>0</v>
      </c>
      <c r="I34" s="43" t="s">
        <v>101</v>
      </c>
      <c r="J34" s="43">
        <v>0</v>
      </c>
      <c r="K34" s="43">
        <v>0</v>
      </c>
      <c r="L34" s="43" t="s">
        <v>101</v>
      </c>
      <c r="M34" s="43">
        <v>5</v>
      </c>
      <c r="N34" s="43">
        <v>0</v>
      </c>
      <c r="O34" s="43" t="s">
        <v>101</v>
      </c>
      <c r="P34" s="43">
        <v>5</v>
      </c>
      <c r="Q34" s="43">
        <v>0</v>
      </c>
      <c r="R34" s="43" t="s">
        <v>101</v>
      </c>
      <c r="S34" s="43">
        <v>5</v>
      </c>
      <c r="T34" s="43">
        <v>0</v>
      </c>
      <c r="U34" s="43" t="s">
        <v>101</v>
      </c>
      <c r="V34" s="43" t="s">
        <v>861</v>
      </c>
    </row>
    <row r="35" spans="1:22" x14ac:dyDescent="0.35">
      <c r="A35" s="46">
        <v>2021</v>
      </c>
      <c r="B35" s="48" t="s">
        <v>741</v>
      </c>
      <c r="C35" s="43">
        <v>18</v>
      </c>
      <c r="D35" s="43">
        <v>17</v>
      </c>
      <c r="E35" s="43">
        <v>0</v>
      </c>
      <c r="F35" s="43" t="s">
        <v>101</v>
      </c>
      <c r="G35" s="43">
        <v>18</v>
      </c>
      <c r="H35" s="43">
        <v>0</v>
      </c>
      <c r="I35" s="43" t="s">
        <v>101</v>
      </c>
      <c r="J35" s="43">
        <v>0</v>
      </c>
      <c r="K35" s="43">
        <v>0</v>
      </c>
      <c r="L35" s="43" t="s">
        <v>101</v>
      </c>
      <c r="M35" s="43">
        <v>17</v>
      </c>
      <c r="N35" s="43">
        <v>0</v>
      </c>
      <c r="O35" s="43" t="s">
        <v>101</v>
      </c>
      <c r="P35" s="43">
        <v>17</v>
      </c>
      <c r="Q35" s="43">
        <v>0</v>
      </c>
      <c r="R35" s="43" t="s">
        <v>101</v>
      </c>
      <c r="S35" s="43">
        <v>18</v>
      </c>
      <c r="T35" s="43">
        <v>0</v>
      </c>
      <c r="U35" s="43" t="s">
        <v>101</v>
      </c>
      <c r="V35" s="43" t="s">
        <v>860</v>
      </c>
    </row>
    <row r="36" spans="1:22" x14ac:dyDescent="0.35">
      <c r="A36" s="46">
        <v>2021</v>
      </c>
      <c r="B36" s="48" t="s">
        <v>741</v>
      </c>
      <c r="C36" s="43">
        <v>4</v>
      </c>
      <c r="D36" s="43">
        <v>4</v>
      </c>
      <c r="E36" s="43">
        <v>0</v>
      </c>
      <c r="F36" s="43" t="s">
        <v>101</v>
      </c>
      <c r="G36" s="43">
        <v>3</v>
      </c>
      <c r="H36" s="43">
        <v>0</v>
      </c>
      <c r="I36" s="43" t="s">
        <v>101</v>
      </c>
      <c r="J36" s="43">
        <v>0</v>
      </c>
      <c r="K36" s="43">
        <v>0</v>
      </c>
      <c r="L36" s="43" t="s">
        <v>101</v>
      </c>
      <c r="M36" s="43">
        <v>3</v>
      </c>
      <c r="N36" s="43">
        <v>0</v>
      </c>
      <c r="O36" s="43" t="s">
        <v>101</v>
      </c>
      <c r="P36" s="43">
        <v>3</v>
      </c>
      <c r="Q36" s="43">
        <v>0</v>
      </c>
      <c r="R36" s="43" t="s">
        <v>101</v>
      </c>
      <c r="S36" s="43">
        <v>4</v>
      </c>
      <c r="T36" s="43">
        <v>0</v>
      </c>
      <c r="U36" s="43" t="s">
        <v>101</v>
      </c>
      <c r="V36" s="43" t="s">
        <v>861</v>
      </c>
    </row>
    <row r="37" spans="1:22" x14ac:dyDescent="0.35">
      <c r="A37" s="46">
        <v>2021</v>
      </c>
      <c r="B37" s="48" t="s">
        <v>742</v>
      </c>
      <c r="C37" s="43">
        <v>28</v>
      </c>
      <c r="D37" s="43">
        <v>23</v>
      </c>
      <c r="E37" s="43">
        <v>0</v>
      </c>
      <c r="F37" s="43" t="s">
        <v>101</v>
      </c>
      <c r="G37" s="43">
        <v>24</v>
      </c>
      <c r="H37" s="43">
        <v>1</v>
      </c>
      <c r="I37" s="43" t="s">
        <v>509</v>
      </c>
      <c r="J37" s="43">
        <v>0</v>
      </c>
      <c r="K37" s="43">
        <v>0</v>
      </c>
      <c r="L37" s="43" t="s">
        <v>101</v>
      </c>
      <c r="M37" s="43">
        <v>21</v>
      </c>
      <c r="N37" s="43">
        <v>0</v>
      </c>
      <c r="O37" s="43" t="s">
        <v>101</v>
      </c>
      <c r="P37" s="43">
        <v>20</v>
      </c>
      <c r="Q37" s="43">
        <v>0</v>
      </c>
      <c r="R37" s="43" t="s">
        <v>101</v>
      </c>
      <c r="S37" s="43">
        <v>23</v>
      </c>
      <c r="T37" s="43">
        <v>1</v>
      </c>
      <c r="U37" s="43" t="s">
        <v>853</v>
      </c>
      <c r="V37" s="43" t="s">
        <v>860</v>
      </c>
    </row>
    <row r="38" spans="1:22" x14ac:dyDescent="0.35">
      <c r="A38" s="46">
        <v>2021</v>
      </c>
      <c r="B38" s="48" t="s">
        <v>742</v>
      </c>
      <c r="C38" s="43">
        <v>41</v>
      </c>
      <c r="D38" s="43">
        <v>39</v>
      </c>
      <c r="E38" s="43">
        <v>0</v>
      </c>
      <c r="F38" s="43" t="s">
        <v>101</v>
      </c>
      <c r="G38" s="43">
        <v>38</v>
      </c>
      <c r="H38" s="43">
        <v>0</v>
      </c>
      <c r="I38" s="43" t="s">
        <v>101</v>
      </c>
      <c r="J38" s="43">
        <v>0</v>
      </c>
      <c r="K38" s="43">
        <v>0</v>
      </c>
      <c r="L38" s="43" t="s">
        <v>101</v>
      </c>
      <c r="M38" s="43">
        <v>33</v>
      </c>
      <c r="N38" s="43">
        <v>0</v>
      </c>
      <c r="O38" s="43" t="s">
        <v>101</v>
      </c>
      <c r="P38" s="43">
        <v>34</v>
      </c>
      <c r="Q38" s="43">
        <v>0</v>
      </c>
      <c r="R38" s="43" t="s">
        <v>101</v>
      </c>
      <c r="S38" s="43">
        <v>38</v>
      </c>
      <c r="T38" s="43">
        <v>2</v>
      </c>
      <c r="U38" s="43" t="s">
        <v>538</v>
      </c>
      <c r="V38" s="43" t="s">
        <v>861</v>
      </c>
    </row>
    <row r="39" spans="1:22" x14ac:dyDescent="0.35">
      <c r="A39" s="46">
        <v>2021</v>
      </c>
      <c r="B39" s="48" t="s">
        <v>743</v>
      </c>
      <c r="C39" s="43">
        <v>36</v>
      </c>
      <c r="D39" s="43">
        <v>36</v>
      </c>
      <c r="E39" s="43">
        <v>0</v>
      </c>
      <c r="F39" s="43" t="s">
        <v>101</v>
      </c>
      <c r="G39" s="43">
        <v>33</v>
      </c>
      <c r="H39" s="43">
        <v>1</v>
      </c>
      <c r="I39" s="43" t="s">
        <v>641</v>
      </c>
      <c r="J39" s="43">
        <v>0</v>
      </c>
      <c r="K39" s="43">
        <v>0</v>
      </c>
      <c r="L39" s="43" t="s">
        <v>101</v>
      </c>
      <c r="M39" s="43">
        <v>34</v>
      </c>
      <c r="N39" s="43">
        <v>0</v>
      </c>
      <c r="O39" s="43" t="s">
        <v>101</v>
      </c>
      <c r="P39" s="43">
        <v>35</v>
      </c>
      <c r="Q39" s="43">
        <v>0</v>
      </c>
      <c r="R39" s="43" t="s">
        <v>101</v>
      </c>
      <c r="S39" s="43">
        <v>36</v>
      </c>
      <c r="T39" s="43">
        <v>2</v>
      </c>
      <c r="U39" s="43" t="s">
        <v>546</v>
      </c>
      <c r="V39" s="43" t="s">
        <v>860</v>
      </c>
    </row>
    <row r="40" spans="1:22" x14ac:dyDescent="0.35">
      <c r="A40" s="46">
        <v>2021</v>
      </c>
      <c r="B40" s="48" t="s">
        <v>743</v>
      </c>
      <c r="C40" s="43">
        <v>59</v>
      </c>
      <c r="D40" s="43">
        <v>56</v>
      </c>
      <c r="E40" s="43">
        <v>0</v>
      </c>
      <c r="F40" s="43" t="s">
        <v>101</v>
      </c>
      <c r="G40" s="43">
        <v>55</v>
      </c>
      <c r="H40" s="43">
        <v>4</v>
      </c>
      <c r="I40" s="43" t="s">
        <v>96</v>
      </c>
      <c r="J40" s="43">
        <v>0</v>
      </c>
      <c r="K40" s="43">
        <v>0</v>
      </c>
      <c r="L40" s="43" t="s">
        <v>101</v>
      </c>
      <c r="M40" s="43">
        <v>54</v>
      </c>
      <c r="N40" s="43">
        <v>0</v>
      </c>
      <c r="O40" s="43" t="s">
        <v>101</v>
      </c>
      <c r="P40" s="43">
        <v>54</v>
      </c>
      <c r="Q40" s="43">
        <v>1</v>
      </c>
      <c r="R40" s="43" t="s">
        <v>163</v>
      </c>
      <c r="S40" s="43">
        <v>57</v>
      </c>
      <c r="T40" s="43">
        <v>1</v>
      </c>
      <c r="U40" s="43" t="s">
        <v>384</v>
      </c>
      <c r="V40" s="43" t="s">
        <v>861</v>
      </c>
    </row>
    <row r="41" spans="1:22" x14ac:dyDescent="0.35">
      <c r="A41" s="46">
        <v>2022</v>
      </c>
      <c r="B41" s="48" t="s">
        <v>738</v>
      </c>
      <c r="C41" s="43">
        <v>15</v>
      </c>
      <c r="D41" s="43">
        <v>13</v>
      </c>
      <c r="E41" s="43">
        <v>0</v>
      </c>
      <c r="F41" s="43" t="s">
        <v>101</v>
      </c>
      <c r="G41" s="43">
        <v>14</v>
      </c>
      <c r="H41" s="43">
        <v>0</v>
      </c>
      <c r="I41" s="43" t="s">
        <v>101</v>
      </c>
      <c r="J41" s="43">
        <v>0</v>
      </c>
      <c r="K41" s="43">
        <v>0</v>
      </c>
      <c r="L41" s="43" t="s">
        <v>101</v>
      </c>
      <c r="M41" s="43">
        <v>9</v>
      </c>
      <c r="N41" s="43">
        <v>0</v>
      </c>
      <c r="O41" s="43" t="s">
        <v>101</v>
      </c>
      <c r="P41" s="43">
        <v>9</v>
      </c>
      <c r="Q41" s="43">
        <v>0</v>
      </c>
      <c r="R41" s="43" t="s">
        <v>101</v>
      </c>
      <c r="S41" s="43">
        <v>13</v>
      </c>
      <c r="T41" s="43">
        <v>0</v>
      </c>
      <c r="U41" s="43" t="s">
        <v>101</v>
      </c>
      <c r="V41" s="43" t="s">
        <v>860</v>
      </c>
    </row>
    <row r="42" spans="1:22" x14ac:dyDescent="0.35">
      <c r="A42" s="46">
        <v>2022</v>
      </c>
      <c r="B42" s="48" t="s">
        <v>740</v>
      </c>
      <c r="C42" s="43">
        <v>20</v>
      </c>
      <c r="D42" s="43">
        <v>15</v>
      </c>
      <c r="E42" s="43">
        <v>0</v>
      </c>
      <c r="F42" s="43" t="s">
        <v>101</v>
      </c>
      <c r="G42" s="43">
        <v>16</v>
      </c>
      <c r="H42" s="43">
        <v>0</v>
      </c>
      <c r="I42" s="43" t="s">
        <v>101</v>
      </c>
      <c r="J42" s="43">
        <v>0</v>
      </c>
      <c r="K42" s="43">
        <v>0</v>
      </c>
      <c r="L42" s="43" t="s">
        <v>101</v>
      </c>
      <c r="M42" s="43">
        <v>14</v>
      </c>
      <c r="N42" s="43">
        <v>0</v>
      </c>
      <c r="O42" s="43" t="s">
        <v>101</v>
      </c>
      <c r="P42" s="43">
        <v>14</v>
      </c>
      <c r="Q42" s="43">
        <v>0</v>
      </c>
      <c r="R42" s="43" t="s">
        <v>101</v>
      </c>
      <c r="S42" s="43">
        <v>15</v>
      </c>
      <c r="T42" s="43">
        <v>0</v>
      </c>
      <c r="U42" s="43" t="s">
        <v>101</v>
      </c>
      <c r="V42" s="43" t="s">
        <v>860</v>
      </c>
    </row>
    <row r="43" spans="1:22" x14ac:dyDescent="0.35">
      <c r="A43" s="46">
        <v>2022</v>
      </c>
      <c r="B43" s="48" t="s">
        <v>740</v>
      </c>
      <c r="C43" s="43">
        <v>6</v>
      </c>
      <c r="D43" s="43">
        <v>6</v>
      </c>
      <c r="E43" s="43">
        <v>0</v>
      </c>
      <c r="F43" s="43" t="s">
        <v>101</v>
      </c>
      <c r="G43" s="43">
        <v>6</v>
      </c>
      <c r="H43" s="43">
        <v>0</v>
      </c>
      <c r="I43" s="43" t="s">
        <v>101</v>
      </c>
      <c r="J43" s="43">
        <v>0</v>
      </c>
      <c r="K43" s="43">
        <v>0</v>
      </c>
      <c r="L43" s="43" t="s">
        <v>101</v>
      </c>
      <c r="M43" s="43">
        <v>5</v>
      </c>
      <c r="N43" s="43">
        <v>0</v>
      </c>
      <c r="O43" s="43" t="s">
        <v>101</v>
      </c>
      <c r="P43" s="43">
        <v>5</v>
      </c>
      <c r="Q43" s="43">
        <v>0</v>
      </c>
      <c r="R43" s="43" t="s">
        <v>101</v>
      </c>
      <c r="S43" s="43">
        <v>5</v>
      </c>
      <c r="T43" s="43">
        <v>0</v>
      </c>
      <c r="U43" s="43" t="s">
        <v>101</v>
      </c>
      <c r="V43" s="43" t="s">
        <v>861</v>
      </c>
    </row>
    <row r="44" spans="1:22" x14ac:dyDescent="0.35">
      <c r="A44" s="46">
        <v>2022</v>
      </c>
      <c r="B44" s="48" t="s">
        <v>741</v>
      </c>
      <c r="C44" s="43">
        <v>16</v>
      </c>
      <c r="D44" s="43">
        <v>13</v>
      </c>
      <c r="E44" s="43">
        <v>0</v>
      </c>
      <c r="F44" s="43" t="s">
        <v>101</v>
      </c>
      <c r="G44" s="43">
        <v>14</v>
      </c>
      <c r="H44" s="43">
        <v>0</v>
      </c>
      <c r="I44" s="43" t="s">
        <v>101</v>
      </c>
      <c r="J44" s="43">
        <v>0</v>
      </c>
      <c r="K44" s="43">
        <v>0</v>
      </c>
      <c r="L44" s="43" t="s">
        <v>101</v>
      </c>
      <c r="M44" s="43">
        <v>13</v>
      </c>
      <c r="N44" s="43">
        <v>0</v>
      </c>
      <c r="O44" s="43" t="s">
        <v>101</v>
      </c>
      <c r="P44" s="43">
        <v>13</v>
      </c>
      <c r="Q44" s="43">
        <v>0</v>
      </c>
      <c r="R44" s="43" t="s">
        <v>101</v>
      </c>
      <c r="S44" s="43">
        <v>12</v>
      </c>
      <c r="T44" s="43">
        <v>0</v>
      </c>
      <c r="U44" s="43" t="s">
        <v>101</v>
      </c>
      <c r="V44" s="43" t="s">
        <v>860</v>
      </c>
    </row>
    <row r="45" spans="1:22" x14ac:dyDescent="0.35">
      <c r="A45" s="46">
        <v>2022</v>
      </c>
      <c r="B45" s="48" t="s">
        <v>741</v>
      </c>
      <c r="C45" s="43">
        <v>7</v>
      </c>
      <c r="D45" s="43">
        <v>7</v>
      </c>
      <c r="E45" s="43">
        <v>0</v>
      </c>
      <c r="F45" s="43" t="s">
        <v>101</v>
      </c>
      <c r="G45" s="43">
        <v>7</v>
      </c>
      <c r="H45" s="43">
        <v>0</v>
      </c>
      <c r="I45" s="43" t="s">
        <v>101</v>
      </c>
      <c r="J45" s="43">
        <v>0</v>
      </c>
      <c r="K45" s="43">
        <v>0</v>
      </c>
      <c r="L45" s="43" t="s">
        <v>101</v>
      </c>
      <c r="M45" s="43">
        <v>6</v>
      </c>
      <c r="N45" s="43">
        <v>0</v>
      </c>
      <c r="O45" s="43" t="s">
        <v>101</v>
      </c>
      <c r="P45" s="43">
        <v>5</v>
      </c>
      <c r="Q45" s="43">
        <v>0</v>
      </c>
      <c r="R45" s="43" t="s">
        <v>101</v>
      </c>
      <c r="S45" s="43">
        <v>7</v>
      </c>
      <c r="T45" s="43">
        <v>0</v>
      </c>
      <c r="U45" s="43" t="s">
        <v>101</v>
      </c>
      <c r="V45" s="43" t="s">
        <v>861</v>
      </c>
    </row>
    <row r="46" spans="1:22" x14ac:dyDescent="0.35">
      <c r="A46" s="46">
        <v>2022</v>
      </c>
      <c r="B46" s="48" t="s">
        <v>742</v>
      </c>
      <c r="C46" s="43">
        <v>1</v>
      </c>
      <c r="D46" s="43">
        <v>0</v>
      </c>
      <c r="E46" s="43">
        <v>0</v>
      </c>
      <c r="F46" s="43" t="s">
        <v>101</v>
      </c>
      <c r="G46" s="43">
        <v>0</v>
      </c>
      <c r="H46" s="43">
        <v>0</v>
      </c>
      <c r="I46" s="43" t="s">
        <v>101</v>
      </c>
      <c r="J46" s="43">
        <v>0</v>
      </c>
      <c r="K46" s="43">
        <v>0</v>
      </c>
      <c r="L46" s="43" t="s">
        <v>101</v>
      </c>
      <c r="M46" s="43">
        <v>0</v>
      </c>
      <c r="N46" s="43">
        <v>0</v>
      </c>
      <c r="O46" s="43" t="s">
        <v>101</v>
      </c>
      <c r="P46" s="43">
        <v>0</v>
      </c>
      <c r="Q46" s="43">
        <v>0</v>
      </c>
      <c r="R46" s="43" t="s">
        <v>101</v>
      </c>
      <c r="S46" s="43">
        <v>0</v>
      </c>
      <c r="T46" s="43">
        <v>0</v>
      </c>
      <c r="U46" s="43" t="s">
        <v>101</v>
      </c>
      <c r="V46" s="43" t="s">
        <v>862</v>
      </c>
    </row>
    <row r="47" spans="1:22" x14ac:dyDescent="0.35">
      <c r="A47" s="46">
        <v>2022</v>
      </c>
      <c r="B47" s="48" t="s">
        <v>742</v>
      </c>
      <c r="C47" s="43">
        <v>39</v>
      </c>
      <c r="D47" s="43">
        <v>37</v>
      </c>
      <c r="E47" s="43">
        <v>0</v>
      </c>
      <c r="F47" s="43" t="s">
        <v>101</v>
      </c>
      <c r="G47" s="43">
        <v>34</v>
      </c>
      <c r="H47" s="43">
        <v>1</v>
      </c>
      <c r="I47" s="43" t="s">
        <v>116</v>
      </c>
      <c r="J47" s="43">
        <v>0</v>
      </c>
      <c r="K47" s="43">
        <v>0</v>
      </c>
      <c r="L47" s="43" t="s">
        <v>101</v>
      </c>
      <c r="M47" s="43">
        <v>36</v>
      </c>
      <c r="N47" s="43">
        <v>0</v>
      </c>
      <c r="O47" s="43" t="s">
        <v>101</v>
      </c>
      <c r="P47" s="43">
        <v>36</v>
      </c>
      <c r="Q47" s="43">
        <v>0</v>
      </c>
      <c r="R47" s="43" t="s">
        <v>101</v>
      </c>
      <c r="S47" s="43">
        <v>38</v>
      </c>
      <c r="T47" s="43">
        <v>2</v>
      </c>
      <c r="U47" s="43" t="s">
        <v>538</v>
      </c>
      <c r="V47" s="43" t="s">
        <v>860</v>
      </c>
    </row>
    <row r="48" spans="1:22" x14ac:dyDescent="0.35">
      <c r="A48" s="46">
        <v>2022</v>
      </c>
      <c r="B48" s="48" t="s">
        <v>742</v>
      </c>
      <c r="C48" s="43">
        <v>32</v>
      </c>
      <c r="D48" s="43">
        <v>29</v>
      </c>
      <c r="E48" s="43">
        <v>1</v>
      </c>
      <c r="F48" s="43" t="s">
        <v>857</v>
      </c>
      <c r="G48" s="43">
        <v>31</v>
      </c>
      <c r="H48" s="43">
        <v>0</v>
      </c>
      <c r="I48" s="43" t="s">
        <v>101</v>
      </c>
      <c r="J48" s="43">
        <v>0</v>
      </c>
      <c r="K48" s="43">
        <v>0</v>
      </c>
      <c r="L48" s="43" t="s">
        <v>101</v>
      </c>
      <c r="M48" s="43">
        <v>25</v>
      </c>
      <c r="N48" s="43">
        <v>0</v>
      </c>
      <c r="O48" s="43" t="s">
        <v>101</v>
      </c>
      <c r="P48" s="43">
        <v>25</v>
      </c>
      <c r="Q48" s="43">
        <v>0</v>
      </c>
      <c r="R48" s="43" t="s">
        <v>101</v>
      </c>
      <c r="S48" s="43">
        <v>30</v>
      </c>
      <c r="T48" s="43">
        <v>0</v>
      </c>
      <c r="U48" s="43" t="s">
        <v>101</v>
      </c>
      <c r="V48" s="43" t="s">
        <v>861</v>
      </c>
    </row>
    <row r="49" spans="1:22" x14ac:dyDescent="0.35">
      <c r="A49" s="46">
        <v>2022</v>
      </c>
      <c r="B49" s="48" t="s">
        <v>743</v>
      </c>
      <c r="C49" s="43">
        <v>36</v>
      </c>
      <c r="D49" s="43">
        <v>35</v>
      </c>
      <c r="E49" s="43">
        <v>0</v>
      </c>
      <c r="F49" s="43" t="s">
        <v>101</v>
      </c>
      <c r="G49" s="43">
        <v>35</v>
      </c>
      <c r="H49" s="43">
        <v>0</v>
      </c>
      <c r="I49" s="43" t="s">
        <v>101</v>
      </c>
      <c r="J49" s="43">
        <v>0</v>
      </c>
      <c r="K49" s="43">
        <v>0</v>
      </c>
      <c r="L49" s="43" t="s">
        <v>101</v>
      </c>
      <c r="M49" s="43">
        <v>31</v>
      </c>
      <c r="N49" s="43">
        <v>0</v>
      </c>
      <c r="O49" s="43" t="s">
        <v>101</v>
      </c>
      <c r="P49" s="43">
        <v>31</v>
      </c>
      <c r="Q49" s="43">
        <v>0</v>
      </c>
      <c r="R49" s="43" t="s">
        <v>101</v>
      </c>
      <c r="S49" s="43">
        <v>35</v>
      </c>
      <c r="T49" s="43">
        <v>0</v>
      </c>
      <c r="U49" s="43" t="s">
        <v>101</v>
      </c>
      <c r="V49" s="43" t="s">
        <v>860</v>
      </c>
    </row>
    <row r="50" spans="1:22" x14ac:dyDescent="0.35">
      <c r="A50" s="46">
        <v>2022</v>
      </c>
      <c r="B50" s="48" t="s">
        <v>743</v>
      </c>
      <c r="C50" s="43">
        <v>59</v>
      </c>
      <c r="D50" s="43">
        <v>57</v>
      </c>
      <c r="E50" s="43">
        <v>0</v>
      </c>
      <c r="F50" s="43" t="s">
        <v>101</v>
      </c>
      <c r="G50" s="43">
        <v>53</v>
      </c>
      <c r="H50" s="43">
        <v>4</v>
      </c>
      <c r="I50" s="43" t="s">
        <v>627</v>
      </c>
      <c r="J50" s="43">
        <v>0</v>
      </c>
      <c r="K50" s="43">
        <v>0</v>
      </c>
      <c r="L50" s="43" t="s">
        <v>101</v>
      </c>
      <c r="M50" s="43">
        <v>55</v>
      </c>
      <c r="N50" s="43">
        <v>2</v>
      </c>
      <c r="O50" s="43" t="s">
        <v>859</v>
      </c>
      <c r="P50" s="43">
        <v>55</v>
      </c>
      <c r="Q50" s="43">
        <v>0</v>
      </c>
      <c r="R50" s="43" t="s">
        <v>101</v>
      </c>
      <c r="S50" s="43">
        <v>56</v>
      </c>
      <c r="T50" s="43">
        <v>1</v>
      </c>
      <c r="U50" s="43" t="s">
        <v>384</v>
      </c>
      <c r="V50" s="43" t="s">
        <v>861</v>
      </c>
    </row>
    <row r="51" spans="1:22" x14ac:dyDescent="0.35">
      <c r="A51" s="46">
        <v>2023</v>
      </c>
      <c r="B51" s="48" t="s">
        <v>738</v>
      </c>
      <c r="C51" s="43">
        <v>23</v>
      </c>
      <c r="D51" s="43">
        <v>23</v>
      </c>
      <c r="E51" s="43">
        <v>0</v>
      </c>
      <c r="F51" s="43" t="s">
        <v>101</v>
      </c>
      <c r="G51" s="43">
        <v>23</v>
      </c>
      <c r="H51" s="43">
        <v>0</v>
      </c>
      <c r="I51" s="43" t="s">
        <v>101</v>
      </c>
      <c r="J51" s="43">
        <v>0</v>
      </c>
      <c r="K51" s="43">
        <v>0</v>
      </c>
      <c r="L51" s="43" t="s">
        <v>101</v>
      </c>
      <c r="M51" s="43">
        <v>22</v>
      </c>
      <c r="N51" s="43">
        <v>0</v>
      </c>
      <c r="O51" s="43" t="s">
        <v>101</v>
      </c>
      <c r="P51" s="43">
        <v>22</v>
      </c>
      <c r="Q51" s="43">
        <v>0</v>
      </c>
      <c r="R51" s="43" t="s">
        <v>101</v>
      </c>
      <c r="S51" s="43">
        <v>23</v>
      </c>
      <c r="T51" s="43">
        <v>0</v>
      </c>
      <c r="U51" s="43" t="s">
        <v>101</v>
      </c>
      <c r="V51" s="43" t="s">
        <v>860</v>
      </c>
    </row>
    <row r="52" spans="1:22" x14ac:dyDescent="0.35">
      <c r="A52" s="46">
        <v>2023</v>
      </c>
      <c r="B52" s="48" t="s">
        <v>738</v>
      </c>
      <c r="C52" s="43">
        <v>3</v>
      </c>
      <c r="D52" s="43">
        <v>3</v>
      </c>
      <c r="E52" s="43">
        <v>0</v>
      </c>
      <c r="F52" s="43" t="s">
        <v>101</v>
      </c>
      <c r="G52" s="43">
        <v>3</v>
      </c>
      <c r="H52" s="43">
        <v>0</v>
      </c>
      <c r="I52" s="43" t="s">
        <v>101</v>
      </c>
      <c r="J52" s="43">
        <v>0</v>
      </c>
      <c r="K52" s="43">
        <v>0</v>
      </c>
      <c r="L52" s="43" t="s">
        <v>101</v>
      </c>
      <c r="M52" s="43">
        <v>3</v>
      </c>
      <c r="N52" s="43">
        <v>0</v>
      </c>
      <c r="O52" s="43" t="s">
        <v>101</v>
      </c>
      <c r="P52" s="43">
        <v>3</v>
      </c>
      <c r="Q52" s="43">
        <v>0</v>
      </c>
      <c r="R52" s="43" t="s">
        <v>101</v>
      </c>
      <c r="S52" s="43">
        <v>3</v>
      </c>
      <c r="T52" s="43">
        <v>0</v>
      </c>
      <c r="U52" s="43" t="s">
        <v>101</v>
      </c>
      <c r="V52" s="43" t="s">
        <v>861</v>
      </c>
    </row>
    <row r="53" spans="1:22" x14ac:dyDescent="0.35">
      <c r="A53" s="46">
        <v>2023</v>
      </c>
      <c r="B53" s="48" t="s">
        <v>740</v>
      </c>
      <c r="C53" s="43">
        <v>17</v>
      </c>
      <c r="D53" s="43">
        <v>17</v>
      </c>
      <c r="E53" s="43">
        <v>0</v>
      </c>
      <c r="F53" s="43" t="s">
        <v>101</v>
      </c>
      <c r="G53" s="43">
        <v>16</v>
      </c>
      <c r="H53" s="43">
        <v>0</v>
      </c>
      <c r="I53" s="43" t="s">
        <v>101</v>
      </c>
      <c r="J53" s="43">
        <v>0</v>
      </c>
      <c r="K53" s="43">
        <v>0</v>
      </c>
      <c r="L53" s="43" t="s">
        <v>101</v>
      </c>
      <c r="M53" s="43">
        <v>14</v>
      </c>
      <c r="N53" s="43">
        <v>0</v>
      </c>
      <c r="O53" s="43" t="s">
        <v>101</v>
      </c>
      <c r="P53" s="43">
        <v>14</v>
      </c>
      <c r="Q53" s="43">
        <v>0</v>
      </c>
      <c r="R53" s="43" t="s">
        <v>101</v>
      </c>
      <c r="S53" s="43">
        <v>17</v>
      </c>
      <c r="T53" s="43">
        <v>1</v>
      </c>
      <c r="U53" s="43" t="s">
        <v>514</v>
      </c>
      <c r="V53" s="43" t="s">
        <v>860</v>
      </c>
    </row>
    <row r="54" spans="1:22" x14ac:dyDescent="0.35">
      <c r="A54" s="46">
        <v>2023</v>
      </c>
      <c r="B54" s="48" t="s">
        <v>740</v>
      </c>
      <c r="C54" s="43">
        <v>7</v>
      </c>
      <c r="D54" s="43">
        <v>7</v>
      </c>
      <c r="E54" s="43">
        <v>0</v>
      </c>
      <c r="F54" s="43" t="s">
        <v>101</v>
      </c>
      <c r="G54" s="43">
        <v>7</v>
      </c>
      <c r="H54" s="43">
        <v>0</v>
      </c>
      <c r="I54" s="43" t="s">
        <v>101</v>
      </c>
      <c r="J54" s="43">
        <v>0</v>
      </c>
      <c r="K54" s="43">
        <v>0</v>
      </c>
      <c r="L54" s="43" t="s">
        <v>101</v>
      </c>
      <c r="M54" s="43">
        <v>7</v>
      </c>
      <c r="N54" s="43">
        <v>0</v>
      </c>
      <c r="O54" s="43" t="s">
        <v>101</v>
      </c>
      <c r="P54" s="43">
        <v>7</v>
      </c>
      <c r="Q54" s="43">
        <v>0</v>
      </c>
      <c r="R54" s="43" t="s">
        <v>101</v>
      </c>
      <c r="S54" s="43">
        <v>6</v>
      </c>
      <c r="T54" s="43">
        <v>0</v>
      </c>
      <c r="U54" s="43" t="s">
        <v>101</v>
      </c>
      <c r="V54" s="43" t="s">
        <v>861</v>
      </c>
    </row>
    <row r="55" spans="1:22" x14ac:dyDescent="0.35">
      <c r="A55" s="46">
        <v>2023</v>
      </c>
      <c r="B55" s="48" t="s">
        <v>741</v>
      </c>
      <c r="C55" s="43">
        <v>11</v>
      </c>
      <c r="D55" s="43">
        <v>10</v>
      </c>
      <c r="E55" s="43">
        <v>0</v>
      </c>
      <c r="F55" s="43" t="s">
        <v>101</v>
      </c>
      <c r="G55" s="43">
        <v>10</v>
      </c>
      <c r="H55" s="43">
        <v>0</v>
      </c>
      <c r="I55" s="43" t="s">
        <v>101</v>
      </c>
      <c r="J55" s="43">
        <v>0</v>
      </c>
      <c r="K55" s="43">
        <v>0</v>
      </c>
      <c r="L55" s="43" t="s">
        <v>101</v>
      </c>
      <c r="M55" s="43">
        <v>9</v>
      </c>
      <c r="N55" s="43">
        <v>0</v>
      </c>
      <c r="O55" s="43" t="s">
        <v>101</v>
      </c>
      <c r="P55" s="43">
        <v>9</v>
      </c>
      <c r="Q55" s="43">
        <v>0</v>
      </c>
      <c r="R55" s="43" t="s">
        <v>101</v>
      </c>
      <c r="S55" s="43">
        <v>10</v>
      </c>
      <c r="T55" s="43">
        <v>0</v>
      </c>
      <c r="U55" s="43" t="s">
        <v>101</v>
      </c>
      <c r="V55" s="43" t="s">
        <v>860</v>
      </c>
    </row>
    <row r="56" spans="1:22" x14ac:dyDescent="0.35">
      <c r="A56" s="47">
        <v>2023</v>
      </c>
      <c r="B56" s="48" t="s">
        <v>741</v>
      </c>
      <c r="C56" s="43">
        <v>13</v>
      </c>
      <c r="D56" s="43">
        <v>13</v>
      </c>
      <c r="E56" s="43">
        <v>0</v>
      </c>
      <c r="F56" s="43" t="s">
        <v>101</v>
      </c>
      <c r="G56" s="43">
        <v>13</v>
      </c>
      <c r="H56" s="43">
        <v>0</v>
      </c>
      <c r="I56" s="43" t="s">
        <v>101</v>
      </c>
      <c r="J56" s="43">
        <v>0</v>
      </c>
      <c r="K56" s="43">
        <v>0</v>
      </c>
      <c r="L56" s="43" t="s">
        <v>101</v>
      </c>
      <c r="M56" s="43">
        <v>12</v>
      </c>
      <c r="N56" s="43">
        <v>0</v>
      </c>
      <c r="O56" s="43" t="s">
        <v>101</v>
      </c>
      <c r="P56" s="43">
        <v>13</v>
      </c>
      <c r="Q56" s="43">
        <v>0</v>
      </c>
      <c r="R56" s="43" t="s">
        <v>101</v>
      </c>
      <c r="S56" s="43">
        <v>13</v>
      </c>
      <c r="T56" s="43">
        <v>0</v>
      </c>
      <c r="U56" s="43" t="s">
        <v>101</v>
      </c>
      <c r="V56" s="43" t="s">
        <v>861</v>
      </c>
    </row>
    <row r="57" spans="1:22" x14ac:dyDescent="0.35">
      <c r="A57" s="47">
        <v>2023</v>
      </c>
      <c r="B57" s="48" t="s">
        <v>742</v>
      </c>
      <c r="C57" s="43">
        <v>24</v>
      </c>
      <c r="D57" s="43">
        <v>24</v>
      </c>
      <c r="E57" s="43">
        <v>0</v>
      </c>
      <c r="F57" s="43" t="s">
        <v>101</v>
      </c>
      <c r="G57" s="43">
        <v>23</v>
      </c>
      <c r="H57" s="43">
        <v>0</v>
      </c>
      <c r="I57" s="43" t="s">
        <v>101</v>
      </c>
      <c r="J57" s="43">
        <v>0</v>
      </c>
      <c r="K57" s="43">
        <v>0</v>
      </c>
      <c r="L57" s="43" t="s">
        <v>101</v>
      </c>
      <c r="M57" s="43">
        <v>21</v>
      </c>
      <c r="N57" s="43">
        <v>0</v>
      </c>
      <c r="O57" s="43" t="s">
        <v>101</v>
      </c>
      <c r="P57" s="43">
        <v>21</v>
      </c>
      <c r="Q57" s="43">
        <v>0</v>
      </c>
      <c r="R57" s="43" t="s">
        <v>101</v>
      </c>
      <c r="S57" s="43">
        <v>24</v>
      </c>
      <c r="T57" s="43">
        <v>1</v>
      </c>
      <c r="U57" s="43" t="s">
        <v>509</v>
      </c>
      <c r="V57" s="43" t="s">
        <v>860</v>
      </c>
    </row>
    <row r="58" spans="1:22" x14ac:dyDescent="0.35">
      <c r="A58" s="47">
        <v>2023</v>
      </c>
      <c r="B58" s="48" t="s">
        <v>742</v>
      </c>
      <c r="C58" s="43">
        <v>41</v>
      </c>
      <c r="D58" s="43">
        <v>40</v>
      </c>
      <c r="E58" s="43">
        <v>1</v>
      </c>
      <c r="F58" s="43" t="s">
        <v>241</v>
      </c>
      <c r="G58" s="43">
        <v>39</v>
      </c>
      <c r="H58" s="43">
        <v>0</v>
      </c>
      <c r="I58" s="43" t="s">
        <v>101</v>
      </c>
      <c r="J58" s="43">
        <v>0</v>
      </c>
      <c r="K58" s="43">
        <v>0</v>
      </c>
      <c r="L58" s="43" t="s">
        <v>101</v>
      </c>
      <c r="M58" s="43">
        <v>32</v>
      </c>
      <c r="N58" s="43">
        <v>0</v>
      </c>
      <c r="O58" s="43" t="s">
        <v>101</v>
      </c>
      <c r="P58" s="43">
        <v>32</v>
      </c>
      <c r="Q58" s="43">
        <v>0</v>
      </c>
      <c r="R58" s="43" t="s">
        <v>101</v>
      </c>
      <c r="S58" s="43">
        <v>37</v>
      </c>
      <c r="T58" s="43">
        <v>2</v>
      </c>
      <c r="U58" s="43" t="s">
        <v>654</v>
      </c>
      <c r="V58" s="43" t="s">
        <v>861</v>
      </c>
    </row>
    <row r="59" spans="1:22" x14ac:dyDescent="0.35">
      <c r="A59" s="47">
        <v>2023</v>
      </c>
      <c r="B59" s="48" t="s">
        <v>743</v>
      </c>
      <c r="C59" s="43">
        <v>28</v>
      </c>
      <c r="D59" s="43">
        <v>25</v>
      </c>
      <c r="E59" s="43">
        <v>1</v>
      </c>
      <c r="F59" s="43" t="s">
        <v>855</v>
      </c>
      <c r="G59" s="43">
        <v>24</v>
      </c>
      <c r="H59" s="43">
        <v>2</v>
      </c>
      <c r="I59" s="43" t="s">
        <v>863</v>
      </c>
      <c r="J59" s="43">
        <v>0</v>
      </c>
      <c r="K59" s="43">
        <v>0</v>
      </c>
      <c r="L59" s="43" t="s">
        <v>101</v>
      </c>
      <c r="M59" s="43">
        <v>23</v>
      </c>
      <c r="N59" s="43">
        <v>0</v>
      </c>
      <c r="O59" s="43" t="s">
        <v>101</v>
      </c>
      <c r="P59" s="43">
        <v>23</v>
      </c>
      <c r="Q59" s="43">
        <v>0</v>
      </c>
      <c r="R59" s="43" t="s">
        <v>101</v>
      </c>
      <c r="S59" s="43">
        <v>25</v>
      </c>
      <c r="T59" s="43">
        <v>0</v>
      </c>
      <c r="U59" s="43" t="s">
        <v>101</v>
      </c>
      <c r="V59" s="43" t="s">
        <v>860</v>
      </c>
    </row>
    <row r="60" spans="1:22" x14ac:dyDescent="0.35">
      <c r="A60" s="47">
        <v>2023</v>
      </c>
      <c r="B60" s="48" t="s">
        <v>743</v>
      </c>
      <c r="C60" s="43">
        <v>91</v>
      </c>
      <c r="D60" s="43">
        <v>82</v>
      </c>
      <c r="E60" s="43">
        <v>0</v>
      </c>
      <c r="F60" s="43" t="s">
        <v>101</v>
      </c>
      <c r="G60" s="43">
        <v>81</v>
      </c>
      <c r="H60" s="43">
        <v>7</v>
      </c>
      <c r="I60" s="43" t="s">
        <v>623</v>
      </c>
      <c r="J60" s="43">
        <v>0</v>
      </c>
      <c r="K60" s="43">
        <v>0</v>
      </c>
      <c r="L60" s="43" t="s">
        <v>101</v>
      </c>
      <c r="M60" s="43">
        <v>80</v>
      </c>
      <c r="N60" s="43">
        <v>2</v>
      </c>
      <c r="O60" s="43" t="s">
        <v>241</v>
      </c>
      <c r="P60" s="43">
        <v>81</v>
      </c>
      <c r="Q60" s="43">
        <v>0</v>
      </c>
      <c r="R60" s="43" t="s">
        <v>101</v>
      </c>
      <c r="S60" s="43">
        <v>82</v>
      </c>
      <c r="T60" s="43">
        <v>4</v>
      </c>
      <c r="U60" s="43" t="s">
        <v>852</v>
      </c>
      <c r="V60" s="43" t="s">
        <v>861</v>
      </c>
    </row>
    <row r="61" spans="1:22" x14ac:dyDescent="0.35">
      <c r="A61" s="47">
        <v>2024</v>
      </c>
      <c r="B61" s="48" t="s">
        <v>738</v>
      </c>
      <c r="C61" s="43">
        <v>28</v>
      </c>
      <c r="D61" s="43">
        <v>25</v>
      </c>
      <c r="E61" s="43">
        <v>0</v>
      </c>
      <c r="F61" s="43" t="s">
        <v>101</v>
      </c>
      <c r="G61" s="43">
        <v>27</v>
      </c>
      <c r="H61" s="43">
        <v>0</v>
      </c>
      <c r="I61" s="43" t="s">
        <v>101</v>
      </c>
      <c r="J61" s="43">
        <v>0</v>
      </c>
      <c r="K61" s="43">
        <v>0</v>
      </c>
      <c r="L61" s="43" t="s">
        <v>101</v>
      </c>
      <c r="M61" s="43">
        <v>24</v>
      </c>
      <c r="N61" s="43">
        <v>0</v>
      </c>
      <c r="O61" s="43" t="s">
        <v>101</v>
      </c>
      <c r="P61" s="43">
        <v>25</v>
      </c>
      <c r="Q61" s="43">
        <v>0</v>
      </c>
      <c r="R61" s="43" t="s">
        <v>101</v>
      </c>
      <c r="S61" s="43">
        <v>25</v>
      </c>
      <c r="T61" s="43">
        <v>0</v>
      </c>
      <c r="U61" s="43" t="s">
        <v>101</v>
      </c>
      <c r="V61" s="43" t="s">
        <v>860</v>
      </c>
    </row>
    <row r="62" spans="1:22" x14ac:dyDescent="0.35">
      <c r="A62" s="47">
        <v>2024</v>
      </c>
      <c r="B62" s="48" t="s">
        <v>738</v>
      </c>
      <c r="C62" s="43">
        <v>2</v>
      </c>
      <c r="D62" s="43">
        <v>2</v>
      </c>
      <c r="E62" s="43">
        <v>0</v>
      </c>
      <c r="F62" s="43" t="s">
        <v>101</v>
      </c>
      <c r="G62" s="43">
        <v>2</v>
      </c>
      <c r="H62" s="43">
        <v>0</v>
      </c>
      <c r="I62" s="43" t="s">
        <v>101</v>
      </c>
      <c r="J62" s="43">
        <v>0</v>
      </c>
      <c r="K62" s="43">
        <v>0</v>
      </c>
      <c r="L62" s="43" t="s">
        <v>101</v>
      </c>
      <c r="M62" s="43">
        <v>2</v>
      </c>
      <c r="N62" s="43">
        <v>0</v>
      </c>
      <c r="O62" s="43" t="s">
        <v>101</v>
      </c>
      <c r="P62" s="43">
        <v>2</v>
      </c>
      <c r="Q62" s="43">
        <v>0</v>
      </c>
      <c r="R62" s="43" t="s">
        <v>101</v>
      </c>
      <c r="S62" s="43">
        <v>2</v>
      </c>
      <c r="T62" s="43">
        <v>0</v>
      </c>
      <c r="U62" s="43" t="s">
        <v>101</v>
      </c>
      <c r="V62" s="43" t="s">
        <v>861</v>
      </c>
    </row>
    <row r="63" spans="1:22" x14ac:dyDescent="0.35">
      <c r="A63" s="47">
        <v>2024</v>
      </c>
      <c r="B63" s="48" t="s">
        <v>740</v>
      </c>
      <c r="C63" s="43">
        <v>11</v>
      </c>
      <c r="D63" s="43">
        <v>11</v>
      </c>
      <c r="E63" s="43">
        <v>0</v>
      </c>
      <c r="F63" s="43" t="s">
        <v>101</v>
      </c>
      <c r="G63" s="43">
        <v>11</v>
      </c>
      <c r="H63" s="43">
        <v>0</v>
      </c>
      <c r="I63" s="43" t="s">
        <v>101</v>
      </c>
      <c r="J63" s="43">
        <v>0</v>
      </c>
      <c r="K63" s="43">
        <v>0</v>
      </c>
      <c r="L63" s="43" t="s">
        <v>101</v>
      </c>
      <c r="M63" s="43">
        <v>11</v>
      </c>
      <c r="N63" s="43">
        <v>0</v>
      </c>
      <c r="O63" s="43" t="s">
        <v>101</v>
      </c>
      <c r="P63" s="43">
        <v>11</v>
      </c>
      <c r="Q63" s="43">
        <v>0</v>
      </c>
      <c r="R63" s="43" t="s">
        <v>101</v>
      </c>
      <c r="S63" s="43">
        <v>11</v>
      </c>
      <c r="T63" s="43">
        <v>0</v>
      </c>
      <c r="U63" s="43" t="s">
        <v>101</v>
      </c>
      <c r="V63" s="43" t="s">
        <v>860</v>
      </c>
    </row>
    <row r="64" spans="1:22" x14ac:dyDescent="0.35">
      <c r="A64" s="47">
        <v>2024</v>
      </c>
      <c r="B64" s="48" t="s">
        <v>740</v>
      </c>
      <c r="C64" s="43">
        <v>9</v>
      </c>
      <c r="D64" s="43">
        <v>9</v>
      </c>
      <c r="E64" s="43">
        <v>0</v>
      </c>
      <c r="F64" s="43" t="s">
        <v>101</v>
      </c>
      <c r="G64" s="43">
        <v>8</v>
      </c>
      <c r="H64" s="43">
        <v>0</v>
      </c>
      <c r="I64" s="43" t="s">
        <v>101</v>
      </c>
      <c r="J64" s="43">
        <v>0</v>
      </c>
      <c r="K64" s="43">
        <v>0</v>
      </c>
      <c r="L64" s="43" t="s">
        <v>101</v>
      </c>
      <c r="M64" s="43">
        <v>8</v>
      </c>
      <c r="N64" s="43">
        <v>0</v>
      </c>
      <c r="O64" s="43" t="s">
        <v>101</v>
      </c>
      <c r="P64" s="43">
        <v>8</v>
      </c>
      <c r="Q64" s="43">
        <v>0</v>
      </c>
      <c r="R64" s="43" t="s">
        <v>101</v>
      </c>
      <c r="S64" s="43">
        <v>9</v>
      </c>
      <c r="T64" s="43">
        <v>0</v>
      </c>
      <c r="U64" s="43" t="s">
        <v>101</v>
      </c>
      <c r="V64" s="43" t="s">
        <v>861</v>
      </c>
    </row>
    <row r="65" spans="1:22" x14ac:dyDescent="0.35">
      <c r="A65" s="47">
        <v>2024</v>
      </c>
      <c r="B65" s="48" t="s">
        <v>741</v>
      </c>
      <c r="C65" s="43">
        <v>12</v>
      </c>
      <c r="D65" s="43">
        <v>10</v>
      </c>
      <c r="E65" s="43">
        <v>0</v>
      </c>
      <c r="F65" s="43" t="s">
        <v>101</v>
      </c>
      <c r="G65" s="43">
        <v>11</v>
      </c>
      <c r="H65" s="43">
        <v>0</v>
      </c>
      <c r="I65" s="43" t="s">
        <v>101</v>
      </c>
      <c r="J65" s="43">
        <v>0</v>
      </c>
      <c r="K65" s="43">
        <v>0</v>
      </c>
      <c r="L65" s="43" t="s">
        <v>101</v>
      </c>
      <c r="M65" s="43">
        <v>9</v>
      </c>
      <c r="N65" s="43">
        <v>0</v>
      </c>
      <c r="O65" s="43" t="s">
        <v>101</v>
      </c>
      <c r="P65" s="43">
        <v>9</v>
      </c>
      <c r="Q65" s="43">
        <v>0</v>
      </c>
      <c r="R65" s="43" t="s">
        <v>101</v>
      </c>
      <c r="S65" s="43">
        <v>10</v>
      </c>
      <c r="T65" s="43">
        <v>1</v>
      </c>
      <c r="U65" s="43" t="s">
        <v>864</v>
      </c>
      <c r="V65" s="43" t="s">
        <v>860</v>
      </c>
    </row>
    <row r="66" spans="1:22" x14ac:dyDescent="0.35">
      <c r="A66" s="47">
        <v>2024</v>
      </c>
      <c r="B66" s="48" t="s">
        <v>741</v>
      </c>
      <c r="C66" s="43">
        <v>19</v>
      </c>
      <c r="D66" s="43">
        <v>16</v>
      </c>
      <c r="E66" s="43">
        <v>0</v>
      </c>
      <c r="F66" s="43" t="s">
        <v>101</v>
      </c>
      <c r="G66" s="43">
        <v>17</v>
      </c>
      <c r="H66" s="43">
        <v>0</v>
      </c>
      <c r="I66" s="43" t="s">
        <v>101</v>
      </c>
      <c r="J66" s="43">
        <v>0</v>
      </c>
      <c r="K66" s="43">
        <v>0</v>
      </c>
      <c r="L66" s="43" t="s">
        <v>101</v>
      </c>
      <c r="M66" s="43">
        <v>14</v>
      </c>
      <c r="N66" s="43">
        <v>0</v>
      </c>
      <c r="O66" s="43" t="s">
        <v>101</v>
      </c>
      <c r="P66" s="43">
        <v>13</v>
      </c>
      <c r="Q66" s="43">
        <v>0</v>
      </c>
      <c r="R66" s="43" t="s">
        <v>101</v>
      </c>
      <c r="S66" s="43">
        <v>15</v>
      </c>
      <c r="T66" s="43">
        <v>0</v>
      </c>
      <c r="U66" s="43" t="s">
        <v>101</v>
      </c>
      <c r="V66" s="43" t="s">
        <v>861</v>
      </c>
    </row>
    <row r="67" spans="1:22" x14ac:dyDescent="0.35">
      <c r="A67" s="47">
        <v>2024</v>
      </c>
      <c r="B67" s="48" t="s">
        <v>742</v>
      </c>
      <c r="C67" s="43">
        <v>30</v>
      </c>
      <c r="D67" s="43">
        <v>30</v>
      </c>
      <c r="E67" s="43">
        <v>0</v>
      </c>
      <c r="F67" s="43" t="s">
        <v>101</v>
      </c>
      <c r="G67" s="43">
        <v>30</v>
      </c>
      <c r="H67" s="43">
        <v>0</v>
      </c>
      <c r="I67" s="43" t="s">
        <v>101</v>
      </c>
      <c r="J67" s="43">
        <v>0</v>
      </c>
      <c r="K67" s="43">
        <v>0</v>
      </c>
      <c r="L67" s="43" t="s">
        <v>101</v>
      </c>
      <c r="M67" s="43">
        <v>29</v>
      </c>
      <c r="N67" s="43">
        <v>0</v>
      </c>
      <c r="O67" s="43" t="s">
        <v>101</v>
      </c>
      <c r="P67" s="43">
        <v>29</v>
      </c>
      <c r="Q67" s="43">
        <v>0</v>
      </c>
      <c r="R67" s="43" t="s">
        <v>101</v>
      </c>
      <c r="S67" s="43">
        <v>30</v>
      </c>
      <c r="T67" s="43">
        <v>0</v>
      </c>
      <c r="U67" s="43" t="s">
        <v>101</v>
      </c>
      <c r="V67" s="43" t="s">
        <v>860</v>
      </c>
    </row>
    <row r="68" spans="1:22" x14ac:dyDescent="0.35">
      <c r="A68" s="47">
        <v>2024</v>
      </c>
      <c r="B68" s="48" t="s">
        <v>742</v>
      </c>
      <c r="C68" s="43">
        <v>45</v>
      </c>
      <c r="D68" s="43">
        <v>40</v>
      </c>
      <c r="E68" s="43">
        <v>0</v>
      </c>
      <c r="F68" s="43" t="s">
        <v>101</v>
      </c>
      <c r="G68" s="43">
        <v>41</v>
      </c>
      <c r="H68" s="43">
        <v>0</v>
      </c>
      <c r="I68" s="43" t="s">
        <v>101</v>
      </c>
      <c r="J68" s="43">
        <v>0</v>
      </c>
      <c r="K68" s="43">
        <v>0</v>
      </c>
      <c r="L68" s="43" t="s">
        <v>101</v>
      </c>
      <c r="M68" s="43">
        <v>38</v>
      </c>
      <c r="N68" s="43">
        <v>0</v>
      </c>
      <c r="O68" s="43" t="s">
        <v>101</v>
      </c>
      <c r="P68" s="43">
        <v>38</v>
      </c>
      <c r="Q68" s="43">
        <v>1</v>
      </c>
      <c r="R68" s="43" t="s">
        <v>582</v>
      </c>
      <c r="S68" s="43">
        <v>40</v>
      </c>
      <c r="T68" s="43">
        <v>1</v>
      </c>
      <c r="U68" s="43" t="s">
        <v>241</v>
      </c>
      <c r="V68" s="43" t="s">
        <v>861</v>
      </c>
    </row>
    <row r="69" spans="1:22" x14ac:dyDescent="0.35">
      <c r="A69" s="47">
        <v>2024</v>
      </c>
      <c r="B69" s="48" t="s">
        <v>743</v>
      </c>
      <c r="C69" s="43">
        <v>35</v>
      </c>
      <c r="D69" s="43">
        <v>33</v>
      </c>
      <c r="E69" s="43">
        <v>0</v>
      </c>
      <c r="F69" s="43" t="s">
        <v>101</v>
      </c>
      <c r="G69" s="43">
        <v>34</v>
      </c>
      <c r="H69" s="43">
        <v>1</v>
      </c>
      <c r="I69" s="43" t="s">
        <v>116</v>
      </c>
      <c r="J69" s="43">
        <v>0</v>
      </c>
      <c r="K69" s="43">
        <v>0</v>
      </c>
      <c r="L69" s="43" t="s">
        <v>101</v>
      </c>
      <c r="M69" s="43">
        <v>30</v>
      </c>
      <c r="N69" s="43">
        <v>0</v>
      </c>
      <c r="O69" s="43" t="s">
        <v>101</v>
      </c>
      <c r="P69" s="43">
        <v>30</v>
      </c>
      <c r="Q69" s="43">
        <v>0</v>
      </c>
      <c r="R69" s="43" t="s">
        <v>101</v>
      </c>
      <c r="S69" s="43">
        <v>33</v>
      </c>
      <c r="T69" s="43">
        <v>0</v>
      </c>
      <c r="U69" s="43" t="s">
        <v>101</v>
      </c>
      <c r="V69" s="43" t="s">
        <v>860</v>
      </c>
    </row>
    <row r="70" spans="1:22" x14ac:dyDescent="0.35">
      <c r="A70" s="47">
        <v>2024</v>
      </c>
      <c r="B70" s="48" t="s">
        <v>743</v>
      </c>
      <c r="C70" s="43">
        <v>102</v>
      </c>
      <c r="D70" s="43">
        <v>93</v>
      </c>
      <c r="E70" s="43">
        <v>0</v>
      </c>
      <c r="F70" s="43" t="s">
        <v>101</v>
      </c>
      <c r="G70" s="43">
        <v>91</v>
      </c>
      <c r="H70" s="43">
        <v>9</v>
      </c>
      <c r="I70" s="43" t="s">
        <v>340</v>
      </c>
      <c r="J70" s="43">
        <v>0</v>
      </c>
      <c r="K70" s="43">
        <v>0</v>
      </c>
      <c r="L70" s="43" t="s">
        <v>101</v>
      </c>
      <c r="M70" s="43">
        <v>87</v>
      </c>
      <c r="N70" s="43">
        <v>5</v>
      </c>
      <c r="O70" s="43" t="s">
        <v>512</v>
      </c>
      <c r="P70" s="43">
        <v>88</v>
      </c>
      <c r="Q70" s="43">
        <v>0</v>
      </c>
      <c r="R70" s="43" t="s">
        <v>101</v>
      </c>
      <c r="S70" s="43">
        <v>90</v>
      </c>
      <c r="T70" s="43">
        <v>2</v>
      </c>
      <c r="U70" s="43" t="s">
        <v>865</v>
      </c>
      <c r="V70" s="43" t="s">
        <v>861</v>
      </c>
    </row>
    <row r="71" spans="1:22" x14ac:dyDescent="0.35">
      <c r="A71" s="47">
        <v>2025</v>
      </c>
      <c r="B71" s="48" t="s">
        <v>738</v>
      </c>
      <c r="C71" s="43">
        <v>17</v>
      </c>
      <c r="D71" s="43">
        <v>15</v>
      </c>
      <c r="E71" s="43">
        <v>0</v>
      </c>
      <c r="F71" s="43" t="s">
        <v>101</v>
      </c>
      <c r="G71" s="43">
        <v>16</v>
      </c>
      <c r="H71" s="43">
        <v>0</v>
      </c>
      <c r="I71" s="43" t="s">
        <v>101</v>
      </c>
      <c r="J71" s="43">
        <v>0</v>
      </c>
      <c r="K71" s="43">
        <v>0</v>
      </c>
      <c r="L71" s="43" t="s">
        <v>101</v>
      </c>
      <c r="M71" s="43">
        <v>15</v>
      </c>
      <c r="N71" s="43">
        <v>0</v>
      </c>
      <c r="O71" s="43" t="s">
        <v>101</v>
      </c>
      <c r="P71" s="43">
        <v>15</v>
      </c>
      <c r="Q71" s="43">
        <v>0</v>
      </c>
      <c r="R71" s="43" t="s">
        <v>101</v>
      </c>
      <c r="S71" s="43">
        <v>16</v>
      </c>
      <c r="T71" s="43">
        <v>1</v>
      </c>
      <c r="U71" s="43" t="s">
        <v>98</v>
      </c>
      <c r="V71" s="43" t="s">
        <v>860</v>
      </c>
    </row>
    <row r="72" spans="1:22" x14ac:dyDescent="0.35">
      <c r="A72" s="47">
        <v>2025</v>
      </c>
      <c r="B72" s="48" t="s">
        <v>738</v>
      </c>
      <c r="C72" s="43">
        <v>1</v>
      </c>
      <c r="D72" s="43">
        <v>1</v>
      </c>
      <c r="E72" s="43">
        <v>0</v>
      </c>
      <c r="F72" s="43" t="s">
        <v>101</v>
      </c>
      <c r="G72" s="43">
        <v>1</v>
      </c>
      <c r="H72" s="43">
        <v>0</v>
      </c>
      <c r="I72" s="43" t="s">
        <v>101</v>
      </c>
      <c r="J72" s="43">
        <v>0</v>
      </c>
      <c r="K72" s="43">
        <v>0</v>
      </c>
      <c r="L72" s="43" t="s">
        <v>101</v>
      </c>
      <c r="M72" s="43">
        <v>1</v>
      </c>
      <c r="N72" s="43">
        <v>0</v>
      </c>
      <c r="O72" s="43" t="s">
        <v>101</v>
      </c>
      <c r="P72" s="43">
        <v>1</v>
      </c>
      <c r="Q72" s="43">
        <v>0</v>
      </c>
      <c r="R72" s="43" t="s">
        <v>101</v>
      </c>
      <c r="S72" s="43">
        <v>1</v>
      </c>
      <c r="T72" s="43">
        <v>0</v>
      </c>
      <c r="U72" s="43" t="s">
        <v>101</v>
      </c>
      <c r="V72" s="43" t="s">
        <v>861</v>
      </c>
    </row>
    <row r="73" spans="1:22" x14ac:dyDescent="0.35">
      <c r="A73" s="47">
        <v>2025</v>
      </c>
      <c r="B73" s="48" t="s">
        <v>740</v>
      </c>
      <c r="C73" s="43">
        <v>18</v>
      </c>
      <c r="D73" s="43">
        <v>16</v>
      </c>
      <c r="E73" s="43">
        <v>0</v>
      </c>
      <c r="F73" s="43" t="s">
        <v>101</v>
      </c>
      <c r="G73" s="43">
        <v>16</v>
      </c>
      <c r="H73" s="43">
        <v>0</v>
      </c>
      <c r="I73" s="43" t="s">
        <v>101</v>
      </c>
      <c r="J73" s="43">
        <v>0</v>
      </c>
      <c r="K73" s="43">
        <v>0</v>
      </c>
      <c r="L73" s="43" t="s">
        <v>101</v>
      </c>
      <c r="M73" s="43">
        <v>12</v>
      </c>
      <c r="N73" s="43">
        <v>0</v>
      </c>
      <c r="O73" s="43" t="s">
        <v>101</v>
      </c>
      <c r="P73" s="43">
        <v>12</v>
      </c>
      <c r="Q73" s="43">
        <v>0</v>
      </c>
      <c r="R73" s="43" t="s">
        <v>101</v>
      </c>
      <c r="S73" s="43">
        <v>13</v>
      </c>
      <c r="T73" s="43">
        <v>1</v>
      </c>
      <c r="U73" s="43" t="s">
        <v>519</v>
      </c>
      <c r="V73" s="43" t="s">
        <v>860</v>
      </c>
    </row>
    <row r="74" spans="1:22" x14ac:dyDescent="0.35">
      <c r="A74" s="47">
        <v>2025</v>
      </c>
      <c r="B74" s="48" t="s">
        <v>740</v>
      </c>
      <c r="C74" s="43">
        <v>2</v>
      </c>
      <c r="D74" s="43">
        <v>1</v>
      </c>
      <c r="E74" s="43">
        <v>0</v>
      </c>
      <c r="F74" s="43" t="s">
        <v>101</v>
      </c>
      <c r="G74" s="43">
        <v>1</v>
      </c>
      <c r="H74" s="43">
        <v>0</v>
      </c>
      <c r="I74" s="43" t="s">
        <v>101</v>
      </c>
      <c r="J74" s="43">
        <v>0</v>
      </c>
      <c r="K74" s="43">
        <v>0</v>
      </c>
      <c r="L74" s="43" t="s">
        <v>101</v>
      </c>
      <c r="M74" s="43">
        <v>1</v>
      </c>
      <c r="N74" s="43">
        <v>0</v>
      </c>
      <c r="O74" s="43" t="s">
        <v>101</v>
      </c>
      <c r="P74" s="43">
        <v>1</v>
      </c>
      <c r="Q74" s="43">
        <v>0</v>
      </c>
      <c r="R74" s="43" t="s">
        <v>101</v>
      </c>
      <c r="S74" s="43">
        <v>1</v>
      </c>
      <c r="T74" s="43">
        <v>0</v>
      </c>
      <c r="U74" s="43" t="s">
        <v>101</v>
      </c>
      <c r="V74" s="43" t="s">
        <v>861</v>
      </c>
    </row>
    <row r="75" spans="1:22" x14ac:dyDescent="0.35">
      <c r="A75" s="47">
        <v>2025</v>
      </c>
      <c r="B75" s="48" t="s">
        <v>741</v>
      </c>
      <c r="C75" s="43">
        <v>19</v>
      </c>
      <c r="D75" s="43">
        <v>19</v>
      </c>
      <c r="E75" s="43">
        <v>0</v>
      </c>
      <c r="F75" s="43" t="s">
        <v>101</v>
      </c>
      <c r="G75" s="43">
        <v>19</v>
      </c>
      <c r="H75" s="43">
        <v>0</v>
      </c>
      <c r="I75" s="43" t="s">
        <v>101</v>
      </c>
      <c r="J75" s="43">
        <v>0</v>
      </c>
      <c r="K75" s="43">
        <v>0</v>
      </c>
      <c r="L75" s="43" t="s">
        <v>101</v>
      </c>
      <c r="M75" s="43">
        <v>18</v>
      </c>
      <c r="N75" s="43">
        <v>0</v>
      </c>
      <c r="O75" s="43" t="s">
        <v>101</v>
      </c>
      <c r="P75" s="43">
        <v>18</v>
      </c>
      <c r="Q75" s="43">
        <v>0</v>
      </c>
      <c r="R75" s="43" t="s">
        <v>101</v>
      </c>
      <c r="S75" s="43">
        <v>19</v>
      </c>
      <c r="T75" s="43">
        <v>0</v>
      </c>
      <c r="U75" s="43" t="s">
        <v>101</v>
      </c>
      <c r="V75" s="43" t="s">
        <v>860</v>
      </c>
    </row>
    <row r="76" spans="1:22" x14ac:dyDescent="0.35">
      <c r="A76" s="47">
        <v>2025</v>
      </c>
      <c r="B76" s="48" t="s">
        <v>741</v>
      </c>
      <c r="C76" s="43">
        <v>12</v>
      </c>
      <c r="D76" s="43">
        <v>10</v>
      </c>
      <c r="E76" s="43">
        <v>0</v>
      </c>
      <c r="F76" s="43" t="s">
        <v>101</v>
      </c>
      <c r="G76" s="43">
        <v>10</v>
      </c>
      <c r="H76" s="43">
        <v>0</v>
      </c>
      <c r="I76" s="43" t="s">
        <v>101</v>
      </c>
      <c r="J76" s="43">
        <v>0</v>
      </c>
      <c r="K76" s="43">
        <v>0</v>
      </c>
      <c r="L76" s="43" t="s">
        <v>101</v>
      </c>
      <c r="M76" s="43">
        <v>9</v>
      </c>
      <c r="N76" s="43">
        <v>0</v>
      </c>
      <c r="O76" s="43" t="s">
        <v>101</v>
      </c>
      <c r="P76" s="43">
        <v>9</v>
      </c>
      <c r="Q76" s="43">
        <v>0</v>
      </c>
      <c r="R76" s="43" t="s">
        <v>101</v>
      </c>
      <c r="S76" s="43">
        <v>10</v>
      </c>
      <c r="T76" s="43">
        <v>1</v>
      </c>
      <c r="U76" s="43" t="s">
        <v>864</v>
      </c>
      <c r="V76" s="43" t="s">
        <v>861</v>
      </c>
    </row>
    <row r="77" spans="1:22" x14ac:dyDescent="0.35">
      <c r="A77" s="47">
        <v>2025</v>
      </c>
      <c r="B77" s="48" t="s">
        <v>742</v>
      </c>
      <c r="C77" s="43">
        <v>18</v>
      </c>
      <c r="D77" s="43">
        <v>15</v>
      </c>
      <c r="E77" s="43">
        <v>0</v>
      </c>
      <c r="F77" s="43" t="s">
        <v>101</v>
      </c>
      <c r="G77" s="43">
        <v>15</v>
      </c>
      <c r="H77" s="43">
        <v>0</v>
      </c>
      <c r="I77" s="43" t="s">
        <v>101</v>
      </c>
      <c r="J77" s="43">
        <v>0</v>
      </c>
      <c r="K77" s="43">
        <v>0</v>
      </c>
      <c r="L77" s="43" t="s">
        <v>101</v>
      </c>
      <c r="M77" s="43">
        <v>13</v>
      </c>
      <c r="N77" s="43">
        <v>0</v>
      </c>
      <c r="O77" s="43" t="s">
        <v>101</v>
      </c>
      <c r="P77" s="43">
        <v>13</v>
      </c>
      <c r="Q77" s="43">
        <v>0</v>
      </c>
      <c r="R77" s="43" t="s">
        <v>101</v>
      </c>
      <c r="S77" s="43">
        <v>14</v>
      </c>
      <c r="T77" s="43">
        <v>2</v>
      </c>
      <c r="U77" s="43" t="s">
        <v>281</v>
      </c>
      <c r="V77" s="43" t="s">
        <v>860</v>
      </c>
    </row>
    <row r="78" spans="1:22" x14ac:dyDescent="0.35">
      <c r="A78" s="47">
        <v>2025</v>
      </c>
      <c r="B78" s="48" t="s">
        <v>742</v>
      </c>
      <c r="C78" s="43">
        <v>35</v>
      </c>
      <c r="D78" s="43">
        <v>32</v>
      </c>
      <c r="E78" s="43">
        <v>0</v>
      </c>
      <c r="F78" s="43" t="s">
        <v>101</v>
      </c>
      <c r="G78" s="43">
        <v>31</v>
      </c>
      <c r="H78" s="43">
        <v>2</v>
      </c>
      <c r="I78" s="43" t="s">
        <v>343</v>
      </c>
      <c r="J78" s="43">
        <v>0</v>
      </c>
      <c r="K78" s="43">
        <v>0</v>
      </c>
      <c r="L78" s="43" t="s">
        <v>101</v>
      </c>
      <c r="M78" s="43">
        <v>29</v>
      </c>
      <c r="N78" s="43">
        <v>0</v>
      </c>
      <c r="O78" s="43" t="s">
        <v>101</v>
      </c>
      <c r="P78" s="43">
        <v>29</v>
      </c>
      <c r="Q78" s="43">
        <v>0</v>
      </c>
      <c r="R78" s="43" t="s">
        <v>101</v>
      </c>
      <c r="S78" s="43">
        <v>30</v>
      </c>
      <c r="T78" s="43">
        <v>3</v>
      </c>
      <c r="U78" s="43" t="s">
        <v>864</v>
      </c>
      <c r="V78" s="43" t="s">
        <v>861</v>
      </c>
    </row>
    <row r="79" spans="1:22" x14ac:dyDescent="0.35">
      <c r="A79" s="47">
        <v>2025</v>
      </c>
      <c r="B79" s="48" t="s">
        <v>743</v>
      </c>
      <c r="C79" s="43">
        <v>27</v>
      </c>
      <c r="D79" s="43">
        <v>27</v>
      </c>
      <c r="E79" s="43">
        <v>0</v>
      </c>
      <c r="F79" s="43" t="s">
        <v>101</v>
      </c>
      <c r="G79" s="43">
        <v>24</v>
      </c>
      <c r="H79" s="43">
        <v>1</v>
      </c>
      <c r="I79" s="43" t="s">
        <v>509</v>
      </c>
      <c r="J79" s="43">
        <v>0</v>
      </c>
      <c r="K79" s="43">
        <v>0</v>
      </c>
      <c r="L79" s="43" t="s">
        <v>101</v>
      </c>
      <c r="M79" s="43">
        <v>23</v>
      </c>
      <c r="N79" s="43">
        <v>0</v>
      </c>
      <c r="O79" s="43" t="s">
        <v>101</v>
      </c>
      <c r="P79" s="43">
        <v>23</v>
      </c>
      <c r="Q79" s="43">
        <v>0</v>
      </c>
      <c r="R79" s="43" t="s">
        <v>101</v>
      </c>
      <c r="S79" s="43">
        <v>27</v>
      </c>
      <c r="T79" s="43">
        <v>2</v>
      </c>
      <c r="U79" s="43" t="s">
        <v>635</v>
      </c>
      <c r="V79" s="43" t="s">
        <v>860</v>
      </c>
    </row>
    <row r="80" spans="1:22" x14ac:dyDescent="0.35">
      <c r="A80" s="47">
        <v>2025</v>
      </c>
      <c r="B80" s="48" t="s">
        <v>743</v>
      </c>
      <c r="C80" s="43">
        <v>89</v>
      </c>
      <c r="D80" s="43">
        <v>84</v>
      </c>
      <c r="E80" s="43">
        <v>1</v>
      </c>
      <c r="F80" s="43" t="s">
        <v>386</v>
      </c>
      <c r="G80" s="43">
        <v>80</v>
      </c>
      <c r="H80" s="43">
        <v>0</v>
      </c>
      <c r="I80" s="43" t="s">
        <v>101</v>
      </c>
      <c r="J80" s="43">
        <v>0</v>
      </c>
      <c r="K80" s="43">
        <v>0</v>
      </c>
      <c r="L80" s="43" t="s">
        <v>101</v>
      </c>
      <c r="M80" s="43">
        <v>81</v>
      </c>
      <c r="N80" s="43">
        <v>1</v>
      </c>
      <c r="O80" s="43" t="s">
        <v>386</v>
      </c>
      <c r="P80" s="43">
        <v>81</v>
      </c>
      <c r="Q80" s="43">
        <v>0</v>
      </c>
      <c r="R80" s="43" t="s">
        <v>101</v>
      </c>
      <c r="S80" s="43">
        <v>84</v>
      </c>
      <c r="T80" s="43">
        <v>2</v>
      </c>
      <c r="U80" s="43" t="s">
        <v>585</v>
      </c>
      <c r="V80" s="43" t="s">
        <v>861</v>
      </c>
    </row>
  </sheetData>
  <pageMargins left="0.7" right="0.7" top="0.75" bottom="0.75" header="0.3" footer="0.3"/>
  <pageSetup paperSize="9" orientation="portrait" horizontalDpi="300" verticalDpi="30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80"/>
  <sheetViews>
    <sheetView workbookViewId="0"/>
  </sheetViews>
  <sheetFormatPr defaultColWidth="11.53515625" defaultRowHeight="15.5" x14ac:dyDescent="0.35"/>
  <cols>
    <col min="1" max="1" width="8.3046875" customWidth="1"/>
    <col min="2" max="2" width="19.15234375" style="2" customWidth="1"/>
    <col min="3" max="3" width="26.23046875" style="2" customWidth="1"/>
    <col min="4" max="4" width="16.84375" customWidth="1"/>
    <col min="5" max="5" width="25.765625" customWidth="1"/>
    <col min="6" max="6" width="12.3828125" customWidth="1"/>
    <col min="7" max="7" width="13.69140625" style="4" customWidth="1"/>
    <col min="8" max="8" width="23.23046875" customWidth="1"/>
    <col min="9" max="9" width="15" customWidth="1"/>
    <col min="10" max="10" width="16.07421875" style="4" customWidth="1"/>
    <col min="11" max="11" width="23.84375" customWidth="1"/>
    <col min="12" max="12" width="15.3828125" customWidth="1"/>
    <col min="13" max="13" width="18.84375" style="4" customWidth="1"/>
    <col min="14" max="14" width="25.07421875" customWidth="1"/>
    <col min="15" max="15" width="16.07421875" customWidth="1"/>
    <col min="16" max="16" width="27.07421875" customWidth="1"/>
  </cols>
  <sheetData>
    <row r="1" spans="1:16" ht="20" x14ac:dyDescent="0.4">
      <c r="A1" s="1" t="s">
        <v>7</v>
      </c>
    </row>
    <row r="2" spans="1:16" x14ac:dyDescent="0.35">
      <c r="A2" s="8" t="s">
        <v>1201</v>
      </c>
    </row>
    <row r="3" spans="1:16" x14ac:dyDescent="0.35">
      <c r="A3" s="2" t="s">
        <v>866</v>
      </c>
    </row>
    <row r="4" spans="1:16" x14ac:dyDescent="0.35">
      <c r="A4" s="2" t="s">
        <v>867</v>
      </c>
    </row>
    <row r="5" spans="1:16" s="4" customFormat="1" ht="31" x14ac:dyDescent="0.35">
      <c r="A5" s="9" t="s">
        <v>16</v>
      </c>
      <c r="B5" s="9" t="s">
        <v>868</v>
      </c>
      <c r="C5" s="9" t="s">
        <v>848</v>
      </c>
      <c r="D5" s="3" t="s">
        <v>829</v>
      </c>
      <c r="E5" s="3" t="s">
        <v>869</v>
      </c>
      <c r="F5" s="3" t="s">
        <v>870</v>
      </c>
      <c r="G5" s="3" t="s">
        <v>871</v>
      </c>
      <c r="H5" s="3" t="s">
        <v>872</v>
      </c>
      <c r="I5" s="3" t="s">
        <v>873</v>
      </c>
      <c r="J5" s="3" t="s">
        <v>874</v>
      </c>
      <c r="K5" s="3" t="s">
        <v>875</v>
      </c>
      <c r="L5" s="3" t="s">
        <v>876</v>
      </c>
      <c r="M5" s="3" t="s">
        <v>877</v>
      </c>
      <c r="N5" s="3" t="s">
        <v>878</v>
      </c>
      <c r="O5" s="3" t="s">
        <v>879</v>
      </c>
      <c r="P5" s="3" t="s">
        <v>880</v>
      </c>
    </row>
    <row r="6" spans="1:16" x14ac:dyDescent="0.35">
      <c r="A6" s="8">
        <v>2021</v>
      </c>
      <c r="B6" s="2" t="s">
        <v>738</v>
      </c>
      <c r="C6" s="2" t="s">
        <v>850</v>
      </c>
      <c r="D6" s="4">
        <v>18</v>
      </c>
      <c r="E6" s="4">
        <v>17</v>
      </c>
      <c r="F6">
        <v>0</v>
      </c>
      <c r="G6" s="4" t="s">
        <v>101</v>
      </c>
      <c r="H6">
        <v>17</v>
      </c>
      <c r="I6">
        <v>0</v>
      </c>
      <c r="J6" s="4" t="s">
        <v>101</v>
      </c>
      <c r="K6">
        <v>17</v>
      </c>
      <c r="L6">
        <v>0</v>
      </c>
      <c r="M6" s="4" t="s">
        <v>101</v>
      </c>
      <c r="N6">
        <v>18</v>
      </c>
      <c r="O6">
        <v>0</v>
      </c>
      <c r="P6" s="4" t="s">
        <v>101</v>
      </c>
    </row>
    <row r="7" spans="1:16" x14ac:dyDescent="0.35">
      <c r="A7" s="8">
        <v>2021</v>
      </c>
      <c r="B7" s="2" t="s">
        <v>740</v>
      </c>
      <c r="C7" s="2" t="s">
        <v>850</v>
      </c>
      <c r="D7" s="4">
        <v>17</v>
      </c>
      <c r="E7" s="4">
        <v>17</v>
      </c>
      <c r="F7">
        <v>0</v>
      </c>
      <c r="G7" s="4" t="s">
        <v>101</v>
      </c>
      <c r="H7">
        <v>17</v>
      </c>
      <c r="I7">
        <v>0</v>
      </c>
      <c r="J7" s="4" t="s">
        <v>101</v>
      </c>
      <c r="K7">
        <v>16</v>
      </c>
      <c r="L7">
        <v>0</v>
      </c>
      <c r="M7" s="4" t="s">
        <v>101</v>
      </c>
      <c r="N7">
        <v>14</v>
      </c>
      <c r="O7">
        <v>1</v>
      </c>
      <c r="P7" s="4" t="s">
        <v>624</v>
      </c>
    </row>
    <row r="8" spans="1:16" x14ac:dyDescent="0.35">
      <c r="A8" s="8">
        <v>2021</v>
      </c>
      <c r="B8" s="2" t="s">
        <v>741</v>
      </c>
      <c r="C8" s="2" t="s">
        <v>850</v>
      </c>
      <c r="D8" s="4">
        <v>22</v>
      </c>
      <c r="E8" s="4">
        <v>22</v>
      </c>
      <c r="F8">
        <v>0</v>
      </c>
      <c r="G8" s="4" t="s">
        <v>101</v>
      </c>
      <c r="H8">
        <v>22</v>
      </c>
      <c r="I8">
        <v>0</v>
      </c>
      <c r="J8" s="4" t="s">
        <v>101</v>
      </c>
      <c r="K8">
        <v>22</v>
      </c>
      <c r="L8">
        <v>0</v>
      </c>
      <c r="M8" s="4" t="s">
        <v>101</v>
      </c>
      <c r="N8">
        <v>20</v>
      </c>
      <c r="O8">
        <v>0</v>
      </c>
      <c r="P8" s="4" t="s">
        <v>101</v>
      </c>
    </row>
    <row r="9" spans="1:16" x14ac:dyDescent="0.35">
      <c r="A9" s="8">
        <v>2021</v>
      </c>
      <c r="B9" s="2" t="s">
        <v>742</v>
      </c>
      <c r="C9" s="2" t="s">
        <v>850</v>
      </c>
      <c r="D9" s="4">
        <v>69</v>
      </c>
      <c r="E9" s="4">
        <v>64</v>
      </c>
      <c r="F9">
        <v>0</v>
      </c>
      <c r="G9" s="4" t="s">
        <v>101</v>
      </c>
      <c r="H9">
        <v>63</v>
      </c>
      <c r="I9">
        <v>1</v>
      </c>
      <c r="J9" s="4" t="s">
        <v>851</v>
      </c>
      <c r="K9">
        <v>63</v>
      </c>
      <c r="L9">
        <v>1</v>
      </c>
      <c r="M9" s="4" t="s">
        <v>851</v>
      </c>
      <c r="N9">
        <v>44</v>
      </c>
      <c r="O9">
        <v>3</v>
      </c>
      <c r="P9" s="4" t="s">
        <v>234</v>
      </c>
    </row>
    <row r="10" spans="1:16" x14ac:dyDescent="0.35">
      <c r="A10" s="8">
        <v>2021</v>
      </c>
      <c r="B10" s="2" t="s">
        <v>743</v>
      </c>
      <c r="C10" s="2" t="s">
        <v>850</v>
      </c>
      <c r="D10" s="4">
        <v>95</v>
      </c>
      <c r="E10" s="4">
        <v>91</v>
      </c>
      <c r="F10">
        <v>3</v>
      </c>
      <c r="G10" s="4" t="s">
        <v>881</v>
      </c>
      <c r="H10">
        <v>91</v>
      </c>
      <c r="I10">
        <v>1</v>
      </c>
      <c r="J10" s="4" t="s">
        <v>103</v>
      </c>
      <c r="K10">
        <v>93</v>
      </c>
      <c r="L10">
        <v>5</v>
      </c>
      <c r="M10" s="4" t="s">
        <v>654</v>
      </c>
      <c r="N10">
        <v>60</v>
      </c>
      <c r="O10">
        <v>16</v>
      </c>
      <c r="P10" s="4" t="s">
        <v>882</v>
      </c>
    </row>
    <row r="11" spans="1:16" x14ac:dyDescent="0.35">
      <c r="A11" s="8">
        <v>2022</v>
      </c>
      <c r="B11" s="2" t="s">
        <v>738</v>
      </c>
      <c r="C11" s="2" t="s">
        <v>850</v>
      </c>
      <c r="D11" s="4">
        <v>15</v>
      </c>
      <c r="E11" s="4">
        <v>14</v>
      </c>
      <c r="F11">
        <v>0</v>
      </c>
      <c r="G11" s="4" t="s">
        <v>101</v>
      </c>
      <c r="H11">
        <v>14</v>
      </c>
      <c r="I11">
        <v>0</v>
      </c>
      <c r="J11" s="4" t="s">
        <v>101</v>
      </c>
      <c r="K11">
        <v>13</v>
      </c>
      <c r="L11">
        <v>0</v>
      </c>
      <c r="M11" s="4" t="s">
        <v>101</v>
      </c>
      <c r="N11">
        <v>15</v>
      </c>
      <c r="O11">
        <v>0</v>
      </c>
      <c r="P11" s="4" t="s">
        <v>101</v>
      </c>
    </row>
    <row r="12" spans="1:16" x14ac:dyDescent="0.35">
      <c r="A12" s="8">
        <v>2022</v>
      </c>
      <c r="B12" s="2" t="s">
        <v>740</v>
      </c>
      <c r="C12" s="2" t="s">
        <v>850</v>
      </c>
      <c r="D12" s="4">
        <v>26</v>
      </c>
      <c r="E12" s="4">
        <v>22</v>
      </c>
      <c r="F12">
        <v>0</v>
      </c>
      <c r="G12" s="4" t="s">
        <v>101</v>
      </c>
      <c r="H12">
        <v>22</v>
      </c>
      <c r="I12">
        <v>0</v>
      </c>
      <c r="J12" s="4" t="s">
        <v>101</v>
      </c>
      <c r="K12">
        <v>22</v>
      </c>
      <c r="L12">
        <v>0</v>
      </c>
      <c r="M12" s="4" t="s">
        <v>101</v>
      </c>
      <c r="N12">
        <v>26</v>
      </c>
      <c r="O12">
        <v>1</v>
      </c>
      <c r="P12" s="4" t="s">
        <v>580</v>
      </c>
    </row>
    <row r="13" spans="1:16" x14ac:dyDescent="0.35">
      <c r="A13" s="8">
        <v>2022</v>
      </c>
      <c r="B13" s="2" t="s">
        <v>741</v>
      </c>
      <c r="C13" s="2" t="s">
        <v>850</v>
      </c>
      <c r="D13" s="4">
        <v>23</v>
      </c>
      <c r="E13" s="4">
        <v>21</v>
      </c>
      <c r="F13">
        <v>0</v>
      </c>
      <c r="G13" s="4" t="s">
        <v>101</v>
      </c>
      <c r="H13">
        <v>21</v>
      </c>
      <c r="I13">
        <v>0</v>
      </c>
      <c r="J13" s="4" t="s">
        <v>101</v>
      </c>
      <c r="K13">
        <v>21</v>
      </c>
      <c r="L13">
        <v>0</v>
      </c>
      <c r="M13" s="4" t="s">
        <v>101</v>
      </c>
      <c r="N13">
        <v>23</v>
      </c>
      <c r="O13">
        <v>2</v>
      </c>
      <c r="P13" s="4" t="s">
        <v>518</v>
      </c>
    </row>
    <row r="14" spans="1:16" x14ac:dyDescent="0.35">
      <c r="A14" s="8">
        <v>2022</v>
      </c>
      <c r="B14" s="2" t="s">
        <v>742</v>
      </c>
      <c r="C14" s="2" t="s">
        <v>850</v>
      </c>
      <c r="D14" s="4">
        <v>72</v>
      </c>
      <c r="E14" s="4">
        <v>66</v>
      </c>
      <c r="F14">
        <v>0</v>
      </c>
      <c r="G14" s="4" t="s">
        <v>101</v>
      </c>
      <c r="H14">
        <v>67</v>
      </c>
      <c r="I14">
        <v>0</v>
      </c>
      <c r="J14" s="4" t="s">
        <v>101</v>
      </c>
      <c r="K14">
        <v>67</v>
      </c>
      <c r="L14">
        <v>0</v>
      </c>
      <c r="M14" s="4" t="s">
        <v>101</v>
      </c>
      <c r="N14">
        <v>69</v>
      </c>
      <c r="O14">
        <v>6</v>
      </c>
      <c r="P14" s="4" t="s">
        <v>518</v>
      </c>
    </row>
    <row r="15" spans="1:16" x14ac:dyDescent="0.35">
      <c r="A15" s="8">
        <v>2022</v>
      </c>
      <c r="B15" s="2" t="s">
        <v>743</v>
      </c>
      <c r="C15" s="2" t="s">
        <v>850</v>
      </c>
      <c r="D15" s="4">
        <v>95</v>
      </c>
      <c r="E15" s="4">
        <v>93</v>
      </c>
      <c r="F15">
        <v>1</v>
      </c>
      <c r="G15" s="4" t="s">
        <v>103</v>
      </c>
      <c r="H15">
        <v>93</v>
      </c>
      <c r="I15">
        <v>1</v>
      </c>
      <c r="J15" s="4" t="s">
        <v>103</v>
      </c>
      <c r="K15">
        <v>94</v>
      </c>
      <c r="L15">
        <v>18</v>
      </c>
      <c r="M15" s="4" t="s">
        <v>883</v>
      </c>
      <c r="N15">
        <v>93</v>
      </c>
      <c r="O15">
        <v>29</v>
      </c>
      <c r="P15" s="4" t="s">
        <v>884</v>
      </c>
    </row>
    <row r="16" spans="1:16" x14ac:dyDescent="0.35">
      <c r="A16" s="8">
        <v>2023</v>
      </c>
      <c r="B16" s="2" t="s">
        <v>738</v>
      </c>
      <c r="C16" s="2" t="s">
        <v>850</v>
      </c>
      <c r="D16" s="4">
        <v>26</v>
      </c>
      <c r="E16" s="4">
        <v>26</v>
      </c>
      <c r="F16">
        <v>0</v>
      </c>
      <c r="G16" s="4" t="s">
        <v>101</v>
      </c>
      <c r="H16">
        <v>26</v>
      </c>
      <c r="I16">
        <v>0</v>
      </c>
      <c r="J16" s="4" t="s">
        <v>101</v>
      </c>
      <c r="K16">
        <v>26</v>
      </c>
      <c r="L16">
        <v>1</v>
      </c>
      <c r="M16" s="4" t="s">
        <v>580</v>
      </c>
      <c r="N16">
        <v>26</v>
      </c>
      <c r="O16">
        <v>1</v>
      </c>
      <c r="P16" s="4" t="s">
        <v>580</v>
      </c>
    </row>
    <row r="17" spans="1:16" x14ac:dyDescent="0.35">
      <c r="A17" s="8">
        <v>2023</v>
      </c>
      <c r="B17" s="2" t="s">
        <v>740</v>
      </c>
      <c r="C17" s="2" t="s">
        <v>850</v>
      </c>
      <c r="D17" s="4">
        <v>24</v>
      </c>
      <c r="E17" s="4">
        <v>24</v>
      </c>
      <c r="F17">
        <v>0</v>
      </c>
      <c r="G17" s="4" t="s">
        <v>101</v>
      </c>
      <c r="H17">
        <v>24</v>
      </c>
      <c r="I17">
        <v>0</v>
      </c>
      <c r="J17" s="4" t="s">
        <v>101</v>
      </c>
      <c r="K17">
        <v>24</v>
      </c>
      <c r="L17">
        <v>0</v>
      </c>
      <c r="M17" s="4" t="s">
        <v>101</v>
      </c>
      <c r="N17">
        <v>24</v>
      </c>
      <c r="O17">
        <v>2</v>
      </c>
      <c r="P17" s="4" t="s">
        <v>863</v>
      </c>
    </row>
    <row r="18" spans="1:16" x14ac:dyDescent="0.35">
      <c r="A18" s="8">
        <v>2023</v>
      </c>
      <c r="B18" s="2" t="s">
        <v>741</v>
      </c>
      <c r="C18" s="2" t="s">
        <v>850</v>
      </c>
      <c r="D18" s="4">
        <v>24</v>
      </c>
      <c r="E18" s="4">
        <v>23</v>
      </c>
      <c r="F18">
        <v>0</v>
      </c>
      <c r="G18" s="4" t="s">
        <v>101</v>
      </c>
      <c r="H18">
        <v>23</v>
      </c>
      <c r="I18">
        <v>0</v>
      </c>
      <c r="J18" s="4" t="s">
        <v>101</v>
      </c>
      <c r="K18">
        <v>22</v>
      </c>
      <c r="L18">
        <v>0</v>
      </c>
      <c r="M18" s="4" t="s">
        <v>101</v>
      </c>
      <c r="N18">
        <v>24</v>
      </c>
      <c r="O18">
        <v>0</v>
      </c>
      <c r="P18" s="4" t="s">
        <v>101</v>
      </c>
    </row>
    <row r="19" spans="1:16" x14ac:dyDescent="0.35">
      <c r="A19" s="8">
        <v>2023</v>
      </c>
      <c r="B19" s="2" t="s">
        <v>742</v>
      </c>
      <c r="C19" s="2" t="s">
        <v>850</v>
      </c>
      <c r="D19" s="4">
        <v>65</v>
      </c>
      <c r="E19" s="4">
        <v>64</v>
      </c>
      <c r="F19">
        <v>0</v>
      </c>
      <c r="G19" s="4" t="s">
        <v>101</v>
      </c>
      <c r="H19">
        <v>64</v>
      </c>
      <c r="I19">
        <v>0</v>
      </c>
      <c r="J19" s="4" t="s">
        <v>101</v>
      </c>
      <c r="K19">
        <v>64</v>
      </c>
      <c r="L19">
        <v>2</v>
      </c>
      <c r="M19" s="4" t="s">
        <v>885</v>
      </c>
      <c r="N19">
        <v>61</v>
      </c>
      <c r="O19">
        <v>3</v>
      </c>
      <c r="P19" s="4" t="s">
        <v>852</v>
      </c>
    </row>
    <row r="20" spans="1:16" x14ac:dyDescent="0.35">
      <c r="A20" s="8">
        <v>2023</v>
      </c>
      <c r="B20" s="2" t="s">
        <v>743</v>
      </c>
      <c r="C20" s="2" t="s">
        <v>850</v>
      </c>
      <c r="D20" s="4">
        <v>119</v>
      </c>
      <c r="E20" s="4">
        <v>110</v>
      </c>
      <c r="F20">
        <v>1</v>
      </c>
      <c r="G20" s="4" t="s">
        <v>118</v>
      </c>
      <c r="H20">
        <v>108</v>
      </c>
      <c r="I20">
        <v>4</v>
      </c>
      <c r="J20" s="4" t="s">
        <v>854</v>
      </c>
      <c r="K20">
        <v>105</v>
      </c>
      <c r="L20">
        <v>19</v>
      </c>
      <c r="M20" s="4" t="s">
        <v>886</v>
      </c>
      <c r="N20">
        <v>110</v>
      </c>
      <c r="O20">
        <v>42</v>
      </c>
      <c r="P20" s="4" t="s">
        <v>553</v>
      </c>
    </row>
    <row r="21" spans="1:16" x14ac:dyDescent="0.35">
      <c r="A21" s="8">
        <v>2024</v>
      </c>
      <c r="B21" s="2" t="s">
        <v>738</v>
      </c>
      <c r="C21" s="2" t="s">
        <v>850</v>
      </c>
      <c r="D21" s="4">
        <v>30</v>
      </c>
      <c r="E21" s="4">
        <v>29</v>
      </c>
      <c r="F21">
        <v>0</v>
      </c>
      <c r="G21" s="4" t="s">
        <v>101</v>
      </c>
      <c r="H21">
        <v>29</v>
      </c>
      <c r="I21">
        <v>0</v>
      </c>
      <c r="J21" s="4" t="s">
        <v>101</v>
      </c>
      <c r="K21">
        <v>29</v>
      </c>
      <c r="L21">
        <v>0</v>
      </c>
      <c r="M21" s="4" t="s">
        <v>101</v>
      </c>
      <c r="N21">
        <v>30</v>
      </c>
      <c r="O21">
        <v>0</v>
      </c>
      <c r="P21" s="4" t="s">
        <v>101</v>
      </c>
    </row>
    <row r="22" spans="1:16" x14ac:dyDescent="0.35">
      <c r="A22" s="8">
        <v>2024</v>
      </c>
      <c r="B22" s="2" t="s">
        <v>740</v>
      </c>
      <c r="C22" s="2" t="s">
        <v>850</v>
      </c>
      <c r="D22" s="4">
        <v>20</v>
      </c>
      <c r="E22" s="4">
        <v>19</v>
      </c>
      <c r="F22">
        <v>0</v>
      </c>
      <c r="G22" s="4" t="s">
        <v>101</v>
      </c>
      <c r="H22">
        <v>19</v>
      </c>
      <c r="I22">
        <v>0</v>
      </c>
      <c r="J22" s="4" t="s">
        <v>101</v>
      </c>
      <c r="K22">
        <v>19</v>
      </c>
      <c r="L22">
        <v>0</v>
      </c>
      <c r="M22" s="4" t="s">
        <v>101</v>
      </c>
      <c r="N22">
        <v>20</v>
      </c>
      <c r="O22">
        <v>2</v>
      </c>
      <c r="P22" s="4" t="s">
        <v>864</v>
      </c>
    </row>
    <row r="23" spans="1:16" x14ac:dyDescent="0.35">
      <c r="A23" s="8">
        <v>2024</v>
      </c>
      <c r="B23" s="2" t="s">
        <v>741</v>
      </c>
      <c r="C23" s="2" t="s">
        <v>850</v>
      </c>
      <c r="D23" s="4">
        <v>31</v>
      </c>
      <c r="E23" s="4">
        <v>28</v>
      </c>
      <c r="F23">
        <v>0</v>
      </c>
      <c r="G23" s="4" t="s">
        <v>101</v>
      </c>
      <c r="H23">
        <v>28</v>
      </c>
      <c r="I23">
        <v>0</v>
      </c>
      <c r="J23" s="4" t="s">
        <v>101</v>
      </c>
      <c r="K23">
        <v>28</v>
      </c>
      <c r="L23">
        <v>0</v>
      </c>
      <c r="M23" s="4" t="s">
        <v>101</v>
      </c>
      <c r="N23">
        <v>29</v>
      </c>
      <c r="O23">
        <v>1</v>
      </c>
      <c r="P23" s="4" t="s">
        <v>857</v>
      </c>
    </row>
    <row r="24" spans="1:16" x14ac:dyDescent="0.35">
      <c r="A24" s="8">
        <v>2024</v>
      </c>
      <c r="B24" s="2" t="s">
        <v>742</v>
      </c>
      <c r="C24" s="2" t="s">
        <v>850</v>
      </c>
      <c r="D24" s="4">
        <v>75</v>
      </c>
      <c r="E24" s="4">
        <v>73</v>
      </c>
      <c r="F24">
        <v>0</v>
      </c>
      <c r="G24" s="4" t="s">
        <v>101</v>
      </c>
      <c r="H24">
        <v>73</v>
      </c>
      <c r="I24">
        <v>0</v>
      </c>
      <c r="J24" s="4" t="s">
        <v>101</v>
      </c>
      <c r="K24">
        <v>73</v>
      </c>
      <c r="L24">
        <v>0</v>
      </c>
      <c r="M24" s="4" t="s">
        <v>101</v>
      </c>
      <c r="N24">
        <v>69</v>
      </c>
      <c r="O24">
        <v>0</v>
      </c>
      <c r="P24" s="4" t="s">
        <v>101</v>
      </c>
    </row>
    <row r="25" spans="1:16" x14ac:dyDescent="0.35">
      <c r="A25" s="8">
        <v>2024</v>
      </c>
      <c r="B25" s="2" t="s">
        <v>743</v>
      </c>
      <c r="C25" s="2" t="s">
        <v>850</v>
      </c>
      <c r="D25" s="4">
        <v>137</v>
      </c>
      <c r="E25" s="4">
        <v>131</v>
      </c>
      <c r="F25">
        <v>1</v>
      </c>
      <c r="G25" s="4" t="s">
        <v>887</v>
      </c>
      <c r="H25">
        <v>127</v>
      </c>
      <c r="I25">
        <v>0</v>
      </c>
      <c r="J25" s="4" t="s">
        <v>101</v>
      </c>
      <c r="K25">
        <v>130</v>
      </c>
      <c r="L25">
        <v>18</v>
      </c>
      <c r="M25" s="4" t="s">
        <v>667</v>
      </c>
      <c r="N25">
        <v>126</v>
      </c>
      <c r="O25">
        <v>45</v>
      </c>
      <c r="P25" s="4" t="s">
        <v>888</v>
      </c>
    </row>
    <row r="26" spans="1:16" x14ac:dyDescent="0.35">
      <c r="A26" s="8">
        <v>2025</v>
      </c>
      <c r="B26" s="2" t="s">
        <v>738</v>
      </c>
      <c r="C26" s="2" t="s">
        <v>850</v>
      </c>
      <c r="D26" s="4">
        <v>18</v>
      </c>
      <c r="E26" s="4">
        <v>16</v>
      </c>
      <c r="F26">
        <v>0</v>
      </c>
      <c r="G26" s="4" t="s">
        <v>101</v>
      </c>
      <c r="H26">
        <v>16</v>
      </c>
      <c r="I26">
        <v>0</v>
      </c>
      <c r="J26" s="4" t="s">
        <v>101</v>
      </c>
      <c r="K26">
        <v>17</v>
      </c>
      <c r="L26">
        <v>0</v>
      </c>
      <c r="M26" s="4" t="s">
        <v>101</v>
      </c>
      <c r="N26">
        <v>18</v>
      </c>
      <c r="O26">
        <v>0</v>
      </c>
      <c r="P26" s="4" t="s">
        <v>101</v>
      </c>
    </row>
    <row r="27" spans="1:16" x14ac:dyDescent="0.35">
      <c r="A27" s="8">
        <v>2025</v>
      </c>
      <c r="B27" s="2" t="s">
        <v>740</v>
      </c>
      <c r="C27" s="2" t="s">
        <v>850</v>
      </c>
      <c r="D27" s="4">
        <v>20</v>
      </c>
      <c r="E27" s="4">
        <v>17</v>
      </c>
      <c r="F27">
        <v>0</v>
      </c>
      <c r="G27" s="4" t="s">
        <v>101</v>
      </c>
      <c r="H27">
        <v>17</v>
      </c>
      <c r="I27">
        <v>0</v>
      </c>
      <c r="J27" s="4" t="s">
        <v>101</v>
      </c>
      <c r="K27">
        <v>16</v>
      </c>
      <c r="L27">
        <v>0</v>
      </c>
      <c r="M27" s="4" t="s">
        <v>101</v>
      </c>
      <c r="N27">
        <v>19</v>
      </c>
      <c r="O27">
        <v>0</v>
      </c>
      <c r="P27" s="4" t="s">
        <v>101</v>
      </c>
    </row>
    <row r="28" spans="1:16" x14ac:dyDescent="0.35">
      <c r="A28" s="8">
        <v>2025</v>
      </c>
      <c r="B28" s="2" t="s">
        <v>741</v>
      </c>
      <c r="C28" s="2" t="s">
        <v>850</v>
      </c>
      <c r="D28" s="4">
        <v>31</v>
      </c>
      <c r="E28" s="4">
        <v>29</v>
      </c>
      <c r="F28">
        <v>0</v>
      </c>
      <c r="G28" s="4" t="s">
        <v>101</v>
      </c>
      <c r="H28">
        <v>29</v>
      </c>
      <c r="I28">
        <v>0</v>
      </c>
      <c r="J28" s="4" t="s">
        <v>101</v>
      </c>
      <c r="K28">
        <v>28</v>
      </c>
      <c r="L28">
        <v>0</v>
      </c>
      <c r="M28" s="4" t="s">
        <v>101</v>
      </c>
      <c r="N28">
        <v>29</v>
      </c>
      <c r="O28">
        <v>0</v>
      </c>
      <c r="P28" s="4" t="s">
        <v>101</v>
      </c>
    </row>
    <row r="29" spans="1:16" x14ac:dyDescent="0.35">
      <c r="A29" s="8">
        <v>2025</v>
      </c>
      <c r="B29" s="2" t="s">
        <v>742</v>
      </c>
      <c r="C29" s="2" t="s">
        <v>850</v>
      </c>
      <c r="D29" s="4">
        <v>53</v>
      </c>
      <c r="E29" s="4">
        <v>46</v>
      </c>
      <c r="F29">
        <v>0</v>
      </c>
      <c r="G29" s="4" t="s">
        <v>101</v>
      </c>
      <c r="H29">
        <v>46</v>
      </c>
      <c r="I29">
        <v>0</v>
      </c>
      <c r="J29" s="4" t="s">
        <v>101</v>
      </c>
      <c r="K29">
        <v>46</v>
      </c>
      <c r="L29">
        <v>0</v>
      </c>
      <c r="M29" s="4" t="s">
        <v>101</v>
      </c>
      <c r="N29">
        <v>48</v>
      </c>
      <c r="O29">
        <v>1</v>
      </c>
      <c r="P29" s="4" t="s">
        <v>366</v>
      </c>
    </row>
    <row r="30" spans="1:16" x14ac:dyDescent="0.35">
      <c r="A30" s="8">
        <v>2025</v>
      </c>
      <c r="B30" s="2" t="s">
        <v>743</v>
      </c>
      <c r="C30" s="2" t="s">
        <v>850</v>
      </c>
      <c r="D30" s="4">
        <v>116</v>
      </c>
      <c r="E30" s="4">
        <v>110</v>
      </c>
      <c r="F30">
        <v>0</v>
      </c>
      <c r="G30" s="4" t="s">
        <v>101</v>
      </c>
      <c r="H30">
        <v>110</v>
      </c>
      <c r="I30">
        <v>1</v>
      </c>
      <c r="J30" s="4" t="s">
        <v>118</v>
      </c>
      <c r="K30">
        <v>107</v>
      </c>
      <c r="L30">
        <v>12</v>
      </c>
      <c r="M30" s="4" t="s">
        <v>664</v>
      </c>
      <c r="N30">
        <v>111</v>
      </c>
      <c r="O30">
        <v>40</v>
      </c>
      <c r="P30" s="4" t="s">
        <v>889</v>
      </c>
    </row>
    <row r="31" spans="1:16" x14ac:dyDescent="0.35">
      <c r="A31" s="8">
        <v>2021</v>
      </c>
      <c r="B31" s="2" t="s">
        <v>738</v>
      </c>
      <c r="C31" s="2" t="s">
        <v>861</v>
      </c>
      <c r="D31" s="4">
        <v>1</v>
      </c>
      <c r="E31" s="4">
        <v>1</v>
      </c>
      <c r="F31">
        <v>0</v>
      </c>
      <c r="G31" s="4" t="s">
        <v>101</v>
      </c>
      <c r="H31">
        <v>1</v>
      </c>
      <c r="I31">
        <v>0</v>
      </c>
      <c r="J31" s="4" t="s">
        <v>101</v>
      </c>
      <c r="K31">
        <v>1</v>
      </c>
      <c r="L31">
        <v>0</v>
      </c>
      <c r="M31" s="4" t="s">
        <v>101</v>
      </c>
      <c r="N31">
        <v>1</v>
      </c>
      <c r="O31">
        <v>0</v>
      </c>
      <c r="P31" s="4" t="s">
        <v>101</v>
      </c>
    </row>
    <row r="32" spans="1:16" x14ac:dyDescent="0.35">
      <c r="A32" s="8">
        <v>2021</v>
      </c>
      <c r="B32" s="2" t="s">
        <v>740</v>
      </c>
      <c r="C32" s="2" t="s">
        <v>861</v>
      </c>
      <c r="D32" s="4">
        <v>6</v>
      </c>
      <c r="E32" s="4">
        <v>6</v>
      </c>
      <c r="F32">
        <v>0</v>
      </c>
      <c r="G32" s="4" t="s">
        <v>101</v>
      </c>
      <c r="H32">
        <v>6</v>
      </c>
      <c r="I32">
        <v>0</v>
      </c>
      <c r="J32" s="4" t="s">
        <v>101</v>
      </c>
      <c r="K32">
        <v>6</v>
      </c>
      <c r="L32">
        <v>0</v>
      </c>
      <c r="M32" s="4" t="s">
        <v>101</v>
      </c>
      <c r="N32">
        <v>3</v>
      </c>
      <c r="O32">
        <v>1</v>
      </c>
      <c r="P32" s="4" t="s">
        <v>890</v>
      </c>
    </row>
    <row r="33" spans="1:16" x14ac:dyDescent="0.35">
      <c r="A33" s="8">
        <v>2021</v>
      </c>
      <c r="B33" s="2" t="s">
        <v>741</v>
      </c>
      <c r="C33" s="2" t="s">
        <v>861</v>
      </c>
      <c r="D33" s="4">
        <v>4</v>
      </c>
      <c r="E33" s="4">
        <v>4</v>
      </c>
      <c r="F33">
        <v>0</v>
      </c>
      <c r="G33" s="4" t="s">
        <v>101</v>
      </c>
      <c r="H33">
        <v>4</v>
      </c>
      <c r="I33">
        <v>0</v>
      </c>
      <c r="J33" s="4" t="s">
        <v>101</v>
      </c>
      <c r="K33">
        <v>4</v>
      </c>
      <c r="L33">
        <v>0</v>
      </c>
      <c r="M33" s="4" t="s">
        <v>101</v>
      </c>
      <c r="N33">
        <v>2</v>
      </c>
      <c r="O33">
        <v>0</v>
      </c>
      <c r="P33" s="4" t="s">
        <v>101</v>
      </c>
    </row>
    <row r="34" spans="1:16" x14ac:dyDescent="0.35">
      <c r="A34" s="8">
        <v>2021</v>
      </c>
      <c r="B34" s="2" t="s">
        <v>742</v>
      </c>
      <c r="C34" s="2" t="s">
        <v>861</v>
      </c>
      <c r="D34" s="4">
        <v>41</v>
      </c>
      <c r="E34" s="4">
        <v>40</v>
      </c>
      <c r="F34">
        <v>0</v>
      </c>
      <c r="G34" s="4" t="s">
        <v>101</v>
      </c>
      <c r="H34">
        <v>39</v>
      </c>
      <c r="I34">
        <v>0</v>
      </c>
      <c r="J34" s="4" t="s">
        <v>101</v>
      </c>
      <c r="K34">
        <v>39</v>
      </c>
      <c r="L34">
        <v>1</v>
      </c>
      <c r="M34" s="4" t="s">
        <v>582</v>
      </c>
      <c r="N34">
        <v>16</v>
      </c>
      <c r="O34">
        <v>3</v>
      </c>
      <c r="P34" s="4" t="s">
        <v>891</v>
      </c>
    </row>
    <row r="35" spans="1:16" x14ac:dyDescent="0.35">
      <c r="A35" s="8">
        <v>2021</v>
      </c>
      <c r="B35" s="2" t="s">
        <v>743</v>
      </c>
      <c r="C35" s="2" t="s">
        <v>861</v>
      </c>
      <c r="D35" s="4">
        <v>59</v>
      </c>
      <c r="E35" s="4">
        <v>55</v>
      </c>
      <c r="F35">
        <v>3</v>
      </c>
      <c r="G35" s="4" t="s">
        <v>520</v>
      </c>
      <c r="H35">
        <v>55</v>
      </c>
      <c r="I35">
        <v>1</v>
      </c>
      <c r="J35" s="4" t="s">
        <v>384</v>
      </c>
      <c r="K35">
        <v>58</v>
      </c>
      <c r="L35">
        <v>5</v>
      </c>
      <c r="M35" s="4" t="s">
        <v>623</v>
      </c>
      <c r="N35">
        <v>24</v>
      </c>
      <c r="O35">
        <v>16</v>
      </c>
      <c r="P35" s="4" t="s">
        <v>530</v>
      </c>
    </row>
    <row r="36" spans="1:16" x14ac:dyDescent="0.35">
      <c r="A36" s="8">
        <v>2022</v>
      </c>
      <c r="B36" s="2" t="s">
        <v>740</v>
      </c>
      <c r="C36" s="2" t="s">
        <v>861</v>
      </c>
      <c r="D36" s="4">
        <v>6</v>
      </c>
      <c r="E36" s="4">
        <v>6</v>
      </c>
      <c r="F36">
        <v>0</v>
      </c>
      <c r="G36" s="4" t="s">
        <v>101</v>
      </c>
      <c r="H36">
        <v>6</v>
      </c>
      <c r="I36">
        <v>0</v>
      </c>
      <c r="J36" s="4" t="s">
        <v>101</v>
      </c>
      <c r="K36">
        <v>6</v>
      </c>
      <c r="L36">
        <v>0</v>
      </c>
      <c r="M36" s="4" t="s">
        <v>101</v>
      </c>
      <c r="N36">
        <v>6</v>
      </c>
      <c r="O36">
        <v>1</v>
      </c>
      <c r="P36" s="4" t="s">
        <v>541</v>
      </c>
    </row>
    <row r="37" spans="1:16" x14ac:dyDescent="0.35">
      <c r="A37" s="8">
        <v>2022</v>
      </c>
      <c r="B37" s="2" t="s">
        <v>741</v>
      </c>
      <c r="C37" s="2" t="s">
        <v>861</v>
      </c>
      <c r="D37" s="4">
        <v>7</v>
      </c>
      <c r="E37" s="4">
        <v>7</v>
      </c>
      <c r="F37">
        <v>0</v>
      </c>
      <c r="G37" s="4" t="s">
        <v>101</v>
      </c>
      <c r="H37">
        <v>7</v>
      </c>
      <c r="I37">
        <v>0</v>
      </c>
      <c r="J37" s="4" t="s">
        <v>101</v>
      </c>
      <c r="K37">
        <v>7</v>
      </c>
      <c r="L37">
        <v>0</v>
      </c>
      <c r="M37" s="4" t="s">
        <v>101</v>
      </c>
      <c r="N37">
        <v>7</v>
      </c>
      <c r="O37">
        <v>2</v>
      </c>
      <c r="P37" s="4" t="s">
        <v>653</v>
      </c>
    </row>
    <row r="38" spans="1:16" x14ac:dyDescent="0.35">
      <c r="A38" s="8">
        <v>2022</v>
      </c>
      <c r="B38" s="2" t="s">
        <v>742</v>
      </c>
      <c r="C38" s="2" t="s">
        <v>861</v>
      </c>
      <c r="D38" s="4">
        <v>32</v>
      </c>
      <c r="E38" s="4">
        <v>31</v>
      </c>
      <c r="F38">
        <v>0</v>
      </c>
      <c r="G38" s="4" t="s">
        <v>101</v>
      </c>
      <c r="H38">
        <v>31</v>
      </c>
      <c r="I38">
        <v>0</v>
      </c>
      <c r="J38" s="4" t="s">
        <v>101</v>
      </c>
      <c r="K38">
        <v>31</v>
      </c>
      <c r="L38">
        <v>0</v>
      </c>
      <c r="M38" s="4" t="s">
        <v>101</v>
      </c>
      <c r="N38">
        <v>30</v>
      </c>
      <c r="O38">
        <v>6</v>
      </c>
      <c r="P38" s="4" t="s">
        <v>892</v>
      </c>
    </row>
    <row r="39" spans="1:16" x14ac:dyDescent="0.35">
      <c r="A39" s="8">
        <v>2022</v>
      </c>
      <c r="B39" s="2" t="s">
        <v>743</v>
      </c>
      <c r="C39" s="2" t="s">
        <v>861</v>
      </c>
      <c r="D39" s="4">
        <v>59</v>
      </c>
      <c r="E39" s="4">
        <v>58</v>
      </c>
      <c r="F39">
        <v>1</v>
      </c>
      <c r="G39" s="4" t="s">
        <v>165</v>
      </c>
      <c r="H39">
        <v>57</v>
      </c>
      <c r="I39">
        <v>0</v>
      </c>
      <c r="J39" s="4" t="s">
        <v>101</v>
      </c>
      <c r="K39">
        <v>58</v>
      </c>
      <c r="L39">
        <v>18</v>
      </c>
      <c r="M39" s="4" t="s">
        <v>893</v>
      </c>
      <c r="N39">
        <v>57</v>
      </c>
      <c r="O39">
        <v>29</v>
      </c>
      <c r="P39" s="4" t="s">
        <v>894</v>
      </c>
    </row>
    <row r="40" spans="1:16" x14ac:dyDescent="0.35">
      <c r="A40" s="8">
        <v>2023</v>
      </c>
      <c r="B40" s="2" t="s">
        <v>738</v>
      </c>
      <c r="C40" s="2" t="s">
        <v>861</v>
      </c>
      <c r="D40" s="4">
        <v>3</v>
      </c>
      <c r="E40" s="4">
        <v>3</v>
      </c>
      <c r="F40">
        <v>0</v>
      </c>
      <c r="G40" s="4" t="s">
        <v>101</v>
      </c>
      <c r="H40">
        <v>3</v>
      </c>
      <c r="I40">
        <v>0</v>
      </c>
      <c r="J40" s="4" t="s">
        <v>101</v>
      </c>
      <c r="K40">
        <v>3</v>
      </c>
      <c r="L40">
        <v>0</v>
      </c>
      <c r="M40" s="4" t="s">
        <v>101</v>
      </c>
      <c r="N40">
        <v>3</v>
      </c>
      <c r="O40">
        <v>1</v>
      </c>
      <c r="P40" s="4" t="s">
        <v>890</v>
      </c>
    </row>
    <row r="41" spans="1:16" x14ac:dyDescent="0.35">
      <c r="A41" s="8">
        <v>2023</v>
      </c>
      <c r="B41" s="2" t="s">
        <v>740</v>
      </c>
      <c r="C41" s="2" t="s">
        <v>861</v>
      </c>
      <c r="D41" s="4">
        <v>7</v>
      </c>
      <c r="E41" s="4">
        <v>7</v>
      </c>
      <c r="F41">
        <v>0</v>
      </c>
      <c r="G41" s="4" t="s">
        <v>101</v>
      </c>
      <c r="H41">
        <v>7</v>
      </c>
      <c r="I41">
        <v>0</v>
      </c>
      <c r="J41" s="4" t="s">
        <v>101</v>
      </c>
      <c r="K41">
        <v>7</v>
      </c>
      <c r="L41">
        <v>0</v>
      </c>
      <c r="M41" s="4" t="s">
        <v>101</v>
      </c>
      <c r="N41">
        <v>7</v>
      </c>
      <c r="O41">
        <v>2</v>
      </c>
      <c r="P41" s="4" t="s">
        <v>653</v>
      </c>
    </row>
    <row r="42" spans="1:16" x14ac:dyDescent="0.35">
      <c r="A42" s="8">
        <v>2023</v>
      </c>
      <c r="B42" s="2" t="s">
        <v>741</v>
      </c>
      <c r="C42" s="2" t="s">
        <v>861</v>
      </c>
      <c r="D42" s="4">
        <v>13</v>
      </c>
      <c r="E42" s="4">
        <v>13</v>
      </c>
      <c r="F42">
        <v>0</v>
      </c>
      <c r="G42" s="4" t="s">
        <v>101</v>
      </c>
      <c r="H42">
        <v>13</v>
      </c>
      <c r="I42">
        <v>0</v>
      </c>
      <c r="J42" s="4" t="s">
        <v>101</v>
      </c>
      <c r="K42">
        <v>12</v>
      </c>
      <c r="L42">
        <v>0</v>
      </c>
      <c r="M42" s="4" t="s">
        <v>101</v>
      </c>
      <c r="N42">
        <v>13</v>
      </c>
      <c r="O42">
        <v>0</v>
      </c>
      <c r="P42" s="4" t="s">
        <v>101</v>
      </c>
    </row>
    <row r="43" spans="1:16" x14ac:dyDescent="0.35">
      <c r="A43" s="8">
        <v>2023</v>
      </c>
      <c r="B43" s="2" t="s">
        <v>742</v>
      </c>
      <c r="C43" s="2" t="s">
        <v>861</v>
      </c>
      <c r="D43" s="4">
        <v>41</v>
      </c>
      <c r="E43" s="4">
        <v>40</v>
      </c>
      <c r="F43">
        <v>0</v>
      </c>
      <c r="G43" s="4" t="s">
        <v>101</v>
      </c>
      <c r="H43">
        <v>40</v>
      </c>
      <c r="I43">
        <v>0</v>
      </c>
      <c r="J43" s="4" t="s">
        <v>101</v>
      </c>
      <c r="K43">
        <v>40</v>
      </c>
      <c r="L43">
        <v>2</v>
      </c>
      <c r="M43" s="4" t="s">
        <v>524</v>
      </c>
      <c r="N43">
        <v>37</v>
      </c>
      <c r="O43">
        <v>3</v>
      </c>
      <c r="P43" s="4" t="s">
        <v>626</v>
      </c>
    </row>
    <row r="44" spans="1:16" x14ac:dyDescent="0.35">
      <c r="A44" s="8">
        <v>2023</v>
      </c>
      <c r="B44" s="2" t="s">
        <v>743</v>
      </c>
      <c r="C44" s="2" t="s">
        <v>861</v>
      </c>
      <c r="D44" s="4">
        <v>91</v>
      </c>
      <c r="E44" s="4">
        <v>86</v>
      </c>
      <c r="F44">
        <v>1</v>
      </c>
      <c r="G44" s="4" t="s">
        <v>386</v>
      </c>
      <c r="H44">
        <v>84</v>
      </c>
      <c r="I44">
        <v>2</v>
      </c>
      <c r="J44" s="4" t="s">
        <v>585</v>
      </c>
      <c r="K44">
        <v>81</v>
      </c>
      <c r="L44">
        <v>18</v>
      </c>
      <c r="M44" s="4" t="s">
        <v>183</v>
      </c>
      <c r="N44">
        <v>82</v>
      </c>
      <c r="O44">
        <v>42</v>
      </c>
      <c r="P44" s="4" t="s">
        <v>895</v>
      </c>
    </row>
    <row r="45" spans="1:16" x14ac:dyDescent="0.35">
      <c r="A45" s="8">
        <v>2024</v>
      </c>
      <c r="B45" s="2" t="s">
        <v>738</v>
      </c>
      <c r="C45" s="2" t="s">
        <v>861</v>
      </c>
      <c r="D45" s="4">
        <v>2</v>
      </c>
      <c r="E45" s="4">
        <v>2</v>
      </c>
      <c r="F45">
        <v>0</v>
      </c>
      <c r="G45" s="4" t="s">
        <v>101</v>
      </c>
      <c r="H45">
        <v>2</v>
      </c>
      <c r="I45">
        <v>0</v>
      </c>
      <c r="J45" s="4" t="s">
        <v>101</v>
      </c>
      <c r="K45">
        <v>2</v>
      </c>
      <c r="L45">
        <v>0</v>
      </c>
      <c r="M45" s="4" t="s">
        <v>101</v>
      </c>
      <c r="N45">
        <v>2</v>
      </c>
      <c r="O45">
        <v>0</v>
      </c>
      <c r="P45" s="4" t="s">
        <v>101</v>
      </c>
    </row>
    <row r="46" spans="1:16" x14ac:dyDescent="0.35">
      <c r="A46" s="8">
        <v>2024</v>
      </c>
      <c r="B46" s="2" t="s">
        <v>740</v>
      </c>
      <c r="C46" s="2" t="s">
        <v>861</v>
      </c>
      <c r="D46" s="4">
        <v>9</v>
      </c>
      <c r="E46" s="4">
        <v>8</v>
      </c>
      <c r="F46">
        <v>0</v>
      </c>
      <c r="G46" s="4" t="s">
        <v>101</v>
      </c>
      <c r="H46">
        <v>8</v>
      </c>
      <c r="I46">
        <v>0</v>
      </c>
      <c r="J46" s="4" t="s">
        <v>101</v>
      </c>
      <c r="K46">
        <v>8</v>
      </c>
      <c r="L46">
        <v>0</v>
      </c>
      <c r="M46" s="4" t="s">
        <v>101</v>
      </c>
      <c r="N46">
        <v>9</v>
      </c>
      <c r="O46">
        <v>2</v>
      </c>
      <c r="P46" s="4" t="s">
        <v>183</v>
      </c>
    </row>
    <row r="47" spans="1:16" x14ac:dyDescent="0.35">
      <c r="A47" s="8">
        <v>2024</v>
      </c>
      <c r="B47" s="2" t="s">
        <v>741</v>
      </c>
      <c r="C47" s="2" t="s">
        <v>861</v>
      </c>
      <c r="D47" s="4">
        <v>19</v>
      </c>
      <c r="E47" s="4">
        <v>17</v>
      </c>
      <c r="F47">
        <v>0</v>
      </c>
      <c r="G47" s="4" t="s">
        <v>101</v>
      </c>
      <c r="H47">
        <v>17</v>
      </c>
      <c r="I47">
        <v>0</v>
      </c>
      <c r="J47" s="4" t="s">
        <v>101</v>
      </c>
      <c r="K47">
        <v>17</v>
      </c>
      <c r="L47">
        <v>0</v>
      </c>
      <c r="M47" s="4" t="s">
        <v>101</v>
      </c>
      <c r="N47">
        <v>17</v>
      </c>
      <c r="O47">
        <v>1</v>
      </c>
      <c r="P47" s="4" t="s">
        <v>514</v>
      </c>
    </row>
    <row r="48" spans="1:16" x14ac:dyDescent="0.35">
      <c r="A48" s="8">
        <v>2024</v>
      </c>
      <c r="B48" s="2" t="s">
        <v>742</v>
      </c>
      <c r="C48" s="2" t="s">
        <v>861</v>
      </c>
      <c r="D48" s="4">
        <v>45</v>
      </c>
      <c r="E48" s="4">
        <v>43</v>
      </c>
      <c r="F48">
        <v>0</v>
      </c>
      <c r="G48" s="4" t="s">
        <v>101</v>
      </c>
      <c r="H48">
        <v>43</v>
      </c>
      <c r="I48">
        <v>0</v>
      </c>
      <c r="J48" s="4" t="s">
        <v>101</v>
      </c>
      <c r="K48">
        <v>43</v>
      </c>
      <c r="L48">
        <v>0</v>
      </c>
      <c r="M48" s="4" t="s">
        <v>101</v>
      </c>
      <c r="N48">
        <v>39</v>
      </c>
      <c r="O48">
        <v>0</v>
      </c>
      <c r="P48" s="4" t="s">
        <v>101</v>
      </c>
    </row>
    <row r="49" spans="1:16" x14ac:dyDescent="0.35">
      <c r="A49" s="8">
        <v>2024</v>
      </c>
      <c r="B49" s="2" t="s">
        <v>743</v>
      </c>
      <c r="C49" s="2" t="s">
        <v>861</v>
      </c>
      <c r="D49" s="4">
        <v>102</v>
      </c>
      <c r="E49" s="4">
        <v>96</v>
      </c>
      <c r="F49">
        <v>1</v>
      </c>
      <c r="G49" s="4" t="s">
        <v>858</v>
      </c>
      <c r="H49">
        <v>92</v>
      </c>
      <c r="I49">
        <v>0</v>
      </c>
      <c r="J49" s="4" t="s">
        <v>101</v>
      </c>
      <c r="K49">
        <v>95</v>
      </c>
      <c r="L49">
        <v>18</v>
      </c>
      <c r="M49" s="4" t="s">
        <v>896</v>
      </c>
      <c r="N49">
        <v>91</v>
      </c>
      <c r="O49">
        <v>45</v>
      </c>
      <c r="P49" s="4" t="s">
        <v>897</v>
      </c>
    </row>
    <row r="50" spans="1:16" x14ac:dyDescent="0.35">
      <c r="A50" s="8">
        <v>2025</v>
      </c>
      <c r="B50" s="2" t="s">
        <v>738</v>
      </c>
      <c r="C50" s="2" t="s">
        <v>861</v>
      </c>
      <c r="D50" s="4">
        <v>1</v>
      </c>
      <c r="E50" s="4">
        <v>1</v>
      </c>
      <c r="F50">
        <v>0</v>
      </c>
      <c r="G50" s="4" t="s">
        <v>101</v>
      </c>
      <c r="H50">
        <v>1</v>
      </c>
      <c r="I50">
        <v>0</v>
      </c>
      <c r="J50" s="4" t="s">
        <v>101</v>
      </c>
      <c r="K50">
        <v>1</v>
      </c>
      <c r="L50">
        <v>0</v>
      </c>
      <c r="M50" s="4" t="s">
        <v>101</v>
      </c>
      <c r="N50">
        <v>1</v>
      </c>
      <c r="O50">
        <v>0</v>
      </c>
      <c r="P50" s="4" t="s">
        <v>101</v>
      </c>
    </row>
    <row r="51" spans="1:16" x14ac:dyDescent="0.35">
      <c r="A51" s="8">
        <v>2025</v>
      </c>
      <c r="B51" s="2" t="s">
        <v>740</v>
      </c>
      <c r="C51" s="2" t="s">
        <v>861</v>
      </c>
      <c r="D51" s="4">
        <v>2</v>
      </c>
      <c r="E51" s="4">
        <v>1</v>
      </c>
      <c r="F51">
        <v>0</v>
      </c>
      <c r="G51" s="4" t="s">
        <v>101</v>
      </c>
      <c r="H51">
        <v>1</v>
      </c>
      <c r="I51">
        <v>0</v>
      </c>
      <c r="J51" s="4" t="s">
        <v>101</v>
      </c>
      <c r="K51">
        <v>1</v>
      </c>
      <c r="L51">
        <v>0</v>
      </c>
      <c r="M51" s="4" t="s">
        <v>101</v>
      </c>
      <c r="N51">
        <v>1</v>
      </c>
      <c r="O51">
        <v>0</v>
      </c>
      <c r="P51" s="4" t="s">
        <v>101</v>
      </c>
    </row>
    <row r="52" spans="1:16" x14ac:dyDescent="0.35">
      <c r="A52" s="8">
        <v>2025</v>
      </c>
      <c r="B52" s="2" t="s">
        <v>741</v>
      </c>
      <c r="C52" s="2" t="s">
        <v>861</v>
      </c>
      <c r="D52" s="4">
        <v>12</v>
      </c>
      <c r="E52" s="4">
        <v>10</v>
      </c>
      <c r="F52">
        <v>0</v>
      </c>
      <c r="G52" s="4" t="s">
        <v>101</v>
      </c>
      <c r="H52">
        <v>10</v>
      </c>
      <c r="I52">
        <v>0</v>
      </c>
      <c r="J52" s="4" t="s">
        <v>101</v>
      </c>
      <c r="K52">
        <v>10</v>
      </c>
      <c r="L52">
        <v>0</v>
      </c>
      <c r="M52" s="4" t="s">
        <v>101</v>
      </c>
      <c r="N52">
        <v>10</v>
      </c>
      <c r="O52">
        <v>0</v>
      </c>
      <c r="P52" s="4" t="s">
        <v>101</v>
      </c>
    </row>
    <row r="53" spans="1:16" x14ac:dyDescent="0.35">
      <c r="A53" s="8">
        <v>2025</v>
      </c>
      <c r="B53" s="2" t="s">
        <v>742</v>
      </c>
      <c r="C53" s="2" t="s">
        <v>861</v>
      </c>
      <c r="D53" s="4">
        <v>35</v>
      </c>
      <c r="E53" s="4">
        <v>31</v>
      </c>
      <c r="F53">
        <v>0</v>
      </c>
      <c r="G53" s="4" t="s">
        <v>101</v>
      </c>
      <c r="H53">
        <v>31</v>
      </c>
      <c r="I53">
        <v>0</v>
      </c>
      <c r="J53" s="4" t="s">
        <v>101</v>
      </c>
      <c r="K53">
        <v>31</v>
      </c>
      <c r="L53">
        <v>0</v>
      </c>
      <c r="M53" s="4" t="s">
        <v>101</v>
      </c>
      <c r="N53">
        <v>30</v>
      </c>
      <c r="O53">
        <v>1</v>
      </c>
      <c r="P53" s="4" t="s">
        <v>881</v>
      </c>
    </row>
    <row r="54" spans="1:16" x14ac:dyDescent="0.35">
      <c r="A54" s="8">
        <v>2025</v>
      </c>
      <c r="B54" s="2" t="s">
        <v>743</v>
      </c>
      <c r="C54" s="2" t="s">
        <v>861</v>
      </c>
      <c r="D54" s="4">
        <v>89</v>
      </c>
      <c r="E54" s="4">
        <v>83</v>
      </c>
      <c r="F54">
        <v>0</v>
      </c>
      <c r="G54" s="4" t="s">
        <v>101</v>
      </c>
      <c r="H54">
        <v>83</v>
      </c>
      <c r="I54">
        <v>0</v>
      </c>
      <c r="J54" s="4" t="s">
        <v>101</v>
      </c>
      <c r="K54">
        <v>80</v>
      </c>
      <c r="L54">
        <v>12</v>
      </c>
      <c r="M54" s="4" t="s">
        <v>348</v>
      </c>
      <c r="N54">
        <v>84</v>
      </c>
      <c r="O54">
        <v>40</v>
      </c>
      <c r="P54" s="4" t="s">
        <v>898</v>
      </c>
    </row>
    <row r="55" spans="1:16" x14ac:dyDescent="0.35">
      <c r="A55" s="8">
        <v>2021</v>
      </c>
      <c r="B55" s="2" t="s">
        <v>738</v>
      </c>
      <c r="C55" s="2" t="s">
        <v>860</v>
      </c>
      <c r="D55" s="4">
        <v>17</v>
      </c>
      <c r="E55" s="4">
        <v>16</v>
      </c>
      <c r="F55">
        <v>0</v>
      </c>
      <c r="G55" s="4" t="s">
        <v>101</v>
      </c>
      <c r="H55">
        <v>16</v>
      </c>
      <c r="I55">
        <v>0</v>
      </c>
      <c r="J55" s="4" t="s">
        <v>101</v>
      </c>
      <c r="K55">
        <v>16</v>
      </c>
      <c r="L55">
        <v>0</v>
      </c>
      <c r="M55" s="4" t="s">
        <v>101</v>
      </c>
      <c r="N55">
        <v>17</v>
      </c>
      <c r="O55">
        <v>0</v>
      </c>
      <c r="P55" s="4" t="s">
        <v>101</v>
      </c>
    </row>
    <row r="56" spans="1:16" x14ac:dyDescent="0.35">
      <c r="A56" s="8">
        <v>2021</v>
      </c>
      <c r="B56" s="2" t="s">
        <v>740</v>
      </c>
      <c r="C56" s="2" t="s">
        <v>860</v>
      </c>
      <c r="D56" s="4">
        <v>11</v>
      </c>
      <c r="E56" s="4">
        <v>11</v>
      </c>
      <c r="F56">
        <v>0</v>
      </c>
      <c r="G56" s="4" t="s">
        <v>101</v>
      </c>
      <c r="H56">
        <v>11</v>
      </c>
      <c r="I56">
        <v>0</v>
      </c>
      <c r="J56" s="4" t="s">
        <v>101</v>
      </c>
      <c r="K56">
        <v>10</v>
      </c>
      <c r="L56">
        <v>0</v>
      </c>
      <c r="M56" s="4" t="s">
        <v>101</v>
      </c>
      <c r="N56">
        <v>11</v>
      </c>
      <c r="O56">
        <v>0</v>
      </c>
      <c r="P56" s="4" t="s">
        <v>101</v>
      </c>
    </row>
    <row r="57" spans="1:16" x14ac:dyDescent="0.35">
      <c r="A57" s="8">
        <v>2021</v>
      </c>
      <c r="B57" s="2" t="s">
        <v>741</v>
      </c>
      <c r="C57" s="2" t="s">
        <v>860</v>
      </c>
      <c r="D57" s="4">
        <v>18</v>
      </c>
      <c r="E57" s="4">
        <v>18</v>
      </c>
      <c r="F57">
        <v>0</v>
      </c>
      <c r="G57" s="4" t="s">
        <v>101</v>
      </c>
      <c r="H57">
        <v>18</v>
      </c>
      <c r="I57">
        <v>0</v>
      </c>
      <c r="J57" s="4" t="s">
        <v>101</v>
      </c>
      <c r="K57">
        <v>18</v>
      </c>
      <c r="L57">
        <v>0</v>
      </c>
      <c r="M57" s="4" t="s">
        <v>101</v>
      </c>
      <c r="N57">
        <v>18</v>
      </c>
      <c r="O57">
        <v>0</v>
      </c>
      <c r="P57" s="4" t="s">
        <v>101</v>
      </c>
    </row>
    <row r="58" spans="1:16" x14ac:dyDescent="0.35">
      <c r="A58" s="8">
        <v>2021</v>
      </c>
      <c r="B58" s="2" t="s">
        <v>742</v>
      </c>
      <c r="C58" s="2" t="s">
        <v>860</v>
      </c>
      <c r="D58" s="4">
        <v>28</v>
      </c>
      <c r="E58" s="4">
        <v>24</v>
      </c>
      <c r="F58">
        <v>0</v>
      </c>
      <c r="G58" s="4" t="s">
        <v>101</v>
      </c>
      <c r="H58">
        <v>24</v>
      </c>
      <c r="I58">
        <v>1</v>
      </c>
      <c r="J58" s="4" t="s">
        <v>509</v>
      </c>
      <c r="K58">
        <v>24</v>
      </c>
      <c r="L58">
        <v>0</v>
      </c>
      <c r="M58" s="4" t="s">
        <v>101</v>
      </c>
      <c r="N58">
        <v>28</v>
      </c>
      <c r="O58">
        <v>0</v>
      </c>
      <c r="P58" s="4" t="s">
        <v>101</v>
      </c>
    </row>
    <row r="59" spans="1:16" x14ac:dyDescent="0.35">
      <c r="A59" s="8">
        <v>2021</v>
      </c>
      <c r="B59" s="2" t="s">
        <v>743</v>
      </c>
      <c r="C59" s="2" t="s">
        <v>860</v>
      </c>
      <c r="D59" s="4">
        <v>36</v>
      </c>
      <c r="E59" s="4">
        <v>36</v>
      </c>
      <c r="F59">
        <v>0</v>
      </c>
      <c r="G59" s="4" t="s">
        <v>101</v>
      </c>
      <c r="H59">
        <v>36</v>
      </c>
      <c r="I59">
        <v>0</v>
      </c>
      <c r="J59" s="4" t="s">
        <v>101</v>
      </c>
      <c r="K59">
        <v>35</v>
      </c>
      <c r="L59">
        <v>0</v>
      </c>
      <c r="M59" s="4" t="s">
        <v>101</v>
      </c>
      <c r="N59">
        <v>36</v>
      </c>
      <c r="O59">
        <v>0</v>
      </c>
      <c r="P59" s="4" t="s">
        <v>101</v>
      </c>
    </row>
    <row r="60" spans="1:16" x14ac:dyDescent="0.35">
      <c r="A60" s="8">
        <v>2022</v>
      </c>
      <c r="B60" s="2" t="s">
        <v>738</v>
      </c>
      <c r="C60" s="2" t="s">
        <v>860</v>
      </c>
      <c r="D60" s="4">
        <v>15</v>
      </c>
      <c r="E60" s="4">
        <v>14</v>
      </c>
      <c r="F60">
        <v>0</v>
      </c>
      <c r="G60" s="4" t="s">
        <v>101</v>
      </c>
      <c r="H60">
        <v>14</v>
      </c>
      <c r="I60">
        <v>0</v>
      </c>
      <c r="J60" s="4" t="s">
        <v>101</v>
      </c>
      <c r="K60">
        <v>13</v>
      </c>
      <c r="L60">
        <v>0</v>
      </c>
      <c r="M60" s="4" t="s">
        <v>101</v>
      </c>
      <c r="N60">
        <v>15</v>
      </c>
      <c r="O60">
        <v>0</v>
      </c>
      <c r="P60" s="4" t="s">
        <v>101</v>
      </c>
    </row>
    <row r="61" spans="1:16" x14ac:dyDescent="0.35">
      <c r="A61" s="8">
        <v>2022</v>
      </c>
      <c r="B61" s="2" t="s">
        <v>740</v>
      </c>
      <c r="C61" s="2" t="s">
        <v>860</v>
      </c>
      <c r="D61" s="4">
        <v>20</v>
      </c>
      <c r="E61" s="4">
        <v>16</v>
      </c>
      <c r="F61">
        <v>0</v>
      </c>
      <c r="G61" s="4" t="s">
        <v>101</v>
      </c>
      <c r="H61">
        <v>16</v>
      </c>
      <c r="I61">
        <v>0</v>
      </c>
      <c r="J61" s="4" t="s">
        <v>101</v>
      </c>
      <c r="K61">
        <v>16</v>
      </c>
      <c r="L61">
        <v>0</v>
      </c>
      <c r="M61" s="4" t="s">
        <v>101</v>
      </c>
      <c r="N61">
        <v>20</v>
      </c>
      <c r="O61">
        <v>0</v>
      </c>
      <c r="P61" s="4" t="s">
        <v>101</v>
      </c>
    </row>
    <row r="62" spans="1:16" x14ac:dyDescent="0.35">
      <c r="A62" s="8">
        <v>2022</v>
      </c>
      <c r="B62" s="2" t="s">
        <v>741</v>
      </c>
      <c r="C62" s="2" t="s">
        <v>860</v>
      </c>
      <c r="D62" s="4">
        <v>16</v>
      </c>
      <c r="E62" s="4">
        <v>14</v>
      </c>
      <c r="F62">
        <v>0</v>
      </c>
      <c r="G62" s="4" t="s">
        <v>101</v>
      </c>
      <c r="H62">
        <v>14</v>
      </c>
      <c r="I62">
        <v>0</v>
      </c>
      <c r="J62" s="4" t="s">
        <v>101</v>
      </c>
      <c r="K62">
        <v>14</v>
      </c>
      <c r="L62">
        <v>0</v>
      </c>
      <c r="M62" s="4" t="s">
        <v>101</v>
      </c>
      <c r="N62">
        <v>16</v>
      </c>
      <c r="O62">
        <v>0</v>
      </c>
      <c r="P62" s="4" t="s">
        <v>101</v>
      </c>
    </row>
    <row r="63" spans="1:16" x14ac:dyDescent="0.35">
      <c r="A63" s="8">
        <v>2022</v>
      </c>
      <c r="B63" s="2" t="s">
        <v>742</v>
      </c>
      <c r="C63" s="2" t="s">
        <v>860</v>
      </c>
      <c r="D63" s="4">
        <v>39</v>
      </c>
      <c r="E63" s="4">
        <v>35</v>
      </c>
      <c r="F63">
        <v>0</v>
      </c>
      <c r="G63" s="4" t="s">
        <v>101</v>
      </c>
      <c r="H63">
        <v>36</v>
      </c>
      <c r="I63">
        <v>0</v>
      </c>
      <c r="J63" s="4" t="s">
        <v>101</v>
      </c>
      <c r="K63">
        <v>36</v>
      </c>
      <c r="L63">
        <v>0</v>
      </c>
      <c r="M63" s="4" t="s">
        <v>101</v>
      </c>
      <c r="N63">
        <v>39</v>
      </c>
      <c r="O63">
        <v>0</v>
      </c>
      <c r="P63" s="4" t="s">
        <v>101</v>
      </c>
    </row>
    <row r="64" spans="1:16" x14ac:dyDescent="0.35">
      <c r="A64" s="8">
        <v>2022</v>
      </c>
      <c r="B64" s="2" t="s">
        <v>743</v>
      </c>
      <c r="C64" s="2" t="s">
        <v>860</v>
      </c>
      <c r="D64" s="4">
        <v>36</v>
      </c>
      <c r="E64" s="4">
        <v>35</v>
      </c>
      <c r="F64">
        <v>0</v>
      </c>
      <c r="G64" s="4" t="s">
        <v>101</v>
      </c>
      <c r="H64">
        <v>36</v>
      </c>
      <c r="I64">
        <v>1</v>
      </c>
      <c r="J64" s="4" t="s">
        <v>899</v>
      </c>
      <c r="K64">
        <v>36</v>
      </c>
      <c r="L64">
        <v>0</v>
      </c>
      <c r="M64" s="4" t="s">
        <v>101</v>
      </c>
      <c r="N64">
        <v>36</v>
      </c>
      <c r="O64">
        <v>0</v>
      </c>
      <c r="P64" s="4" t="s">
        <v>101</v>
      </c>
    </row>
    <row r="65" spans="1:16" x14ac:dyDescent="0.35">
      <c r="A65" s="8">
        <v>2023</v>
      </c>
      <c r="B65" s="2" t="s">
        <v>738</v>
      </c>
      <c r="C65" s="2" t="s">
        <v>860</v>
      </c>
      <c r="D65" s="4">
        <v>23</v>
      </c>
      <c r="E65" s="4">
        <v>23</v>
      </c>
      <c r="F65">
        <v>0</v>
      </c>
      <c r="G65" s="4" t="s">
        <v>101</v>
      </c>
      <c r="H65">
        <v>23</v>
      </c>
      <c r="I65">
        <v>0</v>
      </c>
      <c r="J65" s="4" t="s">
        <v>101</v>
      </c>
      <c r="K65">
        <v>23</v>
      </c>
      <c r="L65">
        <v>1</v>
      </c>
      <c r="M65" s="4" t="s">
        <v>853</v>
      </c>
      <c r="N65">
        <v>23</v>
      </c>
      <c r="O65">
        <v>0</v>
      </c>
      <c r="P65" s="4" t="s">
        <v>101</v>
      </c>
    </row>
    <row r="66" spans="1:16" x14ac:dyDescent="0.35">
      <c r="A66" s="8">
        <v>2023</v>
      </c>
      <c r="B66" s="2" t="s">
        <v>740</v>
      </c>
      <c r="C66" s="2" t="s">
        <v>860</v>
      </c>
      <c r="D66" s="4">
        <v>17</v>
      </c>
      <c r="E66" s="4">
        <v>17</v>
      </c>
      <c r="F66">
        <v>0</v>
      </c>
      <c r="G66" s="4" t="s">
        <v>101</v>
      </c>
      <c r="H66">
        <v>17</v>
      </c>
      <c r="I66">
        <v>0</v>
      </c>
      <c r="J66" s="4" t="s">
        <v>101</v>
      </c>
      <c r="K66">
        <v>17</v>
      </c>
      <c r="L66">
        <v>0</v>
      </c>
      <c r="M66" s="4" t="s">
        <v>101</v>
      </c>
      <c r="N66">
        <v>17</v>
      </c>
      <c r="O66">
        <v>0</v>
      </c>
      <c r="P66" s="4" t="s">
        <v>101</v>
      </c>
    </row>
    <row r="67" spans="1:16" x14ac:dyDescent="0.35">
      <c r="A67" s="8">
        <v>2023</v>
      </c>
      <c r="B67" s="2" t="s">
        <v>741</v>
      </c>
      <c r="C67" s="2" t="s">
        <v>860</v>
      </c>
      <c r="D67" s="4">
        <v>11</v>
      </c>
      <c r="E67" s="4">
        <v>10</v>
      </c>
      <c r="F67">
        <v>0</v>
      </c>
      <c r="G67" s="4" t="s">
        <v>101</v>
      </c>
      <c r="H67">
        <v>10</v>
      </c>
      <c r="I67">
        <v>0</v>
      </c>
      <c r="J67" s="4" t="s">
        <v>101</v>
      </c>
      <c r="K67">
        <v>10</v>
      </c>
      <c r="L67">
        <v>0</v>
      </c>
      <c r="M67" s="4" t="s">
        <v>101</v>
      </c>
      <c r="N67">
        <v>11</v>
      </c>
      <c r="O67">
        <v>0</v>
      </c>
      <c r="P67" s="4" t="s">
        <v>101</v>
      </c>
    </row>
    <row r="68" spans="1:16" x14ac:dyDescent="0.35">
      <c r="A68" s="8">
        <v>2023</v>
      </c>
      <c r="B68" s="2" t="s">
        <v>742</v>
      </c>
      <c r="C68" s="2" t="s">
        <v>860</v>
      </c>
      <c r="D68" s="4">
        <v>24</v>
      </c>
      <c r="E68" s="4">
        <v>24</v>
      </c>
      <c r="F68">
        <v>0</v>
      </c>
      <c r="G68" s="4" t="s">
        <v>101</v>
      </c>
      <c r="H68">
        <v>24</v>
      </c>
      <c r="I68">
        <v>0</v>
      </c>
      <c r="J68" s="4" t="s">
        <v>101</v>
      </c>
      <c r="K68">
        <v>24</v>
      </c>
      <c r="L68">
        <v>0</v>
      </c>
      <c r="M68" s="4" t="s">
        <v>101</v>
      </c>
      <c r="N68">
        <v>24</v>
      </c>
      <c r="O68">
        <v>0</v>
      </c>
      <c r="P68" s="4" t="s">
        <v>101</v>
      </c>
    </row>
    <row r="69" spans="1:16" x14ac:dyDescent="0.35">
      <c r="A69" s="8">
        <v>2023</v>
      </c>
      <c r="B69" s="2" t="s">
        <v>743</v>
      </c>
      <c r="C69" s="2" t="s">
        <v>860</v>
      </c>
      <c r="D69" s="4">
        <v>28</v>
      </c>
      <c r="E69" s="4">
        <v>24</v>
      </c>
      <c r="F69">
        <v>0</v>
      </c>
      <c r="G69" s="4" t="s">
        <v>101</v>
      </c>
      <c r="H69">
        <v>24</v>
      </c>
      <c r="I69">
        <v>2</v>
      </c>
      <c r="J69" s="4" t="s">
        <v>863</v>
      </c>
      <c r="K69">
        <v>24</v>
      </c>
      <c r="L69">
        <v>1</v>
      </c>
      <c r="M69" s="4" t="s">
        <v>509</v>
      </c>
      <c r="N69">
        <v>28</v>
      </c>
      <c r="O69">
        <v>0</v>
      </c>
      <c r="P69" s="4" t="s">
        <v>101</v>
      </c>
    </row>
    <row r="70" spans="1:16" x14ac:dyDescent="0.35">
      <c r="A70" s="8">
        <v>2024</v>
      </c>
      <c r="B70" s="2" t="s">
        <v>738</v>
      </c>
      <c r="C70" s="2" t="s">
        <v>860</v>
      </c>
      <c r="D70" s="4">
        <v>28</v>
      </c>
      <c r="E70" s="4">
        <v>27</v>
      </c>
      <c r="F70">
        <v>0</v>
      </c>
      <c r="G70" s="4" t="s">
        <v>101</v>
      </c>
      <c r="H70">
        <v>27</v>
      </c>
      <c r="I70">
        <v>0</v>
      </c>
      <c r="J70" s="4" t="s">
        <v>101</v>
      </c>
      <c r="K70">
        <v>27</v>
      </c>
      <c r="L70">
        <v>0</v>
      </c>
      <c r="M70" s="4" t="s">
        <v>101</v>
      </c>
      <c r="N70">
        <v>28</v>
      </c>
      <c r="O70">
        <v>0</v>
      </c>
      <c r="P70" s="4" t="s">
        <v>101</v>
      </c>
    </row>
    <row r="71" spans="1:16" x14ac:dyDescent="0.35">
      <c r="A71" s="8">
        <v>2024</v>
      </c>
      <c r="B71" s="2" t="s">
        <v>740</v>
      </c>
      <c r="C71" s="2" t="s">
        <v>860</v>
      </c>
      <c r="D71" s="4">
        <v>11</v>
      </c>
      <c r="E71" s="4">
        <v>11</v>
      </c>
      <c r="F71">
        <v>0</v>
      </c>
      <c r="G71" s="4" t="s">
        <v>101</v>
      </c>
      <c r="H71">
        <v>11</v>
      </c>
      <c r="I71">
        <v>0</v>
      </c>
      <c r="J71" s="4" t="s">
        <v>101</v>
      </c>
      <c r="K71">
        <v>11</v>
      </c>
      <c r="L71">
        <v>0</v>
      </c>
      <c r="M71" s="4" t="s">
        <v>101</v>
      </c>
      <c r="N71">
        <v>11</v>
      </c>
      <c r="O71">
        <v>0</v>
      </c>
      <c r="P71" s="4" t="s">
        <v>101</v>
      </c>
    </row>
    <row r="72" spans="1:16" x14ac:dyDescent="0.35">
      <c r="A72" s="8">
        <v>2024</v>
      </c>
      <c r="B72" s="2" t="s">
        <v>741</v>
      </c>
      <c r="C72" s="2" t="s">
        <v>860</v>
      </c>
      <c r="D72" s="4">
        <v>12</v>
      </c>
      <c r="E72" s="4">
        <v>11</v>
      </c>
      <c r="F72">
        <v>0</v>
      </c>
      <c r="G72" s="4" t="s">
        <v>101</v>
      </c>
      <c r="H72">
        <v>11</v>
      </c>
      <c r="I72">
        <v>0</v>
      </c>
      <c r="J72" s="4" t="s">
        <v>101</v>
      </c>
      <c r="K72">
        <v>11</v>
      </c>
      <c r="L72">
        <v>0</v>
      </c>
      <c r="M72" s="4" t="s">
        <v>101</v>
      </c>
      <c r="N72">
        <v>12</v>
      </c>
      <c r="O72">
        <v>0</v>
      </c>
      <c r="P72" s="4" t="s">
        <v>101</v>
      </c>
    </row>
    <row r="73" spans="1:16" x14ac:dyDescent="0.35">
      <c r="A73" s="8">
        <v>2024</v>
      </c>
      <c r="B73" s="2" t="s">
        <v>742</v>
      </c>
      <c r="C73" s="2" t="s">
        <v>860</v>
      </c>
      <c r="D73" s="4">
        <v>30</v>
      </c>
      <c r="E73" s="4">
        <v>30</v>
      </c>
      <c r="F73">
        <v>0</v>
      </c>
      <c r="G73" s="4" t="s">
        <v>101</v>
      </c>
      <c r="H73">
        <v>30</v>
      </c>
      <c r="I73">
        <v>0</v>
      </c>
      <c r="J73" s="4" t="s">
        <v>101</v>
      </c>
      <c r="K73">
        <v>30</v>
      </c>
      <c r="L73">
        <v>0</v>
      </c>
      <c r="M73" s="4" t="s">
        <v>101</v>
      </c>
      <c r="N73">
        <v>30</v>
      </c>
      <c r="O73">
        <v>0</v>
      </c>
      <c r="P73" s="4" t="s">
        <v>101</v>
      </c>
    </row>
    <row r="74" spans="1:16" x14ac:dyDescent="0.35">
      <c r="A74" s="8">
        <v>2024</v>
      </c>
      <c r="B74" s="2" t="s">
        <v>743</v>
      </c>
      <c r="C74" s="2" t="s">
        <v>860</v>
      </c>
      <c r="D74" s="4">
        <v>35</v>
      </c>
      <c r="E74" s="4">
        <v>35</v>
      </c>
      <c r="F74">
        <v>0</v>
      </c>
      <c r="G74" s="4" t="s">
        <v>101</v>
      </c>
      <c r="H74">
        <v>35</v>
      </c>
      <c r="I74">
        <v>0</v>
      </c>
      <c r="J74" s="4" t="s">
        <v>101</v>
      </c>
      <c r="K74">
        <v>35</v>
      </c>
      <c r="L74">
        <v>0</v>
      </c>
      <c r="M74" s="4" t="s">
        <v>101</v>
      </c>
      <c r="N74">
        <v>35</v>
      </c>
      <c r="O74">
        <v>0</v>
      </c>
      <c r="P74" s="4" t="s">
        <v>101</v>
      </c>
    </row>
    <row r="75" spans="1:16" x14ac:dyDescent="0.35">
      <c r="A75" s="8">
        <v>2025</v>
      </c>
      <c r="B75" s="2" t="s">
        <v>738</v>
      </c>
      <c r="C75" s="2" t="s">
        <v>860</v>
      </c>
      <c r="D75" s="4">
        <v>17</v>
      </c>
      <c r="E75" s="4">
        <v>15</v>
      </c>
      <c r="F75">
        <v>0</v>
      </c>
      <c r="G75" s="4" t="s">
        <v>101</v>
      </c>
      <c r="H75">
        <v>15</v>
      </c>
      <c r="I75">
        <v>0</v>
      </c>
      <c r="J75" s="4" t="s">
        <v>101</v>
      </c>
      <c r="K75">
        <v>16</v>
      </c>
      <c r="L75">
        <v>0</v>
      </c>
      <c r="M75" s="4" t="s">
        <v>101</v>
      </c>
      <c r="N75">
        <v>17</v>
      </c>
      <c r="O75">
        <v>0</v>
      </c>
      <c r="P75" s="4" t="s">
        <v>101</v>
      </c>
    </row>
    <row r="76" spans="1:16" x14ac:dyDescent="0.35">
      <c r="A76" s="8">
        <v>2025</v>
      </c>
      <c r="B76" s="2" t="s">
        <v>740</v>
      </c>
      <c r="C76" s="2" t="s">
        <v>860</v>
      </c>
      <c r="D76" s="4">
        <v>18</v>
      </c>
      <c r="E76" s="4">
        <v>16</v>
      </c>
      <c r="F76">
        <v>0</v>
      </c>
      <c r="G76" s="4" t="s">
        <v>101</v>
      </c>
      <c r="H76">
        <v>16</v>
      </c>
      <c r="I76">
        <v>0</v>
      </c>
      <c r="J76" s="4" t="s">
        <v>101</v>
      </c>
      <c r="K76">
        <v>15</v>
      </c>
      <c r="L76">
        <v>0</v>
      </c>
      <c r="M76" s="4" t="s">
        <v>101</v>
      </c>
      <c r="N76">
        <v>18</v>
      </c>
      <c r="O76">
        <v>0</v>
      </c>
      <c r="P76" s="4" t="s">
        <v>101</v>
      </c>
    </row>
    <row r="77" spans="1:16" x14ac:dyDescent="0.35">
      <c r="A77" s="8">
        <v>2025</v>
      </c>
      <c r="B77" s="2" t="s">
        <v>741</v>
      </c>
      <c r="C77" s="2" t="s">
        <v>860</v>
      </c>
      <c r="D77" s="4">
        <v>19</v>
      </c>
      <c r="E77" s="4">
        <v>19</v>
      </c>
      <c r="F77">
        <v>0</v>
      </c>
      <c r="G77" s="4" t="s">
        <v>101</v>
      </c>
      <c r="H77">
        <v>19</v>
      </c>
      <c r="I77">
        <v>0</v>
      </c>
      <c r="J77" s="4" t="s">
        <v>101</v>
      </c>
      <c r="K77">
        <v>18</v>
      </c>
      <c r="L77">
        <v>0</v>
      </c>
      <c r="M77" s="4" t="s">
        <v>101</v>
      </c>
      <c r="N77">
        <v>19</v>
      </c>
      <c r="O77">
        <v>0</v>
      </c>
      <c r="P77" s="4" t="s">
        <v>101</v>
      </c>
    </row>
    <row r="78" spans="1:16" x14ac:dyDescent="0.35">
      <c r="A78" s="8">
        <v>2025</v>
      </c>
      <c r="B78" s="2" t="s">
        <v>742</v>
      </c>
      <c r="C78" s="2" t="s">
        <v>860</v>
      </c>
      <c r="D78" s="4">
        <v>18</v>
      </c>
      <c r="E78" s="4">
        <v>15</v>
      </c>
      <c r="F78">
        <v>0</v>
      </c>
      <c r="G78" s="4" t="s">
        <v>101</v>
      </c>
      <c r="H78">
        <v>15</v>
      </c>
      <c r="I78">
        <v>0</v>
      </c>
      <c r="J78" s="4" t="s">
        <v>101</v>
      </c>
      <c r="K78">
        <v>15</v>
      </c>
      <c r="L78">
        <v>0</v>
      </c>
      <c r="M78" s="4" t="s">
        <v>101</v>
      </c>
      <c r="N78">
        <v>18</v>
      </c>
      <c r="O78">
        <v>0</v>
      </c>
      <c r="P78" s="4" t="s">
        <v>101</v>
      </c>
    </row>
    <row r="79" spans="1:16" x14ac:dyDescent="0.35">
      <c r="A79" s="8">
        <v>2025</v>
      </c>
      <c r="B79" s="2" t="s">
        <v>743</v>
      </c>
      <c r="C79" s="2" t="s">
        <v>860</v>
      </c>
      <c r="D79" s="4">
        <v>27</v>
      </c>
      <c r="E79" s="4">
        <v>27</v>
      </c>
      <c r="F79">
        <v>0</v>
      </c>
      <c r="G79" s="4" t="s">
        <v>101</v>
      </c>
      <c r="H79">
        <v>27</v>
      </c>
      <c r="I79">
        <v>1</v>
      </c>
      <c r="J79" s="4" t="s">
        <v>854</v>
      </c>
      <c r="K79">
        <v>27</v>
      </c>
      <c r="L79">
        <v>0</v>
      </c>
      <c r="M79" s="4" t="s">
        <v>101</v>
      </c>
      <c r="N79">
        <v>27</v>
      </c>
      <c r="O79">
        <v>0</v>
      </c>
      <c r="P79" s="4" t="s">
        <v>101</v>
      </c>
    </row>
    <row r="80" spans="1:16" x14ac:dyDescent="0.35">
      <c r="A80" s="8">
        <v>2022</v>
      </c>
      <c r="B80" s="2" t="s">
        <v>742</v>
      </c>
      <c r="C80" s="2" t="s">
        <v>862</v>
      </c>
      <c r="D80" s="4">
        <v>1</v>
      </c>
      <c r="E80" s="4">
        <v>0</v>
      </c>
      <c r="F80">
        <v>0</v>
      </c>
      <c r="G80" s="4" t="s">
        <v>101</v>
      </c>
      <c r="H80">
        <v>0</v>
      </c>
      <c r="I80">
        <v>0</v>
      </c>
      <c r="J80" s="4" t="s">
        <v>101</v>
      </c>
      <c r="K80">
        <v>0</v>
      </c>
      <c r="L80">
        <v>0</v>
      </c>
      <c r="M80" s="4" t="s">
        <v>101</v>
      </c>
      <c r="N80">
        <v>0</v>
      </c>
      <c r="O80">
        <v>0</v>
      </c>
      <c r="P80" s="4" t="s">
        <v>101</v>
      </c>
    </row>
  </sheetData>
  <pageMargins left="0.7" right="0.7" top="0.75" bottom="0.75" header="0.3" footer="0.3"/>
  <pageSetup paperSize="9" orientation="portrait" horizontalDpi="300" verticalDpi="300"/>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15"/>
  <sheetViews>
    <sheetView workbookViewId="0"/>
  </sheetViews>
  <sheetFormatPr defaultColWidth="11.53515625" defaultRowHeight="15.5" x14ac:dyDescent="0.35"/>
  <cols>
    <col min="1" max="1" width="7.3046875" customWidth="1"/>
    <col min="2" max="2" width="25.84375" customWidth="1"/>
    <col min="3" max="3" width="26.3046875" customWidth="1"/>
    <col min="4" max="4" width="26.3828125" customWidth="1"/>
    <col min="5" max="16" width="30.69140625" customWidth="1"/>
  </cols>
  <sheetData>
    <row r="1" spans="1:7" ht="20" x14ac:dyDescent="0.4">
      <c r="A1" s="1" t="s">
        <v>1120</v>
      </c>
    </row>
    <row r="2" spans="1:7" x14ac:dyDescent="0.35">
      <c r="A2" s="8" t="s">
        <v>1201</v>
      </c>
    </row>
    <row r="3" spans="1:7" x14ac:dyDescent="0.35">
      <c r="A3" s="2" t="s">
        <v>1121</v>
      </c>
      <c r="B3" s="2"/>
      <c r="C3" s="2"/>
      <c r="D3" s="2"/>
      <c r="E3" s="2"/>
      <c r="F3" s="2"/>
      <c r="G3" s="2"/>
    </row>
    <row r="4" spans="1:7" x14ac:dyDescent="0.35">
      <c r="A4" s="2" t="s">
        <v>1122</v>
      </c>
      <c r="B4" s="2"/>
      <c r="C4" s="2"/>
      <c r="D4" s="2"/>
      <c r="E4" s="2"/>
      <c r="F4" s="2"/>
      <c r="G4" s="2"/>
    </row>
    <row r="5" spans="1:7" ht="37" customHeight="1" x14ac:dyDescent="0.35">
      <c r="A5" s="9" t="s">
        <v>16</v>
      </c>
      <c r="B5" s="3" t="s">
        <v>1111</v>
      </c>
      <c r="C5" s="3" t="s">
        <v>1112</v>
      </c>
      <c r="D5" s="3" t="s">
        <v>1113</v>
      </c>
      <c r="E5" s="3" t="s">
        <v>1114</v>
      </c>
      <c r="F5" s="3" t="s">
        <v>1115</v>
      </c>
      <c r="G5" s="3" t="s">
        <v>1116</v>
      </c>
    </row>
    <row r="6" spans="1:7" x14ac:dyDescent="0.35">
      <c r="A6" s="8" t="s">
        <v>226</v>
      </c>
      <c r="B6" s="4">
        <v>42</v>
      </c>
      <c r="C6" s="4">
        <v>20</v>
      </c>
      <c r="D6" s="4">
        <v>85</v>
      </c>
      <c r="E6" s="30">
        <v>11</v>
      </c>
      <c r="F6" s="30">
        <v>4</v>
      </c>
      <c r="G6" s="30">
        <v>34</v>
      </c>
    </row>
    <row r="7" spans="1:7" x14ac:dyDescent="0.35">
      <c r="A7" s="8" t="s">
        <v>258</v>
      </c>
      <c r="B7" s="4">
        <v>42</v>
      </c>
      <c r="C7" s="4">
        <v>15</v>
      </c>
      <c r="D7" s="4">
        <v>93</v>
      </c>
      <c r="E7" s="30">
        <v>11</v>
      </c>
      <c r="F7" s="30">
        <v>2</v>
      </c>
      <c r="G7" s="30">
        <v>46</v>
      </c>
    </row>
    <row r="8" spans="1:7" x14ac:dyDescent="0.35">
      <c r="A8" s="8" t="s">
        <v>290</v>
      </c>
      <c r="B8" s="4">
        <v>50</v>
      </c>
      <c r="C8" s="4">
        <v>26</v>
      </c>
      <c r="D8" s="4">
        <v>98</v>
      </c>
      <c r="E8" s="30">
        <v>18</v>
      </c>
      <c r="F8" s="30">
        <v>3</v>
      </c>
      <c r="G8" s="30">
        <v>56</v>
      </c>
    </row>
    <row r="9" spans="1:7" x14ac:dyDescent="0.35">
      <c r="A9" s="8" t="s">
        <v>320</v>
      </c>
      <c r="B9" s="4">
        <v>37</v>
      </c>
      <c r="C9" s="4">
        <v>17</v>
      </c>
      <c r="D9" s="4">
        <v>83</v>
      </c>
      <c r="E9" s="30">
        <v>13</v>
      </c>
      <c r="F9" s="30">
        <v>3</v>
      </c>
      <c r="G9" s="30">
        <v>38</v>
      </c>
    </row>
    <row r="10" spans="1:7" x14ac:dyDescent="0.35">
      <c r="A10" s="8" t="s">
        <v>351</v>
      </c>
      <c r="B10" s="4">
        <v>39</v>
      </c>
      <c r="C10" s="4">
        <v>15</v>
      </c>
      <c r="D10" s="4">
        <v>89</v>
      </c>
      <c r="E10" s="30">
        <v>13</v>
      </c>
      <c r="F10" s="30">
        <v>5</v>
      </c>
      <c r="G10" s="30">
        <v>32</v>
      </c>
    </row>
    <row r="11" spans="1:7" x14ac:dyDescent="0.35">
      <c r="A11" s="8" t="s">
        <v>378</v>
      </c>
      <c r="B11" s="4">
        <v>48</v>
      </c>
      <c r="C11" s="4">
        <v>27</v>
      </c>
      <c r="D11" s="4">
        <v>98</v>
      </c>
      <c r="E11" s="30">
        <v>17</v>
      </c>
      <c r="F11" s="30">
        <v>7</v>
      </c>
      <c r="G11" s="30">
        <v>56</v>
      </c>
    </row>
    <row r="12" spans="1:7" x14ac:dyDescent="0.35">
      <c r="A12" s="8" t="s">
        <v>403</v>
      </c>
      <c r="B12" s="4">
        <v>46</v>
      </c>
      <c r="C12" s="4">
        <v>20</v>
      </c>
      <c r="D12" s="4">
        <v>86</v>
      </c>
      <c r="E12" s="30">
        <v>18</v>
      </c>
      <c r="F12" s="30">
        <v>4</v>
      </c>
      <c r="G12" s="30">
        <v>52</v>
      </c>
    </row>
    <row r="13" spans="1:7" x14ac:dyDescent="0.35">
      <c r="A13" s="8" t="s">
        <v>424</v>
      </c>
      <c r="B13" s="4">
        <v>42</v>
      </c>
      <c r="C13" s="4">
        <v>21</v>
      </c>
      <c r="D13" s="4">
        <v>96</v>
      </c>
      <c r="E13" s="30">
        <v>23</v>
      </c>
      <c r="F13" s="30">
        <v>7</v>
      </c>
      <c r="G13" s="30">
        <v>63</v>
      </c>
    </row>
    <row r="14" spans="1:7" x14ac:dyDescent="0.35">
      <c r="A14" s="8" t="s">
        <v>450</v>
      </c>
      <c r="B14" s="4">
        <v>46</v>
      </c>
      <c r="C14" s="4">
        <v>25</v>
      </c>
      <c r="D14" s="4">
        <v>93</v>
      </c>
      <c r="E14" s="30">
        <v>23</v>
      </c>
      <c r="F14" s="30">
        <v>8</v>
      </c>
      <c r="G14" s="30">
        <v>64</v>
      </c>
    </row>
    <row r="15" spans="1:7" x14ac:dyDescent="0.35">
      <c r="A15" s="8" t="s">
        <v>479</v>
      </c>
      <c r="B15" s="4">
        <v>54</v>
      </c>
      <c r="C15" s="4">
        <v>24</v>
      </c>
      <c r="D15" s="4">
        <v>100</v>
      </c>
      <c r="E15" s="30">
        <v>24</v>
      </c>
      <c r="F15" s="30">
        <v>7</v>
      </c>
      <c r="G15" s="30">
        <v>70</v>
      </c>
    </row>
  </sheetData>
  <pageMargins left="0.7" right="0.7" top="0.75" bottom="0.75" header="0.3" footer="0.3"/>
  <pageSetup paperSize="9" orientation="portrait" horizontalDpi="300" verticalDpi="300"/>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13"/>
  <sheetViews>
    <sheetView workbookViewId="0"/>
  </sheetViews>
  <sheetFormatPr defaultColWidth="11.53515625" defaultRowHeight="15.5" x14ac:dyDescent="0.35"/>
  <cols>
    <col min="1" max="1" width="9.3046875" customWidth="1"/>
    <col min="2" max="2" width="23.69140625" customWidth="1"/>
    <col min="3" max="3" width="17.15234375" style="4" customWidth="1"/>
    <col min="4" max="4" width="24.4609375" style="4" customWidth="1"/>
    <col min="5" max="5" width="21.23046875" style="4" customWidth="1"/>
    <col min="6" max="6" width="21.3828125" style="4" customWidth="1"/>
    <col min="7" max="7" width="16.4609375" style="4" customWidth="1"/>
    <col min="8" max="8" width="16.61328125" style="4" customWidth="1"/>
    <col min="9" max="9" width="15.921875" style="4" customWidth="1"/>
    <col min="10" max="10" width="16.61328125" style="4" customWidth="1"/>
    <col min="11" max="11" width="11.53515625" style="4"/>
  </cols>
  <sheetData>
    <row r="1" spans="1:10" ht="20" x14ac:dyDescent="0.4">
      <c r="A1" s="1" t="s">
        <v>1118</v>
      </c>
    </row>
    <row r="2" spans="1:10" x14ac:dyDescent="0.35">
      <c r="A2" s="8" t="s">
        <v>1201</v>
      </c>
    </row>
    <row r="3" spans="1:10" x14ac:dyDescent="0.35">
      <c r="A3" s="2" t="s">
        <v>900</v>
      </c>
    </row>
    <row r="4" spans="1:10" x14ac:dyDescent="0.35">
      <c r="A4" s="8" t="s">
        <v>1193</v>
      </c>
    </row>
    <row r="5" spans="1:10" ht="37" customHeight="1" x14ac:dyDescent="0.35">
      <c r="A5" s="9" t="s">
        <v>16</v>
      </c>
      <c r="B5" s="3" t="s">
        <v>901</v>
      </c>
      <c r="C5" s="3" t="s">
        <v>902</v>
      </c>
      <c r="D5" s="3" t="s">
        <v>903</v>
      </c>
      <c r="E5" s="3" t="s">
        <v>904</v>
      </c>
      <c r="F5" s="3" t="s">
        <v>905</v>
      </c>
      <c r="G5" s="3" t="s">
        <v>906</v>
      </c>
      <c r="H5" s="3" t="s">
        <v>907</v>
      </c>
      <c r="I5" s="3" t="s">
        <v>908</v>
      </c>
      <c r="J5" s="3" t="s">
        <v>909</v>
      </c>
    </row>
    <row r="6" spans="1:10" x14ac:dyDescent="0.35">
      <c r="A6" s="8" t="s">
        <v>290</v>
      </c>
      <c r="B6" s="4">
        <v>98</v>
      </c>
      <c r="C6" s="4" t="s">
        <v>910</v>
      </c>
      <c r="D6" s="4">
        <v>77</v>
      </c>
      <c r="E6" s="4" t="s">
        <v>911</v>
      </c>
      <c r="F6" s="4">
        <v>24</v>
      </c>
      <c r="G6" s="4" t="s">
        <v>474</v>
      </c>
      <c r="H6" s="4">
        <v>9</v>
      </c>
      <c r="I6" s="4">
        <v>4.5</v>
      </c>
      <c r="J6" s="4">
        <v>199</v>
      </c>
    </row>
    <row r="7" spans="1:10" x14ac:dyDescent="0.35">
      <c r="A7" s="8" t="s">
        <v>320</v>
      </c>
      <c r="B7" s="4">
        <v>100</v>
      </c>
      <c r="C7" s="4" t="s">
        <v>912</v>
      </c>
      <c r="D7" s="4">
        <v>76</v>
      </c>
      <c r="E7" s="4" t="s">
        <v>913</v>
      </c>
      <c r="F7" s="4">
        <v>21</v>
      </c>
      <c r="G7" s="4" t="s">
        <v>600</v>
      </c>
      <c r="H7" s="4">
        <v>9</v>
      </c>
      <c r="I7" s="4">
        <v>4.5999999999999996</v>
      </c>
      <c r="J7" s="4">
        <v>197</v>
      </c>
    </row>
    <row r="8" spans="1:10" x14ac:dyDescent="0.35">
      <c r="A8" s="8" t="s">
        <v>351</v>
      </c>
      <c r="B8" s="4">
        <v>82</v>
      </c>
      <c r="C8" s="4" t="s">
        <v>914</v>
      </c>
      <c r="D8" s="4">
        <v>72</v>
      </c>
      <c r="E8" s="4" t="s">
        <v>915</v>
      </c>
      <c r="F8" s="4">
        <v>5</v>
      </c>
      <c r="G8" s="4" t="s">
        <v>885</v>
      </c>
      <c r="H8" s="4">
        <v>5</v>
      </c>
      <c r="I8" s="4">
        <v>3.1</v>
      </c>
      <c r="J8" s="4">
        <v>159</v>
      </c>
    </row>
    <row r="9" spans="1:10" x14ac:dyDescent="0.35">
      <c r="A9" s="8" t="s">
        <v>378</v>
      </c>
      <c r="B9" s="4">
        <v>62</v>
      </c>
      <c r="C9" s="4" t="s">
        <v>895</v>
      </c>
      <c r="D9" s="4">
        <v>51</v>
      </c>
      <c r="E9" s="4" t="s">
        <v>916</v>
      </c>
      <c r="F9" s="4">
        <v>8</v>
      </c>
      <c r="G9" s="4" t="s">
        <v>516</v>
      </c>
      <c r="H9" s="4">
        <v>13</v>
      </c>
      <c r="I9" s="4">
        <v>10.7</v>
      </c>
      <c r="J9" s="4">
        <v>121</v>
      </c>
    </row>
    <row r="10" spans="1:10" x14ac:dyDescent="0.35">
      <c r="A10" s="8" t="s">
        <v>403</v>
      </c>
      <c r="B10" s="4">
        <v>84</v>
      </c>
      <c r="C10" s="4" t="s">
        <v>917</v>
      </c>
      <c r="D10" s="4">
        <v>50</v>
      </c>
      <c r="E10" s="4" t="s">
        <v>918</v>
      </c>
      <c r="F10" s="4">
        <v>13</v>
      </c>
      <c r="G10" s="4" t="s">
        <v>919</v>
      </c>
      <c r="H10" s="4">
        <v>11</v>
      </c>
      <c r="I10" s="4">
        <v>7.5</v>
      </c>
      <c r="J10" s="4">
        <v>147</v>
      </c>
    </row>
    <row r="11" spans="1:10" x14ac:dyDescent="0.35">
      <c r="A11" s="8" t="s">
        <v>424</v>
      </c>
      <c r="B11" s="4">
        <v>99</v>
      </c>
      <c r="C11" s="4" t="s">
        <v>920</v>
      </c>
      <c r="D11" s="4">
        <v>48</v>
      </c>
      <c r="E11" s="4" t="s">
        <v>893</v>
      </c>
      <c r="F11" s="4">
        <v>8</v>
      </c>
      <c r="G11" s="4" t="s">
        <v>533</v>
      </c>
      <c r="H11" s="4">
        <v>11</v>
      </c>
      <c r="I11" s="4">
        <v>7.1</v>
      </c>
      <c r="J11" s="4">
        <v>155</v>
      </c>
    </row>
    <row r="12" spans="1:10" x14ac:dyDescent="0.35">
      <c r="A12" s="8" t="s">
        <v>450</v>
      </c>
      <c r="B12" s="4">
        <v>117</v>
      </c>
      <c r="C12" s="4" t="s">
        <v>921</v>
      </c>
      <c r="D12" s="4">
        <v>67</v>
      </c>
      <c r="E12" s="4" t="s">
        <v>922</v>
      </c>
      <c r="F12" s="4">
        <v>11</v>
      </c>
      <c r="G12" s="4" t="s">
        <v>546</v>
      </c>
      <c r="H12" s="4">
        <v>16</v>
      </c>
      <c r="I12" s="4">
        <v>8.1999999999999993</v>
      </c>
      <c r="J12" s="4">
        <v>195</v>
      </c>
    </row>
    <row r="13" spans="1:10" x14ac:dyDescent="0.35">
      <c r="A13" s="8" t="s">
        <v>479</v>
      </c>
      <c r="B13" s="4">
        <v>92</v>
      </c>
      <c r="C13" s="4" t="s">
        <v>923</v>
      </c>
      <c r="D13" s="4">
        <v>45</v>
      </c>
      <c r="E13" s="4" t="s">
        <v>253</v>
      </c>
      <c r="F13" s="4">
        <v>12</v>
      </c>
      <c r="G13" s="4" t="s">
        <v>626</v>
      </c>
      <c r="H13" s="4">
        <v>8</v>
      </c>
      <c r="I13" s="4">
        <v>5.4</v>
      </c>
      <c r="J13" s="4">
        <v>149</v>
      </c>
    </row>
  </sheetData>
  <pageMargins left="0.7" right="0.7" top="0.75" bottom="0.75" header="0.3" footer="0.3"/>
  <pageSetup paperSize="9" orientation="portrait" horizontalDpi="300" verticalDpi="300"/>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51"/>
  <sheetViews>
    <sheetView workbookViewId="0"/>
  </sheetViews>
  <sheetFormatPr defaultColWidth="11.53515625" defaultRowHeight="15.5" x14ac:dyDescent="0.35"/>
  <cols>
    <col min="1" max="1" width="14.84375" customWidth="1"/>
    <col min="2" max="2" width="10" style="2" customWidth="1"/>
    <col min="3" max="3" width="15.3046875" customWidth="1"/>
    <col min="4" max="4" width="12.4609375" customWidth="1"/>
    <col min="5" max="5" width="19.69140625" customWidth="1"/>
    <col min="6" max="6" width="21.61328125" customWidth="1"/>
    <col min="7" max="7" width="14.07421875" customWidth="1"/>
    <col min="8" max="8" width="25" customWidth="1"/>
    <col min="9" max="9" width="25.69140625" customWidth="1"/>
    <col min="10" max="10" width="16.765625" customWidth="1"/>
    <col min="11" max="11" width="27.53515625" customWidth="1"/>
  </cols>
  <sheetData>
    <row r="1" spans="1:11" ht="20" x14ac:dyDescent="0.4">
      <c r="A1" s="1" t="s">
        <v>1117</v>
      </c>
    </row>
    <row r="2" spans="1:11" x14ac:dyDescent="0.35">
      <c r="A2" s="8" t="s">
        <v>1201</v>
      </c>
    </row>
    <row r="3" spans="1:11" ht="46.5" x14ac:dyDescent="0.35">
      <c r="A3" s="9" t="s">
        <v>868</v>
      </c>
      <c r="B3" s="9" t="s">
        <v>16</v>
      </c>
      <c r="C3" s="3" t="s">
        <v>924</v>
      </c>
      <c r="D3" s="3" t="s">
        <v>925</v>
      </c>
      <c r="E3" s="3" t="s">
        <v>926</v>
      </c>
      <c r="F3" s="3" t="s">
        <v>927</v>
      </c>
      <c r="G3" s="3" t="s">
        <v>928</v>
      </c>
      <c r="H3" s="3" t="s">
        <v>929</v>
      </c>
      <c r="I3" s="3" t="s">
        <v>1170</v>
      </c>
      <c r="J3" s="3" t="s">
        <v>1194</v>
      </c>
      <c r="K3" s="3" t="s">
        <v>1171</v>
      </c>
    </row>
    <row r="4" spans="1:11" x14ac:dyDescent="0.35">
      <c r="A4" s="8" t="s">
        <v>738</v>
      </c>
      <c r="B4" s="2">
        <v>2018</v>
      </c>
      <c r="C4" s="4">
        <v>32</v>
      </c>
      <c r="D4" s="4">
        <v>11</v>
      </c>
      <c r="E4" s="4">
        <v>34.4</v>
      </c>
      <c r="F4" s="4">
        <v>26</v>
      </c>
      <c r="G4" s="4">
        <v>10</v>
      </c>
      <c r="H4" s="4">
        <v>38.5</v>
      </c>
      <c r="I4" s="4">
        <v>6</v>
      </c>
      <c r="J4" s="4">
        <v>1</v>
      </c>
      <c r="K4" s="4">
        <v>16.7</v>
      </c>
    </row>
    <row r="5" spans="1:11" x14ac:dyDescent="0.35">
      <c r="A5" s="8" t="s">
        <v>740</v>
      </c>
      <c r="B5" s="2">
        <v>2018</v>
      </c>
      <c r="C5" s="4">
        <v>36</v>
      </c>
      <c r="D5" s="4">
        <v>5</v>
      </c>
      <c r="E5" s="4">
        <v>13.9</v>
      </c>
      <c r="F5" s="4">
        <v>29</v>
      </c>
      <c r="G5" s="4">
        <v>4</v>
      </c>
      <c r="H5" s="4">
        <v>13.8</v>
      </c>
      <c r="I5" s="4">
        <v>7</v>
      </c>
      <c r="J5" s="4">
        <v>1</v>
      </c>
      <c r="K5" s="4">
        <v>14.3</v>
      </c>
    </row>
    <row r="6" spans="1:11" x14ac:dyDescent="0.35">
      <c r="A6" s="8" t="s">
        <v>741</v>
      </c>
      <c r="B6" s="2">
        <v>2018</v>
      </c>
      <c r="C6" s="4">
        <v>27</v>
      </c>
      <c r="D6" s="4">
        <v>6</v>
      </c>
      <c r="E6" s="4">
        <v>22.2</v>
      </c>
      <c r="F6" s="4">
        <v>17</v>
      </c>
      <c r="G6" s="4">
        <v>4</v>
      </c>
      <c r="H6" s="4">
        <v>23.5</v>
      </c>
      <c r="I6" s="4">
        <v>10</v>
      </c>
      <c r="J6" s="4">
        <v>2</v>
      </c>
      <c r="K6" s="4">
        <v>20</v>
      </c>
    </row>
    <row r="7" spans="1:11" x14ac:dyDescent="0.35">
      <c r="A7" s="8" t="s">
        <v>742</v>
      </c>
      <c r="B7" s="2">
        <v>2018</v>
      </c>
      <c r="C7" s="4">
        <v>52</v>
      </c>
      <c r="D7" s="4">
        <v>24</v>
      </c>
      <c r="E7" s="4">
        <v>46.2</v>
      </c>
      <c r="F7" s="4">
        <v>36</v>
      </c>
      <c r="G7" s="4">
        <v>23</v>
      </c>
      <c r="H7" s="4">
        <v>63.9</v>
      </c>
      <c r="I7" s="4">
        <v>16</v>
      </c>
      <c r="J7" s="4">
        <v>1</v>
      </c>
      <c r="K7" s="4">
        <v>6.3</v>
      </c>
    </row>
    <row r="8" spans="1:11" x14ac:dyDescent="0.35">
      <c r="A8" s="8" t="s">
        <v>743</v>
      </c>
      <c r="B8" s="2">
        <v>2018</v>
      </c>
      <c r="C8" s="4">
        <v>128</v>
      </c>
      <c r="D8" s="4">
        <v>81</v>
      </c>
      <c r="E8" s="4">
        <v>63.3</v>
      </c>
      <c r="F8" s="4">
        <v>91</v>
      </c>
      <c r="G8" s="4">
        <v>67</v>
      </c>
      <c r="H8" s="4">
        <v>73.599999999999994</v>
      </c>
      <c r="I8" s="4">
        <v>37</v>
      </c>
      <c r="J8" s="4">
        <v>14</v>
      </c>
      <c r="K8" s="4">
        <v>37.799999999999997</v>
      </c>
    </row>
    <row r="9" spans="1:11" x14ac:dyDescent="0.35">
      <c r="A9" s="8" t="s">
        <v>930</v>
      </c>
      <c r="B9" s="2">
        <v>2018</v>
      </c>
      <c r="C9" s="4">
        <v>275</v>
      </c>
      <c r="D9" s="4">
        <v>127</v>
      </c>
      <c r="E9" s="4">
        <v>46.2</v>
      </c>
      <c r="F9" s="4">
        <v>199</v>
      </c>
      <c r="G9" s="4">
        <v>108</v>
      </c>
      <c r="H9" s="4">
        <v>54.3</v>
      </c>
      <c r="I9" s="4">
        <v>76</v>
      </c>
      <c r="J9" s="4">
        <v>19</v>
      </c>
      <c r="K9" s="4">
        <v>25</v>
      </c>
    </row>
    <row r="10" spans="1:11" x14ac:dyDescent="0.35">
      <c r="A10" s="8" t="s">
        <v>738</v>
      </c>
      <c r="B10" s="2">
        <v>2019</v>
      </c>
      <c r="C10" s="4">
        <v>26</v>
      </c>
      <c r="D10" s="4">
        <v>6</v>
      </c>
      <c r="E10" s="4">
        <v>23.1</v>
      </c>
      <c r="F10" s="4">
        <v>19</v>
      </c>
      <c r="G10" s="4">
        <v>5</v>
      </c>
      <c r="H10" s="4">
        <v>26.3</v>
      </c>
      <c r="I10" s="4">
        <v>7</v>
      </c>
      <c r="J10" s="4">
        <v>1</v>
      </c>
      <c r="K10" s="4">
        <v>14.3</v>
      </c>
    </row>
    <row r="11" spans="1:11" x14ac:dyDescent="0.35">
      <c r="A11" s="8" t="s">
        <v>740</v>
      </c>
      <c r="B11" s="2">
        <v>2019</v>
      </c>
      <c r="C11" s="4">
        <v>33</v>
      </c>
      <c r="D11" s="4">
        <v>7</v>
      </c>
      <c r="E11" s="4">
        <v>21.2</v>
      </c>
      <c r="F11" s="4">
        <v>24</v>
      </c>
      <c r="G11" s="4">
        <v>7</v>
      </c>
      <c r="H11" s="4">
        <v>29.2</v>
      </c>
      <c r="I11" s="4">
        <v>9</v>
      </c>
      <c r="J11" s="4">
        <v>0</v>
      </c>
      <c r="K11" s="4">
        <v>0</v>
      </c>
    </row>
    <row r="12" spans="1:11" x14ac:dyDescent="0.35">
      <c r="A12" s="8" t="s">
        <v>741</v>
      </c>
      <c r="B12" s="2">
        <v>2019</v>
      </c>
      <c r="C12" s="4">
        <v>38</v>
      </c>
      <c r="D12" s="4">
        <v>8</v>
      </c>
      <c r="E12" s="4">
        <v>21.1</v>
      </c>
      <c r="F12" s="4">
        <v>23</v>
      </c>
      <c r="G12" s="4">
        <v>6</v>
      </c>
      <c r="H12" s="4">
        <v>26.1</v>
      </c>
      <c r="I12" s="4">
        <v>15</v>
      </c>
      <c r="J12" s="4">
        <v>2</v>
      </c>
      <c r="K12" s="4">
        <v>13.3</v>
      </c>
    </row>
    <row r="13" spans="1:11" x14ac:dyDescent="0.35">
      <c r="A13" s="8" t="s">
        <v>742</v>
      </c>
      <c r="B13" s="2">
        <v>2019</v>
      </c>
      <c r="C13" s="4">
        <v>71</v>
      </c>
      <c r="D13" s="4">
        <v>27</v>
      </c>
      <c r="E13" s="4">
        <v>38</v>
      </c>
      <c r="F13" s="4">
        <v>44</v>
      </c>
      <c r="G13" s="4">
        <v>23</v>
      </c>
      <c r="H13" s="4">
        <v>52.3</v>
      </c>
      <c r="I13" s="4">
        <v>27</v>
      </c>
      <c r="J13" s="4">
        <v>4</v>
      </c>
      <c r="K13" s="4">
        <v>14.8</v>
      </c>
    </row>
    <row r="14" spans="1:11" x14ac:dyDescent="0.35">
      <c r="A14" s="8" t="s">
        <v>743</v>
      </c>
      <c r="B14" s="2">
        <v>2019</v>
      </c>
      <c r="C14" s="4">
        <v>139</v>
      </c>
      <c r="D14" s="4">
        <v>72</v>
      </c>
      <c r="E14" s="4">
        <v>51.8</v>
      </c>
      <c r="F14" s="4">
        <v>87</v>
      </c>
      <c r="G14" s="4">
        <v>56</v>
      </c>
      <c r="H14" s="4">
        <v>64.400000000000006</v>
      </c>
      <c r="I14" s="4">
        <v>52</v>
      </c>
      <c r="J14" s="4">
        <v>16</v>
      </c>
      <c r="K14" s="4">
        <v>30.8</v>
      </c>
    </row>
    <row r="15" spans="1:11" x14ac:dyDescent="0.35">
      <c r="A15" s="8" t="s">
        <v>930</v>
      </c>
      <c r="B15" s="2">
        <v>2019</v>
      </c>
      <c r="C15" s="4">
        <v>307</v>
      </c>
      <c r="D15" s="4">
        <v>120</v>
      </c>
      <c r="E15" s="4">
        <v>39.1</v>
      </c>
      <c r="F15" s="4">
        <v>197</v>
      </c>
      <c r="G15" s="4">
        <v>97</v>
      </c>
      <c r="H15" s="4">
        <v>49.2</v>
      </c>
      <c r="I15" s="4">
        <v>110</v>
      </c>
      <c r="J15" s="4">
        <v>23</v>
      </c>
      <c r="K15" s="4">
        <v>20.9</v>
      </c>
    </row>
    <row r="16" spans="1:11" x14ac:dyDescent="0.35">
      <c r="A16" s="8" t="s">
        <v>738</v>
      </c>
      <c r="B16" s="2">
        <v>2020</v>
      </c>
      <c r="C16" s="4">
        <v>25</v>
      </c>
      <c r="D16" s="4">
        <v>7</v>
      </c>
      <c r="E16" s="4">
        <v>28</v>
      </c>
      <c r="F16" s="4">
        <v>20</v>
      </c>
      <c r="G16" s="4">
        <v>6</v>
      </c>
      <c r="H16" s="4">
        <v>30</v>
      </c>
      <c r="I16" s="4">
        <v>5</v>
      </c>
      <c r="J16" s="4">
        <v>1</v>
      </c>
      <c r="K16" s="4">
        <v>20</v>
      </c>
    </row>
    <row r="17" spans="1:11" x14ac:dyDescent="0.35">
      <c r="A17" s="8" t="s">
        <v>740</v>
      </c>
      <c r="B17" s="2">
        <v>2020</v>
      </c>
      <c r="C17" s="4">
        <v>28</v>
      </c>
      <c r="D17" s="4">
        <v>4</v>
      </c>
      <c r="E17" s="4">
        <v>14.3</v>
      </c>
      <c r="F17" s="4">
        <v>24</v>
      </c>
      <c r="G17" s="4">
        <v>4</v>
      </c>
      <c r="H17" s="4">
        <v>16.7</v>
      </c>
      <c r="I17" s="4">
        <v>4</v>
      </c>
      <c r="J17" s="4">
        <v>0</v>
      </c>
      <c r="K17" s="4">
        <v>0</v>
      </c>
    </row>
    <row r="18" spans="1:11" x14ac:dyDescent="0.35">
      <c r="A18" s="8" t="s">
        <v>741</v>
      </c>
      <c r="B18" s="2">
        <v>2020</v>
      </c>
      <c r="C18" s="4">
        <v>42</v>
      </c>
      <c r="D18" s="4">
        <v>7</v>
      </c>
      <c r="E18" s="4">
        <v>16.7</v>
      </c>
      <c r="F18" s="4">
        <v>26</v>
      </c>
      <c r="G18" s="4">
        <v>3</v>
      </c>
      <c r="H18" s="4">
        <v>11.5</v>
      </c>
      <c r="I18" s="4">
        <v>16</v>
      </c>
      <c r="J18" s="4">
        <v>4</v>
      </c>
      <c r="K18" s="4">
        <v>25</v>
      </c>
    </row>
    <row r="19" spans="1:11" x14ac:dyDescent="0.35">
      <c r="A19" s="8" t="s">
        <v>742</v>
      </c>
      <c r="B19" s="2">
        <v>2020</v>
      </c>
      <c r="C19" s="4">
        <v>53</v>
      </c>
      <c r="D19" s="4">
        <v>25</v>
      </c>
      <c r="E19" s="4">
        <v>47.2</v>
      </c>
      <c r="F19" s="4">
        <v>25</v>
      </c>
      <c r="G19" s="4">
        <v>11</v>
      </c>
      <c r="H19" s="4">
        <v>44</v>
      </c>
      <c r="I19" s="4">
        <v>28</v>
      </c>
      <c r="J19" s="4">
        <v>14</v>
      </c>
      <c r="K19" s="4">
        <v>50</v>
      </c>
    </row>
    <row r="20" spans="1:11" x14ac:dyDescent="0.35">
      <c r="A20" s="8" t="s">
        <v>743</v>
      </c>
      <c r="B20" s="2">
        <v>2020</v>
      </c>
      <c r="C20" s="4">
        <v>96</v>
      </c>
      <c r="D20" s="4">
        <v>72</v>
      </c>
      <c r="E20" s="4">
        <v>75</v>
      </c>
      <c r="F20" s="4">
        <v>64</v>
      </c>
      <c r="G20" s="4">
        <v>53</v>
      </c>
      <c r="H20" s="4">
        <v>82.8</v>
      </c>
      <c r="I20" s="4">
        <v>32</v>
      </c>
      <c r="J20" s="4">
        <v>19</v>
      </c>
      <c r="K20" s="4">
        <v>59.4</v>
      </c>
    </row>
    <row r="21" spans="1:11" x14ac:dyDescent="0.35">
      <c r="A21" s="8" t="s">
        <v>930</v>
      </c>
      <c r="B21" s="2">
        <v>2020</v>
      </c>
      <c r="C21" s="4">
        <v>244</v>
      </c>
      <c r="D21" s="4">
        <v>115</v>
      </c>
      <c r="E21" s="4">
        <v>47.1</v>
      </c>
      <c r="F21" s="4">
        <v>159</v>
      </c>
      <c r="G21" s="4">
        <v>77</v>
      </c>
      <c r="H21" s="4">
        <v>48.4</v>
      </c>
      <c r="I21" s="4">
        <v>85</v>
      </c>
      <c r="J21" s="4">
        <v>38</v>
      </c>
      <c r="K21" s="4">
        <v>44.7</v>
      </c>
    </row>
    <row r="22" spans="1:11" x14ac:dyDescent="0.35">
      <c r="A22" s="8" t="s">
        <v>738</v>
      </c>
      <c r="B22" s="2">
        <v>2021</v>
      </c>
      <c r="C22" s="4">
        <v>18</v>
      </c>
      <c r="D22" s="4">
        <v>6</v>
      </c>
      <c r="E22" s="4">
        <v>33.299999999999997</v>
      </c>
      <c r="F22" s="4">
        <v>12</v>
      </c>
      <c r="G22" s="4">
        <v>6</v>
      </c>
      <c r="H22" s="4">
        <v>50</v>
      </c>
      <c r="I22" s="4">
        <v>6</v>
      </c>
      <c r="J22" s="4">
        <v>0</v>
      </c>
      <c r="K22" s="4">
        <v>0</v>
      </c>
    </row>
    <row r="23" spans="1:11" x14ac:dyDescent="0.35">
      <c r="A23" s="8" t="s">
        <v>740</v>
      </c>
      <c r="B23" s="2">
        <v>2021</v>
      </c>
      <c r="C23" s="4">
        <v>17</v>
      </c>
      <c r="D23" s="4">
        <v>1</v>
      </c>
      <c r="E23" s="4">
        <v>5.9</v>
      </c>
      <c r="F23" s="4">
        <v>13</v>
      </c>
      <c r="G23" s="4">
        <v>0</v>
      </c>
      <c r="H23" s="4">
        <v>0</v>
      </c>
      <c r="I23" s="4">
        <v>4</v>
      </c>
      <c r="J23" s="4">
        <v>1</v>
      </c>
      <c r="K23" s="4">
        <v>25</v>
      </c>
    </row>
    <row r="24" spans="1:11" x14ac:dyDescent="0.35">
      <c r="A24" s="8" t="s">
        <v>741</v>
      </c>
      <c r="B24" s="2">
        <v>2021</v>
      </c>
      <c r="C24" s="4">
        <v>22</v>
      </c>
      <c r="D24" s="4">
        <v>5</v>
      </c>
      <c r="E24" s="4">
        <v>22.7</v>
      </c>
      <c r="F24" s="4">
        <v>12</v>
      </c>
      <c r="G24" s="4">
        <v>4</v>
      </c>
      <c r="H24" s="4">
        <v>33.299999999999997</v>
      </c>
      <c r="I24" s="4">
        <v>10</v>
      </c>
      <c r="J24" s="4">
        <v>1</v>
      </c>
      <c r="K24" s="4">
        <v>10</v>
      </c>
    </row>
    <row r="25" spans="1:11" x14ac:dyDescent="0.35">
      <c r="A25" s="8" t="s">
        <v>742</v>
      </c>
      <c r="B25" s="2">
        <v>2021</v>
      </c>
      <c r="C25" s="4">
        <v>69</v>
      </c>
      <c r="D25" s="4">
        <v>30</v>
      </c>
      <c r="E25" s="4">
        <v>43.5</v>
      </c>
      <c r="F25" s="4">
        <v>31</v>
      </c>
      <c r="G25" s="4">
        <v>17</v>
      </c>
      <c r="H25" s="4">
        <v>54.8</v>
      </c>
      <c r="I25" s="4">
        <v>38</v>
      </c>
      <c r="J25" s="4">
        <v>13</v>
      </c>
      <c r="K25" s="4">
        <v>34.200000000000003</v>
      </c>
    </row>
    <row r="26" spans="1:11" x14ac:dyDescent="0.35">
      <c r="A26" s="8" t="s">
        <v>743</v>
      </c>
      <c r="B26" s="2">
        <v>2021</v>
      </c>
      <c r="C26" s="4">
        <v>95</v>
      </c>
      <c r="D26" s="4">
        <v>52</v>
      </c>
      <c r="E26" s="4">
        <v>54.7</v>
      </c>
      <c r="F26" s="4">
        <v>53</v>
      </c>
      <c r="G26" s="4">
        <v>36</v>
      </c>
      <c r="H26" s="4">
        <v>67.900000000000006</v>
      </c>
      <c r="I26" s="4">
        <v>42</v>
      </c>
      <c r="J26" s="4">
        <v>16</v>
      </c>
      <c r="K26" s="4">
        <v>38.1</v>
      </c>
    </row>
    <row r="27" spans="1:11" x14ac:dyDescent="0.35">
      <c r="A27" s="8" t="s">
        <v>930</v>
      </c>
      <c r="B27" s="2">
        <v>2021</v>
      </c>
      <c r="C27" s="4">
        <v>221</v>
      </c>
      <c r="D27" s="4">
        <v>94</v>
      </c>
      <c r="E27" s="4">
        <v>42.5</v>
      </c>
      <c r="F27" s="4">
        <v>121</v>
      </c>
      <c r="G27" s="4">
        <v>63</v>
      </c>
      <c r="H27" s="4">
        <v>52.1</v>
      </c>
      <c r="I27" s="4">
        <v>100</v>
      </c>
      <c r="J27" s="4">
        <v>31</v>
      </c>
      <c r="K27" s="4">
        <v>31</v>
      </c>
    </row>
    <row r="28" spans="1:11" x14ac:dyDescent="0.35">
      <c r="A28" s="8" t="s">
        <v>738</v>
      </c>
      <c r="B28" s="2">
        <v>2022</v>
      </c>
      <c r="C28" s="4">
        <v>15</v>
      </c>
      <c r="D28" s="4">
        <v>4</v>
      </c>
      <c r="E28" s="4">
        <v>26.7</v>
      </c>
      <c r="F28" s="4">
        <v>11</v>
      </c>
      <c r="G28" s="4">
        <v>3</v>
      </c>
      <c r="H28" s="4">
        <v>27.3</v>
      </c>
      <c r="I28" s="4">
        <v>4</v>
      </c>
      <c r="J28" s="4">
        <v>1</v>
      </c>
      <c r="K28" s="4">
        <v>25</v>
      </c>
    </row>
    <row r="29" spans="1:11" x14ac:dyDescent="0.35">
      <c r="A29" s="8" t="s">
        <v>740</v>
      </c>
      <c r="B29" s="2">
        <v>2022</v>
      </c>
      <c r="C29" s="4">
        <v>26</v>
      </c>
      <c r="D29" s="4">
        <v>4</v>
      </c>
      <c r="E29" s="4">
        <v>15.4</v>
      </c>
      <c r="F29" s="4">
        <v>18</v>
      </c>
      <c r="G29" s="4">
        <v>2</v>
      </c>
      <c r="H29" s="4">
        <v>11.1</v>
      </c>
      <c r="I29" s="4">
        <v>8</v>
      </c>
      <c r="J29" s="4">
        <v>2</v>
      </c>
      <c r="K29" s="4">
        <v>25</v>
      </c>
    </row>
    <row r="30" spans="1:11" x14ac:dyDescent="0.35">
      <c r="A30" s="8" t="s">
        <v>741</v>
      </c>
      <c r="B30" s="2">
        <v>2022</v>
      </c>
      <c r="C30" s="4">
        <v>23</v>
      </c>
      <c r="D30" s="4">
        <v>7</v>
      </c>
      <c r="E30" s="4">
        <v>30.4</v>
      </c>
      <c r="F30" s="4">
        <v>15</v>
      </c>
      <c r="G30" s="4">
        <v>3</v>
      </c>
      <c r="H30" s="4">
        <v>20</v>
      </c>
      <c r="I30" s="4">
        <v>8</v>
      </c>
      <c r="J30" s="4">
        <v>4</v>
      </c>
      <c r="K30" s="4">
        <v>50</v>
      </c>
    </row>
    <row r="31" spans="1:11" x14ac:dyDescent="0.35">
      <c r="A31" s="8" t="s">
        <v>742</v>
      </c>
      <c r="B31" s="2">
        <v>2022</v>
      </c>
      <c r="C31" s="4">
        <v>72</v>
      </c>
      <c r="D31" s="4">
        <v>38</v>
      </c>
      <c r="E31" s="4">
        <v>52.8</v>
      </c>
      <c r="F31" s="4">
        <v>45</v>
      </c>
      <c r="G31" s="4">
        <v>27</v>
      </c>
      <c r="H31" s="4">
        <v>60</v>
      </c>
      <c r="I31" s="4">
        <v>27</v>
      </c>
      <c r="J31" s="4">
        <v>11</v>
      </c>
      <c r="K31" s="4">
        <v>40.700000000000003</v>
      </c>
    </row>
    <row r="32" spans="1:11" x14ac:dyDescent="0.35">
      <c r="A32" s="8" t="s">
        <v>743</v>
      </c>
      <c r="B32" s="2">
        <v>2022</v>
      </c>
      <c r="C32" s="4">
        <v>95</v>
      </c>
      <c r="D32" s="4">
        <v>61</v>
      </c>
      <c r="E32" s="4">
        <v>64.2</v>
      </c>
      <c r="F32" s="4">
        <v>58</v>
      </c>
      <c r="G32" s="4">
        <v>43</v>
      </c>
      <c r="H32" s="4">
        <v>74.099999999999994</v>
      </c>
      <c r="I32" s="4">
        <v>37</v>
      </c>
      <c r="J32" s="4">
        <v>18</v>
      </c>
      <c r="K32" s="4">
        <v>48.6</v>
      </c>
    </row>
    <row r="33" spans="1:11" x14ac:dyDescent="0.35">
      <c r="A33" s="8" t="s">
        <v>930</v>
      </c>
      <c r="B33" s="2">
        <v>2022</v>
      </c>
      <c r="C33" s="4">
        <v>231</v>
      </c>
      <c r="D33" s="4">
        <v>114</v>
      </c>
      <c r="E33" s="4">
        <v>49.4</v>
      </c>
      <c r="F33" s="4">
        <v>147</v>
      </c>
      <c r="G33" s="4">
        <v>78</v>
      </c>
      <c r="H33" s="4">
        <v>53.1</v>
      </c>
      <c r="I33" s="4">
        <v>84</v>
      </c>
      <c r="J33" s="4">
        <v>36</v>
      </c>
      <c r="K33" s="4">
        <v>42.9</v>
      </c>
    </row>
    <row r="34" spans="1:11" x14ac:dyDescent="0.35">
      <c r="A34" s="8" t="s">
        <v>738</v>
      </c>
      <c r="B34" s="2">
        <v>2023</v>
      </c>
      <c r="C34" s="4">
        <v>26</v>
      </c>
      <c r="D34" s="4">
        <v>15</v>
      </c>
      <c r="E34" s="4">
        <v>57.7</v>
      </c>
      <c r="F34" s="4">
        <v>20</v>
      </c>
      <c r="G34" s="4">
        <v>12</v>
      </c>
      <c r="H34" s="4">
        <v>60</v>
      </c>
      <c r="I34" s="4">
        <v>6</v>
      </c>
      <c r="J34" s="4">
        <v>3</v>
      </c>
      <c r="K34" s="4">
        <v>50</v>
      </c>
    </row>
    <row r="35" spans="1:11" x14ac:dyDescent="0.35">
      <c r="A35" s="8" t="s">
        <v>740</v>
      </c>
      <c r="B35" s="2">
        <v>2023</v>
      </c>
      <c r="C35" s="4">
        <v>24</v>
      </c>
      <c r="D35" s="4">
        <v>5</v>
      </c>
      <c r="E35" s="4">
        <v>20.8</v>
      </c>
      <c r="F35" s="4">
        <v>16</v>
      </c>
      <c r="G35" s="4">
        <v>3</v>
      </c>
      <c r="H35" s="4">
        <v>18.8</v>
      </c>
      <c r="I35" s="4">
        <v>8</v>
      </c>
      <c r="J35" s="4">
        <v>2</v>
      </c>
      <c r="K35" s="4">
        <v>25</v>
      </c>
    </row>
    <row r="36" spans="1:11" x14ac:dyDescent="0.35">
      <c r="A36" s="8" t="s">
        <v>741</v>
      </c>
      <c r="B36" s="2">
        <v>2023</v>
      </c>
      <c r="C36" s="4">
        <v>24</v>
      </c>
      <c r="D36" s="4">
        <v>7</v>
      </c>
      <c r="E36" s="4">
        <v>29.2</v>
      </c>
      <c r="F36" s="4">
        <v>12</v>
      </c>
      <c r="G36" s="4">
        <v>3</v>
      </c>
      <c r="H36" s="4">
        <v>25</v>
      </c>
      <c r="I36" s="4">
        <v>12</v>
      </c>
      <c r="J36" s="4">
        <v>4</v>
      </c>
      <c r="K36" s="4">
        <v>33.299999999999997</v>
      </c>
    </row>
    <row r="37" spans="1:11" x14ac:dyDescent="0.35">
      <c r="A37" s="8" t="s">
        <v>742</v>
      </c>
      <c r="B37" s="2">
        <v>2023</v>
      </c>
      <c r="C37" s="4">
        <v>65</v>
      </c>
      <c r="D37" s="4">
        <v>21</v>
      </c>
      <c r="E37" s="4">
        <v>32.299999999999997</v>
      </c>
      <c r="F37" s="4">
        <v>32</v>
      </c>
      <c r="G37" s="4">
        <v>14</v>
      </c>
      <c r="H37" s="4">
        <v>43.8</v>
      </c>
      <c r="I37" s="4">
        <v>33</v>
      </c>
      <c r="J37" s="4">
        <v>7</v>
      </c>
      <c r="K37" s="4">
        <v>21.2</v>
      </c>
    </row>
    <row r="38" spans="1:11" x14ac:dyDescent="0.35">
      <c r="A38" s="8" t="s">
        <v>743</v>
      </c>
      <c r="B38" s="2">
        <v>2023</v>
      </c>
      <c r="C38" s="4">
        <v>119</v>
      </c>
      <c r="D38" s="4">
        <v>73</v>
      </c>
      <c r="E38" s="4">
        <v>61.3</v>
      </c>
      <c r="F38" s="4">
        <v>75</v>
      </c>
      <c r="G38" s="4">
        <v>54</v>
      </c>
      <c r="H38" s="4">
        <v>72</v>
      </c>
      <c r="I38" s="4">
        <v>44</v>
      </c>
      <c r="J38" s="4">
        <v>19</v>
      </c>
      <c r="K38" s="4">
        <v>43.2</v>
      </c>
    </row>
    <row r="39" spans="1:11" x14ac:dyDescent="0.35">
      <c r="A39" s="8" t="s">
        <v>930</v>
      </c>
      <c r="B39" s="2">
        <v>2023</v>
      </c>
      <c r="C39" s="4">
        <v>258</v>
      </c>
      <c r="D39" s="4">
        <v>121</v>
      </c>
      <c r="E39" s="4">
        <v>46.9</v>
      </c>
      <c r="F39" s="4">
        <v>155</v>
      </c>
      <c r="G39" s="4">
        <v>86</v>
      </c>
      <c r="H39" s="4">
        <v>55.5</v>
      </c>
      <c r="I39" s="4">
        <v>103</v>
      </c>
      <c r="J39" s="4">
        <v>35</v>
      </c>
      <c r="K39" s="4">
        <v>34</v>
      </c>
    </row>
    <row r="40" spans="1:11" x14ac:dyDescent="0.35">
      <c r="A40" s="8" t="s">
        <v>738</v>
      </c>
      <c r="B40" s="2">
        <v>2024</v>
      </c>
      <c r="C40" s="4">
        <v>30</v>
      </c>
      <c r="D40" s="4">
        <v>7</v>
      </c>
      <c r="E40" s="4">
        <v>23.3</v>
      </c>
      <c r="F40" s="4">
        <v>27</v>
      </c>
      <c r="G40" s="4">
        <v>7</v>
      </c>
      <c r="H40" s="4">
        <v>25.9</v>
      </c>
      <c r="I40" s="4">
        <v>3</v>
      </c>
      <c r="J40" s="4">
        <v>0</v>
      </c>
      <c r="K40" s="4">
        <v>0</v>
      </c>
    </row>
    <row r="41" spans="1:11" x14ac:dyDescent="0.35">
      <c r="A41" s="8" t="s">
        <v>740</v>
      </c>
      <c r="B41" s="2">
        <v>2024</v>
      </c>
      <c r="C41" s="4">
        <v>20</v>
      </c>
      <c r="D41" s="4">
        <v>4</v>
      </c>
      <c r="E41" s="4">
        <v>20</v>
      </c>
      <c r="F41" s="4">
        <v>13</v>
      </c>
      <c r="G41" s="4">
        <v>2</v>
      </c>
      <c r="H41" s="4">
        <v>15.4</v>
      </c>
      <c r="I41" s="4">
        <v>7</v>
      </c>
      <c r="J41" s="4">
        <v>2</v>
      </c>
      <c r="K41" s="4">
        <v>28.6</v>
      </c>
    </row>
    <row r="42" spans="1:11" x14ac:dyDescent="0.35">
      <c r="A42" s="8" t="s">
        <v>741</v>
      </c>
      <c r="B42" s="2">
        <v>2024</v>
      </c>
      <c r="C42" s="4">
        <v>31</v>
      </c>
      <c r="D42" s="4">
        <v>6</v>
      </c>
      <c r="E42" s="4">
        <v>19.399999999999999</v>
      </c>
      <c r="F42" s="4">
        <v>23</v>
      </c>
      <c r="G42" s="4">
        <v>4</v>
      </c>
      <c r="H42" s="4">
        <v>17.399999999999999</v>
      </c>
      <c r="I42" s="4">
        <v>8</v>
      </c>
      <c r="J42" s="4">
        <v>2</v>
      </c>
      <c r="K42" s="4">
        <v>25</v>
      </c>
    </row>
    <row r="43" spans="1:11" x14ac:dyDescent="0.35">
      <c r="A43" s="8" t="s">
        <v>742</v>
      </c>
      <c r="B43" s="2">
        <v>2024</v>
      </c>
      <c r="C43" s="4">
        <v>75</v>
      </c>
      <c r="D43" s="4">
        <v>38</v>
      </c>
      <c r="E43" s="4">
        <v>50.7</v>
      </c>
      <c r="F43" s="4">
        <v>47</v>
      </c>
      <c r="G43" s="4">
        <v>24</v>
      </c>
      <c r="H43" s="4">
        <v>51.1</v>
      </c>
      <c r="I43" s="4">
        <v>28</v>
      </c>
      <c r="J43" s="4">
        <v>14</v>
      </c>
      <c r="K43" s="4">
        <v>50</v>
      </c>
    </row>
    <row r="44" spans="1:11" x14ac:dyDescent="0.35">
      <c r="A44" s="8" t="s">
        <v>743</v>
      </c>
      <c r="B44" s="2">
        <v>2024</v>
      </c>
      <c r="C44" s="4">
        <v>137</v>
      </c>
      <c r="D44" s="4">
        <v>95</v>
      </c>
      <c r="E44" s="4">
        <v>69.3</v>
      </c>
      <c r="F44" s="4">
        <v>86</v>
      </c>
      <c r="G44" s="4">
        <v>66</v>
      </c>
      <c r="H44" s="4">
        <v>76.7</v>
      </c>
      <c r="I44" s="4">
        <v>51</v>
      </c>
      <c r="J44" s="4">
        <v>29</v>
      </c>
      <c r="K44" s="4">
        <v>56.9</v>
      </c>
    </row>
    <row r="45" spans="1:11" x14ac:dyDescent="0.35">
      <c r="A45" s="8" t="s">
        <v>930</v>
      </c>
      <c r="B45" s="2">
        <v>2024</v>
      </c>
      <c r="C45" s="4">
        <v>293</v>
      </c>
      <c r="D45" s="4">
        <v>150</v>
      </c>
      <c r="E45" s="4">
        <v>51.2</v>
      </c>
      <c r="F45" s="4">
        <v>196</v>
      </c>
      <c r="G45" s="4">
        <v>103</v>
      </c>
      <c r="H45" s="4">
        <v>52.6</v>
      </c>
      <c r="I45" s="4">
        <v>97</v>
      </c>
      <c r="J45" s="4">
        <v>47</v>
      </c>
      <c r="K45" s="4">
        <v>48.5</v>
      </c>
    </row>
    <row r="46" spans="1:11" x14ac:dyDescent="0.35">
      <c r="A46" s="8" t="s">
        <v>738</v>
      </c>
      <c r="B46" s="2">
        <v>2025</v>
      </c>
      <c r="C46" s="4">
        <v>18</v>
      </c>
      <c r="D46" s="4">
        <v>8</v>
      </c>
      <c r="E46" s="4">
        <v>44.4</v>
      </c>
      <c r="F46" s="4">
        <v>14</v>
      </c>
      <c r="G46" s="4">
        <v>7</v>
      </c>
      <c r="H46" s="4">
        <v>50</v>
      </c>
      <c r="I46" s="4">
        <v>4</v>
      </c>
      <c r="J46" s="4">
        <v>1</v>
      </c>
      <c r="K46" s="4">
        <v>25</v>
      </c>
    </row>
    <row r="47" spans="1:11" x14ac:dyDescent="0.35">
      <c r="A47" s="8" t="s">
        <v>740</v>
      </c>
      <c r="B47" s="2">
        <v>2025</v>
      </c>
      <c r="C47" s="4">
        <v>20</v>
      </c>
      <c r="D47" s="4">
        <v>4</v>
      </c>
      <c r="E47" s="4">
        <v>20</v>
      </c>
      <c r="F47" s="4">
        <v>14</v>
      </c>
      <c r="G47" s="4">
        <v>2</v>
      </c>
      <c r="H47" s="4">
        <v>14.3</v>
      </c>
      <c r="I47" s="4">
        <v>6</v>
      </c>
      <c r="J47" s="4">
        <v>2</v>
      </c>
      <c r="K47" s="4">
        <v>33.299999999999997</v>
      </c>
    </row>
    <row r="48" spans="1:11" x14ac:dyDescent="0.35">
      <c r="A48" s="8" t="s">
        <v>741</v>
      </c>
      <c r="B48" s="2">
        <v>2025</v>
      </c>
      <c r="C48" s="4">
        <v>31</v>
      </c>
      <c r="D48" s="4">
        <v>6</v>
      </c>
      <c r="E48" s="4">
        <v>19.399999999999999</v>
      </c>
      <c r="F48" s="4">
        <v>22</v>
      </c>
      <c r="G48" s="4">
        <v>3</v>
      </c>
      <c r="H48" s="4">
        <v>13.6</v>
      </c>
      <c r="I48" s="4">
        <v>9</v>
      </c>
      <c r="J48" s="4">
        <v>3</v>
      </c>
      <c r="K48" s="4">
        <v>33.299999999999997</v>
      </c>
    </row>
    <row r="49" spans="1:11" x14ac:dyDescent="0.35">
      <c r="A49" s="8" t="s">
        <v>742</v>
      </c>
      <c r="B49" s="2">
        <v>2025</v>
      </c>
      <c r="C49" s="4">
        <v>53</v>
      </c>
      <c r="D49" s="4">
        <v>29</v>
      </c>
      <c r="E49" s="4">
        <v>54.7</v>
      </c>
      <c r="F49" s="4">
        <v>25</v>
      </c>
      <c r="G49" s="4">
        <v>15</v>
      </c>
      <c r="H49" s="4">
        <v>60</v>
      </c>
      <c r="I49" s="4">
        <v>28</v>
      </c>
      <c r="J49" s="4">
        <v>14</v>
      </c>
      <c r="K49" s="4">
        <v>50</v>
      </c>
    </row>
    <row r="50" spans="1:11" x14ac:dyDescent="0.35">
      <c r="A50" s="8" t="s">
        <v>743</v>
      </c>
      <c r="B50" s="2">
        <v>2025</v>
      </c>
      <c r="C50" s="4">
        <v>116</v>
      </c>
      <c r="D50" s="4">
        <v>53</v>
      </c>
      <c r="E50" s="4">
        <v>45.7</v>
      </c>
      <c r="F50" s="4">
        <v>74</v>
      </c>
      <c r="G50" s="4">
        <v>37</v>
      </c>
      <c r="H50" s="4">
        <v>50</v>
      </c>
      <c r="I50" s="4">
        <v>42</v>
      </c>
      <c r="J50" s="4">
        <v>16</v>
      </c>
      <c r="K50" s="4">
        <v>38.1</v>
      </c>
    </row>
    <row r="51" spans="1:11" x14ac:dyDescent="0.35">
      <c r="A51" s="8" t="s">
        <v>930</v>
      </c>
      <c r="B51" s="2">
        <v>2025</v>
      </c>
      <c r="C51" s="4">
        <v>238</v>
      </c>
      <c r="D51" s="4">
        <v>100</v>
      </c>
      <c r="E51" s="4">
        <v>42</v>
      </c>
      <c r="F51" s="4">
        <v>149</v>
      </c>
      <c r="G51" s="4">
        <v>64</v>
      </c>
      <c r="H51" s="4">
        <v>43</v>
      </c>
      <c r="I51" s="4">
        <v>89</v>
      </c>
      <c r="J51" s="4">
        <v>36</v>
      </c>
      <c r="K51" s="4">
        <v>40.4</v>
      </c>
    </row>
  </sheetData>
  <pageMargins left="0.7" right="0.7" top="0.75" bottom="0.75" header="0.3" footer="0.3"/>
  <pageSetup paperSize="9" orientation="portrait" horizontalDpi="300" verticalDpi="300"/>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12"/>
  <sheetViews>
    <sheetView workbookViewId="0"/>
  </sheetViews>
  <sheetFormatPr defaultColWidth="11.53515625" defaultRowHeight="15.5" x14ac:dyDescent="0.35"/>
  <cols>
    <col min="1" max="1" width="26.07421875" customWidth="1"/>
    <col min="2" max="4" width="30.69140625" customWidth="1"/>
  </cols>
  <sheetData>
    <row r="1" spans="1:4" ht="20" x14ac:dyDescent="0.4">
      <c r="A1" s="1" t="s">
        <v>11</v>
      </c>
    </row>
    <row r="2" spans="1:4" x14ac:dyDescent="0.35">
      <c r="A2" s="8" t="s">
        <v>1201</v>
      </c>
    </row>
    <row r="3" spans="1:4" ht="31" x14ac:dyDescent="0.35">
      <c r="A3" s="9" t="s">
        <v>931</v>
      </c>
      <c r="B3" s="3" t="s">
        <v>932</v>
      </c>
      <c r="C3" s="3" t="s">
        <v>933</v>
      </c>
      <c r="D3" s="3" t="s">
        <v>934</v>
      </c>
    </row>
    <row r="4" spans="1:4" x14ac:dyDescent="0.35">
      <c r="A4" s="8" t="s">
        <v>508</v>
      </c>
      <c r="B4" s="4">
        <v>14</v>
      </c>
      <c r="C4" s="4">
        <v>7</v>
      </c>
      <c r="D4" s="4" t="s">
        <v>935</v>
      </c>
    </row>
    <row r="5" spans="1:4" x14ac:dyDescent="0.35">
      <c r="A5" s="8" t="s">
        <v>532</v>
      </c>
      <c r="B5" s="4">
        <v>19</v>
      </c>
      <c r="C5" s="4">
        <v>12</v>
      </c>
      <c r="D5" s="4" t="s">
        <v>936</v>
      </c>
    </row>
    <row r="6" spans="1:4" x14ac:dyDescent="0.35">
      <c r="A6" s="8" t="s">
        <v>552</v>
      </c>
      <c r="B6" s="4">
        <v>69</v>
      </c>
      <c r="C6" s="4">
        <v>30</v>
      </c>
      <c r="D6" s="4" t="s">
        <v>937</v>
      </c>
    </row>
    <row r="7" spans="1:4" x14ac:dyDescent="0.35">
      <c r="A7" s="8" t="s">
        <v>576</v>
      </c>
      <c r="B7" s="4">
        <v>6</v>
      </c>
      <c r="C7" s="4">
        <v>1</v>
      </c>
      <c r="D7" s="4" t="s">
        <v>541</v>
      </c>
    </row>
    <row r="8" spans="1:4" x14ac:dyDescent="0.35">
      <c r="A8" s="8" t="s">
        <v>597</v>
      </c>
      <c r="B8" s="4">
        <v>32</v>
      </c>
      <c r="C8" s="4">
        <v>7</v>
      </c>
      <c r="D8" s="4" t="s">
        <v>938</v>
      </c>
    </row>
    <row r="9" spans="1:4" x14ac:dyDescent="0.35">
      <c r="A9" s="8" t="s">
        <v>621</v>
      </c>
      <c r="B9" s="4">
        <v>29</v>
      </c>
      <c r="C9" s="4">
        <v>12</v>
      </c>
      <c r="D9" s="4" t="s">
        <v>939</v>
      </c>
    </row>
    <row r="10" spans="1:4" x14ac:dyDescent="0.35">
      <c r="A10" s="8" t="s">
        <v>640</v>
      </c>
      <c r="B10" s="4">
        <v>13</v>
      </c>
      <c r="C10" s="4">
        <v>4</v>
      </c>
      <c r="D10" s="4" t="s">
        <v>685</v>
      </c>
    </row>
    <row r="11" spans="1:4" x14ac:dyDescent="0.35">
      <c r="A11" s="8" t="s">
        <v>657</v>
      </c>
      <c r="B11" s="4">
        <v>32</v>
      </c>
      <c r="C11" s="4">
        <v>15</v>
      </c>
      <c r="D11" s="4" t="s">
        <v>940</v>
      </c>
    </row>
    <row r="12" spans="1:4" x14ac:dyDescent="0.35">
      <c r="A12" s="8" t="s">
        <v>675</v>
      </c>
      <c r="B12" s="4">
        <v>24</v>
      </c>
      <c r="C12" s="4">
        <v>12</v>
      </c>
      <c r="D12" s="4" t="s">
        <v>935</v>
      </c>
    </row>
  </sheetData>
  <pageMargins left="0.7" right="0.7" top="0.75" bottom="0.75" header="0.3" footer="0.3"/>
  <pageSetup paperSize="9" orientation="portrait" horizontalDpi="300" verticalDpi="300"/>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15"/>
  <sheetViews>
    <sheetView workbookViewId="0"/>
  </sheetViews>
  <sheetFormatPr defaultColWidth="11.53515625" defaultRowHeight="15.5" x14ac:dyDescent="0.35"/>
  <cols>
    <col min="1" max="1" width="17.3046875" customWidth="1"/>
    <col min="2" max="2" width="17.765625" style="2" customWidth="1"/>
    <col min="3" max="3" width="9.4609375" customWidth="1"/>
    <col min="4" max="4" width="22.921875" customWidth="1"/>
    <col min="5" max="5" width="25.07421875" customWidth="1"/>
    <col min="6" max="6" width="24.84375" customWidth="1"/>
    <col min="7" max="7" width="23.84375" customWidth="1"/>
    <col min="8" max="8" width="24.921875" customWidth="1"/>
    <col min="9" max="9" width="23.3046875" customWidth="1"/>
  </cols>
  <sheetData>
    <row r="1" spans="1:9" ht="20" x14ac:dyDescent="0.4">
      <c r="A1" s="1" t="s">
        <v>12</v>
      </c>
    </row>
    <row r="2" spans="1:9" x14ac:dyDescent="0.35">
      <c r="A2" s="8" t="s">
        <v>1201</v>
      </c>
    </row>
    <row r="3" spans="1:9" x14ac:dyDescent="0.35">
      <c r="A3" s="2" t="s">
        <v>941</v>
      </c>
    </row>
    <row r="4" spans="1:9" ht="31" x14ac:dyDescent="0.35">
      <c r="A4" s="9" t="s">
        <v>942</v>
      </c>
      <c r="B4" s="9" t="s">
        <v>943</v>
      </c>
      <c r="C4" s="3" t="s">
        <v>944</v>
      </c>
      <c r="D4" s="3" t="s">
        <v>945</v>
      </c>
      <c r="E4" s="3" t="s">
        <v>946</v>
      </c>
      <c r="F4" s="3" t="s">
        <v>947</v>
      </c>
      <c r="G4" s="3" t="s">
        <v>948</v>
      </c>
      <c r="H4" s="3" t="s">
        <v>949</v>
      </c>
      <c r="I4" s="3" t="s">
        <v>950</v>
      </c>
    </row>
    <row r="5" spans="1:9" x14ac:dyDescent="0.35">
      <c r="A5" s="8" t="s">
        <v>868</v>
      </c>
      <c r="B5" s="2" t="s">
        <v>738</v>
      </c>
      <c r="C5" s="4">
        <v>18</v>
      </c>
      <c r="D5" s="4">
        <v>9</v>
      </c>
      <c r="E5" s="4" t="s">
        <v>935</v>
      </c>
      <c r="F5" s="4">
        <v>3</v>
      </c>
      <c r="G5" s="4" t="s">
        <v>541</v>
      </c>
      <c r="H5" s="4">
        <v>5</v>
      </c>
      <c r="I5" s="4" t="s">
        <v>951</v>
      </c>
    </row>
    <row r="6" spans="1:9" x14ac:dyDescent="0.35">
      <c r="A6" s="8" t="s">
        <v>868</v>
      </c>
      <c r="B6" s="2" t="s">
        <v>740</v>
      </c>
      <c r="C6" s="4">
        <v>20</v>
      </c>
      <c r="D6" s="4">
        <v>13</v>
      </c>
      <c r="E6" s="4" t="s">
        <v>952</v>
      </c>
      <c r="F6" s="4">
        <v>4</v>
      </c>
      <c r="G6" s="4" t="s">
        <v>892</v>
      </c>
      <c r="H6" s="4">
        <v>1</v>
      </c>
      <c r="I6" s="4" t="s">
        <v>524</v>
      </c>
    </row>
    <row r="7" spans="1:9" x14ac:dyDescent="0.35">
      <c r="A7" s="8" t="s">
        <v>868</v>
      </c>
      <c r="B7" s="2" t="s">
        <v>741</v>
      </c>
      <c r="C7" s="4">
        <v>31</v>
      </c>
      <c r="D7" s="4">
        <v>16</v>
      </c>
      <c r="E7" s="4" t="s">
        <v>914</v>
      </c>
      <c r="F7" s="4">
        <v>4</v>
      </c>
      <c r="G7" s="4" t="s">
        <v>666</v>
      </c>
      <c r="H7" s="4">
        <v>8</v>
      </c>
      <c r="I7" s="4" t="s">
        <v>953</v>
      </c>
    </row>
    <row r="8" spans="1:9" x14ac:dyDescent="0.35">
      <c r="A8" s="8" t="s">
        <v>868</v>
      </c>
      <c r="B8" s="2" t="s">
        <v>742</v>
      </c>
      <c r="C8" s="4">
        <v>53</v>
      </c>
      <c r="D8" s="4">
        <v>26</v>
      </c>
      <c r="E8" s="4" t="s">
        <v>954</v>
      </c>
      <c r="F8" s="4">
        <v>9</v>
      </c>
      <c r="G8" s="4" t="s">
        <v>955</v>
      </c>
      <c r="H8" s="4">
        <v>13</v>
      </c>
      <c r="I8" s="4" t="s">
        <v>956</v>
      </c>
    </row>
    <row r="9" spans="1:9" x14ac:dyDescent="0.35">
      <c r="A9" s="8" t="s">
        <v>868</v>
      </c>
      <c r="B9" s="2" t="s">
        <v>743</v>
      </c>
      <c r="C9" s="4">
        <v>116</v>
      </c>
      <c r="D9" s="4">
        <v>39</v>
      </c>
      <c r="E9" s="4" t="s">
        <v>957</v>
      </c>
      <c r="F9" s="4">
        <v>15</v>
      </c>
      <c r="G9" s="4" t="s">
        <v>666</v>
      </c>
      <c r="H9" s="4">
        <v>29</v>
      </c>
      <c r="I9" s="4" t="s">
        <v>472</v>
      </c>
    </row>
    <row r="10" spans="1:9" x14ac:dyDescent="0.35">
      <c r="A10" s="8" t="s">
        <v>848</v>
      </c>
      <c r="B10" s="2" t="s">
        <v>958</v>
      </c>
      <c r="C10" s="4">
        <v>139</v>
      </c>
      <c r="D10" s="4">
        <v>49</v>
      </c>
      <c r="E10" s="4" t="s">
        <v>959</v>
      </c>
      <c r="F10" s="4">
        <v>22</v>
      </c>
      <c r="G10" s="4" t="s">
        <v>960</v>
      </c>
      <c r="H10" s="4">
        <v>36</v>
      </c>
      <c r="I10" s="4" t="s">
        <v>961</v>
      </c>
    </row>
    <row r="11" spans="1:9" x14ac:dyDescent="0.35">
      <c r="A11" s="8" t="s">
        <v>848</v>
      </c>
      <c r="B11" s="2" t="s">
        <v>860</v>
      </c>
      <c r="C11" s="4">
        <v>99</v>
      </c>
      <c r="D11" s="4">
        <v>54</v>
      </c>
      <c r="E11" s="4" t="s">
        <v>962</v>
      </c>
      <c r="F11" s="4">
        <v>13</v>
      </c>
      <c r="G11" s="4" t="s">
        <v>963</v>
      </c>
      <c r="H11" s="4">
        <v>20</v>
      </c>
      <c r="I11" s="4" t="s">
        <v>964</v>
      </c>
    </row>
    <row r="12" spans="1:9" x14ac:dyDescent="0.35">
      <c r="A12" s="8" t="s">
        <v>733</v>
      </c>
      <c r="B12" s="2" t="s">
        <v>739</v>
      </c>
      <c r="C12" s="4">
        <v>95</v>
      </c>
      <c r="D12" s="4">
        <v>39</v>
      </c>
      <c r="E12" s="4" t="s">
        <v>965</v>
      </c>
      <c r="F12" s="4">
        <v>16</v>
      </c>
      <c r="G12" s="4" t="s">
        <v>966</v>
      </c>
      <c r="H12" s="4">
        <v>19</v>
      </c>
      <c r="I12" s="4" t="s">
        <v>892</v>
      </c>
    </row>
    <row r="13" spans="1:9" x14ac:dyDescent="0.35">
      <c r="A13" s="8" t="s">
        <v>733</v>
      </c>
      <c r="B13" s="2" t="s">
        <v>744</v>
      </c>
      <c r="C13" s="4">
        <v>143</v>
      </c>
      <c r="D13" s="4">
        <v>64</v>
      </c>
      <c r="E13" s="4" t="s">
        <v>967</v>
      </c>
      <c r="F13" s="4">
        <v>19</v>
      </c>
      <c r="G13" s="4" t="s">
        <v>598</v>
      </c>
      <c r="H13" s="4">
        <v>37</v>
      </c>
      <c r="I13" s="4" t="s">
        <v>961</v>
      </c>
    </row>
    <row r="14" spans="1:9" x14ac:dyDescent="0.35">
      <c r="A14" s="8" t="s">
        <v>968</v>
      </c>
      <c r="B14" s="2" t="s">
        <v>969</v>
      </c>
      <c r="C14" s="4">
        <v>89</v>
      </c>
      <c r="D14" s="4">
        <v>42</v>
      </c>
      <c r="E14" s="4" t="s">
        <v>970</v>
      </c>
      <c r="F14" s="4">
        <v>10</v>
      </c>
      <c r="G14" s="4" t="s">
        <v>664</v>
      </c>
      <c r="H14" s="4">
        <v>18</v>
      </c>
      <c r="I14" s="4" t="s">
        <v>964</v>
      </c>
    </row>
    <row r="15" spans="1:9" x14ac:dyDescent="0.35">
      <c r="A15" s="8" t="s">
        <v>968</v>
      </c>
      <c r="B15" s="2" t="s">
        <v>971</v>
      </c>
      <c r="C15" s="4">
        <v>149</v>
      </c>
      <c r="D15" s="4">
        <v>61</v>
      </c>
      <c r="E15" s="4" t="s">
        <v>972</v>
      </c>
      <c r="F15" s="4">
        <v>25</v>
      </c>
      <c r="G15" s="4" t="s">
        <v>966</v>
      </c>
      <c r="H15" s="4">
        <v>38</v>
      </c>
      <c r="I15" s="4" t="s">
        <v>973</v>
      </c>
    </row>
  </sheetData>
  <pageMargins left="0.7" right="0.7" top="0.75" bottom="0.75" header="0.3" footer="0.3"/>
  <pageSetup paperSize="9" orientation="portrait" horizontalDpi="300" verticalDpi="300"/>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36"/>
  <sheetViews>
    <sheetView workbookViewId="0"/>
  </sheetViews>
  <sheetFormatPr defaultColWidth="11.53515625" defaultRowHeight="15.5" x14ac:dyDescent="0.35"/>
  <cols>
    <col min="1" max="1" width="9" customWidth="1"/>
    <col min="2" max="2" width="14.15234375" style="2" customWidth="1"/>
    <col min="3" max="3" width="22.15234375" customWidth="1"/>
    <col min="4" max="4" width="13.53515625" customWidth="1"/>
    <col min="5" max="5" width="16.3828125" customWidth="1"/>
    <col min="6" max="6" width="17.23046875" customWidth="1"/>
    <col min="7" max="7" width="24.69140625" bestFit="1" customWidth="1"/>
    <col min="8" max="8" width="19.4609375" customWidth="1"/>
    <col min="9" max="10" width="14.23046875" customWidth="1"/>
    <col min="11" max="11" width="14.84375" customWidth="1"/>
    <col min="12" max="12" width="24.61328125" customWidth="1"/>
  </cols>
  <sheetData>
    <row r="1" spans="1:12" ht="20" x14ac:dyDescent="0.4">
      <c r="A1" s="1" t="s">
        <v>1123</v>
      </c>
    </row>
    <row r="2" spans="1:12" x14ac:dyDescent="0.35">
      <c r="A2" s="8" t="s">
        <v>1201</v>
      </c>
    </row>
    <row r="3" spans="1:12" x14ac:dyDescent="0.35">
      <c r="A3" s="8" t="s">
        <v>1195</v>
      </c>
    </row>
    <row r="4" spans="1:12" x14ac:dyDescent="0.35">
      <c r="A4" s="2" t="s">
        <v>974</v>
      </c>
    </row>
    <row r="5" spans="1:12" x14ac:dyDescent="0.35">
      <c r="A5" s="2" t="s">
        <v>975</v>
      </c>
    </row>
    <row r="6" spans="1:12" ht="36.5" customHeight="1" x14ac:dyDescent="0.35">
      <c r="A6" s="9" t="s">
        <v>16</v>
      </c>
      <c r="B6" s="9" t="s">
        <v>868</v>
      </c>
      <c r="C6" s="3" t="s">
        <v>976</v>
      </c>
      <c r="D6" s="3" t="s">
        <v>977</v>
      </c>
      <c r="E6" s="3" t="s">
        <v>978</v>
      </c>
      <c r="F6" s="3" t="s">
        <v>979</v>
      </c>
      <c r="G6" s="3" t="s">
        <v>980</v>
      </c>
      <c r="H6" s="3" t="s">
        <v>981</v>
      </c>
      <c r="I6" s="3" t="s">
        <v>982</v>
      </c>
      <c r="J6" s="3" t="s">
        <v>983</v>
      </c>
      <c r="K6" s="3" t="s">
        <v>984</v>
      </c>
      <c r="L6" s="3" t="s">
        <v>985</v>
      </c>
    </row>
    <row r="7" spans="1:12" x14ac:dyDescent="0.35">
      <c r="A7" s="8" t="s">
        <v>378</v>
      </c>
      <c r="B7" s="2" t="s">
        <v>738</v>
      </c>
      <c r="C7" s="4">
        <v>17</v>
      </c>
      <c r="D7" s="4">
        <v>6</v>
      </c>
      <c r="E7" s="4">
        <v>35.299999999999997</v>
      </c>
      <c r="F7" s="4">
        <v>6</v>
      </c>
      <c r="G7" s="4">
        <v>100</v>
      </c>
      <c r="H7" s="4">
        <v>0</v>
      </c>
      <c r="I7" s="4">
        <v>0</v>
      </c>
      <c r="J7" s="4" t="s">
        <v>510</v>
      </c>
      <c r="K7" s="4">
        <v>0</v>
      </c>
      <c r="L7" s="4" t="s">
        <v>510</v>
      </c>
    </row>
    <row r="8" spans="1:12" x14ac:dyDescent="0.35">
      <c r="A8" s="8" t="s">
        <v>378</v>
      </c>
      <c r="B8" s="2" t="s">
        <v>740</v>
      </c>
      <c r="C8" s="4">
        <v>13</v>
      </c>
      <c r="D8" s="4">
        <v>9</v>
      </c>
      <c r="E8" s="4">
        <v>69.2</v>
      </c>
      <c r="F8" s="4">
        <v>7</v>
      </c>
      <c r="G8" s="4">
        <v>77.8</v>
      </c>
      <c r="H8" s="4">
        <v>0</v>
      </c>
      <c r="I8" s="4">
        <v>0</v>
      </c>
      <c r="J8" s="4" t="s">
        <v>510</v>
      </c>
      <c r="K8" s="4">
        <v>0</v>
      </c>
      <c r="L8" s="4" t="s">
        <v>510</v>
      </c>
    </row>
    <row r="9" spans="1:12" x14ac:dyDescent="0.35">
      <c r="A9" s="8" t="s">
        <v>378</v>
      </c>
      <c r="B9" s="2" t="s">
        <v>741</v>
      </c>
      <c r="C9" s="4">
        <v>13</v>
      </c>
      <c r="D9" s="4">
        <v>5</v>
      </c>
      <c r="E9" s="4">
        <v>38.5</v>
      </c>
      <c r="F9" s="4">
        <v>3</v>
      </c>
      <c r="G9" s="4">
        <v>60</v>
      </c>
      <c r="H9" s="4">
        <v>0</v>
      </c>
      <c r="I9" s="4">
        <v>0</v>
      </c>
      <c r="J9" s="4" t="s">
        <v>510</v>
      </c>
      <c r="K9" s="4">
        <v>0</v>
      </c>
      <c r="L9" s="4" t="s">
        <v>510</v>
      </c>
    </row>
    <row r="10" spans="1:12" x14ac:dyDescent="0.35">
      <c r="A10" s="8" t="s">
        <v>378</v>
      </c>
      <c r="B10" s="2" t="s">
        <v>742</v>
      </c>
      <c r="C10" s="4">
        <v>48</v>
      </c>
      <c r="D10" s="4">
        <v>15</v>
      </c>
      <c r="E10" s="4">
        <v>31.3</v>
      </c>
      <c r="F10" s="4">
        <v>13</v>
      </c>
      <c r="G10" s="4">
        <v>86.7</v>
      </c>
      <c r="H10" s="4">
        <v>0</v>
      </c>
      <c r="I10" s="4">
        <v>0</v>
      </c>
      <c r="J10" s="4" t="s">
        <v>510</v>
      </c>
      <c r="K10" s="4">
        <v>0</v>
      </c>
      <c r="L10" s="4" t="s">
        <v>510</v>
      </c>
    </row>
    <row r="11" spans="1:12" x14ac:dyDescent="0.35">
      <c r="A11" s="8" t="s">
        <v>378</v>
      </c>
      <c r="B11" s="2" t="s">
        <v>743</v>
      </c>
      <c r="C11" s="4">
        <v>67</v>
      </c>
      <c r="D11" s="4">
        <v>17</v>
      </c>
      <c r="E11" s="4">
        <v>25.4</v>
      </c>
      <c r="F11" s="4">
        <v>13</v>
      </c>
      <c r="G11" s="4">
        <v>76.5</v>
      </c>
      <c r="H11" s="4">
        <v>0</v>
      </c>
      <c r="I11" s="4">
        <v>0</v>
      </c>
      <c r="J11" s="4" t="s">
        <v>510</v>
      </c>
      <c r="K11" s="4">
        <v>0</v>
      </c>
      <c r="L11" s="4" t="s">
        <v>510</v>
      </c>
    </row>
    <row r="12" spans="1:12" x14ac:dyDescent="0.35">
      <c r="A12" s="8" t="s">
        <v>378</v>
      </c>
      <c r="B12" s="2" t="s">
        <v>944</v>
      </c>
      <c r="C12" s="4">
        <v>158</v>
      </c>
      <c r="D12" s="4">
        <v>52</v>
      </c>
      <c r="E12" s="4">
        <v>32.9</v>
      </c>
      <c r="F12" s="4">
        <v>42</v>
      </c>
      <c r="G12" s="4">
        <v>80.8</v>
      </c>
      <c r="H12" s="4">
        <v>0</v>
      </c>
      <c r="I12" s="4">
        <v>0</v>
      </c>
      <c r="J12" s="4" t="s">
        <v>510</v>
      </c>
      <c r="K12" s="4">
        <v>0</v>
      </c>
      <c r="L12" s="4" t="s">
        <v>510</v>
      </c>
    </row>
    <row r="13" spans="1:12" x14ac:dyDescent="0.35">
      <c r="A13" s="8" t="s">
        <v>403</v>
      </c>
      <c r="B13" s="2" t="s">
        <v>738</v>
      </c>
      <c r="C13" s="4">
        <v>15</v>
      </c>
      <c r="D13" s="4">
        <v>4</v>
      </c>
      <c r="E13" s="4">
        <v>26.7</v>
      </c>
      <c r="F13" s="4">
        <v>4</v>
      </c>
      <c r="G13" s="4">
        <v>100</v>
      </c>
      <c r="H13" s="4">
        <v>1</v>
      </c>
      <c r="I13" s="4">
        <v>0</v>
      </c>
      <c r="J13" s="4">
        <v>0</v>
      </c>
      <c r="K13" s="4">
        <v>0</v>
      </c>
      <c r="L13" s="4" t="s">
        <v>510</v>
      </c>
    </row>
    <row r="14" spans="1:12" x14ac:dyDescent="0.35">
      <c r="A14" s="8" t="s">
        <v>403</v>
      </c>
      <c r="B14" s="2" t="s">
        <v>740</v>
      </c>
      <c r="C14" s="4">
        <v>26</v>
      </c>
      <c r="D14" s="4">
        <v>7</v>
      </c>
      <c r="E14" s="4">
        <v>26.9</v>
      </c>
      <c r="F14" s="4">
        <v>7</v>
      </c>
      <c r="G14" s="4">
        <v>100</v>
      </c>
      <c r="H14" s="4">
        <v>0</v>
      </c>
      <c r="I14" s="4">
        <v>0</v>
      </c>
      <c r="J14" s="4" t="s">
        <v>510</v>
      </c>
      <c r="K14" s="4">
        <v>0</v>
      </c>
      <c r="L14" s="4" t="s">
        <v>510</v>
      </c>
    </row>
    <row r="15" spans="1:12" x14ac:dyDescent="0.35">
      <c r="A15" s="8" t="s">
        <v>403</v>
      </c>
      <c r="B15" s="2" t="s">
        <v>741</v>
      </c>
      <c r="C15" s="4">
        <v>22</v>
      </c>
      <c r="D15" s="4">
        <v>4</v>
      </c>
      <c r="E15" s="4">
        <v>18.2</v>
      </c>
      <c r="F15" s="4">
        <v>3</v>
      </c>
      <c r="G15" s="4">
        <v>75</v>
      </c>
      <c r="H15" s="4">
        <v>0</v>
      </c>
      <c r="I15" s="4">
        <v>0</v>
      </c>
      <c r="J15" s="4" t="s">
        <v>510</v>
      </c>
      <c r="K15" s="4">
        <v>0</v>
      </c>
      <c r="L15" s="4" t="s">
        <v>510</v>
      </c>
    </row>
    <row r="16" spans="1:12" x14ac:dyDescent="0.35">
      <c r="A16" s="8" t="s">
        <v>403</v>
      </c>
      <c r="B16" s="2" t="s">
        <v>742</v>
      </c>
      <c r="C16" s="4">
        <v>71</v>
      </c>
      <c r="D16" s="4">
        <v>15</v>
      </c>
      <c r="E16" s="4">
        <v>21.1</v>
      </c>
      <c r="F16" s="4">
        <v>11</v>
      </c>
      <c r="G16" s="4">
        <v>73.3</v>
      </c>
      <c r="H16" s="4">
        <v>0</v>
      </c>
      <c r="I16" s="4">
        <v>0</v>
      </c>
      <c r="J16" s="4" t="s">
        <v>510</v>
      </c>
      <c r="K16" s="4">
        <v>0</v>
      </c>
      <c r="L16" s="4" t="s">
        <v>510</v>
      </c>
    </row>
    <row r="17" spans="1:12" x14ac:dyDescent="0.35">
      <c r="A17" s="8" t="s">
        <v>403</v>
      </c>
      <c r="B17" s="2" t="s">
        <v>743</v>
      </c>
      <c r="C17" s="4">
        <v>91</v>
      </c>
      <c r="D17" s="4">
        <v>32</v>
      </c>
      <c r="E17" s="4">
        <v>35.200000000000003</v>
      </c>
      <c r="F17" s="4">
        <v>25</v>
      </c>
      <c r="G17" s="4">
        <v>78.099999999999994</v>
      </c>
      <c r="H17" s="4">
        <v>0</v>
      </c>
      <c r="I17" s="4">
        <v>0</v>
      </c>
      <c r="J17" s="4" t="s">
        <v>510</v>
      </c>
      <c r="K17" s="4">
        <v>0</v>
      </c>
      <c r="L17" s="4" t="s">
        <v>510</v>
      </c>
    </row>
    <row r="18" spans="1:12" x14ac:dyDescent="0.35">
      <c r="A18" s="8" t="s">
        <v>403</v>
      </c>
      <c r="B18" s="2" t="s">
        <v>944</v>
      </c>
      <c r="C18" s="4">
        <v>225</v>
      </c>
      <c r="D18" s="4">
        <v>62</v>
      </c>
      <c r="E18" s="4">
        <v>27.6</v>
      </c>
      <c r="F18" s="4">
        <v>50</v>
      </c>
      <c r="G18" s="4">
        <v>80.599999999999994</v>
      </c>
      <c r="H18" s="4">
        <v>1</v>
      </c>
      <c r="I18" s="4">
        <v>0</v>
      </c>
      <c r="J18" s="4">
        <v>0</v>
      </c>
      <c r="K18" s="4">
        <v>0</v>
      </c>
      <c r="L18" s="4" t="s">
        <v>510</v>
      </c>
    </row>
    <row r="19" spans="1:12" x14ac:dyDescent="0.35">
      <c r="A19" s="8" t="s">
        <v>424</v>
      </c>
      <c r="B19" s="2" t="s">
        <v>738</v>
      </c>
      <c r="C19" s="4">
        <v>25</v>
      </c>
      <c r="D19" s="4">
        <v>15</v>
      </c>
      <c r="E19" s="4">
        <v>60</v>
      </c>
      <c r="F19" s="4">
        <v>14</v>
      </c>
      <c r="G19" s="4">
        <v>93.3</v>
      </c>
      <c r="H19" s="4">
        <v>1</v>
      </c>
      <c r="I19" s="4">
        <v>0</v>
      </c>
      <c r="J19" s="4">
        <v>0</v>
      </c>
      <c r="K19" s="4">
        <v>0</v>
      </c>
      <c r="L19" s="4" t="s">
        <v>510</v>
      </c>
    </row>
    <row r="20" spans="1:12" x14ac:dyDescent="0.35">
      <c r="A20" s="8" t="s">
        <v>424</v>
      </c>
      <c r="B20" s="2" t="s">
        <v>740</v>
      </c>
      <c r="C20" s="4">
        <v>24</v>
      </c>
      <c r="D20" s="4">
        <v>3</v>
      </c>
      <c r="E20" s="4">
        <v>12.5</v>
      </c>
      <c r="F20" s="4">
        <v>2</v>
      </c>
      <c r="G20" s="4">
        <v>66.7</v>
      </c>
      <c r="H20" s="4">
        <v>2</v>
      </c>
      <c r="I20" s="4">
        <v>0</v>
      </c>
      <c r="J20" s="4">
        <v>0</v>
      </c>
      <c r="K20" s="4">
        <v>0</v>
      </c>
      <c r="L20" s="4" t="s">
        <v>510</v>
      </c>
    </row>
    <row r="21" spans="1:12" x14ac:dyDescent="0.35">
      <c r="A21" s="8" t="s">
        <v>424</v>
      </c>
      <c r="B21" s="2" t="s">
        <v>741</v>
      </c>
      <c r="C21" s="4">
        <v>23</v>
      </c>
      <c r="D21" s="4">
        <v>6</v>
      </c>
      <c r="E21" s="4">
        <v>26.1</v>
      </c>
      <c r="F21" s="4">
        <v>5</v>
      </c>
      <c r="G21" s="4">
        <v>83.3</v>
      </c>
      <c r="H21" s="4">
        <v>1</v>
      </c>
      <c r="I21" s="4">
        <v>0</v>
      </c>
      <c r="J21" s="4">
        <v>0</v>
      </c>
      <c r="K21" s="4">
        <v>0</v>
      </c>
      <c r="L21" s="4" t="s">
        <v>510</v>
      </c>
    </row>
    <row r="22" spans="1:12" x14ac:dyDescent="0.35">
      <c r="A22" s="8" t="s">
        <v>424</v>
      </c>
      <c r="B22" s="2" t="s">
        <v>742</v>
      </c>
      <c r="C22" s="4">
        <v>63</v>
      </c>
      <c r="D22" s="4">
        <v>15</v>
      </c>
      <c r="E22" s="4">
        <v>23.8</v>
      </c>
      <c r="F22" s="4">
        <v>12</v>
      </c>
      <c r="G22" s="4">
        <v>80</v>
      </c>
      <c r="H22" s="4">
        <v>2</v>
      </c>
      <c r="I22" s="4">
        <v>0</v>
      </c>
      <c r="J22" s="4">
        <v>0</v>
      </c>
      <c r="K22" s="4">
        <v>0</v>
      </c>
      <c r="L22" s="4" t="s">
        <v>510</v>
      </c>
    </row>
    <row r="23" spans="1:12" x14ac:dyDescent="0.35">
      <c r="A23" s="8" t="s">
        <v>424</v>
      </c>
      <c r="B23" s="2" t="s">
        <v>743</v>
      </c>
      <c r="C23" s="4">
        <v>114</v>
      </c>
      <c r="D23" s="4">
        <v>39</v>
      </c>
      <c r="E23" s="4">
        <v>34.200000000000003</v>
      </c>
      <c r="F23" s="4">
        <v>30</v>
      </c>
      <c r="G23" s="4">
        <v>76.900000000000006</v>
      </c>
      <c r="H23" s="4">
        <v>3</v>
      </c>
      <c r="I23" s="4">
        <v>1</v>
      </c>
      <c r="J23" s="4">
        <v>33.299999999999997</v>
      </c>
      <c r="K23" s="4">
        <v>1</v>
      </c>
      <c r="L23" s="4">
        <v>100</v>
      </c>
    </row>
    <row r="24" spans="1:12" x14ac:dyDescent="0.35">
      <c r="A24" s="8" t="s">
        <v>424</v>
      </c>
      <c r="B24" s="2" t="s">
        <v>944</v>
      </c>
      <c r="C24" s="4">
        <v>249</v>
      </c>
      <c r="D24" s="4">
        <v>78</v>
      </c>
      <c r="E24" s="4">
        <v>31.3</v>
      </c>
      <c r="F24" s="4">
        <v>63</v>
      </c>
      <c r="G24" s="4">
        <v>80.8</v>
      </c>
      <c r="H24" s="4">
        <v>9</v>
      </c>
      <c r="I24" s="4">
        <v>1</v>
      </c>
      <c r="J24" s="4">
        <v>11.1</v>
      </c>
      <c r="K24" s="4">
        <v>1</v>
      </c>
      <c r="L24" s="4">
        <v>100</v>
      </c>
    </row>
    <row r="25" spans="1:12" x14ac:dyDescent="0.35">
      <c r="A25" s="8" t="s">
        <v>450</v>
      </c>
      <c r="B25" s="2" t="s">
        <v>738</v>
      </c>
      <c r="C25" s="4">
        <v>29</v>
      </c>
      <c r="D25" s="4">
        <v>8</v>
      </c>
      <c r="E25" s="4">
        <v>27.6</v>
      </c>
      <c r="F25" s="4">
        <v>7</v>
      </c>
      <c r="G25" s="4">
        <v>87.5</v>
      </c>
      <c r="H25" s="4">
        <v>6</v>
      </c>
      <c r="I25" s="4">
        <v>0</v>
      </c>
      <c r="J25" s="4">
        <v>0</v>
      </c>
      <c r="K25" s="4">
        <v>0</v>
      </c>
      <c r="L25" s="4" t="s">
        <v>510</v>
      </c>
    </row>
    <row r="26" spans="1:12" x14ac:dyDescent="0.35">
      <c r="A26" s="8" t="s">
        <v>450</v>
      </c>
      <c r="B26" s="2" t="s">
        <v>740</v>
      </c>
      <c r="C26" s="4">
        <v>20</v>
      </c>
      <c r="D26" s="4">
        <v>4</v>
      </c>
      <c r="E26" s="4">
        <v>20</v>
      </c>
      <c r="F26" s="4">
        <v>3</v>
      </c>
      <c r="G26" s="4">
        <v>75</v>
      </c>
      <c r="H26" s="4">
        <v>3</v>
      </c>
      <c r="I26" s="4">
        <v>0</v>
      </c>
      <c r="J26" s="4">
        <v>0</v>
      </c>
      <c r="K26" s="4">
        <v>0</v>
      </c>
      <c r="L26" s="4" t="s">
        <v>510</v>
      </c>
    </row>
    <row r="27" spans="1:12" x14ac:dyDescent="0.35">
      <c r="A27" s="8" t="s">
        <v>450</v>
      </c>
      <c r="B27" s="2" t="s">
        <v>741</v>
      </c>
      <c r="C27" s="4">
        <v>30</v>
      </c>
      <c r="D27" s="4">
        <v>5</v>
      </c>
      <c r="E27" s="4">
        <v>16.7</v>
      </c>
      <c r="F27" s="4">
        <v>5</v>
      </c>
      <c r="G27" s="4">
        <v>100</v>
      </c>
      <c r="H27" s="4">
        <v>5</v>
      </c>
      <c r="I27" s="4">
        <v>0</v>
      </c>
      <c r="J27" s="4">
        <v>0</v>
      </c>
      <c r="K27" s="4">
        <v>0</v>
      </c>
      <c r="L27" s="4" t="s">
        <v>510</v>
      </c>
    </row>
    <row r="28" spans="1:12" x14ac:dyDescent="0.35">
      <c r="A28" s="8" t="s">
        <v>450</v>
      </c>
      <c r="B28" s="2" t="s">
        <v>742</v>
      </c>
      <c r="C28" s="4">
        <v>73</v>
      </c>
      <c r="D28" s="4">
        <v>22</v>
      </c>
      <c r="E28" s="4">
        <v>30.1</v>
      </c>
      <c r="F28" s="4">
        <v>19</v>
      </c>
      <c r="G28" s="4">
        <v>86.4</v>
      </c>
      <c r="H28" s="4">
        <v>18</v>
      </c>
      <c r="I28" s="4">
        <v>5</v>
      </c>
      <c r="J28" s="4">
        <v>27.8</v>
      </c>
      <c r="K28" s="4">
        <v>4</v>
      </c>
      <c r="L28" s="4">
        <v>80</v>
      </c>
    </row>
    <row r="29" spans="1:12" x14ac:dyDescent="0.35">
      <c r="A29" s="8" t="s">
        <v>450</v>
      </c>
      <c r="B29" s="2" t="s">
        <v>743</v>
      </c>
      <c r="C29" s="4">
        <v>132</v>
      </c>
      <c r="D29" s="4">
        <v>39</v>
      </c>
      <c r="E29" s="4">
        <v>29.5</v>
      </c>
      <c r="F29" s="4">
        <v>30</v>
      </c>
      <c r="G29" s="4">
        <v>76.900000000000006</v>
      </c>
      <c r="H29" s="4">
        <v>29</v>
      </c>
      <c r="I29" s="4">
        <v>1</v>
      </c>
      <c r="J29" s="4">
        <v>3.4</v>
      </c>
      <c r="K29" s="4">
        <v>1</v>
      </c>
      <c r="L29" s="4">
        <v>100</v>
      </c>
    </row>
    <row r="30" spans="1:12" x14ac:dyDescent="0.35">
      <c r="A30" s="8" t="s">
        <v>450</v>
      </c>
      <c r="B30" s="2" t="s">
        <v>944</v>
      </c>
      <c r="C30" s="4">
        <v>284</v>
      </c>
      <c r="D30" s="4">
        <v>78</v>
      </c>
      <c r="E30" s="4">
        <v>27.5</v>
      </c>
      <c r="F30" s="4">
        <v>64</v>
      </c>
      <c r="G30" s="4">
        <v>82.1</v>
      </c>
      <c r="H30" s="4">
        <v>61</v>
      </c>
      <c r="I30" s="4">
        <v>6</v>
      </c>
      <c r="J30" s="4">
        <v>9.8000000000000007</v>
      </c>
      <c r="K30" s="4">
        <v>5</v>
      </c>
      <c r="L30" s="4">
        <v>83.3</v>
      </c>
    </row>
    <row r="31" spans="1:12" x14ac:dyDescent="0.35">
      <c r="A31" s="8" t="s">
        <v>479</v>
      </c>
      <c r="B31" s="2" t="s">
        <v>738</v>
      </c>
      <c r="C31" s="4">
        <v>18</v>
      </c>
      <c r="D31" s="4">
        <v>8</v>
      </c>
      <c r="E31" s="4">
        <v>44.4</v>
      </c>
      <c r="F31" s="4">
        <v>8</v>
      </c>
      <c r="G31" s="4">
        <v>100</v>
      </c>
      <c r="H31" s="4">
        <v>16</v>
      </c>
      <c r="I31" s="4">
        <v>1</v>
      </c>
      <c r="J31" s="4">
        <v>6.3</v>
      </c>
      <c r="K31" s="4">
        <v>0</v>
      </c>
      <c r="L31" s="4">
        <v>0</v>
      </c>
    </row>
    <row r="32" spans="1:12" x14ac:dyDescent="0.35">
      <c r="A32" s="8" t="s">
        <v>479</v>
      </c>
      <c r="B32" s="2" t="s">
        <v>740</v>
      </c>
      <c r="C32" s="4">
        <v>19</v>
      </c>
      <c r="D32" s="4">
        <v>1</v>
      </c>
      <c r="E32" s="4">
        <v>5.3</v>
      </c>
      <c r="F32" s="4">
        <v>1</v>
      </c>
      <c r="G32" s="4">
        <v>100</v>
      </c>
      <c r="H32" s="4">
        <v>13</v>
      </c>
      <c r="I32" s="4">
        <v>1</v>
      </c>
      <c r="J32" s="4">
        <v>7.7</v>
      </c>
      <c r="K32" s="4">
        <v>1</v>
      </c>
      <c r="L32" s="4">
        <v>100</v>
      </c>
    </row>
    <row r="33" spans="1:12" x14ac:dyDescent="0.35">
      <c r="A33" s="8" t="s">
        <v>479</v>
      </c>
      <c r="B33" s="2" t="s">
        <v>741</v>
      </c>
      <c r="C33" s="4">
        <v>30</v>
      </c>
      <c r="D33" s="4">
        <v>7</v>
      </c>
      <c r="E33" s="4">
        <v>23.3</v>
      </c>
      <c r="F33" s="4">
        <v>4</v>
      </c>
      <c r="G33" s="4">
        <v>57.1</v>
      </c>
      <c r="H33" s="4">
        <v>25</v>
      </c>
      <c r="I33" s="4">
        <v>0</v>
      </c>
      <c r="J33" s="4">
        <v>0</v>
      </c>
      <c r="K33" s="4">
        <v>0</v>
      </c>
      <c r="L33" s="4"/>
    </row>
    <row r="34" spans="1:12" x14ac:dyDescent="0.35">
      <c r="A34" s="8" t="s">
        <v>479</v>
      </c>
      <c r="B34" s="2" t="s">
        <v>742</v>
      </c>
      <c r="C34" s="4">
        <v>51</v>
      </c>
      <c r="D34" s="4">
        <v>7</v>
      </c>
      <c r="E34" s="4">
        <v>13.7</v>
      </c>
      <c r="F34" s="4">
        <v>5</v>
      </c>
      <c r="G34" s="4">
        <v>71.400000000000006</v>
      </c>
      <c r="H34" s="4">
        <v>39</v>
      </c>
      <c r="I34" s="4">
        <v>8</v>
      </c>
      <c r="J34" s="4">
        <v>20.5</v>
      </c>
      <c r="K34" s="4">
        <v>6</v>
      </c>
      <c r="L34" s="4">
        <v>75</v>
      </c>
    </row>
    <row r="35" spans="1:12" x14ac:dyDescent="0.35">
      <c r="A35" s="8" t="s">
        <v>479</v>
      </c>
      <c r="B35" s="2" t="s">
        <v>743</v>
      </c>
      <c r="C35" s="4">
        <v>111</v>
      </c>
      <c r="D35" s="4">
        <v>31</v>
      </c>
      <c r="E35" s="4">
        <v>27.9</v>
      </c>
      <c r="F35" s="4">
        <v>24</v>
      </c>
      <c r="G35" s="4">
        <v>77.400000000000006</v>
      </c>
      <c r="H35" s="4">
        <v>83</v>
      </c>
      <c r="I35" s="4">
        <v>15</v>
      </c>
      <c r="J35" s="4">
        <v>18.100000000000001</v>
      </c>
      <c r="K35" s="4">
        <v>13</v>
      </c>
      <c r="L35" s="4">
        <v>86.7</v>
      </c>
    </row>
    <row r="36" spans="1:12" x14ac:dyDescent="0.35">
      <c r="A36" s="8" t="s">
        <v>479</v>
      </c>
      <c r="B36" s="2" t="s">
        <v>944</v>
      </c>
      <c r="C36" s="4">
        <v>229</v>
      </c>
      <c r="D36" s="4">
        <v>54</v>
      </c>
      <c r="E36" s="4">
        <v>23.6</v>
      </c>
      <c r="F36" s="4">
        <v>42</v>
      </c>
      <c r="G36" s="4">
        <v>77.8</v>
      </c>
      <c r="H36" s="4">
        <v>176</v>
      </c>
      <c r="I36" s="4">
        <v>25</v>
      </c>
      <c r="J36" s="4">
        <v>14.2</v>
      </c>
      <c r="K36" s="4">
        <v>20</v>
      </c>
      <c r="L36" s="4">
        <v>80</v>
      </c>
    </row>
  </sheetData>
  <pageMargins left="0.7" right="0.7" top="0.75" bottom="0.75" header="0.3" footer="0.3"/>
  <pageSetup paperSize="9" orientation="portrait" horizontalDpi="300" verticalDpi="300"/>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N16"/>
  <sheetViews>
    <sheetView workbookViewId="0"/>
  </sheetViews>
  <sheetFormatPr defaultColWidth="11.53515625" defaultRowHeight="15.5" x14ac:dyDescent="0.35"/>
  <cols>
    <col min="1" max="1" width="9.84375" customWidth="1"/>
    <col min="2" max="2" width="15.765625" customWidth="1"/>
    <col min="3" max="3" width="24.53515625" customWidth="1"/>
    <col min="4" max="4" width="20.921875" customWidth="1"/>
    <col min="5" max="5" width="16.23046875" customWidth="1"/>
    <col min="6" max="6" width="14" customWidth="1"/>
    <col min="7" max="7" width="22.84375" customWidth="1"/>
    <col min="8" max="8" width="18.61328125" customWidth="1"/>
    <col min="9" max="9" width="21.61328125" customWidth="1"/>
    <col min="10" max="10" width="18.23046875" customWidth="1"/>
    <col min="11" max="11" width="22.3828125" customWidth="1"/>
    <col min="12" max="12" width="18.61328125" customWidth="1"/>
    <col min="13" max="13" width="21.69140625" customWidth="1"/>
    <col min="14" max="14" width="15.61328125" customWidth="1"/>
  </cols>
  <sheetData>
    <row r="1" spans="1:14" ht="20" x14ac:dyDescent="0.4">
      <c r="A1" s="1" t="s">
        <v>1176</v>
      </c>
    </row>
    <row r="2" spans="1:14" x14ac:dyDescent="0.35">
      <c r="A2" s="8" t="s">
        <v>1201</v>
      </c>
    </row>
    <row r="3" spans="1:14" x14ac:dyDescent="0.35">
      <c r="A3" s="2" t="s">
        <v>986</v>
      </c>
    </row>
    <row r="4" spans="1:14" x14ac:dyDescent="0.35">
      <c r="A4" s="2" t="s">
        <v>987</v>
      </c>
    </row>
    <row r="5" spans="1:14" x14ac:dyDescent="0.35">
      <c r="A5" s="2" t="s">
        <v>988</v>
      </c>
    </row>
    <row r="6" spans="1:14" x14ac:dyDescent="0.35">
      <c r="A6" s="2" t="s">
        <v>989</v>
      </c>
    </row>
    <row r="7" spans="1:14" ht="38" customHeight="1" x14ac:dyDescent="0.35">
      <c r="A7" s="9" t="s">
        <v>16</v>
      </c>
      <c r="B7" s="3" t="s">
        <v>990</v>
      </c>
      <c r="C7" s="3" t="s">
        <v>991</v>
      </c>
      <c r="D7" s="3" t="s">
        <v>992</v>
      </c>
      <c r="E7" s="3" t="s">
        <v>993</v>
      </c>
      <c r="F7" s="3" t="s">
        <v>994</v>
      </c>
      <c r="G7" s="3" t="s">
        <v>995</v>
      </c>
      <c r="H7" s="3" t="s">
        <v>996</v>
      </c>
      <c r="I7" s="3" t="s">
        <v>997</v>
      </c>
      <c r="J7" s="3" t="s">
        <v>998</v>
      </c>
      <c r="K7" s="3" t="s">
        <v>999</v>
      </c>
      <c r="L7" s="3" t="s">
        <v>1000</v>
      </c>
      <c r="M7" s="3" t="s">
        <v>1001</v>
      </c>
      <c r="N7" s="3" t="s">
        <v>1002</v>
      </c>
    </row>
    <row r="8" spans="1:14" x14ac:dyDescent="0.35">
      <c r="A8" s="38" t="s">
        <v>226</v>
      </c>
      <c r="B8" s="4">
        <v>305</v>
      </c>
      <c r="C8" s="4">
        <v>293</v>
      </c>
      <c r="D8" s="4" t="s">
        <v>1003</v>
      </c>
      <c r="E8" s="4">
        <v>0</v>
      </c>
      <c r="F8" s="4" t="s">
        <v>101</v>
      </c>
      <c r="G8" s="4">
        <v>2</v>
      </c>
      <c r="H8" s="4" t="s">
        <v>589</v>
      </c>
      <c r="I8" s="4">
        <v>9</v>
      </c>
      <c r="J8" s="4" t="s">
        <v>641</v>
      </c>
      <c r="K8" s="4">
        <v>0</v>
      </c>
      <c r="L8" s="4" t="s">
        <v>101</v>
      </c>
      <c r="M8" s="4">
        <v>1</v>
      </c>
      <c r="N8" s="4" t="s">
        <v>1004</v>
      </c>
    </row>
    <row r="9" spans="1:14" x14ac:dyDescent="0.35">
      <c r="A9" s="38" t="s">
        <v>258</v>
      </c>
      <c r="B9" s="4">
        <v>262</v>
      </c>
      <c r="C9" s="4">
        <v>246</v>
      </c>
      <c r="D9" s="4" t="s">
        <v>1005</v>
      </c>
      <c r="E9" s="4">
        <v>1</v>
      </c>
      <c r="F9" s="4" t="s">
        <v>1006</v>
      </c>
      <c r="G9" s="4">
        <v>6</v>
      </c>
      <c r="H9" s="4" t="s">
        <v>584</v>
      </c>
      <c r="I9" s="4">
        <v>9</v>
      </c>
      <c r="J9" s="4" t="s">
        <v>857</v>
      </c>
      <c r="K9" s="4">
        <v>0</v>
      </c>
      <c r="L9" s="4" t="s">
        <v>101</v>
      </c>
      <c r="M9" s="4">
        <v>0</v>
      </c>
      <c r="N9" s="4" t="s">
        <v>101</v>
      </c>
    </row>
    <row r="10" spans="1:14" x14ac:dyDescent="0.35">
      <c r="A10" s="38" t="s">
        <v>290</v>
      </c>
      <c r="B10" s="4">
        <v>252</v>
      </c>
      <c r="C10" s="4">
        <v>233</v>
      </c>
      <c r="D10" s="4" t="s">
        <v>1007</v>
      </c>
      <c r="E10" s="4">
        <v>0</v>
      </c>
      <c r="F10" s="4" t="s">
        <v>101</v>
      </c>
      <c r="G10" s="4">
        <v>7</v>
      </c>
      <c r="H10" s="4" t="s">
        <v>899</v>
      </c>
      <c r="I10" s="4">
        <v>7</v>
      </c>
      <c r="J10" s="4" t="s">
        <v>899</v>
      </c>
      <c r="K10" s="4">
        <v>2</v>
      </c>
      <c r="L10" s="4" t="s">
        <v>887</v>
      </c>
      <c r="M10" s="4">
        <v>3</v>
      </c>
      <c r="N10" s="4" t="s">
        <v>386</v>
      </c>
    </row>
    <row r="11" spans="1:14" x14ac:dyDescent="0.35">
      <c r="A11" s="38" t="s">
        <v>320</v>
      </c>
      <c r="B11" s="4">
        <v>279</v>
      </c>
      <c r="C11" s="4">
        <v>262</v>
      </c>
      <c r="D11" s="4" t="s">
        <v>1005</v>
      </c>
      <c r="E11" s="4">
        <v>0</v>
      </c>
      <c r="F11" s="4" t="s">
        <v>101</v>
      </c>
      <c r="G11" s="4">
        <v>5</v>
      </c>
      <c r="H11" s="4" t="s">
        <v>384</v>
      </c>
      <c r="I11" s="4">
        <v>5</v>
      </c>
      <c r="J11" s="4" t="s">
        <v>384</v>
      </c>
      <c r="K11" s="4">
        <v>1</v>
      </c>
      <c r="L11" s="4" t="s">
        <v>1006</v>
      </c>
      <c r="M11" s="4">
        <v>6</v>
      </c>
      <c r="N11" s="4" t="s">
        <v>865</v>
      </c>
    </row>
    <row r="12" spans="1:14" x14ac:dyDescent="0.35">
      <c r="A12" s="38" t="s">
        <v>351</v>
      </c>
      <c r="B12" s="4">
        <v>225</v>
      </c>
      <c r="C12" s="4">
        <v>206</v>
      </c>
      <c r="D12" s="4" t="s">
        <v>1008</v>
      </c>
      <c r="E12" s="4">
        <v>1</v>
      </c>
      <c r="F12" s="4" t="s">
        <v>1006</v>
      </c>
      <c r="G12" s="4">
        <v>1</v>
      </c>
      <c r="H12" s="4" t="s">
        <v>1006</v>
      </c>
      <c r="I12" s="4">
        <v>13</v>
      </c>
      <c r="J12" s="4" t="s">
        <v>1009</v>
      </c>
      <c r="K12" s="4">
        <v>0</v>
      </c>
      <c r="L12" s="4" t="s">
        <v>101</v>
      </c>
      <c r="M12" s="4">
        <v>4</v>
      </c>
      <c r="N12" s="4" t="s">
        <v>384</v>
      </c>
    </row>
    <row r="13" spans="1:14" x14ac:dyDescent="0.35">
      <c r="A13" s="38" t="s">
        <v>378</v>
      </c>
      <c r="B13" s="4">
        <v>194</v>
      </c>
      <c r="C13" s="4">
        <v>180</v>
      </c>
      <c r="D13" s="4" t="s">
        <v>1010</v>
      </c>
      <c r="E13" s="4">
        <v>0</v>
      </c>
      <c r="F13" s="4" t="s">
        <v>101</v>
      </c>
      <c r="G13" s="4">
        <v>3</v>
      </c>
      <c r="H13" s="4" t="s">
        <v>587</v>
      </c>
      <c r="I13" s="4">
        <v>3</v>
      </c>
      <c r="J13" s="4" t="s">
        <v>587</v>
      </c>
      <c r="K13" s="4">
        <v>4</v>
      </c>
      <c r="L13" s="4" t="s">
        <v>366</v>
      </c>
      <c r="M13" s="4">
        <v>4</v>
      </c>
      <c r="N13" s="4" t="s">
        <v>366</v>
      </c>
    </row>
    <row r="14" spans="1:14" x14ac:dyDescent="0.35">
      <c r="A14" s="38" t="s">
        <v>403</v>
      </c>
      <c r="B14" s="4">
        <v>204</v>
      </c>
      <c r="C14" s="4">
        <v>186</v>
      </c>
      <c r="D14" s="4" t="s">
        <v>1011</v>
      </c>
      <c r="E14" s="4">
        <v>0</v>
      </c>
      <c r="F14" s="4" t="s">
        <v>101</v>
      </c>
      <c r="G14" s="4">
        <v>3</v>
      </c>
      <c r="H14" s="4" t="s">
        <v>587</v>
      </c>
      <c r="I14" s="4">
        <v>6</v>
      </c>
      <c r="J14" s="4" t="s">
        <v>116</v>
      </c>
      <c r="K14" s="4">
        <v>3</v>
      </c>
      <c r="L14" s="4" t="s">
        <v>587</v>
      </c>
      <c r="M14" s="4">
        <v>6</v>
      </c>
      <c r="N14" s="4" t="s">
        <v>116</v>
      </c>
    </row>
    <row r="15" spans="1:14" x14ac:dyDescent="0.35">
      <c r="A15" s="38" t="s">
        <v>424</v>
      </c>
      <c r="B15" s="4">
        <v>226</v>
      </c>
      <c r="C15" s="4">
        <v>211</v>
      </c>
      <c r="D15" s="4" t="s">
        <v>1012</v>
      </c>
      <c r="E15" s="4">
        <v>0</v>
      </c>
      <c r="F15" s="4" t="s">
        <v>101</v>
      </c>
      <c r="G15" s="4">
        <v>2</v>
      </c>
      <c r="H15" s="4" t="s">
        <v>118</v>
      </c>
      <c r="I15" s="4">
        <v>4</v>
      </c>
      <c r="J15" s="4" t="s">
        <v>384</v>
      </c>
      <c r="K15" s="4">
        <v>4</v>
      </c>
      <c r="L15" s="4" t="s">
        <v>384</v>
      </c>
      <c r="M15" s="4">
        <v>5</v>
      </c>
      <c r="N15" s="4" t="s">
        <v>865</v>
      </c>
    </row>
    <row r="16" spans="1:14" x14ac:dyDescent="0.35">
      <c r="A16" s="38" t="s">
        <v>450</v>
      </c>
      <c r="B16" s="4">
        <v>258</v>
      </c>
      <c r="C16" s="4">
        <v>235</v>
      </c>
      <c r="D16" s="4" t="s">
        <v>1013</v>
      </c>
      <c r="E16" s="4">
        <v>0</v>
      </c>
      <c r="F16" s="4" t="s">
        <v>101</v>
      </c>
      <c r="G16" s="4">
        <v>12</v>
      </c>
      <c r="H16" s="4" t="s">
        <v>465</v>
      </c>
      <c r="I16" s="4">
        <v>3</v>
      </c>
      <c r="J16" s="4" t="s">
        <v>386</v>
      </c>
      <c r="K16" s="4">
        <v>2</v>
      </c>
      <c r="L16" s="4" t="s">
        <v>887</v>
      </c>
      <c r="M16" s="4">
        <v>6</v>
      </c>
      <c r="N16" s="4" t="s">
        <v>584</v>
      </c>
    </row>
  </sheetData>
  <pageMargins left="0.7" right="0.7" top="0.75" bottom="0.75" header="0.3" footer="0.3"/>
  <pageSetup paperSize="9" orientation="portrait" horizontalDpi="300" verticalDpi="300"/>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L16"/>
  <sheetViews>
    <sheetView workbookViewId="0"/>
  </sheetViews>
  <sheetFormatPr defaultColWidth="11.53515625" defaultRowHeight="15.5" x14ac:dyDescent="0.35"/>
  <cols>
    <col min="1" max="1" width="8.15234375" customWidth="1"/>
    <col min="2" max="2" width="16.921875" customWidth="1"/>
    <col min="3" max="3" width="23.53515625" customWidth="1"/>
    <col min="4" max="4" width="20.53515625" customWidth="1"/>
    <col min="5" max="5" width="19.61328125" customWidth="1"/>
    <col min="6" max="6" width="13.921875" customWidth="1"/>
    <col min="7" max="7" width="23.3046875" customWidth="1"/>
    <col min="8" max="8" width="19.921875" customWidth="1"/>
    <col min="9" max="9" width="21.765625" customWidth="1"/>
    <col min="10" max="10" width="21.23046875" customWidth="1"/>
    <col min="11" max="11" width="22.3046875" customWidth="1"/>
    <col min="12" max="12" width="17.07421875" customWidth="1"/>
  </cols>
  <sheetData>
    <row r="1" spans="1:12" ht="20" x14ac:dyDescent="0.4">
      <c r="A1" s="1" t="s">
        <v>1177</v>
      </c>
    </row>
    <row r="2" spans="1:12" x14ac:dyDescent="0.35">
      <c r="A2" s="8" t="s">
        <v>1201</v>
      </c>
    </row>
    <row r="3" spans="1:12" x14ac:dyDescent="0.35">
      <c r="A3" s="2" t="s">
        <v>986</v>
      </c>
    </row>
    <row r="4" spans="1:12" x14ac:dyDescent="0.35">
      <c r="A4" s="2" t="s">
        <v>987</v>
      </c>
    </row>
    <row r="5" spans="1:12" x14ac:dyDescent="0.35">
      <c r="A5" s="2" t="s">
        <v>988</v>
      </c>
    </row>
    <row r="6" spans="1:12" x14ac:dyDescent="0.35">
      <c r="A6" s="2" t="s">
        <v>989</v>
      </c>
    </row>
    <row r="7" spans="1:12" s="4" customFormat="1" ht="37" customHeight="1" x14ac:dyDescent="0.35">
      <c r="A7" s="9" t="s">
        <v>16</v>
      </c>
      <c r="B7" s="3" t="s">
        <v>990</v>
      </c>
      <c r="C7" s="3" t="s">
        <v>991</v>
      </c>
      <c r="D7" s="3" t="s">
        <v>992</v>
      </c>
      <c r="E7" s="3" t="s">
        <v>993</v>
      </c>
      <c r="F7" s="3" t="s">
        <v>994</v>
      </c>
      <c r="G7" s="3" t="s">
        <v>995</v>
      </c>
      <c r="H7" s="3" t="s">
        <v>996</v>
      </c>
      <c r="I7" s="3" t="s">
        <v>999</v>
      </c>
      <c r="J7" s="3" t="s">
        <v>1000</v>
      </c>
      <c r="K7" s="3" t="s">
        <v>1001</v>
      </c>
      <c r="L7" s="3" t="s">
        <v>1002</v>
      </c>
    </row>
    <row r="8" spans="1:12" x14ac:dyDescent="0.35">
      <c r="A8" s="38" t="s">
        <v>226</v>
      </c>
      <c r="B8" s="4">
        <v>305</v>
      </c>
      <c r="C8" s="4">
        <v>302</v>
      </c>
      <c r="D8" s="4" t="s">
        <v>1014</v>
      </c>
      <c r="E8" s="4">
        <v>0</v>
      </c>
      <c r="F8" s="4" t="s">
        <v>101</v>
      </c>
      <c r="G8" s="4">
        <v>2</v>
      </c>
      <c r="H8" s="4" t="s">
        <v>589</v>
      </c>
      <c r="I8" s="4">
        <v>0</v>
      </c>
      <c r="J8" s="4" t="s">
        <v>101</v>
      </c>
      <c r="K8" s="4">
        <v>1</v>
      </c>
      <c r="L8" s="4" t="s">
        <v>1004</v>
      </c>
    </row>
    <row r="9" spans="1:12" x14ac:dyDescent="0.35">
      <c r="A9" s="38" t="s">
        <v>258</v>
      </c>
      <c r="B9" s="4">
        <v>262</v>
      </c>
      <c r="C9" s="4">
        <v>255</v>
      </c>
      <c r="D9" s="4" t="s">
        <v>1015</v>
      </c>
      <c r="E9" s="4">
        <v>1</v>
      </c>
      <c r="F9" s="4" t="s">
        <v>1006</v>
      </c>
      <c r="G9" s="4">
        <v>6</v>
      </c>
      <c r="H9" s="4" t="s">
        <v>584</v>
      </c>
      <c r="I9" s="4">
        <v>0</v>
      </c>
      <c r="J9" s="4" t="s">
        <v>101</v>
      </c>
      <c r="K9" s="4">
        <v>0</v>
      </c>
      <c r="L9" s="4" t="s">
        <v>101</v>
      </c>
    </row>
    <row r="10" spans="1:12" x14ac:dyDescent="0.35">
      <c r="A10" s="38" t="s">
        <v>290</v>
      </c>
      <c r="B10" s="4">
        <v>252</v>
      </c>
      <c r="C10" s="4">
        <v>241</v>
      </c>
      <c r="D10" s="4" t="s">
        <v>1016</v>
      </c>
      <c r="E10" s="4">
        <v>0</v>
      </c>
      <c r="F10" s="4" t="s">
        <v>101</v>
      </c>
      <c r="G10" s="4">
        <v>7</v>
      </c>
      <c r="H10" s="4" t="s">
        <v>899</v>
      </c>
      <c r="I10" s="4">
        <v>2</v>
      </c>
      <c r="J10" s="4" t="s">
        <v>887</v>
      </c>
      <c r="K10" s="4">
        <v>2</v>
      </c>
      <c r="L10" s="4" t="s">
        <v>887</v>
      </c>
    </row>
    <row r="11" spans="1:12" x14ac:dyDescent="0.35">
      <c r="A11" s="38" t="s">
        <v>320</v>
      </c>
      <c r="B11" s="4">
        <v>279</v>
      </c>
      <c r="C11" s="4">
        <v>270</v>
      </c>
      <c r="D11" s="4" t="s">
        <v>1017</v>
      </c>
      <c r="E11" s="4">
        <v>0</v>
      </c>
      <c r="F11" s="4" t="s">
        <v>101</v>
      </c>
      <c r="G11" s="4">
        <v>5</v>
      </c>
      <c r="H11" s="4" t="s">
        <v>384</v>
      </c>
      <c r="I11" s="4">
        <v>2</v>
      </c>
      <c r="J11" s="4" t="s">
        <v>589</v>
      </c>
      <c r="K11" s="4">
        <v>2</v>
      </c>
      <c r="L11" s="4" t="s">
        <v>589</v>
      </c>
    </row>
    <row r="12" spans="1:12" x14ac:dyDescent="0.35">
      <c r="A12" s="38" t="s">
        <v>351</v>
      </c>
      <c r="B12" s="4">
        <v>225</v>
      </c>
      <c r="C12" s="4">
        <v>223</v>
      </c>
      <c r="D12" s="4" t="s">
        <v>1018</v>
      </c>
      <c r="E12" s="4">
        <v>1</v>
      </c>
      <c r="F12" s="4" t="s">
        <v>1006</v>
      </c>
      <c r="G12" s="4">
        <v>1</v>
      </c>
      <c r="H12" s="4" t="s">
        <v>1006</v>
      </c>
      <c r="I12" s="4">
        <v>0</v>
      </c>
      <c r="J12" s="4" t="s">
        <v>101</v>
      </c>
      <c r="K12" s="4">
        <v>0</v>
      </c>
      <c r="L12" s="4" t="s">
        <v>101</v>
      </c>
    </row>
    <row r="13" spans="1:12" x14ac:dyDescent="0.35">
      <c r="A13" s="38" t="s">
        <v>378</v>
      </c>
      <c r="B13" s="4">
        <v>194</v>
      </c>
      <c r="C13" s="4">
        <v>187</v>
      </c>
      <c r="D13" s="4" t="s">
        <v>1019</v>
      </c>
      <c r="E13" s="4">
        <v>0</v>
      </c>
      <c r="F13" s="4" t="s">
        <v>101</v>
      </c>
      <c r="G13" s="4">
        <v>3</v>
      </c>
      <c r="H13" s="4" t="s">
        <v>587</v>
      </c>
      <c r="I13" s="4">
        <v>4</v>
      </c>
      <c r="J13" s="4" t="s">
        <v>366</v>
      </c>
      <c r="K13" s="4">
        <v>0</v>
      </c>
      <c r="L13" s="4" t="s">
        <v>101</v>
      </c>
    </row>
    <row r="14" spans="1:12" x14ac:dyDescent="0.35">
      <c r="A14" s="38" t="s">
        <v>403</v>
      </c>
      <c r="B14" s="4">
        <v>204</v>
      </c>
      <c r="C14" s="4">
        <v>196</v>
      </c>
      <c r="D14" s="4" t="s">
        <v>1003</v>
      </c>
      <c r="E14" s="4">
        <v>0</v>
      </c>
      <c r="F14" s="4" t="s">
        <v>101</v>
      </c>
      <c r="G14" s="4">
        <v>4</v>
      </c>
      <c r="H14" s="4" t="s">
        <v>1020</v>
      </c>
      <c r="I14" s="4">
        <v>3</v>
      </c>
      <c r="J14" s="4" t="s">
        <v>587</v>
      </c>
      <c r="K14" s="4">
        <v>1</v>
      </c>
      <c r="L14" s="4" t="s">
        <v>1021</v>
      </c>
    </row>
    <row r="15" spans="1:12" x14ac:dyDescent="0.35">
      <c r="A15" s="38" t="s">
        <v>424</v>
      </c>
      <c r="B15" s="4">
        <v>226</v>
      </c>
      <c r="C15" s="4">
        <v>222</v>
      </c>
      <c r="D15" s="4" t="s">
        <v>1022</v>
      </c>
      <c r="E15" s="4">
        <v>0</v>
      </c>
      <c r="F15" s="4" t="s">
        <v>101</v>
      </c>
      <c r="G15" s="4">
        <v>2</v>
      </c>
      <c r="H15" s="4" t="s">
        <v>118</v>
      </c>
      <c r="I15" s="4">
        <v>2</v>
      </c>
      <c r="J15" s="4" t="s">
        <v>118</v>
      </c>
      <c r="K15" s="4">
        <v>0</v>
      </c>
      <c r="L15" s="4" t="s">
        <v>101</v>
      </c>
    </row>
    <row r="16" spans="1:12" x14ac:dyDescent="0.35">
      <c r="A16" s="38" t="s">
        <v>450</v>
      </c>
      <c r="B16" s="4">
        <v>258</v>
      </c>
      <c r="C16" s="4">
        <v>241</v>
      </c>
      <c r="D16" s="4" t="s">
        <v>1012</v>
      </c>
      <c r="E16" s="4">
        <v>0</v>
      </c>
      <c r="F16" s="4" t="s">
        <v>101</v>
      </c>
      <c r="G16" s="4">
        <v>12</v>
      </c>
      <c r="H16" s="4" t="s">
        <v>465</v>
      </c>
      <c r="I16" s="4">
        <v>2</v>
      </c>
      <c r="J16" s="4" t="s">
        <v>887</v>
      </c>
      <c r="K16" s="4">
        <v>3</v>
      </c>
      <c r="L16" s="4" t="s">
        <v>386</v>
      </c>
    </row>
  </sheetData>
  <pageMargins left="0.7" right="0.7" top="0.75" bottom="0.75" header="0.3" footer="0.3"/>
  <pageSetup paperSize="9" orientation="portrait" horizontalDpi="300" verticalDpi="300"/>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Q15"/>
  <sheetViews>
    <sheetView workbookViewId="0"/>
  </sheetViews>
  <sheetFormatPr defaultColWidth="11.53515625" defaultRowHeight="15.5" x14ac:dyDescent="0.35"/>
  <cols>
    <col min="1" max="1" width="8.4609375" customWidth="1"/>
    <col min="2" max="2" width="18.69140625" customWidth="1"/>
    <col min="3" max="3" width="24.15234375" customWidth="1"/>
    <col min="4" max="4" width="30.69140625" customWidth="1"/>
    <col min="5" max="5" width="37.3046875" customWidth="1"/>
    <col min="6" max="7" width="30.69140625" customWidth="1"/>
    <col min="8" max="8" width="37" customWidth="1"/>
    <col min="9" max="10" width="30.69140625" customWidth="1"/>
    <col min="11" max="11" width="35.765625" customWidth="1"/>
    <col min="12" max="12" width="30.69140625" customWidth="1"/>
    <col min="13" max="13" width="31.23046875" customWidth="1"/>
    <col min="14" max="14" width="38" customWidth="1"/>
    <col min="15" max="15" width="31.53515625" customWidth="1"/>
    <col min="16" max="16" width="31.765625" customWidth="1"/>
    <col min="17" max="17" width="39.15234375" customWidth="1"/>
  </cols>
  <sheetData>
    <row r="1" spans="1:17" ht="20" x14ac:dyDescent="0.4">
      <c r="A1" s="1" t="s">
        <v>1178</v>
      </c>
    </row>
    <row r="2" spans="1:17" x14ac:dyDescent="0.35">
      <c r="A2" s="8" t="s">
        <v>1201</v>
      </c>
    </row>
    <row r="3" spans="1:17" x14ac:dyDescent="0.35">
      <c r="A3" s="2" t="s">
        <v>986</v>
      </c>
    </row>
    <row r="4" spans="1:17" x14ac:dyDescent="0.35">
      <c r="A4" s="2" t="s">
        <v>987</v>
      </c>
    </row>
    <row r="5" spans="1:17" x14ac:dyDescent="0.35">
      <c r="A5" s="2" t="s">
        <v>1023</v>
      </c>
    </row>
    <row r="6" spans="1:17" ht="46.5" x14ac:dyDescent="0.35">
      <c r="A6" s="9" t="s">
        <v>16</v>
      </c>
      <c r="B6" s="3" t="s">
        <v>990</v>
      </c>
      <c r="C6" s="3" t="s">
        <v>1024</v>
      </c>
      <c r="D6" s="3" t="s">
        <v>1025</v>
      </c>
      <c r="E6" s="3" t="s">
        <v>1026</v>
      </c>
      <c r="F6" s="3" t="s">
        <v>1027</v>
      </c>
      <c r="G6" s="3" t="s">
        <v>1028</v>
      </c>
      <c r="H6" s="3" t="s">
        <v>1029</v>
      </c>
      <c r="I6" s="3" t="s">
        <v>1030</v>
      </c>
      <c r="J6" s="3" t="s">
        <v>1031</v>
      </c>
      <c r="K6" s="3" t="s">
        <v>1032</v>
      </c>
      <c r="L6" s="3" t="s">
        <v>1033</v>
      </c>
      <c r="M6" s="3" t="s">
        <v>1034</v>
      </c>
      <c r="N6" s="3" t="s">
        <v>1035</v>
      </c>
      <c r="O6" s="3" t="s">
        <v>1036</v>
      </c>
      <c r="P6" s="3" t="s">
        <v>1037</v>
      </c>
      <c r="Q6" s="3" t="s">
        <v>1038</v>
      </c>
    </row>
    <row r="7" spans="1:17" x14ac:dyDescent="0.35">
      <c r="A7" s="38" t="s">
        <v>226</v>
      </c>
      <c r="B7" s="4">
        <v>305</v>
      </c>
      <c r="C7" s="4">
        <v>32</v>
      </c>
      <c r="D7" s="4">
        <v>32</v>
      </c>
      <c r="E7" s="4" t="s">
        <v>1039</v>
      </c>
      <c r="F7" s="4">
        <v>50</v>
      </c>
      <c r="G7" s="4">
        <v>48</v>
      </c>
      <c r="H7" s="4" t="s">
        <v>1040</v>
      </c>
      <c r="I7" s="4">
        <v>34</v>
      </c>
      <c r="J7" s="4">
        <v>33</v>
      </c>
      <c r="K7" s="4" t="s">
        <v>1041</v>
      </c>
      <c r="L7" s="4">
        <v>71</v>
      </c>
      <c r="M7" s="4">
        <v>67</v>
      </c>
      <c r="N7" s="4" t="s">
        <v>1042</v>
      </c>
      <c r="O7" s="4">
        <v>118</v>
      </c>
      <c r="P7" s="4">
        <v>113</v>
      </c>
      <c r="Q7" s="4" t="s">
        <v>1043</v>
      </c>
    </row>
    <row r="8" spans="1:17" x14ac:dyDescent="0.35">
      <c r="A8" s="38" t="s">
        <v>258</v>
      </c>
      <c r="B8" s="4">
        <v>262</v>
      </c>
      <c r="C8" s="4">
        <v>28</v>
      </c>
      <c r="D8" s="4">
        <v>25</v>
      </c>
      <c r="E8" s="4" t="s">
        <v>1044</v>
      </c>
      <c r="F8" s="4">
        <v>31</v>
      </c>
      <c r="G8" s="4">
        <v>31</v>
      </c>
      <c r="H8" s="4" t="s">
        <v>1039</v>
      </c>
      <c r="I8" s="4">
        <v>44</v>
      </c>
      <c r="J8" s="4">
        <v>42</v>
      </c>
      <c r="K8" s="4" t="s">
        <v>1045</v>
      </c>
      <c r="L8" s="4">
        <v>53</v>
      </c>
      <c r="M8" s="4">
        <v>50</v>
      </c>
      <c r="N8" s="4" t="s">
        <v>1046</v>
      </c>
      <c r="O8" s="4">
        <v>106</v>
      </c>
      <c r="P8" s="4">
        <v>98</v>
      </c>
      <c r="Q8" s="4" t="s">
        <v>1007</v>
      </c>
    </row>
    <row r="9" spans="1:17" x14ac:dyDescent="0.35">
      <c r="A9" s="38" t="s">
        <v>290</v>
      </c>
      <c r="B9" s="4">
        <v>252</v>
      </c>
      <c r="C9" s="4">
        <v>27</v>
      </c>
      <c r="D9" s="4">
        <v>27</v>
      </c>
      <c r="E9" s="4" t="s">
        <v>1039</v>
      </c>
      <c r="F9" s="4">
        <v>36</v>
      </c>
      <c r="G9" s="4">
        <v>32</v>
      </c>
      <c r="H9" s="4" t="s">
        <v>1047</v>
      </c>
      <c r="I9" s="4">
        <v>26</v>
      </c>
      <c r="J9" s="4">
        <v>23</v>
      </c>
      <c r="K9" s="4" t="s">
        <v>1048</v>
      </c>
      <c r="L9" s="4">
        <v>45</v>
      </c>
      <c r="M9" s="4">
        <v>40</v>
      </c>
      <c r="N9" s="4" t="s">
        <v>1047</v>
      </c>
      <c r="O9" s="4">
        <v>118</v>
      </c>
      <c r="P9" s="4">
        <v>111</v>
      </c>
      <c r="Q9" s="4" t="s">
        <v>1049</v>
      </c>
    </row>
    <row r="10" spans="1:17" x14ac:dyDescent="0.35">
      <c r="A10" s="38" t="s">
        <v>320</v>
      </c>
      <c r="B10" s="4">
        <v>279</v>
      </c>
      <c r="C10" s="4">
        <v>21</v>
      </c>
      <c r="D10" s="4">
        <v>21</v>
      </c>
      <c r="E10" s="4" t="s">
        <v>1039</v>
      </c>
      <c r="F10" s="4">
        <v>30</v>
      </c>
      <c r="G10" s="4">
        <v>27</v>
      </c>
      <c r="H10" s="4" t="s">
        <v>1050</v>
      </c>
      <c r="I10" s="4">
        <v>34</v>
      </c>
      <c r="J10" s="4">
        <v>33</v>
      </c>
      <c r="K10" s="4" t="s">
        <v>1041</v>
      </c>
      <c r="L10" s="4">
        <v>65</v>
      </c>
      <c r="M10" s="4">
        <v>62</v>
      </c>
      <c r="N10" s="4" t="s">
        <v>1051</v>
      </c>
      <c r="O10" s="4">
        <v>129</v>
      </c>
      <c r="P10" s="4">
        <v>119</v>
      </c>
      <c r="Q10" s="4" t="s">
        <v>1052</v>
      </c>
    </row>
    <row r="11" spans="1:17" x14ac:dyDescent="0.35">
      <c r="A11" s="38" t="s">
        <v>351</v>
      </c>
      <c r="B11" s="4">
        <v>225</v>
      </c>
      <c r="C11" s="4">
        <v>21</v>
      </c>
      <c r="D11" s="4">
        <v>20</v>
      </c>
      <c r="E11" s="4" t="s">
        <v>1053</v>
      </c>
      <c r="F11" s="4">
        <v>27</v>
      </c>
      <c r="G11" s="4">
        <v>26</v>
      </c>
      <c r="H11" s="4" t="s">
        <v>1054</v>
      </c>
      <c r="I11" s="4">
        <v>40</v>
      </c>
      <c r="J11" s="4">
        <v>35</v>
      </c>
      <c r="K11" s="4" t="s">
        <v>1055</v>
      </c>
      <c r="L11" s="4">
        <v>52</v>
      </c>
      <c r="M11" s="4">
        <v>48</v>
      </c>
      <c r="N11" s="4" t="s">
        <v>1056</v>
      </c>
      <c r="O11" s="4">
        <v>85</v>
      </c>
      <c r="P11" s="4">
        <v>77</v>
      </c>
      <c r="Q11" s="4" t="s">
        <v>1057</v>
      </c>
    </row>
    <row r="12" spans="1:17" x14ac:dyDescent="0.35">
      <c r="A12" s="38" t="s">
        <v>378</v>
      </c>
      <c r="B12" s="4">
        <v>194</v>
      </c>
      <c r="C12" s="4">
        <v>14</v>
      </c>
      <c r="D12" s="4">
        <v>13</v>
      </c>
      <c r="E12" s="4" t="s">
        <v>1058</v>
      </c>
      <c r="F12" s="4">
        <v>13</v>
      </c>
      <c r="G12" s="4">
        <v>13</v>
      </c>
      <c r="H12" s="4" t="s">
        <v>1039</v>
      </c>
      <c r="I12" s="4">
        <v>19</v>
      </c>
      <c r="J12" s="4">
        <v>18</v>
      </c>
      <c r="K12" s="4" t="s">
        <v>1059</v>
      </c>
      <c r="L12" s="4">
        <v>60</v>
      </c>
      <c r="M12" s="4">
        <v>55</v>
      </c>
      <c r="N12" s="4" t="s">
        <v>1060</v>
      </c>
      <c r="O12" s="4">
        <v>88</v>
      </c>
      <c r="P12" s="4">
        <v>81</v>
      </c>
      <c r="Q12" s="4" t="s">
        <v>1061</v>
      </c>
    </row>
    <row r="13" spans="1:17" x14ac:dyDescent="0.35">
      <c r="A13" s="38" t="s">
        <v>403</v>
      </c>
      <c r="B13" s="4">
        <v>204</v>
      </c>
      <c r="C13" s="4">
        <v>14</v>
      </c>
      <c r="D13" s="4">
        <v>12</v>
      </c>
      <c r="E13" s="4" t="s">
        <v>656</v>
      </c>
      <c r="F13" s="4">
        <v>25</v>
      </c>
      <c r="G13" s="4">
        <v>23</v>
      </c>
      <c r="H13" s="4" t="s">
        <v>1061</v>
      </c>
      <c r="I13" s="4">
        <v>20</v>
      </c>
      <c r="J13" s="4">
        <v>18</v>
      </c>
      <c r="K13" s="4" t="s">
        <v>1050</v>
      </c>
      <c r="L13" s="4">
        <v>60</v>
      </c>
      <c r="M13" s="4">
        <v>52</v>
      </c>
      <c r="N13" s="4" t="s">
        <v>1062</v>
      </c>
      <c r="O13" s="4">
        <v>85</v>
      </c>
      <c r="P13" s="4">
        <v>81</v>
      </c>
      <c r="Q13" s="4" t="s">
        <v>1063</v>
      </c>
    </row>
    <row r="14" spans="1:17" x14ac:dyDescent="0.35">
      <c r="A14" s="38" t="s">
        <v>424</v>
      </c>
      <c r="B14" s="4">
        <v>226</v>
      </c>
      <c r="C14" s="4">
        <v>17</v>
      </c>
      <c r="D14" s="4">
        <v>16</v>
      </c>
      <c r="E14" s="4" t="s">
        <v>1049</v>
      </c>
      <c r="F14" s="4">
        <v>23</v>
      </c>
      <c r="G14" s="4">
        <v>22</v>
      </c>
      <c r="H14" s="4" t="s">
        <v>1064</v>
      </c>
      <c r="I14" s="4">
        <v>21</v>
      </c>
      <c r="J14" s="4">
        <v>21</v>
      </c>
      <c r="K14" s="4" t="s">
        <v>1039</v>
      </c>
      <c r="L14" s="4">
        <v>56</v>
      </c>
      <c r="M14" s="4">
        <v>52</v>
      </c>
      <c r="N14" s="4" t="s">
        <v>1058</v>
      </c>
      <c r="O14" s="4">
        <v>109</v>
      </c>
      <c r="P14" s="4">
        <v>100</v>
      </c>
      <c r="Q14" s="4" t="s">
        <v>1060</v>
      </c>
    </row>
    <row r="15" spans="1:17" x14ac:dyDescent="0.35">
      <c r="A15" s="38" t="s">
        <v>450</v>
      </c>
      <c r="B15" s="4">
        <v>258</v>
      </c>
      <c r="C15" s="4">
        <v>24</v>
      </c>
      <c r="D15" s="4">
        <v>20</v>
      </c>
      <c r="E15" s="4" t="s">
        <v>1065</v>
      </c>
      <c r="F15" s="4">
        <v>20</v>
      </c>
      <c r="G15" s="4">
        <v>18</v>
      </c>
      <c r="H15" s="4" t="s">
        <v>1050</v>
      </c>
      <c r="I15" s="4">
        <v>26</v>
      </c>
      <c r="J15" s="4">
        <v>24</v>
      </c>
      <c r="K15" s="4" t="s">
        <v>1056</v>
      </c>
      <c r="L15" s="4">
        <v>64</v>
      </c>
      <c r="M15" s="4">
        <v>56</v>
      </c>
      <c r="N15" s="4" t="s">
        <v>1055</v>
      </c>
      <c r="O15" s="4">
        <v>124</v>
      </c>
      <c r="P15" s="4">
        <v>117</v>
      </c>
      <c r="Q15" s="4" t="s">
        <v>1042</v>
      </c>
    </row>
  </sheetData>
  <pageMargins left="0.7" right="0.7" top="0.75" bottom="0.75" header="0.3" footer="0.3"/>
  <pageSetup paperSize="9" orientation="portrait" horizontalDpi="300" verticalDpi="300"/>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M16"/>
  <sheetViews>
    <sheetView workbookViewId="0"/>
  </sheetViews>
  <sheetFormatPr defaultColWidth="11.53515625" defaultRowHeight="15.5" x14ac:dyDescent="0.35"/>
  <cols>
    <col min="1" max="1" width="17.69140625" customWidth="1"/>
    <col min="2" max="2" width="14.84375" style="2" customWidth="1"/>
    <col min="3" max="3" width="18.53515625" customWidth="1"/>
    <col min="4" max="4" width="25" customWidth="1"/>
    <col min="5" max="5" width="21.61328125" customWidth="1"/>
    <col min="6" max="6" width="26.3828125" customWidth="1"/>
    <col min="7" max="7" width="18.61328125" customWidth="1"/>
    <col min="8" max="8" width="25.4609375" customWidth="1"/>
    <col min="9" max="9" width="17.4609375" customWidth="1"/>
    <col min="10" max="10" width="23.921875" customWidth="1"/>
    <col min="11" max="11" width="19.3828125" customWidth="1"/>
    <col min="12" max="12" width="25.4609375" customWidth="1"/>
    <col min="13" max="13" width="15.921875" customWidth="1"/>
  </cols>
  <sheetData>
    <row r="1" spans="1:13" ht="20" x14ac:dyDescent="0.4">
      <c r="A1" s="1" t="s">
        <v>1179</v>
      </c>
    </row>
    <row r="2" spans="1:13" x14ac:dyDescent="0.35">
      <c r="A2" s="8" t="s">
        <v>1201</v>
      </c>
    </row>
    <row r="3" spans="1:13" x14ac:dyDescent="0.35">
      <c r="A3" s="2" t="s">
        <v>986</v>
      </c>
    </row>
    <row r="4" spans="1:13" x14ac:dyDescent="0.35">
      <c r="A4" s="2" t="s">
        <v>987</v>
      </c>
    </row>
    <row r="5" spans="1:13" x14ac:dyDescent="0.35">
      <c r="A5" s="2" t="s">
        <v>1066</v>
      </c>
    </row>
    <row r="6" spans="1:13" ht="31" x14ac:dyDescent="0.35">
      <c r="A6" s="9" t="s">
        <v>868</v>
      </c>
      <c r="B6" s="9" t="s">
        <v>733</v>
      </c>
      <c r="C6" s="3" t="s">
        <v>990</v>
      </c>
      <c r="D6" s="3" t="s">
        <v>1067</v>
      </c>
      <c r="E6" s="3" t="s">
        <v>1068</v>
      </c>
      <c r="F6" s="3" t="s">
        <v>1069</v>
      </c>
      <c r="G6" s="3" t="s">
        <v>1070</v>
      </c>
      <c r="H6" s="3" t="s">
        <v>1071</v>
      </c>
      <c r="I6" s="3" t="s">
        <v>1072</v>
      </c>
      <c r="J6" s="3" t="s">
        <v>1073</v>
      </c>
      <c r="K6" s="3" t="s">
        <v>1074</v>
      </c>
      <c r="L6" s="3" t="s">
        <v>1075</v>
      </c>
      <c r="M6" s="3" t="s">
        <v>1076</v>
      </c>
    </row>
    <row r="7" spans="1:13" x14ac:dyDescent="0.35">
      <c r="A7" s="38" t="s">
        <v>738</v>
      </c>
      <c r="B7" s="2" t="s">
        <v>739</v>
      </c>
      <c r="C7" s="4">
        <v>13</v>
      </c>
      <c r="D7" s="4">
        <v>10</v>
      </c>
      <c r="E7" s="4" t="s">
        <v>610</v>
      </c>
      <c r="F7" s="4">
        <v>2</v>
      </c>
      <c r="G7" s="4" t="s">
        <v>1077</v>
      </c>
      <c r="H7" s="4">
        <v>1</v>
      </c>
      <c r="I7" s="4" t="s">
        <v>519</v>
      </c>
      <c r="J7" s="4">
        <v>0</v>
      </c>
      <c r="K7" s="4" t="s">
        <v>101</v>
      </c>
      <c r="L7" s="4">
        <v>0</v>
      </c>
      <c r="M7" s="4" t="s">
        <v>101</v>
      </c>
    </row>
    <row r="8" spans="1:13" x14ac:dyDescent="0.35">
      <c r="A8" s="38" t="s">
        <v>738</v>
      </c>
      <c r="B8" s="2" t="s">
        <v>744</v>
      </c>
      <c r="C8" s="4">
        <v>11</v>
      </c>
      <c r="D8" s="4">
        <v>10</v>
      </c>
      <c r="E8" s="4" t="s">
        <v>1078</v>
      </c>
      <c r="F8" s="4">
        <v>1</v>
      </c>
      <c r="G8" s="4" t="s">
        <v>395</v>
      </c>
      <c r="H8" s="4">
        <v>0</v>
      </c>
      <c r="I8" s="4" t="s">
        <v>101</v>
      </c>
      <c r="J8" s="4">
        <v>0</v>
      </c>
      <c r="K8" s="4" t="s">
        <v>101</v>
      </c>
      <c r="L8" s="4">
        <v>0</v>
      </c>
      <c r="M8" s="4" t="s">
        <v>101</v>
      </c>
    </row>
    <row r="9" spans="1:13" x14ac:dyDescent="0.35">
      <c r="A9" s="38" t="s">
        <v>740</v>
      </c>
      <c r="B9" s="2" t="s">
        <v>739</v>
      </c>
      <c r="C9" s="4">
        <v>15</v>
      </c>
      <c r="D9" s="4">
        <v>13</v>
      </c>
      <c r="E9" s="4" t="s">
        <v>1062</v>
      </c>
      <c r="F9" s="4">
        <v>1</v>
      </c>
      <c r="G9" s="4" t="s">
        <v>679</v>
      </c>
      <c r="H9" s="4">
        <v>0</v>
      </c>
      <c r="I9" s="4" t="s">
        <v>101</v>
      </c>
      <c r="J9" s="4">
        <v>0</v>
      </c>
      <c r="K9" s="4" t="s">
        <v>101</v>
      </c>
      <c r="L9" s="4">
        <v>1</v>
      </c>
      <c r="M9" s="4" t="s">
        <v>679</v>
      </c>
    </row>
    <row r="10" spans="1:13" x14ac:dyDescent="0.35">
      <c r="A10" s="38" t="s">
        <v>740</v>
      </c>
      <c r="B10" s="2" t="s">
        <v>744</v>
      </c>
      <c r="C10" s="4">
        <v>5</v>
      </c>
      <c r="D10" s="4">
        <v>5</v>
      </c>
      <c r="E10" s="4" t="s">
        <v>1039</v>
      </c>
      <c r="F10" s="4">
        <v>0</v>
      </c>
      <c r="G10" s="4" t="s">
        <v>101</v>
      </c>
      <c r="H10" s="4">
        <v>0</v>
      </c>
      <c r="I10" s="4" t="s">
        <v>101</v>
      </c>
      <c r="J10" s="4">
        <v>0</v>
      </c>
      <c r="K10" s="4" t="s">
        <v>101</v>
      </c>
      <c r="L10" s="4">
        <v>0</v>
      </c>
      <c r="M10" s="4" t="s">
        <v>101</v>
      </c>
    </row>
    <row r="11" spans="1:13" x14ac:dyDescent="0.35">
      <c r="A11" s="38" t="s">
        <v>741</v>
      </c>
      <c r="B11" s="2" t="s">
        <v>739</v>
      </c>
      <c r="C11" s="4">
        <v>15</v>
      </c>
      <c r="D11" s="4">
        <v>14</v>
      </c>
      <c r="E11" s="4" t="s">
        <v>1079</v>
      </c>
      <c r="F11" s="4">
        <v>1</v>
      </c>
      <c r="G11" s="4" t="s">
        <v>679</v>
      </c>
      <c r="H11" s="4">
        <v>0</v>
      </c>
      <c r="I11" s="4" t="s">
        <v>101</v>
      </c>
      <c r="J11" s="4">
        <v>0</v>
      </c>
      <c r="K11" s="4" t="s">
        <v>101</v>
      </c>
      <c r="L11" s="4">
        <v>0</v>
      </c>
      <c r="M11" s="4" t="s">
        <v>101</v>
      </c>
    </row>
    <row r="12" spans="1:13" x14ac:dyDescent="0.35">
      <c r="A12" s="38" t="s">
        <v>741</v>
      </c>
      <c r="B12" s="2" t="s">
        <v>744</v>
      </c>
      <c r="C12" s="4">
        <v>11</v>
      </c>
      <c r="D12" s="4">
        <v>10</v>
      </c>
      <c r="E12" s="4" t="s">
        <v>1078</v>
      </c>
      <c r="F12" s="4">
        <v>1</v>
      </c>
      <c r="G12" s="4" t="s">
        <v>395</v>
      </c>
      <c r="H12" s="4">
        <v>0</v>
      </c>
      <c r="I12" s="4" t="s">
        <v>101</v>
      </c>
      <c r="J12" s="4">
        <v>0</v>
      </c>
      <c r="K12" s="4" t="s">
        <v>101</v>
      </c>
      <c r="L12" s="4">
        <v>0</v>
      </c>
      <c r="M12" s="4" t="s">
        <v>101</v>
      </c>
    </row>
    <row r="13" spans="1:13" x14ac:dyDescent="0.35">
      <c r="A13" s="38" t="s">
        <v>742</v>
      </c>
      <c r="B13" s="2" t="s">
        <v>739</v>
      </c>
      <c r="C13" s="4">
        <v>35</v>
      </c>
      <c r="D13" s="4">
        <v>30</v>
      </c>
      <c r="E13" s="4" t="s">
        <v>656</v>
      </c>
      <c r="F13" s="4">
        <v>2</v>
      </c>
      <c r="G13" s="4" t="s">
        <v>512</v>
      </c>
      <c r="H13" s="4">
        <v>1</v>
      </c>
      <c r="I13" s="4" t="s">
        <v>116</v>
      </c>
      <c r="J13" s="4">
        <v>1</v>
      </c>
      <c r="K13" s="4" t="s">
        <v>116</v>
      </c>
      <c r="L13" s="4">
        <v>1</v>
      </c>
      <c r="M13" s="4" t="s">
        <v>116</v>
      </c>
    </row>
    <row r="14" spans="1:13" x14ac:dyDescent="0.35">
      <c r="A14" s="38" t="s">
        <v>742</v>
      </c>
      <c r="B14" s="2" t="s">
        <v>744</v>
      </c>
      <c r="C14" s="4">
        <v>29</v>
      </c>
      <c r="D14" s="4">
        <v>26</v>
      </c>
      <c r="E14" s="4" t="s">
        <v>1080</v>
      </c>
      <c r="F14" s="4">
        <v>1</v>
      </c>
      <c r="G14" s="4" t="s">
        <v>857</v>
      </c>
      <c r="H14" s="4">
        <v>0</v>
      </c>
      <c r="I14" s="4" t="s">
        <v>101</v>
      </c>
      <c r="J14" s="4">
        <v>1</v>
      </c>
      <c r="K14" s="4" t="s">
        <v>857</v>
      </c>
      <c r="L14" s="4">
        <v>1</v>
      </c>
      <c r="M14" s="4" t="s">
        <v>857</v>
      </c>
    </row>
    <row r="15" spans="1:13" x14ac:dyDescent="0.35">
      <c r="A15" s="38" t="s">
        <v>743</v>
      </c>
      <c r="B15" s="2" t="s">
        <v>739</v>
      </c>
      <c r="C15" s="4">
        <v>35</v>
      </c>
      <c r="D15" s="4">
        <v>35</v>
      </c>
      <c r="E15" s="4" t="s">
        <v>1039</v>
      </c>
      <c r="F15" s="4">
        <v>0</v>
      </c>
      <c r="G15" s="4" t="s">
        <v>101</v>
      </c>
      <c r="H15" s="4">
        <v>0</v>
      </c>
      <c r="I15" s="4" t="s">
        <v>101</v>
      </c>
      <c r="J15" s="4">
        <v>0</v>
      </c>
      <c r="K15" s="4" t="s">
        <v>101</v>
      </c>
      <c r="L15" s="4">
        <v>0</v>
      </c>
      <c r="M15" s="4" t="s">
        <v>101</v>
      </c>
    </row>
    <row r="16" spans="1:13" x14ac:dyDescent="0.35">
      <c r="A16" s="38" t="s">
        <v>743</v>
      </c>
      <c r="B16" s="2" t="s">
        <v>744</v>
      </c>
      <c r="C16" s="4">
        <v>89</v>
      </c>
      <c r="D16" s="4">
        <v>82</v>
      </c>
      <c r="E16" s="4" t="s">
        <v>1081</v>
      </c>
      <c r="F16" s="4">
        <v>3</v>
      </c>
      <c r="G16" s="4" t="s">
        <v>857</v>
      </c>
      <c r="H16" s="4">
        <v>1</v>
      </c>
      <c r="I16" s="4" t="s">
        <v>103</v>
      </c>
      <c r="J16" s="4">
        <v>0</v>
      </c>
      <c r="K16" s="4" t="s">
        <v>101</v>
      </c>
      <c r="L16" s="4">
        <v>3</v>
      </c>
      <c r="M16" s="4" t="s">
        <v>857</v>
      </c>
    </row>
  </sheetData>
  <pageMargins left="0.7" right="0.7" top="0.75" bottom="0.75" header="0.3" footer="0.3"/>
  <pageSetup paperSize="9" orientation="portrait" horizontalDpi="300" verticalDpi="300"/>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0F9A8-8853-4B48-9FE9-E648A2E762F9}">
  <dimension ref="A1:N15"/>
  <sheetViews>
    <sheetView workbookViewId="0"/>
  </sheetViews>
  <sheetFormatPr defaultColWidth="8.84375" defaultRowHeight="15.5" x14ac:dyDescent="0.35"/>
  <cols>
    <col min="1" max="1" width="9" style="15" customWidth="1"/>
    <col min="2" max="2" width="23.69140625" style="15" bestFit="1" customWidth="1"/>
    <col min="3" max="3" width="30.69140625" style="15" customWidth="1"/>
    <col min="4" max="4" width="21.69140625" style="15" bestFit="1" customWidth="1"/>
    <col min="5" max="5" width="24.69140625" style="15" bestFit="1" customWidth="1"/>
    <col min="6" max="6" width="22.69140625" style="15" bestFit="1" customWidth="1"/>
    <col min="7" max="7" width="25.765625" style="15" bestFit="1" customWidth="1"/>
    <col min="8" max="8" width="23.69140625" style="15" bestFit="1" customWidth="1"/>
    <col min="9" max="9" width="26.765625" style="15" bestFit="1" customWidth="1"/>
    <col min="10" max="10" width="23.4609375" style="15" bestFit="1" customWidth="1"/>
    <col min="11" max="11" width="26.53515625" style="15" bestFit="1" customWidth="1"/>
    <col min="12" max="12" width="22.07421875" style="15" bestFit="1" customWidth="1"/>
    <col min="13" max="13" width="28.07421875" style="15" bestFit="1" customWidth="1"/>
    <col min="14" max="14" width="33.84375" style="15" bestFit="1" customWidth="1"/>
    <col min="15" max="16384" width="8.84375" style="15"/>
  </cols>
  <sheetData>
    <row r="1" spans="1:14" ht="20" x14ac:dyDescent="0.4">
      <c r="A1" s="22" t="s">
        <v>1198</v>
      </c>
    </row>
    <row r="2" spans="1:14" x14ac:dyDescent="0.35">
      <c r="A2" s="59" t="s">
        <v>1201</v>
      </c>
    </row>
    <row r="3" spans="1:14" x14ac:dyDescent="0.35">
      <c r="A3" s="17" t="s">
        <v>986</v>
      </c>
    </row>
    <row r="4" spans="1:14" x14ac:dyDescent="0.35">
      <c r="A4" s="17" t="s">
        <v>987</v>
      </c>
    </row>
    <row r="5" spans="1:14" x14ac:dyDescent="0.35">
      <c r="A5" s="26" t="s">
        <v>1023</v>
      </c>
    </row>
    <row r="6" spans="1:14" s="21" customFormat="1" ht="21.5" customHeight="1" x14ac:dyDescent="0.35">
      <c r="A6" s="23" t="s">
        <v>16</v>
      </c>
      <c r="B6" s="24" t="s">
        <v>1157</v>
      </c>
      <c r="C6" s="24" t="s">
        <v>1158</v>
      </c>
      <c r="D6" s="24" t="s">
        <v>1159</v>
      </c>
      <c r="E6" s="24" t="s">
        <v>1160</v>
      </c>
      <c r="F6" s="24" t="s">
        <v>1161</v>
      </c>
      <c r="G6" s="24" t="s">
        <v>1162</v>
      </c>
      <c r="H6" s="24" t="s">
        <v>1163</v>
      </c>
      <c r="I6" s="24" t="s">
        <v>1164</v>
      </c>
      <c r="J6" s="24" t="s">
        <v>1165</v>
      </c>
      <c r="K6" s="24" t="s">
        <v>1166</v>
      </c>
      <c r="L6" s="24" t="s">
        <v>1167</v>
      </c>
      <c r="M6" s="24" t="s">
        <v>1135</v>
      </c>
      <c r="N6" s="24" t="s">
        <v>1168</v>
      </c>
    </row>
    <row r="7" spans="1:14" x14ac:dyDescent="0.35">
      <c r="A7" s="49" t="s">
        <v>226</v>
      </c>
      <c r="B7" s="25">
        <v>142</v>
      </c>
      <c r="C7" s="25">
        <v>47.5</v>
      </c>
      <c r="D7" s="25">
        <v>100</v>
      </c>
      <c r="E7" s="25">
        <v>33.4</v>
      </c>
      <c r="F7" s="25">
        <v>33</v>
      </c>
      <c r="G7" s="25">
        <v>11</v>
      </c>
      <c r="H7" s="25">
        <v>14</v>
      </c>
      <c r="I7" s="25">
        <v>4.7</v>
      </c>
      <c r="J7" s="25">
        <v>10</v>
      </c>
      <c r="K7" s="25">
        <v>3.3</v>
      </c>
      <c r="L7" s="25">
        <v>299</v>
      </c>
      <c r="M7" s="25">
        <v>302</v>
      </c>
      <c r="N7" s="25">
        <v>99</v>
      </c>
    </row>
    <row r="8" spans="1:14" x14ac:dyDescent="0.35">
      <c r="A8" s="49" t="s">
        <v>258</v>
      </c>
      <c r="B8" s="25">
        <v>119</v>
      </c>
      <c r="C8" s="25">
        <v>47.2</v>
      </c>
      <c r="D8" s="25">
        <v>89</v>
      </c>
      <c r="E8" s="25">
        <v>35.299999999999997</v>
      </c>
      <c r="F8" s="25">
        <v>17</v>
      </c>
      <c r="G8" s="25">
        <v>6.7</v>
      </c>
      <c r="H8" s="25">
        <v>15</v>
      </c>
      <c r="I8" s="25">
        <v>6</v>
      </c>
      <c r="J8" s="25">
        <v>12</v>
      </c>
      <c r="K8" s="25">
        <v>4.8</v>
      </c>
      <c r="L8" s="25">
        <v>252</v>
      </c>
      <c r="M8" s="25">
        <v>255</v>
      </c>
      <c r="N8" s="25">
        <v>98.8</v>
      </c>
    </row>
    <row r="9" spans="1:14" x14ac:dyDescent="0.35">
      <c r="A9" s="49" t="s">
        <v>290</v>
      </c>
      <c r="B9" s="25">
        <v>89</v>
      </c>
      <c r="C9" s="25">
        <v>36.9</v>
      </c>
      <c r="D9" s="25">
        <v>97</v>
      </c>
      <c r="E9" s="25">
        <v>40.200000000000003</v>
      </c>
      <c r="F9" s="25">
        <v>30</v>
      </c>
      <c r="G9" s="25">
        <v>12.4</v>
      </c>
      <c r="H9" s="25">
        <v>17</v>
      </c>
      <c r="I9" s="25">
        <v>7.1</v>
      </c>
      <c r="J9" s="25">
        <v>8</v>
      </c>
      <c r="K9" s="25">
        <v>3.3</v>
      </c>
      <c r="L9" s="25">
        <v>241</v>
      </c>
      <c r="M9" s="25">
        <v>241</v>
      </c>
      <c r="N9" s="25">
        <v>100</v>
      </c>
    </row>
    <row r="10" spans="1:14" x14ac:dyDescent="0.35">
      <c r="A10" s="49" t="s">
        <v>320</v>
      </c>
      <c r="B10" s="25">
        <v>115</v>
      </c>
      <c r="C10" s="25">
        <v>43.2</v>
      </c>
      <c r="D10" s="25">
        <v>99</v>
      </c>
      <c r="E10" s="25">
        <v>37.200000000000003</v>
      </c>
      <c r="F10" s="25">
        <v>27</v>
      </c>
      <c r="G10" s="25">
        <v>10.199999999999999</v>
      </c>
      <c r="H10" s="25">
        <v>17</v>
      </c>
      <c r="I10" s="25">
        <v>6.4</v>
      </c>
      <c r="J10" s="25">
        <v>8</v>
      </c>
      <c r="K10" s="25">
        <v>3</v>
      </c>
      <c r="L10" s="25">
        <v>266</v>
      </c>
      <c r="M10" s="25">
        <v>270</v>
      </c>
      <c r="N10" s="25">
        <v>98.5</v>
      </c>
    </row>
    <row r="11" spans="1:14" x14ac:dyDescent="0.35">
      <c r="A11" s="49" t="s">
        <v>351</v>
      </c>
      <c r="B11" s="25">
        <v>96</v>
      </c>
      <c r="C11" s="25">
        <v>43.6</v>
      </c>
      <c r="D11" s="25">
        <v>69</v>
      </c>
      <c r="E11" s="25">
        <v>31.4</v>
      </c>
      <c r="F11" s="25">
        <v>29</v>
      </c>
      <c r="G11" s="25">
        <v>13.2</v>
      </c>
      <c r="H11" s="25">
        <v>10</v>
      </c>
      <c r="I11" s="25">
        <v>4.5</v>
      </c>
      <c r="J11" s="25">
        <v>16</v>
      </c>
      <c r="K11" s="25">
        <v>7.3</v>
      </c>
      <c r="L11" s="25">
        <v>220</v>
      </c>
      <c r="M11" s="25">
        <v>223</v>
      </c>
      <c r="N11" s="25">
        <v>98.7</v>
      </c>
    </row>
    <row r="12" spans="1:14" x14ac:dyDescent="0.35">
      <c r="A12" s="49" t="s">
        <v>378</v>
      </c>
      <c r="B12" s="25">
        <v>85</v>
      </c>
      <c r="C12" s="25">
        <v>45.9</v>
      </c>
      <c r="D12" s="25">
        <v>60</v>
      </c>
      <c r="E12" s="25">
        <v>32.4</v>
      </c>
      <c r="F12" s="25">
        <v>19</v>
      </c>
      <c r="G12" s="25">
        <v>10.3</v>
      </c>
      <c r="H12" s="25">
        <v>14</v>
      </c>
      <c r="I12" s="25">
        <v>7.6</v>
      </c>
      <c r="J12" s="25">
        <v>7</v>
      </c>
      <c r="K12" s="25">
        <v>3.8</v>
      </c>
      <c r="L12" s="25">
        <v>185</v>
      </c>
      <c r="M12" s="25">
        <v>187</v>
      </c>
      <c r="N12" s="25">
        <v>98.9</v>
      </c>
    </row>
    <row r="13" spans="1:14" x14ac:dyDescent="0.35">
      <c r="A13" s="49" t="s">
        <v>403</v>
      </c>
      <c r="B13" s="25">
        <v>77</v>
      </c>
      <c r="C13" s="25">
        <v>40.700000000000003</v>
      </c>
      <c r="D13" s="25">
        <v>72</v>
      </c>
      <c r="E13" s="25">
        <v>38.1</v>
      </c>
      <c r="F13" s="25">
        <v>20</v>
      </c>
      <c r="G13" s="25">
        <v>10.6</v>
      </c>
      <c r="H13" s="25">
        <v>12</v>
      </c>
      <c r="I13" s="25">
        <v>6.3</v>
      </c>
      <c r="J13" s="25">
        <v>8</v>
      </c>
      <c r="K13" s="25">
        <v>4.2</v>
      </c>
      <c r="L13" s="25">
        <v>189</v>
      </c>
      <c r="M13" s="25">
        <v>196</v>
      </c>
      <c r="N13" s="25">
        <v>96.4</v>
      </c>
    </row>
    <row r="14" spans="1:14" x14ac:dyDescent="0.35">
      <c r="A14" s="49" t="s">
        <v>424</v>
      </c>
      <c r="B14" s="25">
        <v>84</v>
      </c>
      <c r="C14" s="25">
        <v>39.1</v>
      </c>
      <c r="D14" s="25">
        <v>81</v>
      </c>
      <c r="E14" s="25">
        <v>37.700000000000003</v>
      </c>
      <c r="F14" s="25">
        <v>28</v>
      </c>
      <c r="G14" s="25">
        <v>13</v>
      </c>
      <c r="H14" s="25">
        <v>11</v>
      </c>
      <c r="I14" s="25">
        <v>5.0999999999999996</v>
      </c>
      <c r="J14" s="25">
        <v>11</v>
      </c>
      <c r="K14" s="25">
        <v>5.0999999999999996</v>
      </c>
      <c r="L14" s="25">
        <v>215</v>
      </c>
      <c r="M14" s="25">
        <v>222</v>
      </c>
      <c r="N14" s="25">
        <v>96.8</v>
      </c>
    </row>
    <row r="15" spans="1:14" x14ac:dyDescent="0.35">
      <c r="A15" s="49" t="s">
        <v>450</v>
      </c>
      <c r="B15" s="25">
        <v>121</v>
      </c>
      <c r="C15" s="25">
        <v>51.1</v>
      </c>
      <c r="D15" s="25">
        <v>80</v>
      </c>
      <c r="E15" s="25">
        <v>33.799999999999997</v>
      </c>
      <c r="F15" s="25">
        <v>24</v>
      </c>
      <c r="G15" s="25">
        <v>10.1</v>
      </c>
      <c r="H15" s="25">
        <v>6</v>
      </c>
      <c r="I15" s="25">
        <v>2.5</v>
      </c>
      <c r="J15" s="25">
        <v>6</v>
      </c>
      <c r="K15" s="25">
        <v>2.5</v>
      </c>
      <c r="L15" s="25">
        <v>237</v>
      </c>
      <c r="M15" s="25">
        <v>241</v>
      </c>
      <c r="N15" s="25">
        <v>98.3</v>
      </c>
    </row>
  </sheetData>
  <pageMargins left="0.7" right="0.7" top="0.75" bottom="0.75" header="0.3" footer="0.3"/>
  <pageSetup paperSize="9" orientation="portrait" horizontalDpi="300" verticalDpi="300"/>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N18"/>
  <sheetViews>
    <sheetView workbookViewId="0"/>
  </sheetViews>
  <sheetFormatPr defaultColWidth="11.53515625" defaultRowHeight="15.5" x14ac:dyDescent="0.35"/>
  <cols>
    <col min="1" max="1" width="9.3828125" customWidth="1"/>
    <col min="2" max="2" width="18" customWidth="1"/>
    <col min="3" max="3" width="24.69140625" customWidth="1"/>
    <col min="4" max="4" width="20.15234375" customWidth="1"/>
    <col min="5" max="5" width="17.23046875" customWidth="1"/>
    <col min="6" max="6" width="14.15234375" customWidth="1"/>
    <col min="7" max="7" width="27.07421875" customWidth="1"/>
    <col min="8" max="8" width="19.61328125" customWidth="1"/>
    <col min="9" max="9" width="24.07421875" customWidth="1"/>
    <col min="10" max="10" width="20.53515625" customWidth="1"/>
    <col min="11" max="11" width="23.84375" customWidth="1"/>
    <col min="12" max="12" width="18.4609375" customWidth="1"/>
    <col min="13" max="13" width="22.07421875" customWidth="1"/>
    <col min="14" max="14" width="17.15234375" customWidth="1"/>
  </cols>
  <sheetData>
    <row r="1" spans="1:14" ht="20" x14ac:dyDescent="0.4">
      <c r="A1" s="1" t="s">
        <v>1197</v>
      </c>
    </row>
    <row r="2" spans="1:14" x14ac:dyDescent="0.35">
      <c r="A2" s="8" t="s">
        <v>1201</v>
      </c>
    </row>
    <row r="3" spans="1:14" x14ac:dyDescent="0.35">
      <c r="A3" s="2" t="s">
        <v>986</v>
      </c>
    </row>
    <row r="4" spans="1:14" x14ac:dyDescent="0.35">
      <c r="A4" s="2" t="s">
        <v>1082</v>
      </c>
    </row>
    <row r="5" spans="1:14" x14ac:dyDescent="0.35">
      <c r="A5" s="2" t="s">
        <v>1083</v>
      </c>
    </row>
    <row r="6" spans="1:14" x14ac:dyDescent="0.35">
      <c r="A6" s="2" t="s">
        <v>1084</v>
      </c>
    </row>
    <row r="7" spans="1:14" x14ac:dyDescent="0.35">
      <c r="A7" s="8" t="s">
        <v>1196</v>
      </c>
    </row>
    <row r="8" spans="1:14" x14ac:dyDescent="0.35">
      <c r="A8" s="2" t="s">
        <v>1085</v>
      </c>
    </row>
    <row r="9" spans="1:14" ht="39.5" customHeight="1" x14ac:dyDescent="0.35">
      <c r="A9" s="9" t="s">
        <v>16</v>
      </c>
      <c r="B9" s="3" t="s">
        <v>990</v>
      </c>
      <c r="C9" s="3" t="s">
        <v>991</v>
      </c>
      <c r="D9" s="3" t="s">
        <v>992</v>
      </c>
      <c r="E9" s="3" t="s">
        <v>993</v>
      </c>
      <c r="F9" s="3" t="s">
        <v>994</v>
      </c>
      <c r="G9" s="3" t="s">
        <v>995</v>
      </c>
      <c r="H9" s="3" t="s">
        <v>996</v>
      </c>
      <c r="I9" s="3" t="s">
        <v>997</v>
      </c>
      <c r="J9" s="3" t="s">
        <v>998</v>
      </c>
      <c r="K9" s="3" t="s">
        <v>999</v>
      </c>
      <c r="L9" s="3" t="s">
        <v>1000</v>
      </c>
      <c r="M9" s="3" t="s">
        <v>1001</v>
      </c>
      <c r="N9" s="3" t="s">
        <v>1002</v>
      </c>
    </row>
    <row r="10" spans="1:14" x14ac:dyDescent="0.35">
      <c r="A10" s="38" t="s">
        <v>226</v>
      </c>
      <c r="B10" s="4">
        <v>28</v>
      </c>
      <c r="C10" s="4">
        <v>25</v>
      </c>
      <c r="D10" s="4" t="s">
        <v>1044</v>
      </c>
      <c r="E10" s="4">
        <v>0</v>
      </c>
      <c r="F10" s="4" t="s">
        <v>101</v>
      </c>
      <c r="G10" s="4">
        <v>1</v>
      </c>
      <c r="H10" s="4" t="s">
        <v>859</v>
      </c>
      <c r="I10" s="4">
        <v>1</v>
      </c>
      <c r="J10" s="4" t="s">
        <v>859</v>
      </c>
      <c r="K10" s="4">
        <v>1</v>
      </c>
      <c r="L10" s="4" t="s">
        <v>859</v>
      </c>
      <c r="M10" s="4">
        <v>0</v>
      </c>
      <c r="N10" s="4" t="s">
        <v>101</v>
      </c>
    </row>
    <row r="11" spans="1:14" x14ac:dyDescent="0.35">
      <c r="A11" s="38" t="s">
        <v>258</v>
      </c>
      <c r="B11" s="4">
        <v>30</v>
      </c>
      <c r="C11" s="4">
        <v>29</v>
      </c>
      <c r="D11" s="4" t="s">
        <v>1086</v>
      </c>
      <c r="E11" s="4">
        <v>0</v>
      </c>
      <c r="F11" s="4" t="s">
        <v>101</v>
      </c>
      <c r="G11" s="4">
        <v>0</v>
      </c>
      <c r="H11" s="4" t="s">
        <v>101</v>
      </c>
      <c r="I11" s="4">
        <v>0</v>
      </c>
      <c r="J11" s="4" t="s">
        <v>101</v>
      </c>
      <c r="K11" s="4">
        <v>0</v>
      </c>
      <c r="L11" s="4" t="s">
        <v>101</v>
      </c>
      <c r="M11" s="4">
        <v>1</v>
      </c>
      <c r="N11" s="4" t="s">
        <v>881</v>
      </c>
    </row>
    <row r="12" spans="1:14" x14ac:dyDescent="0.35">
      <c r="A12" s="38" t="s">
        <v>290</v>
      </c>
      <c r="B12" s="4">
        <v>20</v>
      </c>
      <c r="C12" s="4">
        <v>18</v>
      </c>
      <c r="D12" s="4" t="s">
        <v>1050</v>
      </c>
      <c r="E12" s="4">
        <v>1</v>
      </c>
      <c r="F12" s="4" t="s">
        <v>524</v>
      </c>
      <c r="G12" s="4">
        <v>1</v>
      </c>
      <c r="H12" s="4" t="s">
        <v>524</v>
      </c>
      <c r="I12" s="4">
        <v>0</v>
      </c>
      <c r="J12" s="4" t="s">
        <v>101</v>
      </c>
      <c r="K12" s="4">
        <v>0</v>
      </c>
      <c r="L12" s="4" t="s">
        <v>101</v>
      </c>
      <c r="M12" s="4">
        <v>0</v>
      </c>
      <c r="N12" s="4" t="s">
        <v>101</v>
      </c>
    </row>
    <row r="13" spans="1:14" x14ac:dyDescent="0.35">
      <c r="A13" s="38" t="s">
        <v>320</v>
      </c>
      <c r="B13" s="4">
        <v>24</v>
      </c>
      <c r="C13" s="4">
        <v>23</v>
      </c>
      <c r="D13" s="4" t="s">
        <v>1043</v>
      </c>
      <c r="E13" s="4">
        <v>0</v>
      </c>
      <c r="F13" s="4" t="s">
        <v>101</v>
      </c>
      <c r="G13" s="4">
        <v>1</v>
      </c>
      <c r="H13" s="4" t="s">
        <v>509</v>
      </c>
      <c r="I13" s="4">
        <v>0</v>
      </c>
      <c r="J13" s="4" t="s">
        <v>101</v>
      </c>
      <c r="K13" s="4">
        <v>0</v>
      </c>
      <c r="L13" s="4" t="s">
        <v>101</v>
      </c>
      <c r="M13" s="4">
        <v>0</v>
      </c>
      <c r="N13" s="4" t="s">
        <v>101</v>
      </c>
    </row>
    <row r="14" spans="1:14" x14ac:dyDescent="0.35">
      <c r="A14" s="38" t="s">
        <v>351</v>
      </c>
      <c r="B14" s="4">
        <v>15</v>
      </c>
      <c r="C14" s="4">
        <v>14</v>
      </c>
      <c r="D14" s="4" t="s">
        <v>1079</v>
      </c>
      <c r="E14" s="4">
        <v>1</v>
      </c>
      <c r="F14" s="4" t="s">
        <v>679</v>
      </c>
      <c r="G14" s="4">
        <v>0</v>
      </c>
      <c r="H14" s="4" t="s">
        <v>101</v>
      </c>
      <c r="I14" s="4">
        <v>0</v>
      </c>
      <c r="J14" s="4" t="s">
        <v>101</v>
      </c>
      <c r="K14" s="4">
        <v>0</v>
      </c>
      <c r="L14" s="4" t="s">
        <v>101</v>
      </c>
      <c r="M14" s="4">
        <v>0</v>
      </c>
      <c r="N14" s="4" t="s">
        <v>101</v>
      </c>
    </row>
    <row r="15" spans="1:14" x14ac:dyDescent="0.35">
      <c r="A15" s="38" t="s">
        <v>378</v>
      </c>
      <c r="B15" s="4">
        <v>20</v>
      </c>
      <c r="C15" s="4">
        <v>19</v>
      </c>
      <c r="D15" s="4" t="s">
        <v>1087</v>
      </c>
      <c r="E15" s="4">
        <v>0</v>
      </c>
      <c r="F15" s="4" t="s">
        <v>101</v>
      </c>
      <c r="G15" s="4">
        <v>0</v>
      </c>
      <c r="H15" s="4" t="s">
        <v>101</v>
      </c>
      <c r="I15" s="4">
        <v>0</v>
      </c>
      <c r="J15" s="4" t="s">
        <v>101</v>
      </c>
      <c r="K15" s="4">
        <v>1</v>
      </c>
      <c r="L15" s="4" t="s">
        <v>524</v>
      </c>
      <c r="M15" s="4">
        <v>0</v>
      </c>
      <c r="N15" s="4" t="s">
        <v>101</v>
      </c>
    </row>
    <row r="16" spans="1:14" x14ac:dyDescent="0.35">
      <c r="A16" s="38" t="s">
        <v>403</v>
      </c>
      <c r="B16" s="4">
        <v>23</v>
      </c>
      <c r="C16" s="4">
        <v>23</v>
      </c>
      <c r="D16" s="4" t="s">
        <v>1039</v>
      </c>
      <c r="E16" s="4">
        <v>0</v>
      </c>
      <c r="F16" s="4" t="s">
        <v>101</v>
      </c>
      <c r="G16" s="4">
        <v>0</v>
      </c>
      <c r="H16" s="4" t="s">
        <v>101</v>
      </c>
      <c r="I16" s="4">
        <v>0</v>
      </c>
      <c r="J16" s="4" t="s">
        <v>101</v>
      </c>
      <c r="K16" s="4">
        <v>0</v>
      </c>
      <c r="L16" s="4" t="s">
        <v>101</v>
      </c>
      <c r="M16" s="4">
        <v>0</v>
      </c>
      <c r="N16" s="4" t="s">
        <v>101</v>
      </c>
    </row>
    <row r="17" spans="1:14" x14ac:dyDescent="0.35">
      <c r="A17" s="38" t="s">
        <v>424</v>
      </c>
      <c r="B17" s="4">
        <v>28</v>
      </c>
      <c r="C17" s="4">
        <v>27</v>
      </c>
      <c r="D17" s="4" t="s">
        <v>1019</v>
      </c>
      <c r="E17" s="4">
        <v>0</v>
      </c>
      <c r="F17" s="4" t="s">
        <v>101</v>
      </c>
      <c r="G17" s="4">
        <v>1</v>
      </c>
      <c r="H17" s="4" t="s">
        <v>859</v>
      </c>
      <c r="I17" s="4">
        <v>0</v>
      </c>
      <c r="J17" s="4" t="s">
        <v>101</v>
      </c>
      <c r="K17" s="4">
        <v>0</v>
      </c>
      <c r="L17" s="4" t="s">
        <v>101</v>
      </c>
      <c r="M17" s="4">
        <v>0</v>
      </c>
      <c r="N17" s="4" t="s">
        <v>101</v>
      </c>
    </row>
    <row r="18" spans="1:14" x14ac:dyDescent="0.35">
      <c r="A18" s="38" t="s">
        <v>450</v>
      </c>
      <c r="B18" s="4">
        <v>25</v>
      </c>
      <c r="C18" s="4">
        <v>23</v>
      </c>
      <c r="D18" s="4" t="s">
        <v>1061</v>
      </c>
      <c r="E18" s="4">
        <v>1</v>
      </c>
      <c r="F18" s="4" t="s">
        <v>855</v>
      </c>
      <c r="G18" s="4">
        <v>0</v>
      </c>
      <c r="H18" s="4" t="s">
        <v>101</v>
      </c>
      <c r="I18" s="4">
        <v>0</v>
      </c>
      <c r="J18" s="4" t="s">
        <v>101</v>
      </c>
      <c r="K18" s="4">
        <v>1</v>
      </c>
      <c r="L18" s="4" t="s">
        <v>855</v>
      </c>
      <c r="M18" s="4">
        <v>0</v>
      </c>
      <c r="N18" s="4" t="s">
        <v>101</v>
      </c>
    </row>
  </sheetData>
  <pageMargins left="0.7" right="0.7" top="0.75" bottom="0.75" header="0.3" footer="0.3"/>
  <pageSetup paperSize="9" orientation="portrait" horizontalDpi="300" verticalDpi="300"/>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B06B6-E340-438E-9A0E-09EE096912D2}">
  <dimension ref="A1:O27"/>
  <sheetViews>
    <sheetView workbookViewId="0"/>
  </sheetViews>
  <sheetFormatPr defaultColWidth="8.84375" defaultRowHeight="14.5" x14ac:dyDescent="0.35"/>
  <cols>
    <col min="1" max="1" width="17.765625" style="14" customWidth="1"/>
    <col min="2" max="2" width="27.765625" style="55" customWidth="1"/>
    <col min="3" max="3" width="8.84375" style="14" bestFit="1"/>
    <col min="4" max="4" width="29.23046875" style="14" customWidth="1"/>
    <col min="5" max="5" width="32.3046875" style="14" customWidth="1"/>
    <col min="6" max="6" width="14.921875" style="14" customWidth="1"/>
    <col min="7" max="7" width="18" style="14" customWidth="1"/>
    <col min="8" max="8" width="25.53515625" style="14" customWidth="1"/>
    <col min="9" max="9" width="29.07421875" style="14" customWidth="1"/>
    <col min="10" max="10" width="27.4609375" style="14" customWidth="1"/>
    <col min="11" max="11" width="30.61328125" style="14" customWidth="1"/>
    <col min="12" max="12" width="23" style="14" customWidth="1"/>
    <col min="13" max="13" width="26.07421875" style="14" customWidth="1"/>
    <col min="14" max="16384" width="8.84375" style="14"/>
  </cols>
  <sheetData>
    <row r="1" spans="1:15" ht="20" x14ac:dyDescent="0.4">
      <c r="A1" s="1" t="s">
        <v>1156</v>
      </c>
    </row>
    <row r="2" spans="1:15" ht="15.5" x14ac:dyDescent="0.35">
      <c r="A2" s="16" t="s">
        <v>1134</v>
      </c>
    </row>
    <row r="3" spans="1:15" s="15" customFormat="1" ht="15.5" x14ac:dyDescent="0.35">
      <c r="A3" s="17" t="s">
        <v>1088</v>
      </c>
      <c r="B3" s="17"/>
    </row>
    <row r="4" spans="1:15" s="15" customFormat="1" ht="15.5" x14ac:dyDescent="0.35">
      <c r="A4" s="17" t="s">
        <v>1089</v>
      </c>
      <c r="B4" s="17"/>
    </row>
    <row r="5" spans="1:15" s="15" customFormat="1" ht="15.5" x14ac:dyDescent="0.35">
      <c r="A5" s="17" t="s">
        <v>1090</v>
      </c>
      <c r="B5" s="17"/>
    </row>
    <row r="6" spans="1:15" s="15" customFormat="1" ht="15.5" x14ac:dyDescent="0.35">
      <c r="A6" s="17" t="s">
        <v>1091</v>
      </c>
      <c r="B6" s="17"/>
    </row>
    <row r="7" spans="1:15" s="15" customFormat="1" ht="15.5" x14ac:dyDescent="0.35">
      <c r="A7" s="15" t="s">
        <v>1129</v>
      </c>
      <c r="B7" s="17"/>
    </row>
    <row r="8" spans="1:15" s="15" customFormat="1" ht="15.5" x14ac:dyDescent="0.35">
      <c r="A8" s="17" t="s">
        <v>1085</v>
      </c>
      <c r="B8" s="17"/>
    </row>
    <row r="9" spans="1:15" s="53" customFormat="1" ht="28" customHeight="1" x14ac:dyDescent="0.35">
      <c r="A9" s="50" t="s">
        <v>942</v>
      </c>
      <c r="B9" s="50" t="s">
        <v>968</v>
      </c>
      <c r="C9" s="51" t="s">
        <v>944</v>
      </c>
      <c r="D9" s="51" t="s">
        <v>1135</v>
      </c>
      <c r="E9" s="51" t="s">
        <v>1136</v>
      </c>
      <c r="F9" s="51" t="s">
        <v>1137</v>
      </c>
      <c r="G9" s="51" t="s">
        <v>1138</v>
      </c>
      <c r="H9" s="51" t="s">
        <v>1139</v>
      </c>
      <c r="I9" s="51" t="s">
        <v>1140</v>
      </c>
      <c r="J9" s="51" t="s">
        <v>1141</v>
      </c>
      <c r="K9" s="51" t="s">
        <v>1142</v>
      </c>
      <c r="L9" s="51" t="s">
        <v>1143</v>
      </c>
      <c r="M9" s="51" t="s">
        <v>1144</v>
      </c>
      <c r="N9" s="52"/>
      <c r="O9" s="52"/>
    </row>
    <row r="10" spans="1:15" ht="15.5" x14ac:dyDescent="0.35">
      <c r="A10" s="54" t="s">
        <v>971</v>
      </c>
      <c r="B10" s="56" t="s">
        <v>1092</v>
      </c>
      <c r="C10" s="31">
        <v>189</v>
      </c>
      <c r="D10" s="31">
        <v>176</v>
      </c>
      <c r="E10" s="32">
        <v>93.121696472167969</v>
      </c>
      <c r="F10" s="31">
        <v>1</v>
      </c>
      <c r="G10" s="32">
        <v>0.52910053730010986</v>
      </c>
      <c r="H10" s="31">
        <v>9</v>
      </c>
      <c r="I10" s="32">
        <v>4.7619047164916992</v>
      </c>
      <c r="J10" s="31">
        <v>2</v>
      </c>
      <c r="K10" s="32">
        <v>1.0582010746002197</v>
      </c>
      <c r="L10" s="31">
        <v>1</v>
      </c>
      <c r="M10" s="32">
        <v>0.52910053730010986</v>
      </c>
      <c r="N10" s="19"/>
      <c r="O10" s="18"/>
    </row>
    <row r="11" spans="1:15" ht="15.5" x14ac:dyDescent="0.35">
      <c r="A11" s="54" t="s">
        <v>971</v>
      </c>
      <c r="B11" s="56" t="s">
        <v>1145</v>
      </c>
      <c r="C11" s="31">
        <v>143</v>
      </c>
      <c r="D11" s="31">
        <v>133</v>
      </c>
      <c r="E11" s="32">
        <v>93.006996154785156</v>
      </c>
      <c r="F11" s="31">
        <v>0</v>
      </c>
      <c r="G11" s="32">
        <v>0</v>
      </c>
      <c r="H11" s="31">
        <v>9</v>
      </c>
      <c r="I11" s="32">
        <v>6.2937064170837402</v>
      </c>
      <c r="J11" s="31">
        <v>1</v>
      </c>
      <c r="K11" s="32">
        <v>0.69930070638656616</v>
      </c>
      <c r="L11" s="31">
        <v>0</v>
      </c>
      <c r="M11" s="32">
        <v>0</v>
      </c>
      <c r="N11" s="19"/>
      <c r="O11" s="18"/>
    </row>
    <row r="12" spans="1:15" ht="15.5" x14ac:dyDescent="0.35">
      <c r="A12" s="54" t="s">
        <v>971</v>
      </c>
      <c r="B12" s="56" t="s">
        <v>1127</v>
      </c>
      <c r="C12" s="31">
        <v>6</v>
      </c>
      <c r="D12" s="31">
        <v>5</v>
      </c>
      <c r="E12" s="32">
        <v>83.333335876464844</v>
      </c>
      <c r="F12" s="31">
        <v>1</v>
      </c>
      <c r="G12" s="32">
        <v>16.666666030883789</v>
      </c>
      <c r="H12" s="31">
        <v>0</v>
      </c>
      <c r="I12" s="32">
        <v>0</v>
      </c>
      <c r="J12" s="31">
        <v>0</v>
      </c>
      <c r="K12" s="32">
        <v>0</v>
      </c>
      <c r="L12" s="31">
        <v>0</v>
      </c>
      <c r="M12" s="32">
        <v>0</v>
      </c>
      <c r="N12" s="19"/>
      <c r="O12" s="18"/>
    </row>
    <row r="13" spans="1:15" ht="15.5" x14ac:dyDescent="0.35">
      <c r="A13" s="54" t="s">
        <v>971</v>
      </c>
      <c r="B13" s="56" t="s">
        <v>1128</v>
      </c>
      <c r="C13" s="31">
        <v>0</v>
      </c>
      <c r="D13" s="31">
        <v>0</v>
      </c>
      <c r="E13" s="32">
        <v>0</v>
      </c>
      <c r="F13" s="31">
        <v>0</v>
      </c>
      <c r="G13" s="32">
        <v>0</v>
      </c>
      <c r="H13" s="31">
        <v>0</v>
      </c>
      <c r="I13" s="32">
        <v>0</v>
      </c>
      <c r="J13" s="31">
        <v>0</v>
      </c>
      <c r="K13" s="32">
        <v>0</v>
      </c>
      <c r="L13" s="31">
        <v>0</v>
      </c>
      <c r="M13" s="32">
        <v>0</v>
      </c>
      <c r="N13" s="19"/>
      <c r="O13" s="18"/>
    </row>
    <row r="14" spans="1:15" ht="15.5" x14ac:dyDescent="0.35">
      <c r="A14" s="54" t="s">
        <v>1146</v>
      </c>
      <c r="B14" s="56" t="s">
        <v>1147</v>
      </c>
      <c r="C14" s="31">
        <v>140</v>
      </c>
      <c r="D14" s="31">
        <v>131</v>
      </c>
      <c r="E14" s="32">
        <v>93.571426391601563</v>
      </c>
      <c r="F14" s="31">
        <v>1</v>
      </c>
      <c r="G14" s="32">
        <v>0.71428573131561279</v>
      </c>
      <c r="H14" s="31">
        <v>3</v>
      </c>
      <c r="I14" s="32">
        <v>2.1428570747375488</v>
      </c>
      <c r="J14" s="31">
        <v>2</v>
      </c>
      <c r="K14" s="32">
        <v>1.4285714626312256</v>
      </c>
      <c r="L14" s="31">
        <v>3</v>
      </c>
      <c r="M14" s="32">
        <v>2.1428570747375488</v>
      </c>
      <c r="N14" s="19"/>
      <c r="O14" s="18"/>
    </row>
    <row r="15" spans="1:15" ht="15.5" x14ac:dyDescent="0.35">
      <c r="A15" s="54" t="s">
        <v>1146</v>
      </c>
      <c r="B15" s="56" t="s">
        <v>1148</v>
      </c>
      <c r="C15" s="31">
        <v>94</v>
      </c>
      <c r="D15" s="31">
        <v>88</v>
      </c>
      <c r="E15" s="32">
        <v>93.617019653320313</v>
      </c>
      <c r="F15" s="31">
        <v>0</v>
      </c>
      <c r="G15" s="32">
        <v>0</v>
      </c>
      <c r="H15" s="31">
        <v>3</v>
      </c>
      <c r="I15" s="32">
        <v>3.1914894580841064</v>
      </c>
      <c r="J15" s="31">
        <v>1</v>
      </c>
      <c r="K15" s="32">
        <v>1.063829779624939</v>
      </c>
      <c r="L15" s="31">
        <v>2</v>
      </c>
      <c r="M15" s="32">
        <v>2.1276595592498779</v>
      </c>
      <c r="N15" s="19"/>
      <c r="O15" s="18"/>
    </row>
    <row r="16" spans="1:15" ht="15.5" x14ac:dyDescent="0.35">
      <c r="A16" s="54" t="s">
        <v>1146</v>
      </c>
      <c r="B16" s="56" t="s">
        <v>1149</v>
      </c>
      <c r="C16" s="31">
        <v>45</v>
      </c>
      <c r="D16" s="31">
        <v>43</v>
      </c>
      <c r="E16" s="32">
        <v>95.555557250976563</v>
      </c>
      <c r="F16" s="31">
        <v>0</v>
      </c>
      <c r="G16" s="32">
        <v>0</v>
      </c>
      <c r="H16" s="31">
        <v>1</v>
      </c>
      <c r="I16" s="32">
        <v>2.2222223281860352</v>
      </c>
      <c r="J16" s="31">
        <v>1</v>
      </c>
      <c r="K16" s="32">
        <v>2.2222223281860352</v>
      </c>
      <c r="L16" s="31">
        <v>0</v>
      </c>
      <c r="M16" s="32">
        <v>0</v>
      </c>
      <c r="N16" s="19"/>
      <c r="O16" s="18"/>
    </row>
    <row r="17" spans="1:15" ht="15.5" x14ac:dyDescent="0.35">
      <c r="A17" s="54" t="s">
        <v>1146</v>
      </c>
      <c r="B17" s="56" t="s">
        <v>1150</v>
      </c>
      <c r="C17" s="31">
        <v>48</v>
      </c>
      <c r="D17" s="31">
        <v>46</v>
      </c>
      <c r="E17" s="32">
        <v>95.833335876464844</v>
      </c>
      <c r="F17" s="31">
        <v>0</v>
      </c>
      <c r="G17" s="32">
        <v>0</v>
      </c>
      <c r="H17" s="31">
        <v>2</v>
      </c>
      <c r="I17" s="32">
        <v>4.1666665077209473</v>
      </c>
      <c r="J17" s="31">
        <v>0</v>
      </c>
      <c r="K17" s="32">
        <v>0</v>
      </c>
      <c r="L17" s="31">
        <v>0</v>
      </c>
      <c r="M17" s="32">
        <v>0</v>
      </c>
      <c r="N17" s="19"/>
      <c r="O17" s="18"/>
    </row>
    <row r="18" spans="1:15" ht="15.5" x14ac:dyDescent="0.35">
      <c r="A18" s="54" t="s">
        <v>1146</v>
      </c>
      <c r="B18" s="56" t="s">
        <v>1093</v>
      </c>
      <c r="C18" s="31">
        <v>19</v>
      </c>
      <c r="D18" s="31">
        <v>18</v>
      </c>
      <c r="E18" s="32">
        <v>94.736839294433594</v>
      </c>
      <c r="F18" s="31">
        <v>0</v>
      </c>
      <c r="G18" s="32">
        <v>0</v>
      </c>
      <c r="H18" s="31">
        <v>0</v>
      </c>
      <c r="I18" s="32">
        <v>0</v>
      </c>
      <c r="J18" s="31">
        <v>0</v>
      </c>
      <c r="K18" s="32">
        <v>0</v>
      </c>
      <c r="L18" s="31">
        <v>1</v>
      </c>
      <c r="M18" s="32">
        <v>5.263157844543457</v>
      </c>
      <c r="N18" s="19"/>
      <c r="O18" s="18"/>
    </row>
    <row r="19" spans="1:15" ht="15.5" x14ac:dyDescent="0.35">
      <c r="A19" s="54" t="s">
        <v>1146</v>
      </c>
      <c r="B19" s="56" t="s">
        <v>1094</v>
      </c>
      <c r="C19" s="31">
        <v>7</v>
      </c>
      <c r="D19" s="31">
        <v>6</v>
      </c>
      <c r="E19" s="32">
        <v>85.714286804199219</v>
      </c>
      <c r="F19" s="31">
        <v>0</v>
      </c>
      <c r="G19" s="32">
        <v>0</v>
      </c>
      <c r="H19" s="31">
        <v>0</v>
      </c>
      <c r="I19" s="32">
        <v>0</v>
      </c>
      <c r="J19" s="31">
        <v>0</v>
      </c>
      <c r="K19" s="32">
        <v>0</v>
      </c>
      <c r="L19" s="31">
        <v>1</v>
      </c>
      <c r="M19" s="32">
        <v>14.285714149475098</v>
      </c>
      <c r="N19" s="19"/>
      <c r="O19" s="18"/>
    </row>
    <row r="20" spans="1:15" ht="15.5" x14ac:dyDescent="0.35">
      <c r="A20" s="54" t="s">
        <v>1146</v>
      </c>
      <c r="B20" s="56" t="s">
        <v>1151</v>
      </c>
      <c r="C20" s="31">
        <v>6</v>
      </c>
      <c r="D20" s="31">
        <v>6</v>
      </c>
      <c r="E20" s="32">
        <v>100</v>
      </c>
      <c r="F20" s="31">
        <v>0</v>
      </c>
      <c r="G20" s="32">
        <v>0</v>
      </c>
      <c r="H20" s="31">
        <v>0</v>
      </c>
      <c r="I20" s="32">
        <v>0</v>
      </c>
      <c r="J20" s="31">
        <v>0</v>
      </c>
      <c r="K20" s="32">
        <v>0</v>
      </c>
      <c r="L20" s="31">
        <v>0</v>
      </c>
      <c r="M20" s="32">
        <v>0</v>
      </c>
      <c r="N20" s="19"/>
      <c r="O20" s="18"/>
    </row>
    <row r="21" spans="1:15" ht="15.5" x14ac:dyDescent="0.35">
      <c r="A21" s="54" t="s">
        <v>1146</v>
      </c>
      <c r="B21" s="56" t="s">
        <v>1152</v>
      </c>
      <c r="C21" s="31">
        <v>3</v>
      </c>
      <c r="D21" s="31">
        <v>3</v>
      </c>
      <c r="E21" s="32">
        <v>100</v>
      </c>
      <c r="F21" s="31">
        <v>0</v>
      </c>
      <c r="G21" s="32">
        <v>0</v>
      </c>
      <c r="H21" s="31">
        <v>0</v>
      </c>
      <c r="I21" s="32">
        <v>0</v>
      </c>
      <c r="J21" s="31">
        <v>0</v>
      </c>
      <c r="K21" s="32">
        <v>0</v>
      </c>
      <c r="L21" s="31">
        <v>0</v>
      </c>
      <c r="M21" s="32">
        <v>0</v>
      </c>
      <c r="N21" s="19"/>
      <c r="O21" s="18"/>
    </row>
    <row r="22" spans="1:15" ht="15.5" x14ac:dyDescent="0.35">
      <c r="A22" s="54" t="s">
        <v>1146</v>
      </c>
      <c r="B22" s="56" t="s">
        <v>1153</v>
      </c>
      <c r="C22" s="31">
        <v>7</v>
      </c>
      <c r="D22" s="31">
        <v>7</v>
      </c>
      <c r="E22" s="32">
        <v>100</v>
      </c>
      <c r="F22" s="31">
        <v>0</v>
      </c>
      <c r="G22" s="32">
        <v>0</v>
      </c>
      <c r="H22" s="31">
        <v>0</v>
      </c>
      <c r="I22" s="32">
        <v>0</v>
      </c>
      <c r="J22" s="31">
        <v>0</v>
      </c>
      <c r="K22" s="32">
        <v>0</v>
      </c>
      <c r="L22" s="31">
        <v>0</v>
      </c>
      <c r="M22" s="32">
        <v>0</v>
      </c>
      <c r="N22" s="19"/>
      <c r="O22" s="18"/>
    </row>
    <row r="23" spans="1:15" ht="15.5" x14ac:dyDescent="0.35">
      <c r="A23" s="54" t="s">
        <v>1146</v>
      </c>
      <c r="B23" s="56" t="s">
        <v>1154</v>
      </c>
      <c r="C23" s="31">
        <v>1</v>
      </c>
      <c r="D23" s="31">
        <v>1</v>
      </c>
      <c r="E23" s="32">
        <v>100</v>
      </c>
      <c r="F23" s="31">
        <v>0</v>
      </c>
      <c r="G23" s="32">
        <v>0</v>
      </c>
      <c r="H23" s="31">
        <v>0</v>
      </c>
      <c r="I23" s="32">
        <v>0</v>
      </c>
      <c r="J23" s="31">
        <v>0</v>
      </c>
      <c r="K23" s="32">
        <v>0</v>
      </c>
      <c r="L23" s="31">
        <v>0</v>
      </c>
      <c r="M23" s="32">
        <v>0</v>
      </c>
      <c r="N23" s="19"/>
      <c r="O23" s="18"/>
    </row>
    <row r="24" spans="1:15" ht="15.5" x14ac:dyDescent="0.35">
      <c r="A24" s="54" t="s">
        <v>1146</v>
      </c>
      <c r="B24" s="56" t="s">
        <v>1095</v>
      </c>
      <c r="C24" s="31">
        <v>1</v>
      </c>
      <c r="D24" s="31">
        <v>1</v>
      </c>
      <c r="E24" s="32">
        <v>100</v>
      </c>
      <c r="F24" s="31">
        <v>0</v>
      </c>
      <c r="G24" s="32">
        <v>0</v>
      </c>
      <c r="H24" s="31">
        <v>0</v>
      </c>
      <c r="I24" s="32">
        <v>0</v>
      </c>
      <c r="J24" s="31">
        <v>0</v>
      </c>
      <c r="K24" s="32">
        <v>0</v>
      </c>
      <c r="L24" s="31">
        <v>0</v>
      </c>
      <c r="M24" s="32">
        <v>0</v>
      </c>
      <c r="N24" s="19"/>
      <c r="O24" s="18"/>
    </row>
    <row r="25" spans="1:15" ht="15.5" x14ac:dyDescent="0.35">
      <c r="A25" s="54" t="s">
        <v>1146</v>
      </c>
      <c r="B25" s="56" t="s">
        <v>1096</v>
      </c>
      <c r="C25" s="31">
        <v>6</v>
      </c>
      <c r="D25" s="31">
        <v>5</v>
      </c>
      <c r="E25" s="32">
        <v>83.333335876464844</v>
      </c>
      <c r="F25" s="31">
        <v>0</v>
      </c>
      <c r="G25" s="32">
        <v>0</v>
      </c>
      <c r="H25" s="31">
        <v>0</v>
      </c>
      <c r="I25" s="32">
        <v>0</v>
      </c>
      <c r="J25" s="31">
        <v>1</v>
      </c>
      <c r="K25" s="32">
        <v>16.666666030883789</v>
      </c>
      <c r="L25" s="31">
        <v>0</v>
      </c>
      <c r="M25" s="32">
        <v>0</v>
      </c>
      <c r="N25" s="19"/>
      <c r="O25" s="18"/>
    </row>
    <row r="26" spans="1:15" s="20" customFormat="1" ht="15.5" x14ac:dyDescent="0.35">
      <c r="A26" s="20" t="s">
        <v>1146</v>
      </c>
      <c r="B26" s="57" t="s">
        <v>1097</v>
      </c>
      <c r="C26" s="33">
        <v>6</v>
      </c>
      <c r="D26" s="33">
        <v>6</v>
      </c>
      <c r="E26" s="34">
        <v>100</v>
      </c>
      <c r="F26" s="33">
        <v>0</v>
      </c>
      <c r="G26" s="34">
        <v>0</v>
      </c>
      <c r="H26" s="33">
        <v>0</v>
      </c>
      <c r="I26" s="34">
        <v>0</v>
      </c>
      <c r="J26" s="33">
        <v>0</v>
      </c>
      <c r="K26" s="34">
        <v>0</v>
      </c>
      <c r="L26" s="33">
        <v>0</v>
      </c>
      <c r="M26" s="34">
        <v>0</v>
      </c>
    </row>
    <row r="27" spans="1:15" s="20" customFormat="1" ht="15.5" x14ac:dyDescent="0.35">
      <c r="A27" s="20" t="s">
        <v>1146</v>
      </c>
      <c r="B27" s="57" t="s">
        <v>1155</v>
      </c>
      <c r="C27" s="33">
        <v>47</v>
      </c>
      <c r="D27" s="33">
        <v>46</v>
      </c>
      <c r="E27" s="34">
        <v>97.872337341308594</v>
      </c>
      <c r="F27" s="33">
        <v>0</v>
      </c>
      <c r="G27" s="34">
        <v>0</v>
      </c>
      <c r="H27" s="33">
        <v>1</v>
      </c>
      <c r="I27" s="34">
        <v>2.1276595592498779</v>
      </c>
      <c r="J27" s="33">
        <v>0</v>
      </c>
      <c r="K27" s="34">
        <v>0</v>
      </c>
      <c r="L27" s="33">
        <v>0</v>
      </c>
      <c r="M27" s="34">
        <v>0</v>
      </c>
    </row>
  </sheetData>
  <pageMargins left="0.7" right="0.7" top="0.75" bottom="0.75" header="0.3" footer="0.3"/>
  <pageSetup paperSize="9" orientation="portrait" horizontalDpi="1200" verticalDpi="1200" r:id="rId1"/>
  <tableParts count="1">
    <tablePart r:id="rId2"/>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5A2C92-9E71-44BF-AAA9-398861A8CD8B}">
  <dimension ref="A1:H19"/>
  <sheetViews>
    <sheetView workbookViewId="0"/>
  </sheetViews>
  <sheetFormatPr defaultColWidth="11.53515625" defaultRowHeight="15.5" x14ac:dyDescent="0.35"/>
  <cols>
    <col min="1" max="1" width="18.3828125" customWidth="1"/>
    <col min="2" max="2" width="30.69140625" style="2" customWidth="1"/>
    <col min="3" max="3" width="13.4609375" style="39" customWidth="1"/>
    <col min="4" max="4" width="21.15234375" style="39" customWidth="1"/>
    <col min="5" max="5" width="16.15234375" customWidth="1"/>
    <col min="6" max="6" width="18.69140625" customWidth="1"/>
    <col min="7" max="7" width="17.53515625" customWidth="1"/>
    <col min="8" max="8" width="19" customWidth="1"/>
  </cols>
  <sheetData>
    <row r="1" spans="1:8" ht="20" x14ac:dyDescent="0.4">
      <c r="A1" s="1" t="s">
        <v>1199</v>
      </c>
    </row>
    <row r="2" spans="1:8" x14ac:dyDescent="0.35">
      <c r="A2" s="8" t="s">
        <v>1201</v>
      </c>
    </row>
    <row r="3" spans="1:8" x14ac:dyDescent="0.35">
      <c r="A3" s="2" t="s">
        <v>986</v>
      </c>
    </row>
    <row r="4" spans="1:8" x14ac:dyDescent="0.35">
      <c r="A4" s="27" t="s">
        <v>1173</v>
      </c>
    </row>
    <row r="5" spans="1:8" x14ac:dyDescent="0.35">
      <c r="A5" s="27" t="s">
        <v>1169</v>
      </c>
    </row>
    <row r="6" spans="1:8" ht="38" customHeight="1" x14ac:dyDescent="0.35">
      <c r="A6" s="9" t="s">
        <v>1200</v>
      </c>
      <c r="B6" s="9" t="s">
        <v>1124</v>
      </c>
      <c r="C6" s="40" t="s">
        <v>944</v>
      </c>
      <c r="D6" s="40" t="s">
        <v>1098</v>
      </c>
      <c r="E6" s="3" t="s">
        <v>1099</v>
      </c>
      <c r="F6" s="3" t="s">
        <v>1100</v>
      </c>
      <c r="G6" s="3" t="s">
        <v>22</v>
      </c>
      <c r="H6" s="3" t="s">
        <v>23</v>
      </c>
    </row>
    <row r="7" spans="1:8" x14ac:dyDescent="0.35">
      <c r="A7" s="8" t="s">
        <v>868</v>
      </c>
      <c r="B7" s="2" t="s">
        <v>743</v>
      </c>
      <c r="C7" s="13">
        <v>962</v>
      </c>
      <c r="D7" s="13">
        <v>935</v>
      </c>
      <c r="E7" s="4">
        <v>97.19</v>
      </c>
      <c r="F7" s="4" t="s">
        <v>1101</v>
      </c>
      <c r="G7" s="4" t="s">
        <v>1101</v>
      </c>
      <c r="H7" s="4" t="s">
        <v>1101</v>
      </c>
    </row>
    <row r="8" spans="1:8" x14ac:dyDescent="0.35">
      <c r="A8" s="8" t="s">
        <v>868</v>
      </c>
      <c r="B8" s="2" t="s">
        <v>742</v>
      </c>
      <c r="C8" s="13">
        <v>526</v>
      </c>
      <c r="D8" s="13">
        <v>509</v>
      </c>
      <c r="E8" s="4">
        <v>96.77</v>
      </c>
      <c r="F8" s="4">
        <v>1</v>
      </c>
      <c r="G8" s="4">
        <v>0.96</v>
      </c>
      <c r="H8" s="4">
        <v>1.04</v>
      </c>
    </row>
    <row r="9" spans="1:8" x14ac:dyDescent="0.35">
      <c r="A9" s="8" t="s">
        <v>868</v>
      </c>
      <c r="B9" s="2" t="s">
        <v>741</v>
      </c>
      <c r="C9" s="13">
        <v>264</v>
      </c>
      <c r="D9" s="13">
        <v>255</v>
      </c>
      <c r="E9" s="4">
        <v>96.59</v>
      </c>
      <c r="F9" s="4">
        <v>0.99</v>
      </c>
      <c r="G9" s="4">
        <v>0.94</v>
      </c>
      <c r="H9" s="4">
        <v>1.04</v>
      </c>
    </row>
    <row r="10" spans="1:8" x14ac:dyDescent="0.35">
      <c r="A10" s="8" t="s">
        <v>868</v>
      </c>
      <c r="B10" s="2" t="s">
        <v>740</v>
      </c>
      <c r="C10" s="13">
        <v>255</v>
      </c>
      <c r="D10" s="13">
        <v>249</v>
      </c>
      <c r="E10" s="4">
        <v>97.65</v>
      </c>
      <c r="F10" s="4">
        <v>1</v>
      </c>
      <c r="G10" s="4">
        <v>0.96</v>
      </c>
      <c r="H10" s="4">
        <v>1.04</v>
      </c>
    </row>
    <row r="11" spans="1:8" x14ac:dyDescent="0.35">
      <c r="A11" s="8" t="s">
        <v>868</v>
      </c>
      <c r="B11" s="2" t="s">
        <v>738</v>
      </c>
      <c r="C11" s="13">
        <v>198</v>
      </c>
      <c r="D11" s="13">
        <v>189</v>
      </c>
      <c r="E11" s="4">
        <v>95.45</v>
      </c>
      <c r="F11" s="4">
        <v>0.98</v>
      </c>
      <c r="G11" s="4">
        <v>0.92</v>
      </c>
      <c r="H11" s="4">
        <v>1.04</v>
      </c>
    </row>
    <row r="12" spans="1:8" x14ac:dyDescent="0.35">
      <c r="A12" s="8" t="s">
        <v>733</v>
      </c>
      <c r="B12" s="2" t="s">
        <v>739</v>
      </c>
      <c r="C12" s="13">
        <v>1000</v>
      </c>
      <c r="D12" s="13">
        <v>967</v>
      </c>
      <c r="E12" s="4">
        <v>96.7</v>
      </c>
      <c r="F12" s="4" t="s">
        <v>1101</v>
      </c>
      <c r="G12" s="4" t="s">
        <v>1101</v>
      </c>
      <c r="H12" s="4" t="s">
        <v>1101</v>
      </c>
    </row>
    <row r="13" spans="1:8" x14ac:dyDescent="0.35">
      <c r="A13" s="8" t="s">
        <v>733</v>
      </c>
      <c r="B13" s="2" t="s">
        <v>744</v>
      </c>
      <c r="C13" s="13">
        <v>1205</v>
      </c>
      <c r="D13" s="13">
        <v>1170</v>
      </c>
      <c r="E13" s="4">
        <v>97.1</v>
      </c>
      <c r="F13" s="4">
        <v>1</v>
      </c>
      <c r="G13" s="4">
        <v>0.97</v>
      </c>
      <c r="H13" s="4">
        <v>1.03</v>
      </c>
    </row>
    <row r="14" spans="1:8" x14ac:dyDescent="0.35">
      <c r="A14" s="8" t="s">
        <v>848</v>
      </c>
      <c r="B14" s="2" t="s">
        <v>958</v>
      </c>
      <c r="C14" s="13">
        <v>1015</v>
      </c>
      <c r="D14" s="13">
        <v>976</v>
      </c>
      <c r="E14" s="4">
        <v>96.16</v>
      </c>
      <c r="F14" s="4" t="s">
        <v>1101</v>
      </c>
      <c r="G14" s="4" t="s">
        <v>1101</v>
      </c>
      <c r="H14" s="4" t="s">
        <v>1101</v>
      </c>
    </row>
    <row r="15" spans="1:8" x14ac:dyDescent="0.35">
      <c r="A15" s="8" t="s">
        <v>848</v>
      </c>
      <c r="B15" s="2" t="s">
        <v>860</v>
      </c>
      <c r="C15" s="13">
        <v>1176</v>
      </c>
      <c r="D15" s="13">
        <v>1149</v>
      </c>
      <c r="E15" s="4">
        <v>97.7</v>
      </c>
      <c r="F15" s="4">
        <v>1.02</v>
      </c>
      <c r="G15" s="4">
        <v>0.99</v>
      </c>
      <c r="H15" s="4">
        <v>1.05</v>
      </c>
    </row>
    <row r="16" spans="1:8" x14ac:dyDescent="0.35">
      <c r="A16" s="8" t="s">
        <v>848</v>
      </c>
      <c r="B16" s="2" t="s">
        <v>732</v>
      </c>
      <c r="C16" s="13">
        <v>14</v>
      </c>
      <c r="D16" s="13">
        <v>12</v>
      </c>
      <c r="E16" s="4">
        <v>85.71</v>
      </c>
      <c r="F16" s="4">
        <v>0.89</v>
      </c>
      <c r="G16" s="4">
        <v>0.53</v>
      </c>
      <c r="H16" s="4">
        <v>1.34</v>
      </c>
    </row>
    <row r="17" spans="1:8" x14ac:dyDescent="0.35">
      <c r="A17" s="8" t="s">
        <v>1125</v>
      </c>
      <c r="B17" s="2" t="s">
        <v>1102</v>
      </c>
      <c r="C17" s="13">
        <v>980</v>
      </c>
      <c r="D17" s="13">
        <v>952</v>
      </c>
      <c r="E17" s="4">
        <v>97.14</v>
      </c>
      <c r="F17" s="4" t="s">
        <v>1101</v>
      </c>
      <c r="G17" s="4" t="s">
        <v>1101</v>
      </c>
      <c r="H17" s="4" t="s">
        <v>1101</v>
      </c>
    </row>
    <row r="18" spans="1:8" x14ac:dyDescent="0.35">
      <c r="A18" s="8" t="s">
        <v>1125</v>
      </c>
      <c r="B18" s="2" t="s">
        <v>1103</v>
      </c>
      <c r="C18" s="13">
        <v>725</v>
      </c>
      <c r="D18" s="13">
        <v>710</v>
      </c>
      <c r="E18" s="4">
        <v>97.93</v>
      </c>
      <c r="F18" s="4">
        <v>1.01</v>
      </c>
      <c r="G18" s="4">
        <v>0.98</v>
      </c>
      <c r="H18" s="4">
        <v>1.04</v>
      </c>
    </row>
    <row r="19" spans="1:8" x14ac:dyDescent="0.35">
      <c r="A19" s="8" t="s">
        <v>1125</v>
      </c>
      <c r="B19" s="2" t="s">
        <v>732</v>
      </c>
      <c r="C19" s="13">
        <v>500</v>
      </c>
      <c r="D19" s="13">
        <v>475</v>
      </c>
      <c r="E19" s="4">
        <v>95</v>
      </c>
      <c r="F19" s="4">
        <v>0.98</v>
      </c>
      <c r="G19" s="4">
        <v>0.94</v>
      </c>
      <c r="H19" s="4">
        <v>1.03</v>
      </c>
    </row>
  </sheetData>
  <pageMargins left="0.7" right="0.7" top="0.75" bottom="0.75" header="0.3" footer="0.3"/>
  <pageSetup paperSize="9" orientation="portrait" horizontalDpi="300" verticalDpi="300"/>
  <tableParts count="1">
    <tablePart r:id="rId1"/>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J15"/>
  <sheetViews>
    <sheetView workbookViewId="0"/>
  </sheetViews>
  <sheetFormatPr defaultColWidth="11.53515625" defaultRowHeight="15.5" x14ac:dyDescent="0.35"/>
  <cols>
    <col min="1" max="1" width="8" customWidth="1"/>
    <col min="2" max="2" width="17.61328125" customWidth="1"/>
    <col min="3" max="3" width="23.23046875" customWidth="1"/>
    <col min="4" max="4" width="21.765625" customWidth="1"/>
    <col min="5" max="5" width="22.69140625" customWidth="1"/>
    <col min="6" max="6" width="18.23046875" customWidth="1"/>
    <col min="7" max="7" width="24.3828125" customWidth="1"/>
    <col min="8" max="8" width="19.765625" customWidth="1"/>
    <col min="9" max="9" width="22.69140625" customWidth="1"/>
    <col min="10" max="10" width="15.23046875" customWidth="1"/>
  </cols>
  <sheetData>
    <row r="1" spans="1:10" ht="20" x14ac:dyDescent="0.4">
      <c r="A1" s="1" t="s">
        <v>1174</v>
      </c>
    </row>
    <row r="2" spans="1:10" x14ac:dyDescent="0.35">
      <c r="A2" s="8" t="s">
        <v>1201</v>
      </c>
    </row>
    <row r="3" spans="1:10" x14ac:dyDescent="0.35">
      <c r="A3" s="2" t="s">
        <v>986</v>
      </c>
    </row>
    <row r="4" spans="1:10" x14ac:dyDescent="0.35">
      <c r="A4" s="2" t="s">
        <v>1104</v>
      </c>
    </row>
    <row r="5" spans="1:10" x14ac:dyDescent="0.35">
      <c r="A5" s="8" t="s">
        <v>1109</v>
      </c>
    </row>
    <row r="6" spans="1:10" x14ac:dyDescent="0.35">
      <c r="A6" s="8" t="s">
        <v>1084</v>
      </c>
    </row>
    <row r="7" spans="1:10" ht="37.5" customHeight="1" x14ac:dyDescent="0.35">
      <c r="A7" s="9" t="s">
        <v>16</v>
      </c>
      <c r="B7" s="3" t="s">
        <v>990</v>
      </c>
      <c r="C7" s="3" t="s">
        <v>991</v>
      </c>
      <c r="D7" s="3" t="s">
        <v>992</v>
      </c>
      <c r="E7" s="3" t="s">
        <v>997</v>
      </c>
      <c r="F7" s="3" t="s">
        <v>998</v>
      </c>
      <c r="G7" s="3" t="s">
        <v>999</v>
      </c>
      <c r="H7" s="3" t="s">
        <v>1000</v>
      </c>
      <c r="I7" s="3" t="s">
        <v>1001</v>
      </c>
      <c r="J7" s="3" t="s">
        <v>1002</v>
      </c>
    </row>
    <row r="8" spans="1:10" x14ac:dyDescent="0.35">
      <c r="A8" s="38" t="s">
        <v>226</v>
      </c>
      <c r="B8" s="4">
        <v>8</v>
      </c>
      <c r="C8" s="4">
        <v>5</v>
      </c>
      <c r="D8" s="4" t="s">
        <v>1105</v>
      </c>
      <c r="E8" s="4">
        <v>3</v>
      </c>
      <c r="F8" s="4" t="s">
        <v>1106</v>
      </c>
      <c r="G8" s="4">
        <v>0</v>
      </c>
      <c r="H8" s="4" t="s">
        <v>101</v>
      </c>
      <c r="I8" s="4">
        <v>0</v>
      </c>
      <c r="J8" s="4" t="s">
        <v>101</v>
      </c>
    </row>
    <row r="9" spans="1:10" x14ac:dyDescent="0.35">
      <c r="A9" s="38" t="s">
        <v>258</v>
      </c>
      <c r="B9" s="4">
        <v>5</v>
      </c>
      <c r="C9" s="4">
        <v>4</v>
      </c>
      <c r="D9" s="4" t="s">
        <v>1107</v>
      </c>
      <c r="E9" s="4">
        <v>1</v>
      </c>
      <c r="F9" s="4" t="s">
        <v>892</v>
      </c>
      <c r="G9" s="4">
        <v>0</v>
      </c>
      <c r="H9" s="4" t="s">
        <v>101</v>
      </c>
      <c r="I9" s="4">
        <v>0</v>
      </c>
      <c r="J9" s="4" t="s">
        <v>101</v>
      </c>
    </row>
    <row r="10" spans="1:10" x14ac:dyDescent="0.35">
      <c r="A10" s="38" t="s">
        <v>290</v>
      </c>
      <c r="B10" s="4">
        <v>3</v>
      </c>
      <c r="C10" s="4">
        <v>2</v>
      </c>
      <c r="D10" s="4" t="s">
        <v>530</v>
      </c>
      <c r="E10" s="4">
        <v>0</v>
      </c>
      <c r="F10" s="4" t="s">
        <v>101</v>
      </c>
      <c r="G10" s="4">
        <v>1</v>
      </c>
      <c r="H10" s="4" t="s">
        <v>890</v>
      </c>
      <c r="I10" s="4">
        <v>0</v>
      </c>
      <c r="J10" s="4" t="s">
        <v>101</v>
      </c>
    </row>
    <row r="11" spans="1:10" x14ac:dyDescent="0.35">
      <c r="A11" s="38" t="s">
        <v>320</v>
      </c>
      <c r="B11" s="4">
        <v>4</v>
      </c>
      <c r="C11" s="4">
        <v>3</v>
      </c>
      <c r="D11" s="4" t="s">
        <v>1108</v>
      </c>
      <c r="E11" s="4">
        <v>0</v>
      </c>
      <c r="F11" s="4" t="s">
        <v>101</v>
      </c>
      <c r="G11" s="4">
        <v>0</v>
      </c>
      <c r="H11" s="4" t="s">
        <v>101</v>
      </c>
      <c r="I11" s="4">
        <v>1</v>
      </c>
      <c r="J11" s="4" t="s">
        <v>472</v>
      </c>
    </row>
    <row r="12" spans="1:10" x14ac:dyDescent="0.35">
      <c r="A12" s="38" t="s">
        <v>351</v>
      </c>
      <c r="B12" s="4">
        <v>3</v>
      </c>
      <c r="C12" s="4">
        <v>2</v>
      </c>
      <c r="D12" s="4" t="s">
        <v>530</v>
      </c>
      <c r="E12" s="4">
        <v>0</v>
      </c>
      <c r="F12" s="4" t="s">
        <v>101</v>
      </c>
      <c r="G12" s="4">
        <v>0</v>
      </c>
      <c r="H12" s="4" t="s">
        <v>101</v>
      </c>
      <c r="I12" s="4">
        <v>1</v>
      </c>
      <c r="J12" s="4" t="s">
        <v>890</v>
      </c>
    </row>
    <row r="13" spans="1:10" x14ac:dyDescent="0.35">
      <c r="A13" s="38" t="s">
        <v>378</v>
      </c>
      <c r="B13" s="4">
        <v>7</v>
      </c>
      <c r="C13" s="4">
        <v>6</v>
      </c>
      <c r="D13" s="4" t="s">
        <v>656</v>
      </c>
      <c r="E13" s="4">
        <v>1</v>
      </c>
      <c r="F13" s="4" t="s">
        <v>281</v>
      </c>
      <c r="G13" s="4">
        <v>0</v>
      </c>
      <c r="H13" s="4" t="s">
        <v>101</v>
      </c>
      <c r="I13" s="4">
        <v>0</v>
      </c>
      <c r="J13" s="4" t="s">
        <v>101</v>
      </c>
    </row>
    <row r="14" spans="1:10" x14ac:dyDescent="0.35">
      <c r="A14" s="38" t="s">
        <v>403</v>
      </c>
      <c r="B14" s="4">
        <v>4</v>
      </c>
      <c r="C14" s="4">
        <v>3</v>
      </c>
      <c r="D14" s="4" t="s">
        <v>1108</v>
      </c>
      <c r="E14" s="4">
        <v>0</v>
      </c>
      <c r="F14" s="4" t="s">
        <v>101</v>
      </c>
      <c r="G14" s="4">
        <v>0</v>
      </c>
      <c r="H14" s="4" t="s">
        <v>101</v>
      </c>
      <c r="I14" s="4">
        <v>1</v>
      </c>
      <c r="J14" s="4" t="s">
        <v>472</v>
      </c>
    </row>
    <row r="15" spans="1:10" x14ac:dyDescent="0.35">
      <c r="A15" s="38" t="s">
        <v>424</v>
      </c>
      <c r="B15" s="4">
        <v>4</v>
      </c>
      <c r="C15" s="4">
        <v>4</v>
      </c>
      <c r="D15" s="4" t="s">
        <v>1039</v>
      </c>
      <c r="E15" s="4">
        <v>0</v>
      </c>
      <c r="F15" s="4" t="s">
        <v>101</v>
      </c>
      <c r="G15" s="4">
        <v>0</v>
      </c>
      <c r="H15" s="4" t="s">
        <v>101</v>
      </c>
      <c r="I15" s="4">
        <v>0</v>
      </c>
      <c r="J15" s="4" t="s">
        <v>101</v>
      </c>
    </row>
  </sheetData>
  <pageMargins left="0.7" right="0.7" top="0.75" bottom="0.75" header="0.3" footer="0.3"/>
  <pageSetup paperSize="9" orientation="portrait" horizontalDpi="300" verticalDpi="300"/>
  <tableParts count="1">
    <tablePart r:id="rId1"/>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H14"/>
  <sheetViews>
    <sheetView workbookViewId="0"/>
  </sheetViews>
  <sheetFormatPr defaultColWidth="11.53515625" defaultRowHeight="15.5" x14ac:dyDescent="0.35"/>
  <cols>
    <col min="1" max="1" width="9.3828125" customWidth="1"/>
    <col min="2" max="2" width="15.4609375" customWidth="1"/>
    <col min="3" max="3" width="23.15234375" customWidth="1"/>
    <col min="4" max="4" width="22.23046875" customWidth="1"/>
    <col min="5" max="5" width="22.53515625" customWidth="1"/>
    <col min="6" max="6" width="19.07421875" customWidth="1"/>
    <col min="7" max="7" width="23" customWidth="1"/>
    <col min="8" max="8" width="15.84375" customWidth="1"/>
  </cols>
  <sheetData>
    <row r="1" spans="1:8" ht="20" x14ac:dyDescent="0.4">
      <c r="A1" s="1" t="s">
        <v>1175</v>
      </c>
    </row>
    <row r="2" spans="1:8" x14ac:dyDescent="0.35">
      <c r="A2" s="8" t="s">
        <v>1201</v>
      </c>
    </row>
    <row r="3" spans="1:8" x14ac:dyDescent="0.35">
      <c r="A3" s="2" t="s">
        <v>986</v>
      </c>
    </row>
    <row r="4" spans="1:8" x14ac:dyDescent="0.35">
      <c r="A4" s="2" t="s">
        <v>1104</v>
      </c>
    </row>
    <row r="5" spans="1:8" x14ac:dyDescent="0.35">
      <c r="A5" s="2" t="s">
        <v>1109</v>
      </c>
    </row>
    <row r="6" spans="1:8" ht="37" customHeight="1" x14ac:dyDescent="0.35">
      <c r="A6" s="9" t="s">
        <v>16</v>
      </c>
      <c r="B6" s="3" t="s">
        <v>990</v>
      </c>
      <c r="C6" s="3" t="s">
        <v>991</v>
      </c>
      <c r="D6" s="3" t="s">
        <v>992</v>
      </c>
      <c r="E6" s="3" t="s">
        <v>999</v>
      </c>
      <c r="F6" s="3" t="s">
        <v>1000</v>
      </c>
      <c r="G6" s="3" t="s">
        <v>1001</v>
      </c>
      <c r="H6" s="3" t="s">
        <v>1002</v>
      </c>
    </row>
    <row r="7" spans="1:8" x14ac:dyDescent="0.35">
      <c r="A7" s="38" t="s">
        <v>226</v>
      </c>
      <c r="B7" s="4">
        <v>8</v>
      </c>
      <c r="C7" s="4">
        <v>8</v>
      </c>
      <c r="D7" s="4" t="s">
        <v>1039</v>
      </c>
      <c r="E7" s="4">
        <v>0</v>
      </c>
      <c r="F7" s="4" t="s">
        <v>101</v>
      </c>
      <c r="G7" s="4">
        <v>0</v>
      </c>
      <c r="H7" s="4" t="s">
        <v>101</v>
      </c>
    </row>
    <row r="8" spans="1:8" x14ac:dyDescent="0.35">
      <c r="A8" s="38" t="s">
        <v>258</v>
      </c>
      <c r="B8" s="4">
        <v>5</v>
      </c>
      <c r="C8" s="4">
        <v>5</v>
      </c>
      <c r="D8" s="4" t="s">
        <v>1039</v>
      </c>
      <c r="E8" s="4">
        <v>0</v>
      </c>
      <c r="F8" s="4" t="s">
        <v>101</v>
      </c>
      <c r="G8" s="4">
        <v>0</v>
      </c>
      <c r="H8" s="4" t="s">
        <v>101</v>
      </c>
    </row>
    <row r="9" spans="1:8" x14ac:dyDescent="0.35">
      <c r="A9" s="38" t="s">
        <v>290</v>
      </c>
      <c r="B9" s="4">
        <v>3</v>
      </c>
      <c r="C9" s="4">
        <v>2</v>
      </c>
      <c r="D9" s="4" t="s">
        <v>530</v>
      </c>
      <c r="E9" s="4">
        <v>1</v>
      </c>
      <c r="F9" s="4" t="s">
        <v>890</v>
      </c>
      <c r="G9" s="4">
        <v>0</v>
      </c>
      <c r="H9" s="4" t="s">
        <v>101</v>
      </c>
    </row>
    <row r="10" spans="1:8" x14ac:dyDescent="0.35">
      <c r="A10" s="38" t="s">
        <v>320</v>
      </c>
      <c r="B10" s="4">
        <v>4</v>
      </c>
      <c r="C10" s="4">
        <v>3</v>
      </c>
      <c r="D10" s="4" t="s">
        <v>1108</v>
      </c>
      <c r="E10" s="4">
        <v>0</v>
      </c>
      <c r="F10" s="4" t="s">
        <v>101</v>
      </c>
      <c r="G10" s="4">
        <v>1</v>
      </c>
      <c r="H10" s="4" t="s">
        <v>472</v>
      </c>
    </row>
    <row r="11" spans="1:8" x14ac:dyDescent="0.35">
      <c r="A11" s="38" t="s">
        <v>351</v>
      </c>
      <c r="B11" s="4">
        <v>3</v>
      </c>
      <c r="C11" s="4">
        <v>3</v>
      </c>
      <c r="D11" s="4" t="s">
        <v>1039</v>
      </c>
      <c r="E11" s="4">
        <v>0</v>
      </c>
      <c r="F11" s="4" t="s">
        <v>101</v>
      </c>
      <c r="G11" s="4">
        <v>0</v>
      </c>
      <c r="H11" s="4" t="s">
        <v>101</v>
      </c>
    </row>
    <row r="12" spans="1:8" x14ac:dyDescent="0.35">
      <c r="A12" s="38" t="s">
        <v>378</v>
      </c>
      <c r="B12" s="4">
        <v>7</v>
      </c>
      <c r="C12" s="4">
        <v>7</v>
      </c>
      <c r="D12" s="4" t="s">
        <v>1039</v>
      </c>
      <c r="E12" s="4">
        <v>0</v>
      </c>
      <c r="F12" s="4" t="s">
        <v>101</v>
      </c>
      <c r="G12" s="4">
        <v>0</v>
      </c>
      <c r="H12" s="4" t="s">
        <v>101</v>
      </c>
    </row>
    <row r="13" spans="1:8" x14ac:dyDescent="0.35">
      <c r="A13" s="38" t="s">
        <v>403</v>
      </c>
      <c r="B13" s="4">
        <v>4</v>
      </c>
      <c r="C13" s="4">
        <v>4</v>
      </c>
      <c r="D13" s="4" t="s">
        <v>1039</v>
      </c>
      <c r="E13" s="4">
        <v>0</v>
      </c>
      <c r="F13" s="4" t="s">
        <v>101</v>
      </c>
      <c r="G13" s="4">
        <v>0</v>
      </c>
      <c r="H13" s="4" t="s">
        <v>101</v>
      </c>
    </row>
    <row r="14" spans="1:8" x14ac:dyDescent="0.35">
      <c r="A14" s="38" t="s">
        <v>424</v>
      </c>
      <c r="B14" s="4">
        <v>4</v>
      </c>
      <c r="C14" s="4">
        <v>4</v>
      </c>
      <c r="D14" s="4" t="s">
        <v>1039</v>
      </c>
      <c r="E14" s="4">
        <v>0</v>
      </c>
      <c r="F14" s="4" t="s">
        <v>101</v>
      </c>
      <c r="G14" s="4">
        <v>0</v>
      </c>
      <c r="H14" s="4" t="s">
        <v>101</v>
      </c>
    </row>
  </sheetData>
  <pageMargins left="0.7" right="0.7" top="0.75" bottom="0.75" header="0.3" footer="0.3"/>
  <pageSetup paperSize="9" orientation="portrait" horizontalDpi="300" verticalDpi="300"/>
  <tableParts count="1">
    <tablePart r:id="rId1"/>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24</vt:i4>
      </vt:variant>
    </vt:vector>
  </HeadingPairs>
  <TitlesOfParts>
    <vt:vector size="24" baseType="lpstr">
      <vt:lpstr>Summary sheet</vt:lpstr>
      <vt:lpstr>Supplementary table 1</vt:lpstr>
      <vt:lpstr>Supplementary table 2</vt:lpstr>
      <vt:lpstr>Supplementary table 3</vt:lpstr>
      <vt:lpstr>Supplementary table 4</vt:lpstr>
      <vt:lpstr>Supplementary table 5</vt:lpstr>
      <vt:lpstr>Supplementary table 6</vt:lpstr>
      <vt:lpstr>Supplementary table 7</vt:lpstr>
      <vt:lpstr>Supplementary table 8</vt:lpstr>
      <vt:lpstr>Supplementary table 9</vt:lpstr>
      <vt:lpstr>Supplementary table 10</vt:lpstr>
      <vt:lpstr>Supplementary table 11</vt:lpstr>
      <vt:lpstr>Supplementary table 12</vt:lpstr>
      <vt:lpstr>Supplementary table 13</vt:lpstr>
      <vt:lpstr>Supplementary table 14</vt:lpstr>
      <vt:lpstr>Supplementary table 15</vt:lpstr>
      <vt:lpstr>Supplementary table 16</vt:lpstr>
      <vt:lpstr>Supplementary table 17</vt:lpstr>
      <vt:lpstr>Supplementary table 18</vt:lpstr>
      <vt:lpstr>Supplementary table 19</vt:lpstr>
      <vt:lpstr>Supplementary table 20</vt:lpstr>
      <vt:lpstr>Supplementary table 21</vt:lpstr>
      <vt:lpstr>Supplementary table 22</vt:lpstr>
      <vt:lpstr>Supplementary table 23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Tuberculosis in England, 2026 report: chapter 5 data tables</dc:title>
  <dc:subject/>
  <dc:creator/>
  <cp:keywords/>
  <dc:description/>
  <cp:lastModifiedBy/>
  <cp:revision>1</cp:revision>
  <dcterms:created xsi:type="dcterms:W3CDTF">2026-10-17T12:35:44Z</dcterms:created>
  <dcterms:modified xsi:type="dcterms:W3CDTF">2026-10-17T12:36:40Z</dcterms:modified>
  <cp:category/>
  <cp:contentStatus/>
</cp:coreProperties>
</file>