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elovegrove\OneDrive - TrIS\GOV.UK\2026\Oct 26\"/>
    </mc:Choice>
  </mc:AlternateContent>
  <xr:revisionPtr revIDLastSave="0" documentId="8_{208C7DDB-AC86-46F5-8989-9B8F9BF61064}" xr6:coauthVersionLast="47" xr6:coauthVersionMax="47" xr10:uidLastSave="{00000000-0000-0000-0000-000000000000}"/>
  <bookViews>
    <workbookView xWindow="-110" yWindow="-110" windowWidth="22780" windowHeight="14540" tabRatio="641" xr2:uid="{4948ED7D-A876-4D17-98BA-C683EC7276AD}"/>
  </bookViews>
  <sheets>
    <sheet name="Cover Sheet" sheetId="33" r:id="rId1"/>
    <sheet name="Contents" sheetId="34" r:id="rId2"/>
    <sheet name="About this release" sheetId="35" r:id="rId3"/>
    <sheet name="Glossary" sheetId="36" r:id="rId4"/>
    <sheet name="Summary Impact" sheetId="5" r:id="rId5"/>
    <sheet name="1" sheetId="6" r:id="rId6"/>
    <sheet name="2" sheetId="40" r:id="rId7"/>
    <sheet name="3" sheetId="7" r:id="rId8"/>
    <sheet name="4" sheetId="8" r:id="rId9"/>
    <sheet name="5" sheetId="9" r:id="rId10"/>
    <sheet name="6" sheetId="10" r:id="rId11"/>
    <sheet name="7" sheetId="11" r:id="rId12"/>
    <sheet name="8" sheetId="12" r:id="rId13"/>
    <sheet name="9" sheetId="13" r:id="rId14"/>
  </sheets>
  <definedNames>
    <definedName name="_..\Draft_Shari_a_Structure_Paper\A17710212_v0_16_Project_Sandstone_Structure_Paper_DRM_and_DMO_comments.docx">#REF!</definedName>
    <definedName name="_xlnm._FilterDatabase" localSheetId="5" hidden="1">'1'!$D$3:$D$103</definedName>
    <definedName name="valuevx">42.314159</definedName>
    <definedName name="vertex42_copyright" hidden="1">"© 2006-2018 Vertex42 LLC"</definedName>
    <definedName name="vertex42_id" hidden="1">"gantt-chart_L.xlsx"</definedName>
    <definedName name="vertex42_title" hidden="1">"Gantt Chart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3" l="1"/>
  <c r="G8" i="13"/>
  <c r="F8" i="13"/>
  <c r="E8" i="13"/>
  <c r="D8" i="13"/>
  <c r="C8" i="13"/>
  <c r="B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tc={09193B2D-8C9D-49B3-A373-0FFA197B6A34}</author>
  </authors>
  <commentList>
    <comment ref="I6" authorId="0" shapeId="0" xr:uid="{09193B2D-8C9D-49B3-A373-0FFA197B6A34}">
      <text>
        <t>[Threaded comment]
Your version of Excel allows you to read this threaded comment; however, any edits to it will get removed if the file is opened in a newer version of Excel. Learn more: https://go.microsoft.com/fwlink/?linkid=870924
Comment:
    All data for GHGV from 2023 impact report</t>
      </text>
    </comment>
  </commentList>
</comments>
</file>

<file path=xl/sharedStrings.xml><?xml version="1.0" encoding="utf-8"?>
<sst xmlns="http://schemas.openxmlformats.org/spreadsheetml/2006/main" count="899" uniqueCount="300">
  <si>
    <t xml:space="preserve">This spreadsheet provides the green expenditure allocation for financing raised by the Green Financing Programme (the 'Programme') in FY 2024-25, and estimates the environmental impacts or social co-benefits of policies financed by the Programme in the allocation period FY 2022-23 to FY 2024-25. Estimates are based on previously published allocation and impact data for individual financed policies and adjusted for the proportion of Programme funding in overall funding, where data is available.  </t>
  </si>
  <si>
    <t>Publication dates</t>
  </si>
  <si>
    <t>The impact data tables in this spreadsheet were taken from multiple previously published datasets. Data in this spreadsheet were accurate as of 8 October 2026; there may be more recent data releases for individual policies. 
This spreadsheet was published at 16:30 on 15 October 2026.</t>
  </si>
  <si>
    <t xml:space="preserve">Table of contents </t>
  </si>
  <si>
    <t>Worksheet number</t>
  </si>
  <si>
    <t>Worksheet Title</t>
  </si>
  <si>
    <t>About this release</t>
  </si>
  <si>
    <t>Glossary</t>
  </si>
  <si>
    <t xml:space="preserve">Summary Imapct </t>
  </si>
  <si>
    <t>Programme aggregated impacts</t>
  </si>
  <si>
    <t>Summary Allocation of Green Financing Programme to date</t>
  </si>
  <si>
    <t>Category allocation to date</t>
  </si>
  <si>
    <t>Clean Transportation</t>
  </si>
  <si>
    <t>Climate Change Adaptation</t>
  </si>
  <si>
    <t>Energy Efficiency</t>
  </si>
  <si>
    <t>Living &amp; Natural Resources</t>
  </si>
  <si>
    <t xml:space="preserve">Pollution Prevention &amp; Control </t>
  </si>
  <si>
    <t>Renewable Energy</t>
  </si>
  <si>
    <t>Multiple</t>
  </si>
  <si>
    <t>About this data release</t>
  </si>
  <si>
    <t xml:space="preserve">This spreadsheet contains data on the allocation of financing raised by the Green Financing Programme (the 'Programme') to eligible green expenditures. 
This spreadsheet also contains a selection of data tables demonstrating the environmental impact or social co-benefits of projects financed by the Programme. The spreadsheet provides source impact data (overall project impact), total and Programme spending data, and from this calculates Programme-attributable impact data. Impacts are aggregated for the Green Financing Framework categories and the overall Programme. </t>
  </si>
  <si>
    <t>Worksheets</t>
  </si>
  <si>
    <t>Worksheet '1' includes data on allocations to eligible expenditures under the 2025 Programme allocation (financial year 2024-25).
The worksheet '2' summarises the Programme allocation to each category of the Green Financing Framework to date.</t>
  </si>
  <si>
    <t>Data Coverage</t>
  </si>
  <si>
    <t>Methodology</t>
  </si>
  <si>
    <t>This spreadsheet mostly uses previously published analysis and data from government departments. Information on the analytical methods used for each project are available at the original source.
The overall policy impacts have been scaled down by the Programme's share of overall spending in the impact reporting period. This is used to estimate the impact share attributable to the Green Financing Programme. 
Programme impacts are then aggregated at the Green Financing Framework category level. Key impacts are presented at the overall Programme level. 
More detail on this methodology is available in the corresponding report: UK Green Financing Programme Allocation &amp; Impact Report 2026 and UK Green Financing Programme Allocation &amp; Impact Report 2023, published in Septemebr 2023.</t>
  </si>
  <si>
    <t>Units, notes and no data</t>
  </si>
  <si>
    <t>Some cells in the tables refer to notes which can be found beneath the tables on each worksheet. Note markers are presented in square brackets, for example: [n1].
Some tables have no data and are clearly marked.  
Key terminology used in this release are defined in the Glossary sheet.</t>
  </si>
  <si>
    <t>Publication date</t>
  </si>
  <si>
    <t>Most recent data as of: 15 October 2026</t>
  </si>
  <si>
    <t>Publication date: 15 October 2026</t>
  </si>
  <si>
    <t>Term</t>
  </si>
  <si>
    <t>Description</t>
  </si>
  <si>
    <t>DEFRA</t>
  </si>
  <si>
    <t>Department for Environment, Food and Rural Affairs</t>
  </si>
  <si>
    <t>DESNZ</t>
  </si>
  <si>
    <t>Department for Energy Security and Net Zero</t>
  </si>
  <si>
    <t>DfT</t>
  </si>
  <si>
    <t>Department for Transport</t>
  </si>
  <si>
    <t>DSIT</t>
  </si>
  <si>
    <t>Department for Science, Innovation and Technology</t>
  </si>
  <si>
    <t>FCDO</t>
  </si>
  <si>
    <t>Foreign, Commonwealth and Development Office</t>
  </si>
  <si>
    <t>MtCO2e</t>
  </si>
  <si>
    <t>Million tonnes of carbon dioxide equivalent. An amount of any GHG that has the global warming equivalent of one million tonnes of carbon dioxide.</t>
  </si>
  <si>
    <t>ICF</t>
  </si>
  <si>
    <t xml:space="preserve">International Climate Finance </t>
  </si>
  <si>
    <t>Table 1a: Programme total environmental impact to date, selected metrics</t>
  </si>
  <si>
    <t>Programme total</t>
  </si>
  <si>
    <t>[n1]</t>
  </si>
  <si>
    <t>MtCO2e of GHG avoided</t>
  </si>
  <si>
    <t>Trees planted</t>
  </si>
  <si>
    <t>Electric vehicle charging points installed</t>
  </si>
  <si>
    <t>Electric vehicles funded</t>
  </si>
  <si>
    <t>Table 1b: Programme total social co-benefits to date, selected metrics</t>
  </si>
  <si>
    <t>[n2]</t>
  </si>
  <si>
    <t>Jobs supported</t>
  </si>
  <si>
    <t>[n3]</t>
  </si>
  <si>
    <t>Annual savings on household energy bills (£ millions)</t>
  </si>
  <si>
    <t>Table 1c: Programme international impact, 2022-23 to 2024-25 allocation, selected metrics</t>
  </si>
  <si>
    <t>Total</t>
  </si>
  <si>
    <t>Number of beneficiaries (£ millions)</t>
  </si>
  <si>
    <t>MtCO2e of GHG Avoided</t>
  </si>
  <si>
    <t>[n1] International Climate Finance (ICF) projects have been excluded from the Programme aggregation of environmental impacts. This is to reflect the challenge of attributing impacts from multilateral, multi-year and multi-project schemes to a specific funding source and year.</t>
  </si>
  <si>
    <t>[n2] ICF projects have been excluded from the Programme aggregation of social co-benefits. This is to reflect the challenge of attributing impacts from multilateral, multi-year and multi-project schemes to a specific funding source and year.</t>
  </si>
  <si>
    <t>[n3] Approximately 60,000 of the estimated 62,025 direct and indirect full-time equivalent (FTE) jobs supported relate to DESNZ's wider Energy Efficiency and Low-Carbon Heating portfolios. This estimate reflects the combined impact of Green Financing Programme-supported activity and a range of other schemes, programmes and regulatory measures, including the Energy Company Obligation and other energy efficiency and low-carbon heating policies. As such, the estimate should not be attributed solely to Green Financing Programme-supported expenditure.</t>
  </si>
  <si>
    <t>Summary of Green Financing Programme to date</t>
  </si>
  <si>
    <t>Name</t>
  </si>
  <si>
    <t>Green expenditure category</t>
  </si>
  <si>
    <t>Department</t>
  </si>
  <si>
    <t>2022 allocation (£ million)</t>
  </si>
  <si>
    <t>2023 allocation (£ million)</t>
  </si>
  <si>
    <t>2024 allocation (£ million)</t>
  </si>
  <si>
    <t>2025 allocation (£ million)</t>
  </si>
  <si>
    <t>Allocation to date (£ million)</t>
  </si>
  <si>
    <t>Expenditure description</t>
  </si>
  <si>
    <t>2020-21</t>
  </si>
  <si>
    <t>2021-22</t>
  </si>
  <si>
    <t>2022-23</t>
  </si>
  <si>
    <t>2023-24</t>
  </si>
  <si>
    <t>2024-25</t>
  </si>
  <si>
    <t>Total to date</t>
  </si>
  <si>
    <t>Active Travel England (formerly Cycling &amp; walking fund)</t>
  </si>
  <si>
    <t>A collection of funds promoting cycling and walking including: Local Authority (LA) Infrastructure, LA Capacity Building Fund, National Cycle Network, Bikeability, National Cycling &amp; Walking, E-Bike Support</t>
  </si>
  <si>
    <t>-</t>
  </si>
  <si>
    <t>Electric Vehicle Chargepoint Grant (formerly Electric Vehicle Homecharge Scheme)</t>
  </si>
  <si>
    <t>Grant contributing to the cost of one chargepoint and its installation</t>
  </si>
  <si>
    <t>On-Street Residential Chargepoint Scheme</t>
  </si>
  <si>
    <t>Grant funding for local authorities to part-fund the procurement and installation of on-street EV chargepoint infrastructure for residential need</t>
  </si>
  <si>
    <t>Workplace Chargepoint Scheme</t>
  </si>
  <si>
    <t>Voucher system to provide funding for electric vehicle charge points at workplaces</t>
  </si>
  <si>
    <t>Plug in Car Grant</t>
  </si>
  <si>
    <t>Grant that provides discounts on eligible zero emission cars</t>
  </si>
  <si>
    <t>Plug in Van Grant</t>
  </si>
  <si>
    <t>Grant providing discounts on eligible zero emission vans</t>
  </si>
  <si>
    <t xml:space="preserve">Low Emission Taxi Scheme </t>
  </si>
  <si>
    <t>Plug in grants to subsidise the purchase of electric taxis</t>
  </si>
  <si>
    <t>Zero emission buses</t>
  </si>
  <si>
    <t>Funding to support the purchase of zero emissions buses</t>
  </si>
  <si>
    <t>Plug in 2 Wheeler Grant</t>
  </si>
  <si>
    <t>Grants that contribute to the cost of electric two-wheeled vehicles</t>
  </si>
  <si>
    <t>Rail enhancement schemes</t>
  </si>
  <si>
    <t>Funding for various rail electrifications and expansions. Electrified rail only and does not include HS2 spend</t>
  </si>
  <si>
    <t>Track maintenance</t>
  </si>
  <si>
    <t>Funding to maintain existing rail. Electric rail only and does not include HS2 spend</t>
  </si>
  <si>
    <t>Track renewal</t>
  </si>
  <si>
    <t>Funding to renew railway tracks. Electric rail only and does not include HS2 spend</t>
  </si>
  <si>
    <t>Nexus Metro fleet</t>
  </si>
  <si>
    <t>Funding to replace the rolling stock for the Tyne and Wear light rail system</t>
  </si>
  <si>
    <t>Transforming Cities Fund (Nexus Metro Flow)</t>
  </si>
  <si>
    <t>The electrification of a freight rail line in South Tyneside to allow it to run metro trains</t>
  </si>
  <si>
    <t>Energy Savings Trust</t>
  </si>
  <si>
    <t>Transport related funding for the Energy Savings Trust</t>
  </si>
  <si>
    <t xml:space="preserve">City Region Sustainable Transport Settlements </t>
  </si>
  <si>
    <t>Transport infrastructure funding for cities. Only green projects included in allocation</t>
  </si>
  <si>
    <t>Local EV Infrastructure Fund</t>
  </si>
  <si>
    <t>Funding for local governments to build charge point infrastructure</t>
  </si>
  <si>
    <t>Rapid Charging Fund</t>
  </si>
  <si>
    <t>Funding to support the rollout of EV infrastructure across UK motorway service operators</t>
  </si>
  <si>
    <t>Low Carbon VIP R&amp;D – Innovate UK</t>
  </si>
  <si>
    <t>Funding for industry projects in low emission vehicle and charging infrastructure technologies</t>
  </si>
  <si>
    <t>Transport decarbonisation R&amp;D</t>
  </si>
  <si>
    <t>Funding for industry projects in low emission vehicle and charging infrastructure technologies that support the decarbonisation of UK transport</t>
  </si>
  <si>
    <t xml:space="preserve">Zero Emission Road Freight Trials </t>
  </si>
  <si>
    <t>Funding to deploy and trial zero-emission heavy goods vehicles and associated high-capacity charging infrastructure, supporting the decarbonisation of road freight</t>
  </si>
  <si>
    <t>Advanced Propulsion Centre</t>
  </si>
  <si>
    <t>Funding for body that provides grants to support the automotive industry in decarbonisation</t>
  </si>
  <si>
    <t>DBT</t>
  </si>
  <si>
    <t>Automotive Transformation Fund</t>
  </si>
  <si>
    <t>Funding through the Advanced Propulsion Centre to fund the manufacturing of zero emission vehicles</t>
  </si>
  <si>
    <t>Air quality transportation projects</t>
  </si>
  <si>
    <t>Consists of Joint Air Quality Unit, Air Quality Worst Cities Fund and Joint Air Quality NO2 Plan. These programmes work with local authorities to help them reach their national air pollution targets</t>
  </si>
  <si>
    <t>Hydrogen for Transport Programme</t>
  </si>
  <si>
    <t>Programme funding new and upgraded publicly accessible hydrogen refuelling stations, upgrading existing stations and increasing the uptake of fuel cell electric vehicles</t>
  </si>
  <si>
    <t>Low Carbon Vehicle Zemo Partnership</t>
  </si>
  <si>
    <t>Body that encourages collaboration between government and industry to promote cutting emissions in transport</t>
  </si>
  <si>
    <t>Office for Zero Emission Vehicles funding</t>
  </si>
  <si>
    <t>Admin spend for the OZEV, a body that funds zero emission vehicle technology, with most funding going towards electronic charge points</t>
  </si>
  <si>
    <t>OLEV grant system</t>
  </si>
  <si>
    <t>Administration for grants through the Office for Low Emission Vehicles (now Zero Emission Vehicles)</t>
  </si>
  <si>
    <t>Flood &amp; Coastal Erosion Risk Management</t>
  </si>
  <si>
    <t>Investment into flood and coastal erosion risk management programmes</t>
  </si>
  <si>
    <t>Green Homes Grant voucher scheme</t>
  </si>
  <si>
    <t>Provides vouchers to homeowners to improve the energy efficiency of housing stock</t>
  </si>
  <si>
    <t>Home Upgrade Grant</t>
  </si>
  <si>
    <t>Funding for property owners and private renters to improve their home’s energy efficiency</t>
  </si>
  <si>
    <t>Local Authority Delivery</t>
  </si>
  <si>
    <t>Subsidies for local authorities to improve the energy efficiency of housing stock</t>
  </si>
  <si>
    <t>Public Sector Decarbonisation Scheme</t>
  </si>
  <si>
    <t>Grants for public sector bodies to fund heat decarbonisation and energy efficiency measures</t>
  </si>
  <si>
    <t>Social Housing Decarbonisation Fund</t>
  </si>
  <si>
    <t>Fund supporting the installation of energy performance measures in social homes in England</t>
  </si>
  <si>
    <t xml:space="preserve">Industrial Energy Transformation Fund </t>
  </si>
  <si>
    <t>Funds energy efficiency and low carbon measures at businesses</t>
  </si>
  <si>
    <t>Green Heat Network Fund</t>
  </si>
  <si>
    <t>Capital funding supporting green heat development and networks</t>
  </si>
  <si>
    <t>Heat Networks Efficiency Scheme</t>
  </si>
  <si>
    <t xml:space="preserve">Capital grants for existing district heat networks and communal heating systems to part-fund the installation of performance improvement measures </t>
  </si>
  <si>
    <t>Agri-environment schemes</t>
  </si>
  <si>
    <t>A collection of agricultural environmental and forestry schemes including: Countryside Stewardship Offer, Future Plant Health, and Environmental Land Management</t>
  </si>
  <si>
    <t>Green Recovery Challenge Fund</t>
  </si>
  <si>
    <t>Funding to establish nature recovery across England</t>
  </si>
  <si>
    <t>Nature for Climate Fund</t>
  </si>
  <si>
    <t>Fund supporting tree-planting and peat-restoration schemes in England</t>
  </si>
  <si>
    <t>DEFRA green finance</t>
  </si>
  <si>
    <t>DEFRA scheme to promote private finance investing into biodiversity and environmental measures</t>
  </si>
  <si>
    <t>CCUS infrastructure (formerly CCS infrastructure)</t>
  </si>
  <si>
    <t>Pollution Prevention &amp; Control</t>
  </si>
  <si>
    <t>Fund to support capital expenditure on transport and storage networks and industrial carbon capture projects</t>
  </si>
  <si>
    <t xml:space="preserve">Emissions Trading Scheme </t>
  </si>
  <si>
    <t>Funding to support the UK's emission trading scheme to promote the broad reduction of carbon emissions by businesses</t>
  </si>
  <si>
    <t>Heat Networks Transformation Programme</t>
  </si>
  <si>
    <t>Capital grants for the development of new and existing low and zero-carbon heat networks</t>
  </si>
  <si>
    <t>Net Zero Innovation Portfolio R&amp;D</t>
  </si>
  <si>
    <t>Funding for low-carbon technologies research</t>
  </si>
  <si>
    <t>Renewable Heat Incentive</t>
  </si>
  <si>
    <t>Funding to help businesses, homes and other organisations meet the cost of installing renewable heat technologies</t>
  </si>
  <si>
    <t xml:space="preserve">Boiler Upgrade Scheme </t>
  </si>
  <si>
    <t>Funding to replace fossil fuel boilers with biomass and heat pumps</t>
  </si>
  <si>
    <t xml:space="preserve">Net Zero Hydrogen Fund </t>
  </si>
  <si>
    <t>Funding to promote the production of low carbon hydrogen</t>
  </si>
  <si>
    <t>Industrial Decarbonisation and Hydrogen Revenue Support Scheme</t>
  </si>
  <si>
    <t>Offshore Wind Manufacturing Investment Fund</t>
  </si>
  <si>
    <t>Funding to support manufacturing in offshore wind supply chains</t>
  </si>
  <si>
    <t>Strategic Priorities Fund</t>
  </si>
  <si>
    <t>The environmental portion of the Strategic Priorities research fund</t>
  </si>
  <si>
    <t>UK government commitment to support developing countries to respond to the challenges and opportunities of climate change</t>
  </si>
  <si>
    <t>DEFRA, DESNZ, FCDO, DSIT</t>
  </si>
  <si>
    <t>Totals</t>
  </si>
  <si>
    <t>Green Financing Framework category, total allocation to date £ million</t>
  </si>
  <si>
    <t xml:space="preserve">2022 allocation </t>
  </si>
  <si>
    <t xml:space="preserve">2023 allocation </t>
  </si>
  <si>
    <t xml:space="preserve">2024 allocation </t>
  </si>
  <si>
    <t xml:space="preserve">2025 allocation </t>
  </si>
  <si>
    <t xml:space="preserve">Total to date </t>
  </si>
  <si>
    <t>Table 1: Clean Transportation</t>
  </si>
  <si>
    <t>Impact to date</t>
  </si>
  <si>
    <t>Notes</t>
  </si>
  <si>
    <t>Environmental</t>
  </si>
  <si>
    <t>Number of EV charging devices installed</t>
  </si>
  <si>
    <t xml:space="preserve">Number of electric vehicles funded </t>
  </si>
  <si>
    <t>GHG emissions reduced (lifetime, MtCO2e)</t>
  </si>
  <si>
    <t>[n4]</t>
  </si>
  <si>
    <t>[n5]</t>
  </si>
  <si>
    <t>[n6]</t>
  </si>
  <si>
    <t>[n7]</t>
  </si>
  <si>
    <r>
      <rPr>
        <b/>
        <sz val="12"/>
        <rFont val="Arial"/>
        <family val="2"/>
      </rPr>
      <t>[n1]</t>
    </r>
    <r>
      <rPr>
        <sz val="12"/>
        <rFont val="Arial"/>
        <family val="2"/>
      </rPr>
      <t xml:space="preserve"> No available impact data.</t>
    </r>
  </si>
  <si>
    <t>[n2] Reported Programme impact for April 2020 to March 2025 is the sum of two estimates: (i) Programme impact via EVHS from April 2020 to March 2022 (224,965), and (ii) Programme impact via EVCG from April 2022 to March 2025 (23,097). The Programme financed less than 100% of total EVHS policy spend over the April 2020 to March 2022 period. EVCG replaced EVHS on 1 April 2022.</t>
  </si>
  <si>
    <t>April 2020 to March 2022: Programme share of EVHS impacts calculated using Programme allocation, total policy spend and total impact for the period. Data sources and methodology for calculating Programme impacts are in 'UK Green Financing Programme Allocation and Impact Report 2023: Data' (worksheet 2.2). Available at https://www.gov.uk/government/publications/uk-government-green-financing.</t>
  </si>
  <si>
    <t>April 2022 to March 2025: Impact data for EVCG taken from 'Electric vehicle charging infrastructure statistics: data tables (EVCI) April 2026'. Available at: https://www.gov.uk/government/statistical-data-sets/electric-vehicle-charging-infrastructure-statistics-data-tables-evci.</t>
  </si>
  <si>
    <t>All statistics in the electric vehicle charging infrastructure statistics collection are official statistics in development (previously called experimental statistics). Official statistics in development are official statistics that are in the testing phase and not yet fully developed. Users should be aware that official statistics in development will potentially have a wider degree of uncertainty. The limitations of the statistics will be clearly explained within the release. Further information can be found on the Office for Statistics Regulation website.</t>
  </si>
  <si>
    <t>[n3] Reported Programme impact for April 2020 to March 2025 is the sum of two estimates: (i) Programme impact from April 2020 to March 2022 (7,192), and (ii) Programme impact from April 2022 to March 2025 (6,442). The Programme financed less than 100% of total ORCS policy spend over the April 2020 to March 2022 period.</t>
  </si>
  <si>
    <t>April 2020 to March 2022: Programme share of ORCS impacts calculated using Programme allocation, total policy spend and total impact for the period. Methodology, allocation and total spend for calculating Programme impacts are in 'UK Green Financing Programme Allocation and Impact Report 2023: Data' (worksheet 2.4). Available at https://www.gov.uk/government/publications/uk-government-green-financing.</t>
  </si>
  <si>
    <t>Impact data for April 2020 to March 2022 taken from 'Electric vehicle charging infrastructure statistics: data tables (EVCI) April 2026'. Available at: https://www.gov.uk/government/statistical-data-sets/electric-vehicle-charging-infrastructure-statistics-data-tables-evci.</t>
  </si>
  <si>
    <t>April 2022 to March 2025: Impact data for ORCS taken from 'Electric vehicle charging infrastructure statistics: data tables (EVCI) April 2026'. Available at: https://www.gov.uk/government/statistical-data-sets/electric-vehicle-charging-infrastructure-statistics-data-tables-evci.</t>
  </si>
  <si>
    <t>[n4] Reported Programme impact is the total number of socket installations funded by WCS from April 2021 to March 2025. The first allocation to WCS was from Programme financing raised in FY 2022-23; this included an allocation to WCS in FY 2021-22, in line with the eligible expenditure window in the Green Financing Framework.</t>
  </si>
  <si>
    <t>Source data provide socket installations on a monthly basis. The date refers to when the socket or charging device was installed, not when the grant was paid. Grants can take several months to process after installation. For simplicity, this report has assumed that allocations in a given financial year correspond with socket installations in that year.</t>
  </si>
  <si>
    <r>
      <rPr>
        <b/>
        <sz val="12"/>
        <rFont val="Arial"/>
        <family val="2"/>
      </rPr>
      <t>[n5]</t>
    </r>
    <r>
      <rPr>
        <sz val="12"/>
        <rFont val="Arial"/>
        <family val="2"/>
      </rPr>
      <t xml:space="preserve"> Reported Programme impact is the total number of electric vehicles funded from April 2020 to March 2022. The Plug in Car Grant closed to new applications in June 2022. The number of electric vehicles funded has been taken from data on completed order numbers according to payment date. </t>
    </r>
  </si>
  <si>
    <t>Programme share of PiCG impacts calculated using Programme allocation, total policy spend and total impact for the period. Data sources and methodology for calculating Programme impacts are in 'UK Green Financing Programme Allocation and Impact Report 2023: Data' (worksheet 2.5). Available at https://www.gov.uk/government/publications/uk-government-green-financing.</t>
  </si>
  <si>
    <r>
      <rPr>
        <b/>
        <sz val="12"/>
        <rFont val="Arial"/>
        <family val="2"/>
      </rPr>
      <t>[n6]</t>
    </r>
    <r>
      <rPr>
        <sz val="12"/>
        <rFont val="Arial"/>
        <family val="2"/>
      </rPr>
      <t xml:space="preserve"> Reported Programme impact is the total number of electric vehicles funded from April 2020 to March 2022. The number of electric vehicles funded has been taken from data on completed order numbers according to payment date. </t>
    </r>
  </si>
  <si>
    <t>Programme share of PiVG impacts calculated using Programme allocation, total policy spend and total impact for the period. Data sources and methodology for calculating Programme impacts are in 'UK Green Financing Programme Allocation and Impact Report 2023: Data' (worksheet 2.6). Available at https://www.gov.uk/government/publications/uk-government-green-financing.</t>
  </si>
  <si>
    <r>
      <rPr>
        <b/>
        <sz val="12"/>
        <rFont val="Arial"/>
        <family val="2"/>
      </rPr>
      <t xml:space="preserve">[n7] </t>
    </r>
    <r>
      <rPr>
        <sz val="12"/>
        <rFont val="Arial"/>
        <family val="2"/>
      </rPr>
      <t xml:space="preserve">Reported Programme impact is over the project lifetime. Data is taken from internal DfT ex-ante appraisal completed during business case for zero emission bus schemes. </t>
    </r>
  </si>
  <si>
    <t>Programme share of ZEB impacts calculated using Programme allocation, total policy spend and total impact for the period. Data sources and methodology for calculating Programme impacts are in 'UK Green Financing Programme Allocation and Impact Report 2023: Data' (worksheet 2.10). Available at https://www.gov.uk/government/publications/uk-government-green-financing.</t>
  </si>
  <si>
    <t>Table 2: Climate Change Adaptation</t>
  </si>
  <si>
    <t>Number of properties better protected</t>
  </si>
  <si>
    <t>Area of agricultural land better protected (hectares)</t>
  </si>
  <si>
    <t>Area of natural habitat created (hectares)</t>
  </si>
  <si>
    <t>Flood and Coastal Erosion Risk Management</t>
  </si>
  <si>
    <r>
      <rPr>
        <b/>
        <sz val="12"/>
        <rFont val="Arial"/>
        <family val="2"/>
      </rPr>
      <t xml:space="preserve">[n1] </t>
    </r>
    <r>
      <rPr>
        <sz val="12"/>
        <rFont val="Arial"/>
        <family val="2"/>
      </rPr>
      <t>Reported impact for the policy lifetime to date (April 2015 to March 2025) is the sum of two estimates: (i) Programme impact from April 2015 to March 2022, and (ii) Programme impact from April 2022 to March 2025. The Programme financed less than 100% of total FCERM policy spend over the April 2015 to March 2022 period.</t>
    </r>
  </si>
  <si>
    <t>April 2015 to March 2022: Programme share of FCERM impacts calculated using Programme allocation, total policy spend and total impact for the period. Data sources and methodology for calculating Programme impacts are in 'UK Green Financing Programme Allocation and Impact Report 2023: Data' (worksheet 3.1). Available at https://www.gov.uk/government/publications/uk-government-green-financing.</t>
  </si>
  <si>
    <t>April 2022 to March 2025: Impact data for FCERM taken from 'Flood and Coastal Erosion Risk Management (FCERM): Central Government Funding and Performance'. Available at:https://www.gov.uk/government/statistics/flood-and-coastal-erosion-risk-management-in-england-central-government-funding-and-performance/flood-and-coastal-erosion-risk-management-fcerm-central-government-funding-and-performance#programme-performance.</t>
  </si>
  <si>
    <t>Table 3: Energy Efficiency</t>
  </si>
  <si>
    <t>Social</t>
  </si>
  <si>
    <t>Number of measures installed</t>
  </si>
  <si>
    <t>Energy savings (lifetime, GWh)</t>
  </si>
  <si>
    <t>GHG emissions savings (lifetime, MtCO2e)</t>
  </si>
  <si>
    <t>Households benefitting</t>
  </si>
  <si>
    <t>Annual bill savings (lifetime of installations, £ million)</t>
  </si>
  <si>
    <t>Jobs supported (objective)</t>
  </si>
  <si>
    <r>
      <t xml:space="preserve">[n1] </t>
    </r>
    <r>
      <rPr>
        <sz val="12"/>
        <rFont val="Arial"/>
        <family val="2"/>
      </rPr>
      <t>Policy closed to new applications in March 2021. Programme share of GHGV impacts calculated using Programme allocation, total policy spend and total impact for the policy. Data sources and methodology for calculating Programme impacts are in 'UK Green Financing Programme Allocation and Impact Report 2023: Data' (worksheet 4.1). Available at https://www.gov.uk/government/publications/uk-government-green-financing.</t>
    </r>
  </si>
  <si>
    <r>
      <rPr>
        <b/>
        <sz val="12"/>
        <rFont val="Arial"/>
        <family val="2"/>
      </rPr>
      <t>[n2]</t>
    </r>
    <r>
      <rPr>
        <sz val="12"/>
        <rFont val="Arial"/>
        <family val="2"/>
      </rPr>
      <t xml:space="preserve"> Reported impact for January 2022 to March 2025 is the sum of two estimates: (i) Programme impact from January 2022 to June 2023, and (ii) Programme impact from July 2023 to March 2025. The Programme financed less than 100% of total policy spend over the January 2022 to June 2023 period.</t>
    </r>
  </si>
  <si>
    <t>January 2022 to June 2023: Programme share of HUG impacts calculated using Programme allocation, total policy spend and total impact for the period. Methodology for calculating Programme impacts are in 'UK Green Financing Programme Allocation and Impact Report 2023: Data' (worksheet 4.2). Available at https://www.gov.uk/government/publications/uk-government-green-financing.</t>
  </si>
  <si>
    <t>Impact data for January 2022 to June 2023 taken from 'Green Homes Grant Local Authority Delivery (LAD) and Home Upgrade Grant (HUG) release, November 2025'. Available at: https://www.gov.uk/government/statistics/green-homes-grant-local-authority-delivery-lad-and-home-upgrade-grant-hug-release-november-2025.</t>
  </si>
  <si>
    <t>July 2023 to March 2025: Impact data for HUG taken from 'Green Homes Grant Local Authority Delivery (LAD) and Home Upgrade Grant (HUG) release, November 2025'. Available at: https://www.gov.uk/government/statistics/green-homes-grant-local-authority-delivery-lad-and-home-upgrade-grant-hug-release-november-2025.</t>
  </si>
  <si>
    <t>Impacts for Energy savings, GHG emissions savings and Annual bill savings are estimated by weighting impacts using the share of total installations attributed to Programme spend.</t>
  </si>
  <si>
    <r>
      <rPr>
        <b/>
        <sz val="12"/>
        <rFont val="Arial"/>
        <family val="2"/>
      </rPr>
      <t xml:space="preserve">[n3] </t>
    </r>
    <r>
      <rPr>
        <sz val="12"/>
        <rFont val="Arial"/>
        <family val="2"/>
      </rPr>
      <t>Reported impact for January 2022 to March 2025 is the sum of two estimates: (i) Programme impact from January 2022 to June 2023, and (ii) Programme impact from July 2023 to March 2025. The Programme financed less than 100% of total policy spend over the January 2022 to June 2023 period.</t>
    </r>
  </si>
  <si>
    <t>January 2022 to June 2023: Programme share of LAD impacts calculated using Programme allocation, total policy spend and total impact for the period. Methodology for calculating Programme impacts are in 'UK Green Financing Programme Allocation and Impact Report 2023: Data' (worksheet 4.3). Available at https://www.gov.uk/government/publications/uk-government-green-financing.</t>
  </si>
  <si>
    <t>July 2023 to March 2025: Impact data for LAD taken from 'Green Homes Grant Local Authority Delivery (LAD) and Home Upgrade Grant (HUG) release, November 2025'. Available at: https://www.gov.uk/government/statistics/green-homes-grant-local-authority-delivery-lad-and-home-upgrade-grant-hug-release-november-2025.</t>
  </si>
  <si>
    <r>
      <rPr>
        <b/>
        <sz val="12"/>
        <color rgb="FF000000"/>
        <rFont val="Arial"/>
        <family val="2"/>
      </rPr>
      <t>[n4]</t>
    </r>
    <r>
      <rPr>
        <sz val="12"/>
        <color rgb="FF000000"/>
        <rFont val="Arial"/>
        <family val="2"/>
      </rPr>
      <t xml:space="preserve"> Comparable impacts are not available for the PSDS scheme. Within the PSDS delivery statistics,measures installed data are available for Low Carbon Heating measures, from phase 3b, only. For other technologies, the number of projects is available – however, projects may contain multiple measures.</t>
    </r>
  </si>
  <si>
    <t>Allocation to date' figures are derived from the PSDS delivery statistics, and include Phases 1 - Phase 3b only, as Phase 3c includes both 24/25 and 25/26 so is not included here. PSDS delivery statistics are available at https://www.gov.uk/government/publications/public-sector-decarbonisation-scheme-delivery-data.</t>
  </si>
  <si>
    <r>
      <rPr>
        <b/>
        <sz val="12"/>
        <rFont val="Arial"/>
        <family val="2"/>
      </rPr>
      <t>[n5]</t>
    </r>
    <r>
      <rPr>
        <sz val="12"/>
        <rFont val="Arial"/>
        <family val="2"/>
      </rPr>
      <t xml:space="preserve"> Reported impact for March 2022 to March 2025 is the sum of two estimates: (i) Programme impact from March 2022 to June 2023, and (ii) Programme impact from July 2023 to March 2025. The Programme financed less than 100% of total policy spend over the March 2022 to June 2023 period.</t>
    </r>
  </si>
  <si>
    <t>March 2022 to June 2023: Programme share of SHDF impacts calculated using Programme allocation, total policy spend and total impact for the period. Methodology for calculating Programme impacts are in 'UK Green Financing Programme Allocation and Impact Report 2023: Data' (worksheet 4.5). Available at https://www.gov.uk/government/publications/uk-government-green-financing.</t>
  </si>
  <si>
    <t>Impact data for January 2022 to June 2023 taken from 'Social Housing Decarbonisation Fund statistics: July 2026'. Available at: https://www.gov.uk/government/statistics/social-housing-decarbonisation-fund-statistics-july-2026.</t>
  </si>
  <si>
    <t>July 2023 to March 2025: Impact data for SHDF taken from 'Social Housing Decarbonisation Fund statistics: July 2026'. Available at: https://www.gov.uk/government/statistics/social-housing-decarbonisation-fund-statistics-july-2026.</t>
  </si>
  <si>
    <r>
      <rPr>
        <b/>
        <sz val="12"/>
        <color rgb="FF000000"/>
        <rFont val="Arial"/>
        <family val="2"/>
      </rPr>
      <t xml:space="preserve">[n6] </t>
    </r>
    <r>
      <rPr>
        <sz val="12"/>
        <color rgb="FF000000"/>
        <rFont val="Arial"/>
        <family val="2"/>
      </rPr>
      <t>No available impact data</t>
    </r>
  </si>
  <si>
    <t>Table 4: Living &amp; Natural Resources</t>
  </si>
  <si>
    <t>Total area benefitting (hectares)</t>
  </si>
  <si>
    <t>Number of trees planted</t>
  </si>
  <si>
    <t>GHG emissions savings (annual, MtCO2e)</t>
  </si>
  <si>
    <t>Jobs supported (lifetime, directly and indirectly)</t>
  </si>
  <si>
    <r>
      <rPr>
        <b/>
        <sz val="12"/>
        <rFont val="Arial"/>
        <family val="2"/>
      </rPr>
      <t>[n1]</t>
    </r>
    <r>
      <rPr>
        <sz val="12"/>
        <rFont val="Arial"/>
        <family val="2"/>
      </rPr>
      <t xml:space="preserve"> No available impact data</t>
    </r>
  </si>
  <si>
    <r>
      <rPr>
        <b/>
        <sz val="12"/>
        <rFont val="Arial"/>
        <family val="2"/>
      </rPr>
      <t>[n2]</t>
    </r>
    <r>
      <rPr>
        <sz val="12"/>
        <rFont val="Arial"/>
        <family val="2"/>
      </rPr>
      <t xml:space="preserve"> Reported Programme impact is 77% of the total estimated impact across both Round 1 and Round 2 of the Green Recovery Challenge Fund. This is to account for the relative shares of government grant funding and match funding from external partners, as measured across both rounds together.</t>
    </r>
  </si>
  <si>
    <t>Impact data taken from ‘Green Recovery Challenge Fund Round 1 Final Evaluation Report’, published March 2023, and ‘Green Recovery Challenge Fund Round 2 Final Evaluation Report’, published November 2023. Both available at: https://www.heritagefund.org.uk/about/insight/evaluation/green-recovery-challenge-fund-evaluation.</t>
  </si>
  <si>
    <t xml:space="preserve">Impacts for both rounds are presented as a combined single figure to reflect the shared final evaluation status of each round. </t>
  </si>
  <si>
    <r>
      <rPr>
        <b/>
        <sz val="12"/>
        <rFont val="Arial"/>
        <family val="2"/>
      </rPr>
      <t>[n3]</t>
    </r>
    <r>
      <rPr>
        <sz val="12"/>
        <rFont val="Arial"/>
        <family val="2"/>
      </rPr>
      <t xml:space="preserve"> Reported Programme impact from March 2020 to March 2025 is the sum of two estimates: (i) Programme impact from March 2020 to April 2022 (FYs 2020/21 and 2021/22), and (ii) Programme impact from April 2022 to March 2025 (FYs 202/23, 2023/24 and 2024/25). The Programme financed less than 100% of total policy spend over the March 2020 to April 2022 period.</t>
    </r>
  </si>
  <si>
    <t>March 2020 to April 2022: Programme share of NCF impacts calculated using Programme allocation, total policy spend and total impact for the period. Data sources and methodology for calculating Programme impacts are in 'UK Green Financing Programme Allocation and Impact Report 2023: Data' (worksheet 5.4). Available at https://www.gov.uk/government/publications/uk-government-green-financing.</t>
  </si>
  <si>
    <t>April 2022 to March 2025: Impact data for NCF taken from 'The Nature for Climate Fund - National Audit Office Report', released March 2026. Available at: https://www.nao.org.uk/wp-content/uploads/2026/03/the-nature-for-climate-fund.pdf.</t>
  </si>
  <si>
    <t xml:space="preserve">Total area benefitting' is the sum of (i) hectares of tree planting directly funded by the NCF and (ii) hectares of restored peatland directly funded by the NCF. </t>
  </si>
  <si>
    <t xml:space="preserve">Table 5: Pollution Prevention &amp; Control </t>
  </si>
  <si>
    <t>Social co-benefits</t>
  </si>
  <si>
    <t>[n1] No available impact data</t>
  </si>
  <si>
    <t>Table 6: Renewable Energy</t>
  </si>
  <si>
    <t>Heat paid for (GWh)</t>
  </si>
  <si>
    <t xml:space="preserve">Number of installations supported
</t>
  </si>
  <si>
    <t>GHG emission savings (MtCO2e)</t>
  </si>
  <si>
    <t>Jobs supported per annum (directly and indirectly)</t>
  </si>
  <si>
    <t>Apprenticeships supported</t>
  </si>
  <si>
    <r>
      <rPr>
        <b/>
        <sz val="12"/>
        <rFont val="Arial"/>
        <family val="2"/>
      </rPr>
      <t>[n2]</t>
    </r>
    <r>
      <rPr>
        <sz val="12"/>
        <rFont val="Arial"/>
        <family val="2"/>
      </rPr>
      <t xml:space="preserve"> Total RHI impacts have been adjusted to reflect Programme share of total policy spend in relevant period (28.3% of RHI spend before March 2023). Data sources and methodology for calculating Programme impacts are in 'UK Green Financing Programme Allocation and Impact Report 2023: Data' (worksheet 7.3). Available at: https://www.gov.uk/government/publications/uk-government-green-financing.</t>
    </r>
  </si>
  <si>
    <t>Data on heat paid for and installations is from published official statistics ( https://www.gov.uk/government/statistics/rhi-monthly-deployment-data-march-2024-annual-edition) where available; otherwise from Ofgem NDRHI and DRHI annual reports (https://www.ofgem.gov.uk/sites/default/files/2025-07/NDRHI-Annual-Report-Scheme-Year-14-FINAL.pdf &amp; https://www.ofgem.gov.uk/sites/default/files/2025-07/DRHI-Annual-Report-Scheme-Year-11-FINAL.pdf). For 2024-25 non-domestic biomethane, equivalent eligible heat output (kWh) was calculated using volume of biomethane injected (m3) from 2024-25 Ofgem report multiplied by 10.75.</t>
  </si>
  <si>
    <t>Note that some supported installations were delivered prior to the Programme funding period (i.e. before 2021); as the incentive continues to support installations accredited earlier in the scheme up to the expiry of their eligibility for payments, some of these installations are supported by Programme funding.</t>
  </si>
  <si>
    <t>Emissions savings are based on 2026 Energy and Emissions Projections policy savings (available at: https://www.gov.uk/government/publications/energy-and-emissions-projections-2024-to-2050). Savings are attributed to the Programme based on installations supported (i.e. corresponding with the renewable heat paid for under the RHI relating to installations from 2011-2025). These are calculated on a calendar year basis, so include savings for 2020-2025, inclusive.</t>
  </si>
  <si>
    <r>
      <rPr>
        <b/>
        <sz val="12"/>
        <rFont val="Arial"/>
        <family val="2"/>
      </rPr>
      <t xml:space="preserve">[n3] </t>
    </r>
    <r>
      <rPr>
        <sz val="12"/>
        <rFont val="Arial"/>
        <family val="2"/>
      </rPr>
      <t xml:space="preserve">The Boiler Upgrade Scheme (BUS) opened in May 2022. The BUS provides grants towards, rather than fully funds, installation costs. </t>
    </r>
  </si>
  <si>
    <t>This figure is drawn from Table M1.1 of the Boiler Upgrade Scheme statistics: June 2026. Available at: https://www.gov.uk/government/statistics/boiler-upgrade-scheme-statistics-june-2026</t>
  </si>
  <si>
    <t>The forthcoming scheme evaluation report will include estimates of key impacts for the first three years of the scheme (2022/23 to 2024/25).</t>
  </si>
  <si>
    <t>Table 7: Multiple</t>
  </si>
  <si>
    <t>Expected GHG emissions mitigated (MtCO2e)</t>
  </si>
  <si>
    <t>Installed capacity of clean energy (Gigawatts)</t>
  </si>
  <si>
    <t>Ecosystem loss avoided (Hectares)</t>
  </si>
  <si>
    <t>Area under sustainable management practices (Hectares)</t>
  </si>
  <si>
    <t>Number of people supported to better adapt to the effects of climate change (millions)</t>
  </si>
  <si>
    <t>Number of people with improved access to clean energy (millions)</t>
  </si>
  <si>
    <t>International Climate Finance</t>
  </si>
  <si>
    <r>
      <rPr>
        <b/>
        <sz val="12"/>
        <rFont val="Arial"/>
        <family val="2"/>
      </rPr>
      <t xml:space="preserve">[n1] </t>
    </r>
    <r>
      <rPr>
        <sz val="12"/>
        <rFont val="Arial"/>
        <family val="2"/>
      </rPr>
      <t>No available impact data</t>
    </r>
  </si>
  <si>
    <r>
      <rPr>
        <b/>
        <sz val="12"/>
        <rFont val="Arial"/>
        <family val="2"/>
      </rPr>
      <t xml:space="preserve">[n2] </t>
    </r>
    <r>
      <rPr>
        <sz val="12"/>
        <rFont val="Arial"/>
        <family val="2"/>
      </rPr>
      <t xml:space="preserve">Reported Programme impact for ICF expenditures is based upon estimated ICF expected total benefits. Expected total benefits include all the benefits from current and past ICF policies, both those already delivered and those expected in the future. This includes benefits that continue after a policy has ended. </t>
    </r>
  </si>
  <si>
    <t xml:space="preserve">Programme allocation to ICF to date is £8.8 billion, [48]% of the £18.4 billion total ICF spending from 2011-12 to 2024-25. Impacts in the source data are based upon policy spending in this period and so estimated Programme impact is calculated as [48]% of ICF expected total benefits, as reported in the source data. </t>
  </si>
  <si>
    <t>The estimated Programme impact assumes that each pound spent on ICF contributes equally to total ICF environmental impacts and social co-benefits; in practice each programme within the ICF portfolio focuses on different policy objectives and impacts. Results for individual ICF programmes can be found on devtracker (https://devtracker.fcdo.gov.uk/).</t>
  </si>
  <si>
    <t xml:space="preserve">Source impact data and further detail on estimated ICF expected total programme benefits are available in Annex 1 of UK International Climate Finance results 2025. Available at: https://www.gov.uk/government/publications/uk-international-climate-finance-results-2025.  </t>
  </si>
  <si>
    <t xml:space="preserve">The 2023 Allocation and Impact Report presented impact data for four distinct ICF / Official Development Assistance expenditures. The impact data in this report are presented for all ICF spending and supercede the 2023 impact data. The 2023 published data have not been used to calculate the impacts in this report given methodological differences in the source data. </t>
  </si>
  <si>
    <t xml:space="preserve">In 2024-25, £10.1 billion was raised through green gilts and retail Green Savings Bonds. An additional £1.0 billion of green financing was raised but not allocated in 2023-24, bringing the total available for allocation to £11.1 billion.                                                                                             
Departments reported £14.1 billion of eligible green expenditure, of which £11.1 billion was allocated in the 2024-25 allocation round. The accompanying Allocation and Impact Report provides further information on the treatment of the remaining eligible expenditure and prior-year adjustments. Figures may not sum due to rounding.                                                                                                           </t>
  </si>
  <si>
    <t xml:space="preserve">Green Financing Programme 2026: allocation and impact data covering 2022-2025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</si>
</sst>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Red]\-&quot;£&quot;#,##0.00"/>
    <numFmt numFmtId="41" formatCode="_-* #,##0_-;\-* #,##0_-;_-* &quot;-&quot;_-;_-@_-"/>
    <numFmt numFmtId="43" formatCode="_-* #,##0.00_-;\-* #,##0.00_-;_-* &quot;-&quot;??_-;_-@_-"/>
    <numFmt numFmtId="164" formatCode="_-* #,##0_-;\-* #,##0_-;_-* &quot;-&quot;??_-;_-@_-"/>
    <numFmt numFmtId="165" formatCode="&quot;£&quot;#,##0.00"/>
    <numFmt numFmtId="166" formatCode="#,##0_ ;\-#,##0\ "/>
    <numFmt numFmtId="167" formatCode="#,##0.00_ ;[Red]\-#,##0.00\ "/>
    <numFmt numFmtId="168" formatCode="#,##0_ ;[Red]\-#,##0\ "/>
    <numFmt numFmtId="169" formatCode="0.0000"/>
    <numFmt numFmtId="170" formatCode="#,##0.0_ ;\-#,##0.0\ "/>
    <numFmt numFmtId="171" formatCode="[$-F800]dddd\,\ mmmm\ dd\,\ yyyy"/>
    <numFmt numFmtId="172" formatCode="0.0"/>
  </numFmts>
  <fonts count="24" x14ac:knownFonts="1">
    <font>
      <sz val="11"/>
      <color theme="1"/>
      <name val="Aptos Narrow"/>
      <family val="2"/>
      <scheme val="minor"/>
    </font>
    <font>
      <sz val="10"/>
      <name val="Arial"/>
      <family val="2"/>
    </font>
    <font>
      <sz val="12"/>
      <name val="Arial"/>
      <family val="2"/>
    </font>
    <font>
      <b/>
      <sz val="16"/>
      <name val="Arial"/>
      <family val="2"/>
    </font>
    <font>
      <b/>
      <sz val="12"/>
      <name val="Arial"/>
      <family val="2"/>
    </font>
    <font>
      <b/>
      <sz val="22"/>
      <name val="Arial"/>
      <family val="2"/>
    </font>
    <font>
      <sz val="12"/>
      <color rgb="FF000000"/>
      <name val="Arial"/>
      <family val="2"/>
    </font>
    <font>
      <sz val="12"/>
      <color rgb="FF0B0C0C"/>
      <name val="Arial"/>
      <family val="2"/>
    </font>
    <font>
      <sz val="12"/>
      <color rgb="FFFF0000"/>
      <name val="Arial"/>
      <family val="2"/>
    </font>
    <font>
      <b/>
      <sz val="12"/>
      <color rgb="FF000000"/>
      <name val="Arial"/>
      <family val="2"/>
    </font>
    <font>
      <sz val="12"/>
      <color theme="1"/>
      <name val="Arial"/>
      <family val="2"/>
    </font>
    <font>
      <b/>
      <sz val="12"/>
      <color theme="1"/>
      <name val="Arial"/>
      <family val="2"/>
    </font>
    <font>
      <sz val="11"/>
      <color rgb="FF006100"/>
      <name val="Aptos Narrow"/>
      <family val="2"/>
      <scheme val="minor"/>
    </font>
    <font>
      <sz val="11"/>
      <color rgb="FF9C5700"/>
      <name val="Aptos Narrow"/>
      <family val="2"/>
      <scheme val="minor"/>
    </font>
    <font>
      <sz val="8"/>
      <name val="Aptos Narrow"/>
      <family val="2"/>
      <scheme val="minor"/>
    </font>
    <font>
      <sz val="11"/>
      <name val="Arial"/>
      <family val="2"/>
    </font>
    <font>
      <sz val="10"/>
      <name val="Arial"/>
    </font>
    <font>
      <b/>
      <sz val="12"/>
      <color rgb="FFFF0000"/>
      <name val="Arial"/>
      <family val="2"/>
    </font>
    <font>
      <u/>
      <sz val="10"/>
      <color theme="10"/>
      <name val="Arial"/>
      <family val="2"/>
    </font>
    <font>
      <u/>
      <sz val="12"/>
      <color theme="10"/>
      <name val="Arial"/>
      <family val="2"/>
    </font>
    <font>
      <sz val="11"/>
      <color theme="1"/>
      <name val="Aptos Narrow"/>
      <family val="2"/>
      <scheme val="minor"/>
    </font>
    <font>
      <u/>
      <sz val="11"/>
      <color theme="10"/>
      <name val="Aptos Narrow"/>
      <family val="2"/>
      <scheme val="minor"/>
    </font>
    <font>
      <b/>
      <sz val="11.5"/>
      <color rgb="FF006853"/>
      <name val="Arial"/>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rgb="FFFFEB9C"/>
      </patternFill>
    </fill>
    <fill>
      <patternFill patternType="solid">
        <fgColor theme="0"/>
        <bgColor rgb="FF000000"/>
      </patternFill>
    </fill>
    <fill>
      <patternFill patternType="solid">
        <fgColor indexed="22"/>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21"/>
      </top>
      <bottom/>
      <diagonal/>
    </border>
  </borders>
  <cellStyleXfs count="23">
    <xf numFmtId="0" fontId="0" fillId="0" borderId="0"/>
    <xf numFmtId="0" fontId="1" fillId="0" borderId="0"/>
    <xf numFmtId="43" fontId="1" fillId="0" borderId="0" applyFont="0" applyFill="0" applyBorder="0" applyAlignment="0" applyProtection="0"/>
    <xf numFmtId="0" fontId="3" fillId="2" borderId="0" applyBorder="0">
      <alignment horizontal="left"/>
    </xf>
    <xf numFmtId="0" fontId="5" fillId="2" borderId="0" applyBorder="0">
      <alignment horizontal="left"/>
    </xf>
    <xf numFmtId="0" fontId="12" fillId="4" borderId="0" applyNumberFormat="0" applyBorder="0" applyAlignment="0" applyProtection="0"/>
    <xf numFmtId="0" fontId="13" fillId="5" borderId="0" applyNumberFormat="0" applyBorder="0" applyAlignment="0" applyProtection="0"/>
    <xf numFmtId="43" fontId="1" fillId="0" borderId="0" applyFont="0" applyFill="0" applyBorder="0" applyAlignment="0" applyProtection="0"/>
    <xf numFmtId="0" fontId="16" fillId="0" borderId="0"/>
    <xf numFmtId="0" fontId="18" fillId="0" borderId="0" applyNumberFormat="0" applyFill="0" applyBorder="0" applyAlignment="0" applyProtection="0"/>
    <xf numFmtId="0" fontId="4" fillId="2" borderId="0" applyBorder="0">
      <alignment horizontal="left"/>
    </xf>
    <xf numFmtId="43" fontId="1" fillId="0" borderId="0" applyFont="0" applyFill="0" applyBorder="0" applyAlignment="0" applyProtection="0"/>
    <xf numFmtId="0" fontId="1" fillId="0" borderId="0"/>
    <xf numFmtId="43" fontId="1" fillId="0" borderId="0" applyFont="0" applyFill="0" applyBorder="0" applyAlignment="0" applyProtection="0"/>
    <xf numFmtId="0" fontId="20" fillId="0" borderId="0"/>
    <xf numFmtId="0" fontId="21" fillId="0" borderId="0" applyNumberFormat="0" applyFill="0" applyBorder="0" applyAlignment="0" applyProtection="0"/>
    <xf numFmtId="0" fontId="22" fillId="7" borderId="27">
      <alignment horizontal="left"/>
    </xf>
    <xf numFmtId="43" fontId="1" fillId="0" borderId="0" applyFont="0" applyFill="0" applyBorder="0" applyAlignment="0" applyProtection="0"/>
    <xf numFmtId="9" fontId="1" fillId="0" borderId="0" applyFont="0" applyFill="0" applyBorder="0" applyAlignment="0" applyProtection="0"/>
    <xf numFmtId="0" fontId="23" fillId="0" borderId="0" applyNumberFormat="0" applyFont="0" applyBorder="0" applyProtection="0"/>
    <xf numFmtId="0" fontId="1" fillId="0" borderId="0"/>
    <xf numFmtId="0" fontId="18" fillId="0" borderId="0" applyNumberFormat="0" applyFill="0" applyBorder="0" applyAlignment="0" applyProtection="0"/>
    <xf numFmtId="43" fontId="20" fillId="0" borderId="0" applyFont="0" applyFill="0" applyBorder="0" applyAlignment="0" applyProtection="0"/>
  </cellStyleXfs>
  <cellXfs count="303">
    <xf numFmtId="0" fontId="0" fillId="0" borderId="0" xfId="0"/>
    <xf numFmtId="0" fontId="1" fillId="2" borderId="0" xfId="1" applyFill="1"/>
    <xf numFmtId="0" fontId="2" fillId="2" borderId="0" xfId="1" applyFont="1" applyFill="1"/>
    <xf numFmtId="0" fontId="2" fillId="2" borderId="0" xfId="1" applyFont="1" applyFill="1" applyAlignment="1">
      <alignment wrapText="1"/>
    </xf>
    <xf numFmtId="1" fontId="2" fillId="2" borderId="0" xfId="1" applyNumberFormat="1" applyFont="1" applyFill="1"/>
    <xf numFmtId="0" fontId="2" fillId="2" borderId="2" xfId="1" applyFont="1" applyFill="1" applyBorder="1"/>
    <xf numFmtId="164" fontId="2" fillId="2" borderId="3" xfId="2" applyNumberFormat="1" applyFont="1" applyFill="1" applyBorder="1"/>
    <xf numFmtId="0" fontId="2" fillId="2" borderId="4" xfId="1" applyFont="1" applyFill="1" applyBorder="1"/>
    <xf numFmtId="0" fontId="2" fillId="2" borderId="5" xfId="1" applyFont="1" applyFill="1" applyBorder="1"/>
    <xf numFmtId="0" fontId="3" fillId="2" borderId="0" xfId="3">
      <alignment horizontal="left"/>
    </xf>
    <xf numFmtId="164" fontId="2" fillId="2" borderId="6" xfId="2" applyNumberFormat="1" applyFont="1" applyFill="1" applyBorder="1"/>
    <xf numFmtId="0" fontId="2" fillId="2" borderId="7" xfId="1" applyFont="1" applyFill="1" applyBorder="1"/>
    <xf numFmtId="0" fontId="2" fillId="2" borderId="6" xfId="1" applyFont="1" applyFill="1" applyBorder="1"/>
    <xf numFmtId="0" fontId="2" fillId="2" borderId="1" xfId="1" applyFont="1" applyFill="1" applyBorder="1"/>
    <xf numFmtId="0" fontId="2" fillId="2" borderId="3" xfId="1" applyFont="1" applyFill="1" applyBorder="1"/>
    <xf numFmtId="165" fontId="2" fillId="2" borderId="0" xfId="1" applyNumberFormat="1" applyFont="1" applyFill="1"/>
    <xf numFmtId="0" fontId="6" fillId="3" borderId="0" xfId="0" applyFont="1" applyFill="1"/>
    <xf numFmtId="2" fontId="2" fillId="2" borderId="6" xfId="1" applyNumberFormat="1" applyFont="1" applyFill="1" applyBorder="1"/>
    <xf numFmtId="164" fontId="2" fillId="2" borderId="1" xfId="2" applyNumberFormat="1" applyFont="1" applyFill="1" applyBorder="1"/>
    <xf numFmtId="3" fontId="2" fillId="2" borderId="1" xfId="1" applyNumberFormat="1" applyFont="1" applyFill="1" applyBorder="1"/>
    <xf numFmtId="0" fontId="11" fillId="2" borderId="2" xfId="0" applyFont="1" applyFill="1" applyBorder="1"/>
    <xf numFmtId="0" fontId="11" fillId="2" borderId="11" xfId="0" applyFont="1" applyFill="1" applyBorder="1"/>
    <xf numFmtId="0" fontId="11" fillId="2" borderId="8" xfId="0" applyFont="1" applyFill="1" applyBorder="1"/>
    <xf numFmtId="8" fontId="11" fillId="2" borderId="9" xfId="0" applyNumberFormat="1" applyFont="1" applyFill="1" applyBorder="1"/>
    <xf numFmtId="0" fontId="6" fillId="2" borderId="0" xfId="1" applyFont="1" applyFill="1" applyAlignment="1">
      <alignment vertical="center" wrapText="1"/>
    </xf>
    <xf numFmtId="166" fontId="2" fillId="2" borderId="3" xfId="2" applyNumberFormat="1" applyFont="1" applyFill="1" applyBorder="1"/>
    <xf numFmtId="0" fontId="5" fillId="2" borderId="0" xfId="4" applyAlignment="1">
      <alignment horizontal="left" vertical="center" wrapText="1"/>
    </xf>
    <xf numFmtId="0" fontId="16" fillId="0" borderId="0" xfId="8"/>
    <xf numFmtId="0" fontId="16" fillId="2" borderId="0" xfId="8" applyFill="1"/>
    <xf numFmtId="0" fontId="10" fillId="2" borderId="0" xfId="8" applyFont="1" applyFill="1"/>
    <xf numFmtId="0" fontId="1" fillId="2" borderId="0" xfId="8" applyFont="1" applyFill="1" applyAlignment="1">
      <alignment horizontal="right"/>
    </xf>
    <xf numFmtId="0" fontId="10" fillId="0" borderId="0" xfId="8" applyFont="1" applyAlignment="1">
      <alignment wrapText="1"/>
    </xf>
    <xf numFmtId="0" fontId="2" fillId="2" borderId="0" xfId="8" applyFont="1" applyFill="1" applyAlignment="1">
      <alignment wrapText="1"/>
    </xf>
    <xf numFmtId="0" fontId="11" fillId="2" borderId="0" xfId="8" applyFont="1" applyFill="1"/>
    <xf numFmtId="0" fontId="4" fillId="2" borderId="3" xfId="8" applyFont="1" applyFill="1" applyBorder="1"/>
    <xf numFmtId="0" fontId="4" fillId="2" borderId="6" xfId="8" applyFont="1" applyFill="1" applyBorder="1"/>
    <xf numFmtId="0" fontId="4" fillId="2" borderId="4" xfId="10" applyBorder="1">
      <alignment horizontal="left"/>
    </xf>
    <xf numFmtId="0" fontId="4" fillId="2" borderId="4" xfId="8" applyFont="1" applyFill="1" applyBorder="1" applyAlignment="1">
      <alignment horizontal="left"/>
    </xf>
    <xf numFmtId="0" fontId="1" fillId="2" borderId="0" xfId="8" applyFont="1" applyFill="1"/>
    <xf numFmtId="0" fontId="5" fillId="2" borderId="0" xfId="8" applyFont="1" applyFill="1" applyAlignment="1">
      <alignment horizontal="left"/>
    </xf>
    <xf numFmtId="0" fontId="16" fillId="0" borderId="0" xfId="8" applyAlignment="1">
      <alignment vertical="center"/>
    </xf>
    <xf numFmtId="0" fontId="16" fillId="2" borderId="0" xfId="8" applyFill="1" applyAlignment="1">
      <alignment vertical="center"/>
    </xf>
    <xf numFmtId="171" fontId="2" fillId="2" borderId="0" xfId="8" applyNumberFormat="1" applyFont="1" applyFill="1"/>
    <xf numFmtId="0" fontId="2" fillId="2" borderId="0" xfId="8" applyFont="1" applyFill="1" applyAlignment="1">
      <alignment horizontal="left" vertical="center"/>
    </xf>
    <xf numFmtId="0" fontId="3" fillId="2" borderId="0" xfId="3" applyAlignment="1">
      <alignment horizontal="left" vertical="center"/>
    </xf>
    <xf numFmtId="0" fontId="10" fillId="2" borderId="0" xfId="8" applyFont="1" applyFill="1" applyAlignment="1">
      <alignment vertical="center" wrapText="1"/>
    </xf>
    <xf numFmtId="0" fontId="2" fillId="0" borderId="0" xfId="8" applyFont="1" applyAlignment="1">
      <alignment vertical="center" wrapText="1"/>
    </xf>
    <xf numFmtId="0" fontId="5" fillId="2" borderId="0" xfId="4" applyAlignment="1">
      <alignment horizontal="left" vertical="center"/>
    </xf>
    <xf numFmtId="0" fontId="2" fillId="2" borderId="0" xfId="10" applyFont="1">
      <alignment horizontal="left"/>
    </xf>
    <xf numFmtId="0" fontId="4" fillId="2" borderId="0" xfId="10">
      <alignment horizontal="left"/>
    </xf>
    <xf numFmtId="0" fontId="2" fillId="2" borderId="0" xfId="10" applyFont="1" applyBorder="1">
      <alignment horizontal="left"/>
    </xf>
    <xf numFmtId="0" fontId="4" fillId="2" borderId="0" xfId="10" applyBorder="1">
      <alignment horizontal="left"/>
    </xf>
    <xf numFmtId="0" fontId="4" fillId="2" borderId="11" xfId="10" applyBorder="1">
      <alignment horizontal="left"/>
    </xf>
    <xf numFmtId="0" fontId="5" fillId="2" borderId="0" xfId="4">
      <alignment horizontal="left"/>
    </xf>
    <xf numFmtId="0" fontId="3" fillId="2" borderId="0" xfId="4" applyFont="1">
      <alignment horizontal="left"/>
    </xf>
    <xf numFmtId="3" fontId="1" fillId="2" borderId="0" xfId="1" applyNumberFormat="1" applyFill="1"/>
    <xf numFmtId="0" fontId="4" fillId="2" borderId="0" xfId="1" applyFont="1" applyFill="1"/>
    <xf numFmtId="0" fontId="9" fillId="2" borderId="16" xfId="1" applyFont="1" applyFill="1" applyBorder="1" applyAlignment="1">
      <alignment vertical="center"/>
    </xf>
    <xf numFmtId="0" fontId="4" fillId="2" borderId="16" xfId="1" applyFont="1" applyFill="1" applyBorder="1"/>
    <xf numFmtId="0" fontId="4" fillId="2" borderId="16" xfId="1" applyFont="1" applyFill="1" applyBorder="1" applyAlignment="1">
      <alignment horizontal="left"/>
    </xf>
    <xf numFmtId="0" fontId="2" fillId="2" borderId="3" xfId="5" applyFont="1" applyFill="1" applyBorder="1"/>
    <xf numFmtId="0" fontId="2" fillId="2" borderId="24" xfId="1" applyFont="1" applyFill="1" applyBorder="1"/>
    <xf numFmtId="43" fontId="2" fillId="2" borderId="18" xfId="1" applyNumberFormat="1" applyFont="1" applyFill="1" applyBorder="1"/>
    <xf numFmtId="0" fontId="2" fillId="2" borderId="25" xfId="1" applyFont="1" applyFill="1" applyBorder="1"/>
    <xf numFmtId="0" fontId="2" fillId="2" borderId="3" xfId="0" applyFont="1" applyFill="1" applyBorder="1"/>
    <xf numFmtId="3" fontId="7" fillId="2" borderId="0" xfId="0" applyNumberFormat="1" applyFont="1" applyFill="1"/>
    <xf numFmtId="43" fontId="2" fillId="2" borderId="3" xfId="1" applyNumberFormat="1" applyFont="1" applyFill="1" applyBorder="1"/>
    <xf numFmtId="0" fontId="2" fillId="2" borderId="12" xfId="1" applyFont="1" applyFill="1" applyBorder="1"/>
    <xf numFmtId="41" fontId="2" fillId="2" borderId="3" xfId="1" applyNumberFormat="1" applyFont="1" applyFill="1" applyBorder="1"/>
    <xf numFmtId="0" fontId="2" fillId="2" borderId="3" xfId="0" applyFont="1" applyFill="1" applyBorder="1" applyAlignment="1">
      <alignment vertical="center" wrapText="1"/>
    </xf>
    <xf numFmtId="0" fontId="2" fillId="2" borderId="1" xfId="0" applyFont="1" applyFill="1" applyBorder="1"/>
    <xf numFmtId="43" fontId="2" fillId="2" borderId="1" xfId="1" applyNumberFormat="1" applyFont="1" applyFill="1" applyBorder="1"/>
    <xf numFmtId="0" fontId="2" fillId="2" borderId="11" xfId="1" applyFont="1" applyFill="1" applyBorder="1"/>
    <xf numFmtId="0" fontId="9" fillId="2" borderId="2" xfId="1" applyFont="1" applyFill="1" applyBorder="1" applyAlignment="1">
      <alignment vertical="center" wrapText="1"/>
    </xf>
    <xf numFmtId="168" fontId="9" fillId="2" borderId="4" xfId="1" applyNumberFormat="1" applyFont="1" applyFill="1" applyBorder="1" applyAlignment="1">
      <alignment vertical="center" wrapText="1"/>
    </xf>
    <xf numFmtId="167" fontId="9" fillId="2" borderId="4" xfId="1" applyNumberFormat="1" applyFont="1" applyFill="1" applyBorder="1" applyAlignment="1">
      <alignment vertical="center" wrapText="1"/>
    </xf>
    <xf numFmtId="8" fontId="1" fillId="2" borderId="0" xfId="1" applyNumberFormat="1" applyFill="1"/>
    <xf numFmtId="8" fontId="2" fillId="2" borderId="0" xfId="1" applyNumberFormat="1" applyFont="1" applyFill="1"/>
    <xf numFmtId="0" fontId="2" fillId="2" borderId="1" xfId="5" applyFont="1" applyFill="1" applyBorder="1"/>
    <xf numFmtId="0" fontId="2" fillId="2" borderId="4" xfId="0" applyFont="1" applyFill="1" applyBorder="1"/>
    <xf numFmtId="0" fontId="9" fillId="2" borderId="5" xfId="1" applyFont="1" applyFill="1" applyBorder="1" applyAlignment="1">
      <alignment vertical="center" wrapText="1"/>
    </xf>
    <xf numFmtId="0" fontId="4" fillId="2" borderId="19" xfId="1" applyFont="1" applyFill="1" applyBorder="1"/>
    <xf numFmtId="0" fontId="2" fillId="2" borderId="3" xfId="5" applyFont="1" applyFill="1" applyBorder="1" applyAlignment="1">
      <alignment vertical="center" wrapText="1"/>
    </xf>
    <xf numFmtId="0" fontId="2" fillId="2" borderId="12" xfId="5" applyFont="1" applyFill="1" applyBorder="1"/>
    <xf numFmtId="164" fontId="15" fillId="2" borderId="18" xfId="2" applyNumberFormat="1" applyFont="1" applyFill="1" applyBorder="1"/>
    <xf numFmtId="164" fontId="2" fillId="2" borderId="18" xfId="2" applyNumberFormat="1" applyFont="1" applyFill="1" applyBorder="1"/>
    <xf numFmtId="169" fontId="2" fillId="2" borderId="3" xfId="1" applyNumberFormat="1" applyFont="1" applyFill="1" applyBorder="1"/>
    <xf numFmtId="0" fontId="2" fillId="2" borderId="18" xfId="1" applyFont="1" applyFill="1" applyBorder="1"/>
    <xf numFmtId="164" fontId="2" fillId="2" borderId="3" xfId="1" applyNumberFormat="1" applyFont="1" applyFill="1" applyBorder="1"/>
    <xf numFmtId="164" fontId="2" fillId="2" borderId="0" xfId="1" applyNumberFormat="1" applyFont="1" applyFill="1"/>
    <xf numFmtId="0" fontId="2" fillId="2" borderId="2" xfId="0" applyFont="1" applyFill="1" applyBorder="1"/>
    <xf numFmtId="1" fontId="2" fillId="2" borderId="3" xfId="1" applyNumberFormat="1" applyFont="1" applyFill="1" applyBorder="1"/>
    <xf numFmtId="38" fontId="4" fillId="2" borderId="4" xfId="2" applyNumberFormat="1" applyFont="1" applyFill="1" applyBorder="1"/>
    <xf numFmtId="0" fontId="2" fillId="2" borderId="0" xfId="0" applyFont="1" applyFill="1"/>
    <xf numFmtId="0" fontId="2" fillId="2" borderId="0" xfId="1" quotePrefix="1" applyFont="1" applyFill="1"/>
    <xf numFmtId="0" fontId="2" fillId="2" borderId="12" xfId="6" applyFont="1" applyFill="1" applyBorder="1" applyAlignment="1">
      <alignment vertical="top"/>
    </xf>
    <xf numFmtId="0" fontId="1" fillId="2" borderId="25" xfId="1" applyFill="1" applyBorder="1"/>
    <xf numFmtId="0" fontId="1" fillId="2" borderId="18" xfId="1" applyFill="1" applyBorder="1"/>
    <xf numFmtId="0" fontId="1" fillId="2" borderId="11" xfId="1" applyFill="1" applyBorder="1"/>
    <xf numFmtId="0" fontId="1" fillId="2" borderId="1" xfId="1" applyFill="1" applyBorder="1"/>
    <xf numFmtId="8" fontId="9" fillId="2" borderId="1" xfId="1" applyNumberFormat="1" applyFont="1" applyFill="1" applyBorder="1" applyAlignment="1">
      <alignment vertical="center" wrapText="1"/>
    </xf>
    <xf numFmtId="0" fontId="2" fillId="2" borderId="18" xfId="0" applyFont="1" applyFill="1" applyBorder="1" applyAlignment="1">
      <alignment vertical="center"/>
    </xf>
    <xf numFmtId="0" fontId="2" fillId="2" borderId="9" xfId="5" applyFont="1" applyFill="1" applyBorder="1" applyAlignment="1">
      <alignment vertical="center" wrapText="1"/>
    </xf>
    <xf numFmtId="0" fontId="2" fillId="2" borderId="9" xfId="5" applyFont="1" applyFill="1" applyBorder="1"/>
    <xf numFmtId="0" fontId="2" fillId="2" borderId="9" xfId="6" applyFont="1" applyFill="1" applyBorder="1"/>
    <xf numFmtId="0" fontId="2" fillId="2" borderId="9" xfId="0" applyFont="1" applyFill="1" applyBorder="1" applyAlignment="1">
      <alignment vertical="center"/>
    </xf>
    <xf numFmtId="2" fontId="6" fillId="2" borderId="0" xfId="1" applyNumberFormat="1" applyFont="1" applyFill="1" applyAlignment="1">
      <alignment vertical="center" wrapText="1"/>
    </xf>
    <xf numFmtId="0" fontId="4" fillId="2" borderId="17" xfId="1" applyFont="1" applyFill="1" applyBorder="1"/>
    <xf numFmtId="0" fontId="2" fillId="2" borderId="18" xfId="6" applyFont="1" applyFill="1" applyBorder="1"/>
    <xf numFmtId="0" fontId="2" fillId="2" borderId="9" xfId="1" applyFont="1" applyFill="1" applyBorder="1"/>
    <xf numFmtId="0" fontId="2" fillId="2" borderId="9" xfId="5" applyFont="1" applyFill="1" applyBorder="1" applyAlignment="1">
      <alignment vertical="center"/>
    </xf>
    <xf numFmtId="3" fontId="2" fillId="2" borderId="0" xfId="1" applyNumberFormat="1" applyFont="1" applyFill="1"/>
    <xf numFmtId="3" fontId="2" fillId="2" borderId="3" xfId="1" applyNumberFormat="1" applyFont="1" applyFill="1" applyBorder="1"/>
    <xf numFmtId="0" fontId="4" fillId="2" borderId="4" xfId="1" applyFont="1" applyFill="1" applyBorder="1"/>
    <xf numFmtId="8" fontId="4" fillId="2" borderId="15" xfId="1" applyNumberFormat="1" applyFont="1" applyFill="1" applyBorder="1"/>
    <xf numFmtId="0" fontId="4" fillId="2" borderId="1" xfId="8" applyFont="1" applyFill="1" applyBorder="1"/>
    <xf numFmtId="0" fontId="19" fillId="2" borderId="13" xfId="9" applyFont="1" applyFill="1" applyBorder="1"/>
    <xf numFmtId="0" fontId="19" fillId="2" borderId="0" xfId="9" applyFont="1" applyFill="1" applyBorder="1"/>
    <xf numFmtId="0" fontId="19" fillId="2" borderId="0" xfId="9" applyFont="1" applyFill="1" applyBorder="1" applyAlignment="1">
      <alignment horizontal="left"/>
    </xf>
    <xf numFmtId="0" fontId="19" fillId="2" borderId="11" xfId="9" applyFont="1" applyFill="1" applyBorder="1" applyAlignment="1">
      <alignment horizontal="left"/>
    </xf>
    <xf numFmtId="0" fontId="9" fillId="2" borderId="19" xfId="1" applyFont="1" applyFill="1" applyBorder="1" applyAlignment="1">
      <alignment vertical="center"/>
    </xf>
    <xf numFmtId="0" fontId="0" fillId="2" borderId="0" xfId="0" applyFill="1"/>
    <xf numFmtId="0" fontId="2" fillId="2" borderId="12" xfId="0" applyFont="1" applyFill="1" applyBorder="1"/>
    <xf numFmtId="0" fontId="6" fillId="2" borderId="0" xfId="0" applyFont="1" applyFill="1"/>
    <xf numFmtId="0" fontId="6" fillId="2" borderId="0" xfId="1" applyFont="1" applyFill="1"/>
    <xf numFmtId="8" fontId="9" fillId="2" borderId="1" xfId="0" applyNumberFormat="1" applyFont="1" applyFill="1" applyBorder="1"/>
    <xf numFmtId="0" fontId="2" fillId="2" borderId="1" xfId="6" applyFont="1" applyFill="1" applyBorder="1"/>
    <xf numFmtId="0" fontId="6" fillId="2" borderId="0" xfId="1" applyFont="1" applyFill="1" applyAlignment="1">
      <alignment wrapText="1"/>
    </xf>
    <xf numFmtId="3" fontId="0" fillId="2" borderId="0" xfId="0" applyNumberFormat="1" applyFill="1"/>
    <xf numFmtId="0" fontId="4" fillId="2" borderId="5" xfId="1" applyFont="1" applyFill="1" applyBorder="1" applyAlignment="1">
      <alignment horizontal="center"/>
    </xf>
    <xf numFmtId="0" fontId="2" fillId="2" borderId="6" xfId="0" applyFont="1" applyFill="1" applyBorder="1"/>
    <xf numFmtId="0" fontId="2" fillId="2" borderId="13" xfId="0" applyFont="1" applyFill="1" applyBorder="1"/>
    <xf numFmtId="0" fontId="6" fillId="2" borderId="12" xfId="0" applyFont="1" applyFill="1" applyBorder="1" applyAlignment="1">
      <alignment vertical="center"/>
    </xf>
    <xf numFmtId="0" fontId="6" fillId="2" borderId="3" xfId="0" applyFont="1" applyFill="1" applyBorder="1" applyAlignment="1">
      <alignment vertical="center" wrapText="1"/>
    </xf>
    <xf numFmtId="0" fontId="6" fillId="2" borderId="0" xfId="0" applyFont="1" applyFill="1" applyAlignment="1">
      <alignment vertical="center"/>
    </xf>
    <xf numFmtId="0" fontId="6" fillId="2" borderId="12" xfId="0" applyFont="1" applyFill="1" applyBorder="1" applyAlignment="1">
      <alignment vertical="center" wrapText="1"/>
    </xf>
    <xf numFmtId="0" fontId="6" fillId="2" borderId="3" xfId="0" applyFont="1" applyFill="1" applyBorder="1"/>
    <xf numFmtId="0" fontId="7" fillId="2" borderId="0" xfId="0" applyFont="1" applyFill="1"/>
    <xf numFmtId="8" fontId="9" fillId="0" borderId="4" xfId="1" applyNumberFormat="1" applyFont="1" applyBorder="1" applyAlignment="1">
      <alignment vertical="center" wrapText="1"/>
    </xf>
    <xf numFmtId="0" fontId="2" fillId="6" borderId="6" xfId="0" applyFont="1" applyFill="1" applyBorder="1" applyAlignment="1">
      <alignment horizontal="left"/>
    </xf>
    <xf numFmtId="0" fontId="2" fillId="6" borderId="3" xfId="0" applyFont="1" applyFill="1" applyBorder="1" applyAlignment="1">
      <alignment horizontal="left"/>
    </xf>
    <xf numFmtId="0" fontId="2" fillId="0" borderId="3" xfId="0" applyFont="1" applyBorder="1" applyAlignment="1">
      <alignment horizontal="right"/>
    </xf>
    <xf numFmtId="0" fontId="2" fillId="0" borderId="0" xfId="0" applyFont="1" applyAlignment="1">
      <alignment horizontal="right"/>
    </xf>
    <xf numFmtId="0" fontId="4" fillId="2" borderId="0" xfId="4" applyFont="1">
      <alignment horizontal="left"/>
    </xf>
    <xf numFmtId="0" fontId="11" fillId="2" borderId="16" xfId="0" applyFont="1" applyFill="1" applyBorder="1" applyAlignment="1">
      <alignment horizontal="center" vertical="center"/>
    </xf>
    <xf numFmtId="0" fontId="11" fillId="2" borderId="16" xfId="0" applyFont="1" applyFill="1" applyBorder="1"/>
    <xf numFmtId="8" fontId="11" fillId="2" borderId="26" xfId="0" applyNumberFormat="1" applyFont="1" applyFill="1" applyBorder="1"/>
    <xf numFmtId="0" fontId="2" fillId="2" borderId="8" xfId="1" applyFont="1" applyFill="1" applyBorder="1"/>
    <xf numFmtId="3" fontId="4" fillId="2" borderId="5" xfId="1" applyNumberFormat="1" applyFont="1" applyFill="1" applyBorder="1"/>
    <xf numFmtId="3" fontId="4" fillId="2" borderId="4" xfId="1" applyNumberFormat="1" applyFont="1" applyFill="1" applyBorder="1"/>
    <xf numFmtId="3" fontId="4" fillId="2" borderId="14" xfId="1" applyNumberFormat="1" applyFont="1" applyFill="1" applyBorder="1"/>
    <xf numFmtId="166" fontId="4" fillId="2" borderId="14" xfId="2" applyNumberFormat="1" applyFont="1" applyFill="1" applyBorder="1"/>
    <xf numFmtId="170" fontId="4" fillId="2" borderId="4" xfId="2" applyNumberFormat="1" applyFont="1" applyFill="1" applyBorder="1"/>
    <xf numFmtId="3" fontId="4" fillId="2" borderId="0" xfId="1" applyNumberFormat="1" applyFont="1" applyFill="1"/>
    <xf numFmtId="166" fontId="4" fillId="2" borderId="0" xfId="2" applyNumberFormat="1" applyFont="1" applyFill="1" applyBorder="1"/>
    <xf numFmtId="0" fontId="2" fillId="2" borderId="0" xfId="4" applyFont="1">
      <alignment horizontal="left"/>
    </xf>
    <xf numFmtId="1" fontId="1" fillId="2" borderId="0" xfId="1" applyNumberFormat="1" applyFill="1"/>
    <xf numFmtId="8" fontId="11" fillId="2" borderId="0" xfId="0" applyNumberFormat="1" applyFont="1" applyFill="1" applyAlignment="1">
      <alignment horizontal="right"/>
    </xf>
    <xf numFmtId="0" fontId="2" fillId="2" borderId="0" xfId="3" applyFont="1">
      <alignment horizontal="left"/>
    </xf>
    <xf numFmtId="0" fontId="1" fillId="2" borderId="0" xfId="1" applyFill="1" applyAlignment="1">
      <alignment horizontal="center"/>
    </xf>
    <xf numFmtId="0" fontId="2" fillId="2" borderId="12" xfId="6" applyFont="1" applyFill="1" applyBorder="1" applyAlignment="1">
      <alignment vertical="center"/>
    </xf>
    <xf numFmtId="0" fontId="2" fillId="2" borderId="12" xfId="6" applyFont="1" applyFill="1" applyBorder="1"/>
    <xf numFmtId="0" fontId="2" fillId="2" borderId="12" xfId="0" applyFont="1" applyFill="1" applyBorder="1" applyAlignment="1">
      <alignment vertical="center" wrapText="1"/>
    </xf>
    <xf numFmtId="0" fontId="4" fillId="3" borderId="7" xfId="0" applyFont="1" applyFill="1" applyBorder="1"/>
    <xf numFmtId="0" fontId="9" fillId="3" borderId="6" xfId="0" applyFont="1" applyFill="1" applyBorder="1"/>
    <xf numFmtId="0" fontId="9" fillId="3" borderId="13" xfId="0" applyFont="1" applyFill="1" applyBorder="1"/>
    <xf numFmtId="0" fontId="9" fillId="3" borderId="4" xfId="0" applyFont="1" applyFill="1" applyBorder="1"/>
    <xf numFmtId="0" fontId="6" fillId="3" borderId="7" xfId="0" applyFont="1" applyFill="1" applyBorder="1"/>
    <xf numFmtId="8" fontId="6" fillId="3" borderId="6" xfId="0" applyNumberFormat="1" applyFont="1" applyFill="1" applyBorder="1"/>
    <xf numFmtId="8" fontId="9" fillId="3" borderId="3" xfId="0" applyNumberFormat="1" applyFont="1" applyFill="1" applyBorder="1"/>
    <xf numFmtId="0" fontId="6" fillId="3" borderId="12" xfId="0" applyFont="1" applyFill="1" applyBorder="1"/>
    <xf numFmtId="8" fontId="6" fillId="3" borderId="3" xfId="0" applyNumberFormat="1" applyFont="1" applyFill="1" applyBorder="1"/>
    <xf numFmtId="165" fontId="6" fillId="3" borderId="3" xfId="0" applyNumberFormat="1" applyFont="1" applyFill="1" applyBorder="1"/>
    <xf numFmtId="0" fontId="9" fillId="3" borderId="5" xfId="0" applyFont="1" applyFill="1" applyBorder="1"/>
    <xf numFmtId="165" fontId="9" fillId="3" borderId="4" xfId="0" applyNumberFormat="1" applyFont="1" applyFill="1" applyBorder="1"/>
    <xf numFmtId="8" fontId="9" fillId="3" borderId="9" xfId="0" applyNumberFormat="1" applyFont="1" applyFill="1" applyBorder="1"/>
    <xf numFmtId="0" fontId="2" fillId="3" borderId="0" xfId="1" applyFont="1" applyFill="1"/>
    <xf numFmtId="0" fontId="2" fillId="3" borderId="3" xfId="1" applyFont="1" applyFill="1" applyBorder="1"/>
    <xf numFmtId="1" fontId="2" fillId="3" borderId="0" xfId="1" applyNumberFormat="1" applyFont="1" applyFill="1"/>
    <xf numFmtId="8" fontId="9" fillId="0" borderId="1" xfId="0" applyNumberFormat="1" applyFont="1" applyBorder="1"/>
    <xf numFmtId="8" fontId="9" fillId="2" borderId="3" xfId="0" applyNumberFormat="1" applyFont="1" applyFill="1" applyBorder="1"/>
    <xf numFmtId="164" fontId="2" fillId="3" borderId="23" xfId="2" applyNumberFormat="1" applyFont="1" applyFill="1" applyBorder="1"/>
    <xf numFmtId="164" fontId="2" fillId="3" borderId="23" xfId="2" applyNumberFormat="1" applyFont="1" applyFill="1" applyBorder="1" applyAlignment="1"/>
    <xf numFmtId="164" fontId="4" fillId="3" borderId="23" xfId="2" applyNumberFormat="1" applyFont="1" applyFill="1" applyBorder="1"/>
    <xf numFmtId="8" fontId="9" fillId="3" borderId="1" xfId="0" applyNumberFormat="1" applyFont="1" applyFill="1" applyBorder="1"/>
    <xf numFmtId="3" fontId="6" fillId="3" borderId="3" xfId="0" applyNumberFormat="1" applyFont="1" applyFill="1" applyBorder="1" applyAlignment="1">
      <alignment horizontal="right" vertical="center" wrapText="1"/>
    </xf>
    <xf numFmtId="0" fontId="6" fillId="3" borderId="3" xfId="0" applyFont="1" applyFill="1" applyBorder="1" applyAlignment="1">
      <alignment horizontal="right" vertical="center" wrapText="1"/>
    </xf>
    <xf numFmtId="3" fontId="6" fillId="3" borderId="6" xfId="0" applyNumberFormat="1" applyFont="1" applyFill="1" applyBorder="1" applyAlignment="1">
      <alignment horizontal="right" vertical="center" wrapText="1"/>
    </xf>
    <xf numFmtId="3" fontId="6" fillId="3" borderId="13" xfId="0" applyNumberFormat="1" applyFont="1" applyFill="1" applyBorder="1" applyAlignment="1">
      <alignment horizontal="right" vertical="center" wrapText="1"/>
    </xf>
    <xf numFmtId="0" fontId="6" fillId="3" borderId="7" xfId="0" applyFont="1" applyFill="1" applyBorder="1" applyAlignment="1">
      <alignment horizontal="right" vertical="center" wrapText="1"/>
    </xf>
    <xf numFmtId="3" fontId="6" fillId="3" borderId="3" xfId="0" applyNumberFormat="1" applyFont="1" applyFill="1" applyBorder="1" applyAlignment="1">
      <alignment horizontal="right" wrapText="1"/>
    </xf>
    <xf numFmtId="3" fontId="6" fillId="3" borderId="0" xfId="0" applyNumberFormat="1" applyFont="1" applyFill="1" applyAlignment="1">
      <alignment horizontal="right" vertical="center" wrapText="1"/>
    </xf>
    <xf numFmtId="0" fontId="6" fillId="3" borderId="12" xfId="0" applyFont="1" applyFill="1" applyBorder="1" applyAlignment="1">
      <alignment horizontal="right" vertical="center" wrapText="1"/>
    </xf>
    <xf numFmtId="0" fontId="2" fillId="3" borderId="3" xfId="0" applyFont="1" applyFill="1" applyBorder="1" applyAlignment="1">
      <alignment horizontal="right"/>
    </xf>
    <xf numFmtId="0" fontId="2" fillId="3" borderId="12" xfId="0" applyFont="1" applyFill="1" applyBorder="1" applyAlignment="1">
      <alignment horizontal="right"/>
    </xf>
    <xf numFmtId="0" fontId="6" fillId="3" borderId="3" xfId="0" applyFont="1" applyFill="1" applyBorder="1" applyAlignment="1">
      <alignment horizontal="right" wrapText="1"/>
    </xf>
    <xf numFmtId="0" fontId="6" fillId="3" borderId="0" xfId="0" applyFont="1" applyFill="1" applyAlignment="1">
      <alignment horizontal="right" vertical="center" wrapText="1"/>
    </xf>
    <xf numFmtId="0" fontId="6" fillId="3" borderId="1" xfId="0" applyFont="1" applyFill="1" applyBorder="1" applyAlignment="1">
      <alignment horizontal="right" wrapText="1"/>
    </xf>
    <xf numFmtId="0" fontId="6" fillId="3" borderId="1" xfId="0" applyFont="1" applyFill="1" applyBorder="1" applyAlignment="1">
      <alignment horizontal="right" vertical="center" wrapText="1"/>
    </xf>
    <xf numFmtId="0" fontId="6" fillId="3" borderId="11" xfId="0" applyFont="1" applyFill="1" applyBorder="1" applyAlignment="1">
      <alignment horizontal="right" vertical="center" wrapText="1"/>
    </xf>
    <xf numFmtId="0" fontId="6" fillId="3" borderId="2" xfId="0" applyFont="1" applyFill="1" applyBorder="1" applyAlignment="1">
      <alignment horizontal="right" vertical="center" wrapText="1"/>
    </xf>
    <xf numFmtId="8" fontId="4" fillId="3" borderId="4" xfId="0" applyNumberFormat="1" applyFont="1" applyFill="1" applyBorder="1"/>
    <xf numFmtId="3" fontId="4" fillId="3" borderId="1" xfId="0" applyNumberFormat="1" applyFont="1" applyFill="1" applyBorder="1"/>
    <xf numFmtId="166" fontId="4" fillId="3" borderId="4" xfId="2" applyNumberFormat="1" applyFont="1" applyFill="1" applyBorder="1"/>
    <xf numFmtId="166" fontId="4" fillId="3" borderId="5" xfId="2" applyNumberFormat="1" applyFont="1" applyFill="1" applyBorder="1"/>
    <xf numFmtId="8" fontId="9" fillId="2" borderId="3" xfId="0" applyNumberFormat="1" applyFont="1" applyFill="1" applyBorder="1" applyAlignment="1">
      <alignment horizontal="right"/>
    </xf>
    <xf numFmtId="3" fontId="6" fillId="2" borderId="3" xfId="0" applyNumberFormat="1" applyFont="1" applyFill="1" applyBorder="1"/>
    <xf numFmtId="8" fontId="4" fillId="2" borderId="4" xfId="2" applyNumberFormat="1" applyFont="1" applyFill="1" applyBorder="1"/>
    <xf numFmtId="8" fontId="9" fillId="2" borderId="18" xfId="0" applyNumberFormat="1" applyFont="1" applyFill="1" applyBorder="1"/>
    <xf numFmtId="1" fontId="2" fillId="3" borderId="3" xfId="1" applyNumberFormat="1" applyFont="1" applyFill="1" applyBorder="1"/>
    <xf numFmtId="0" fontId="2" fillId="3" borderId="12" xfId="1" applyFont="1" applyFill="1" applyBorder="1"/>
    <xf numFmtId="3" fontId="2" fillId="3" borderId="12" xfId="11" applyNumberFormat="1" applyFont="1" applyFill="1" applyBorder="1"/>
    <xf numFmtId="3" fontId="2" fillId="3" borderId="3" xfId="11" applyNumberFormat="1" applyFont="1" applyFill="1" applyBorder="1"/>
    <xf numFmtId="3" fontId="2" fillId="3" borderId="3" xfId="1" applyNumberFormat="1" applyFont="1" applyFill="1" applyBorder="1"/>
    <xf numFmtId="1" fontId="2" fillId="3" borderId="1" xfId="1" applyNumberFormat="1" applyFont="1" applyFill="1" applyBorder="1"/>
    <xf numFmtId="8" fontId="9" fillId="3" borderId="4" xfId="1" applyNumberFormat="1" applyFont="1" applyFill="1" applyBorder="1" applyAlignment="1">
      <alignment vertical="center" wrapText="1"/>
    </xf>
    <xf numFmtId="3" fontId="9" fillId="3" borderId="4" xfId="1" applyNumberFormat="1" applyFont="1" applyFill="1" applyBorder="1" applyAlignment="1">
      <alignment vertical="center" wrapText="1"/>
    </xf>
    <xf numFmtId="4" fontId="9" fillId="3" borderId="4" xfId="1" applyNumberFormat="1" applyFont="1" applyFill="1" applyBorder="1" applyAlignment="1">
      <alignment vertical="center" wrapText="1"/>
    </xf>
    <xf numFmtId="0" fontId="4" fillId="2" borderId="13" xfId="0" applyFont="1" applyFill="1" applyBorder="1"/>
    <xf numFmtId="0" fontId="0" fillId="2" borderId="13" xfId="0" applyFill="1" applyBorder="1"/>
    <xf numFmtId="0" fontId="4" fillId="2" borderId="0" xfId="0" applyFont="1" applyFill="1"/>
    <xf numFmtId="165" fontId="0" fillId="2" borderId="0" xfId="0" applyNumberFormat="1" applyFill="1"/>
    <xf numFmtId="0" fontId="4" fillId="6" borderId="6" xfId="0" applyFont="1" applyFill="1" applyBorder="1" applyAlignment="1">
      <alignment horizontal="center"/>
    </xf>
    <xf numFmtId="0" fontId="4" fillId="6" borderId="8" xfId="0" applyFont="1" applyFill="1" applyBorder="1" applyAlignment="1">
      <alignment horizontal="center"/>
    </xf>
    <xf numFmtId="0" fontId="4" fillId="6" borderId="12" xfId="0" applyFont="1" applyFill="1" applyBorder="1" applyAlignment="1">
      <alignment horizontal="center"/>
    </xf>
    <xf numFmtId="0" fontId="4" fillId="6" borderId="2" xfId="0" applyFont="1" applyFill="1" applyBorder="1" applyAlignment="1">
      <alignment horizontal="center"/>
    </xf>
    <xf numFmtId="0" fontId="4" fillId="6" borderId="2" xfId="0" applyFont="1" applyFill="1" applyBorder="1"/>
    <xf numFmtId="0" fontId="4" fillId="6" borderId="11" xfId="0" applyFont="1" applyFill="1" applyBorder="1"/>
    <xf numFmtId="0" fontId="4" fillId="6" borderId="8" xfId="0" applyFont="1" applyFill="1" applyBorder="1"/>
    <xf numFmtId="0" fontId="4" fillId="6" borderId="0" xfId="0" applyFont="1" applyFill="1"/>
    <xf numFmtId="0" fontId="4" fillId="6" borderId="11" xfId="0" applyFont="1" applyFill="1" applyBorder="1" applyAlignment="1">
      <alignment horizontal="center"/>
    </xf>
    <xf numFmtId="0" fontId="4" fillId="6" borderId="0" xfId="0" applyFont="1" applyFill="1" applyAlignment="1">
      <alignment horizontal="center"/>
    </xf>
    <xf numFmtId="8" fontId="2" fillId="6" borderId="0" xfId="0" applyNumberFormat="1" applyFont="1" applyFill="1"/>
    <xf numFmtId="8" fontId="4" fillId="6" borderId="0" xfId="0" applyNumberFormat="1" applyFont="1" applyFill="1"/>
    <xf numFmtId="8" fontId="2" fillId="6" borderId="7" xfId="0" applyNumberFormat="1" applyFont="1" applyFill="1" applyBorder="1"/>
    <xf numFmtId="8" fontId="2" fillId="6" borderId="13" xfId="0" applyNumberFormat="1" applyFont="1" applyFill="1" applyBorder="1"/>
    <xf numFmtId="8" fontId="4" fillId="6" borderId="13" xfId="0" applyNumberFormat="1" applyFont="1" applyFill="1" applyBorder="1"/>
    <xf numFmtId="8" fontId="8" fillId="6" borderId="7" xfId="0" applyNumberFormat="1" applyFont="1" applyFill="1" applyBorder="1"/>
    <xf numFmtId="0" fontId="2" fillId="6" borderId="7" xfId="0" applyFont="1" applyFill="1" applyBorder="1"/>
    <xf numFmtId="8" fontId="4" fillId="6" borderId="9" xfId="0" applyNumberFormat="1" applyFont="1" applyFill="1" applyBorder="1"/>
    <xf numFmtId="8" fontId="6" fillId="6" borderId="0" xfId="0" applyNumberFormat="1" applyFont="1" applyFill="1"/>
    <xf numFmtId="8" fontId="9" fillId="6" borderId="9" xfId="0" applyNumberFormat="1" applyFont="1" applyFill="1" applyBorder="1"/>
    <xf numFmtId="0" fontId="2" fillId="6" borderId="12" xfId="0" applyFont="1" applyFill="1" applyBorder="1"/>
    <xf numFmtId="0" fontId="6" fillId="6" borderId="12" xfId="0" applyFont="1" applyFill="1" applyBorder="1"/>
    <xf numFmtId="0" fontId="2" fillId="6" borderId="0" xfId="0" applyFont="1" applyFill="1"/>
    <xf numFmtId="8" fontId="2" fillId="6" borderId="12" xfId="0" applyNumberFormat="1" applyFont="1" applyFill="1" applyBorder="1"/>
    <xf numFmtId="8" fontId="8" fillId="6" borderId="0" xfId="0" applyNumberFormat="1" applyFont="1" applyFill="1"/>
    <xf numFmtId="0" fontId="6" fillId="6" borderId="0" xfId="0" applyFont="1" applyFill="1"/>
    <xf numFmtId="8" fontId="8" fillId="6" borderId="12" xfId="0" applyNumberFormat="1" applyFont="1" applyFill="1" applyBorder="1"/>
    <xf numFmtId="8" fontId="17" fillId="6" borderId="0" xfId="0" applyNumberFormat="1" applyFont="1" applyFill="1"/>
    <xf numFmtId="8" fontId="2" fillId="6" borderId="5" xfId="0" applyNumberFormat="1" applyFont="1" applyFill="1" applyBorder="1"/>
    <xf numFmtId="8" fontId="2" fillId="6" borderId="14" xfId="0" applyNumberFormat="1" applyFont="1" applyFill="1" applyBorder="1"/>
    <xf numFmtId="8" fontId="4" fillId="6" borderId="14" xfId="0" applyNumberFormat="1" applyFont="1" applyFill="1" applyBorder="1"/>
    <xf numFmtId="8" fontId="4" fillId="6" borderId="15" xfId="0" applyNumberFormat="1" applyFont="1" applyFill="1" applyBorder="1"/>
    <xf numFmtId="8" fontId="6" fillId="6" borderId="14" xfId="0" applyNumberFormat="1" applyFont="1" applyFill="1" applyBorder="1"/>
    <xf numFmtId="8" fontId="9" fillId="6" borderId="15" xfId="0" applyNumberFormat="1" applyFont="1" applyFill="1" applyBorder="1"/>
    <xf numFmtId="8" fontId="0" fillId="2" borderId="0" xfId="0" applyNumberFormat="1" applyFill="1"/>
    <xf numFmtId="2" fontId="6" fillId="3" borderId="3" xfId="0" applyNumberFormat="1" applyFont="1" applyFill="1" applyBorder="1" applyAlignment="1">
      <alignment horizontal="right" vertical="center" wrapText="1"/>
    </xf>
    <xf numFmtId="2" fontId="2" fillId="0" borderId="3" xfId="0" applyNumberFormat="1" applyFont="1" applyBorder="1" applyAlignment="1">
      <alignment horizontal="right"/>
    </xf>
    <xf numFmtId="2" fontId="6" fillId="3" borderId="1" xfId="0" applyNumberFormat="1" applyFont="1" applyFill="1" applyBorder="1" applyAlignment="1">
      <alignment horizontal="right" vertical="center" wrapText="1"/>
    </xf>
    <xf numFmtId="2" fontId="4" fillId="3" borderId="4" xfId="2" applyNumberFormat="1" applyFont="1" applyFill="1" applyBorder="1"/>
    <xf numFmtId="0" fontId="1" fillId="2" borderId="0" xfId="20" applyFill="1" applyAlignment="1">
      <alignment vertical="top"/>
    </xf>
    <xf numFmtId="0" fontId="10" fillId="0" borderId="0" xfId="0" applyFont="1" applyAlignment="1">
      <alignment vertical="top" wrapText="1"/>
    </xf>
    <xf numFmtId="172" fontId="2" fillId="2" borderId="1" xfId="2" applyNumberFormat="1" applyFont="1" applyFill="1" applyBorder="1" applyAlignment="1">
      <alignment horizontal="right"/>
    </xf>
    <xf numFmtId="0" fontId="4" fillId="2" borderId="0" xfId="1" applyFont="1" applyFill="1" applyAlignment="1">
      <alignment horizontal="center"/>
    </xf>
    <xf numFmtId="0" fontId="11" fillId="2" borderId="7" xfId="0" applyFont="1" applyFill="1" applyBorder="1" applyAlignment="1">
      <alignment horizontal="center"/>
    </xf>
    <xf numFmtId="0" fontId="11" fillId="2" borderId="13" xfId="0" applyFont="1" applyFill="1" applyBorder="1" applyAlignment="1">
      <alignment horizontal="center"/>
    </xf>
    <xf numFmtId="0" fontId="11" fillId="2" borderId="10" xfId="0" applyFont="1" applyFill="1" applyBorder="1" applyAlignment="1">
      <alignment horizontal="center"/>
    </xf>
    <xf numFmtId="0" fontId="4" fillId="6" borderId="6" xfId="0" applyFont="1" applyFill="1" applyBorder="1" applyAlignment="1">
      <alignment horizontal="center"/>
    </xf>
    <xf numFmtId="0" fontId="4" fillId="6" borderId="1" xfId="0" applyFont="1" applyFill="1" applyBorder="1" applyAlignment="1">
      <alignment horizontal="center"/>
    </xf>
    <xf numFmtId="0" fontId="4" fillId="6" borderId="10" xfId="0" applyFont="1" applyFill="1" applyBorder="1" applyAlignment="1">
      <alignment horizontal="center"/>
    </xf>
    <xf numFmtId="0" fontId="4" fillId="6" borderId="8" xfId="0" applyFont="1" applyFill="1" applyBorder="1" applyAlignment="1">
      <alignment horizontal="center"/>
    </xf>
    <xf numFmtId="0" fontId="4" fillId="6" borderId="7" xfId="0" applyFont="1" applyFill="1" applyBorder="1" applyAlignment="1">
      <alignment horizontal="center"/>
    </xf>
    <xf numFmtId="0" fontId="4" fillId="6" borderId="2" xfId="0" applyFont="1" applyFill="1" applyBorder="1" applyAlignment="1">
      <alignment horizontal="center"/>
    </xf>
    <xf numFmtId="0" fontId="4" fillId="2" borderId="5" xfId="0" applyFont="1" applyFill="1" applyBorder="1" applyAlignment="1">
      <alignment horizontal="left"/>
    </xf>
    <xf numFmtId="0" fontId="4" fillId="2" borderId="14" xfId="0" applyFont="1" applyFill="1" applyBorder="1" applyAlignment="1">
      <alignment horizontal="left"/>
    </xf>
    <xf numFmtId="0" fontId="4" fillId="6" borderId="13" xfId="0" applyFont="1" applyFill="1" applyBorder="1" applyAlignment="1">
      <alignment horizontal="center"/>
    </xf>
    <xf numFmtId="0" fontId="6" fillId="3" borderId="0" xfId="0" applyFont="1" applyFill="1"/>
    <xf numFmtId="0" fontId="4" fillId="3" borderId="0" xfId="0" applyFont="1" applyFill="1" applyAlignment="1">
      <alignment horizontal="left"/>
    </xf>
    <xf numFmtId="0" fontId="4" fillId="2" borderId="6"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5" xfId="1" applyFont="1" applyFill="1" applyBorder="1" applyAlignment="1">
      <alignment horizontal="center"/>
    </xf>
    <xf numFmtId="0" fontId="4" fillId="2" borderId="14" xfId="1" applyFont="1" applyFill="1" applyBorder="1" applyAlignment="1">
      <alignment horizontal="center"/>
    </xf>
    <xf numFmtId="0" fontId="4" fillId="2" borderId="10"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20" xfId="1" applyFont="1" applyFill="1" applyBorder="1" applyAlignment="1">
      <alignment horizontal="center" vertic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22" xfId="0" applyFont="1" applyFill="1" applyBorder="1" applyAlignment="1">
      <alignment horizontal="center" vertical="center"/>
    </xf>
    <xf numFmtId="0" fontId="4" fillId="2" borderId="15" xfId="1" applyFont="1" applyFill="1" applyBorder="1" applyAlignment="1">
      <alignment horizontal="center"/>
    </xf>
    <xf numFmtId="0" fontId="4" fillId="2" borderId="12" xfId="1" applyFont="1" applyFill="1" applyBorder="1" applyAlignment="1">
      <alignment horizontal="center"/>
    </xf>
    <xf numFmtId="0" fontId="4" fillId="2" borderId="9" xfId="1" applyFont="1" applyFill="1" applyBorder="1" applyAlignment="1">
      <alignment horizontal="center"/>
    </xf>
    <xf numFmtId="0" fontId="2" fillId="2" borderId="4" xfId="1" applyFont="1" applyFill="1" applyBorder="1" applyAlignment="1">
      <alignment horizontal="center" vertical="center"/>
    </xf>
    <xf numFmtId="0" fontId="2" fillId="2" borderId="16"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 xfId="1" applyFont="1" applyFill="1" applyBorder="1" applyAlignment="1">
      <alignment horizontal="center"/>
    </xf>
    <xf numFmtId="0" fontId="11" fillId="2" borderId="4" xfId="0" applyFont="1" applyFill="1" applyBorder="1" applyAlignment="1">
      <alignment horizontal="center" vertical="center"/>
    </xf>
    <xf numFmtId="0" fontId="11" fillId="2" borderId="16" xfId="0" applyFont="1" applyFill="1" applyBorder="1" applyAlignment="1">
      <alignment horizontal="center" vertical="center"/>
    </xf>
  </cellXfs>
  <cellStyles count="23">
    <cellStyle name="Comma 2" xfId="2" xr:uid="{72CE669C-CC9A-45EE-B71D-11AAC2EC3F36}"/>
    <cellStyle name="Comma 2 2" xfId="7" xr:uid="{C1661096-8220-4A0C-912A-2733E90EB90E}"/>
    <cellStyle name="Comma 2 3" xfId="11" xr:uid="{E37C7BC4-9D46-4F00-A059-97E8C7EC778D}"/>
    <cellStyle name="Comma 2 4" xfId="17" xr:uid="{BE0D55BF-02F3-47B6-A067-054493679F4F}"/>
    <cellStyle name="Comma 3" xfId="13" xr:uid="{F249912B-DAF3-40BE-AAB3-285D4CF02FC4}"/>
    <cellStyle name="Comma 4" xfId="22" xr:uid="{A4FC6123-AF91-4549-B5E2-3C1942795512}"/>
    <cellStyle name="Good" xfId="5" builtinId="26"/>
    <cellStyle name="H1" xfId="4" xr:uid="{4E4977D9-81EA-4F75-BD3C-B39A40D95004}"/>
    <cellStyle name="H2" xfId="3" xr:uid="{FD3ED762-85EA-45F9-8424-BAB05058F1C3}"/>
    <cellStyle name="H3" xfId="10" xr:uid="{A0A4D0CC-EC09-4083-A506-E9780F6203AE}"/>
    <cellStyle name="Header" xfId="16" xr:uid="{25A22606-09E4-45D0-A623-88F98A1662A6}"/>
    <cellStyle name="Hyperlink" xfId="9" builtinId="8"/>
    <cellStyle name="Hyperlink 2" xfId="15" xr:uid="{E18064F0-DB6A-4EBA-8DF9-AD9D4DD0A19F}"/>
    <cellStyle name="Hyperlink 3" xfId="21" xr:uid="{567A89AF-C9CE-4187-AFE8-96AB8B532B98}"/>
    <cellStyle name="Neutral" xfId="6" builtinId="28"/>
    <cellStyle name="Normal" xfId="0" builtinId="0"/>
    <cellStyle name="Normal 2" xfId="1" xr:uid="{C47D2E61-543F-4995-8BA3-F6A933909FCE}"/>
    <cellStyle name="Normal 2 2" xfId="14" xr:uid="{866502E8-52C6-48E0-9C34-6BBBF9DD0C58}"/>
    <cellStyle name="Normal 3" xfId="8" xr:uid="{8404A754-70A1-4E6E-8176-89B5D03E2A6C}"/>
    <cellStyle name="Normal 3 2" xfId="12" xr:uid="{006CBDA5-625A-45B8-AD5B-706C8951DF6C}"/>
    <cellStyle name="Normal 4" xfId="20" xr:uid="{6270A9DE-BF7E-4454-87EF-229DBD07D07F}"/>
    <cellStyle name="Normal 6" xfId="19" xr:uid="{D3E64E59-BA0D-444F-B167-9360A1CC7A11}"/>
    <cellStyle name="Percent 2" xfId="18" xr:uid="{52F15AC4-3E74-460C-AB75-F05D11117407}"/>
  </cellStyles>
  <dxfs count="10">
    <dxf>
      <font>
        <color rgb="FF000000"/>
      </font>
      <fill>
        <patternFill patternType="solid">
          <fgColor indexed="64"/>
          <bgColor rgb="FFD9E1F2"/>
        </patternFill>
      </fill>
    </dxf>
    <dxf>
      <font>
        <color rgb="FF000000"/>
      </font>
      <fill>
        <patternFill patternType="solid">
          <fgColor indexed="64"/>
          <bgColor rgb="FFFFF2CC"/>
        </patternFill>
      </fill>
    </dxf>
    <dxf>
      <font>
        <color rgb="FF000000"/>
      </font>
      <fill>
        <patternFill patternType="solid">
          <fgColor indexed="64"/>
          <bgColor rgb="FFD9E1F2"/>
        </patternFill>
      </fill>
    </dxf>
    <dxf>
      <font>
        <color rgb="FF000000"/>
      </font>
      <fill>
        <patternFill patternType="solid">
          <fgColor indexed="64"/>
          <bgColor rgb="FFFFF2CC"/>
        </patternFill>
      </fill>
    </dxf>
    <dxf>
      <font>
        <color rgb="FF000000"/>
      </font>
      <fill>
        <patternFill patternType="solid">
          <fgColor indexed="64"/>
          <bgColor rgb="FFD9E1F2"/>
        </patternFill>
      </fill>
    </dxf>
    <dxf>
      <font>
        <color rgb="FF000000"/>
      </font>
      <fill>
        <patternFill patternType="solid">
          <fgColor indexed="64"/>
          <bgColor rgb="FFFFF2CC"/>
        </patternFill>
      </fill>
    </dxf>
    <dxf>
      <font>
        <color rgb="FF000000"/>
      </font>
      <fill>
        <patternFill patternType="solid">
          <fgColor indexed="64"/>
          <bgColor rgb="FFD9E1F2"/>
        </patternFill>
      </fill>
    </dxf>
    <dxf>
      <font>
        <color rgb="FF000000"/>
      </font>
      <fill>
        <patternFill patternType="solid">
          <fgColor indexed="64"/>
          <bgColor rgb="FFFFF2CC"/>
        </patternFill>
      </fill>
    </dxf>
    <dxf>
      <font>
        <color rgb="FF000000"/>
      </font>
      <fill>
        <patternFill patternType="solid">
          <fgColor indexed="64"/>
          <bgColor rgb="FFD9E1F2"/>
        </patternFill>
      </fill>
    </dxf>
    <dxf>
      <font>
        <color rgb="FF000000"/>
      </font>
      <fill>
        <patternFill patternType="solid">
          <fgColor indexed="64"/>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6219825</xdr:colOff>
      <xdr:row>0</xdr:row>
      <xdr:rowOff>139700</xdr:rowOff>
    </xdr:from>
    <xdr:ext cx="5052060" cy="2154556"/>
    <xdr:pic>
      <xdr:nvPicPr>
        <xdr:cNvPr id="2" name="Picture 1">
          <a:extLst>
            <a:ext uri="{FF2B5EF4-FFF2-40B4-BE49-F238E27FC236}">
              <a16:creationId xmlns:a16="http://schemas.microsoft.com/office/drawing/2014/main" id="{D9D47959-D6E1-486D-8C3E-28F3D6BACB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968" t="19447" r="7817" b="18577"/>
        <a:stretch/>
      </xdr:blipFill>
      <xdr:spPr>
        <a:xfrm>
          <a:off x="6219825" y="139700"/>
          <a:ext cx="5052060" cy="2154556"/>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Campbell, Jon - HMT" id="{164669E5-6D79-40D4-AFE4-D878497ABCDB}" userId="S::Robert.Campbell@hmtreasury.gov.uk::0a85dc7c-9bd7-4e8c-b7c0-52e57b85307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6" dT="2026-05-19T13:16:12.99" personId="{164669E5-6D79-40D4-AFE4-D878497ABCDB}" id="{09193B2D-8C9D-49B3-A373-0FFA197B6A34}">
    <text>All data for GHGV from 2023 impact report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A59B1-7507-4A45-8C2E-6DCE58E56E42}">
  <sheetPr>
    <tabColor theme="0"/>
  </sheetPr>
  <dimension ref="A1:FR186"/>
  <sheetViews>
    <sheetView tabSelected="1" workbookViewId="0">
      <selection activeCell="A4" sqref="A4"/>
    </sheetView>
  </sheetViews>
  <sheetFormatPr defaultColWidth="8.7265625" defaultRowHeight="12.5" x14ac:dyDescent="0.25"/>
  <cols>
    <col min="1" max="1" width="93.54296875" style="27" customWidth="1"/>
    <col min="2" max="2" width="13.81640625" style="27" customWidth="1"/>
    <col min="3" max="16384" width="8.7265625" style="27"/>
  </cols>
  <sheetData>
    <row r="1" spans="1:174" ht="56" x14ac:dyDescent="0.35">
      <c r="A1" s="26" t="s">
        <v>299</v>
      </c>
      <c r="B1" s="33"/>
      <c r="C1" s="29"/>
      <c r="D1" s="29"/>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row>
    <row r="2" spans="1:174" ht="15.5" x14ac:dyDescent="0.35">
      <c r="A2" s="29"/>
      <c r="B2" s="29"/>
      <c r="C2" s="29"/>
      <c r="D2" s="29"/>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row>
    <row r="3" spans="1:174" ht="15.5" x14ac:dyDescent="0.35">
      <c r="A3" s="29"/>
      <c r="B3" s="29"/>
      <c r="C3" s="29"/>
      <c r="D3" s="29"/>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row>
    <row r="4" spans="1:174" ht="94.5" customHeight="1" x14ac:dyDescent="0.35">
      <c r="A4" s="32" t="s">
        <v>0</v>
      </c>
      <c r="B4" s="29"/>
      <c r="C4" s="29"/>
      <c r="D4" s="29"/>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row>
    <row r="5" spans="1:174" ht="27" customHeight="1" x14ac:dyDescent="0.4">
      <c r="A5" s="9" t="s">
        <v>1</v>
      </c>
      <c r="B5" s="29"/>
      <c r="C5" s="29"/>
      <c r="D5" s="29"/>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row>
    <row r="6" spans="1:174" ht="77.5" x14ac:dyDescent="0.35">
      <c r="A6" s="31" t="s">
        <v>2</v>
      </c>
      <c r="B6" s="29"/>
      <c r="C6" s="29"/>
      <c r="D6" s="29"/>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row>
    <row r="7" spans="1:174" ht="27" customHeight="1" x14ac:dyDescent="0.4">
      <c r="A7" s="9"/>
      <c r="B7" s="29"/>
      <c r="C7" s="29"/>
      <c r="D7" s="29"/>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row>
    <row r="8" spans="1:174" ht="15.5" x14ac:dyDescent="0.35">
      <c r="A8" s="29"/>
      <c r="B8" s="29"/>
      <c r="C8" s="29"/>
      <c r="D8" s="29"/>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row>
    <row r="9" spans="1:174" ht="15.5" x14ac:dyDescent="0.35">
      <c r="A9" s="29"/>
      <c r="B9" s="29"/>
      <c r="C9" s="29"/>
      <c r="D9" s="29"/>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row>
    <row r="10" spans="1:174" ht="15.5" x14ac:dyDescent="0.35">
      <c r="A10" s="29"/>
      <c r="B10" s="29"/>
      <c r="C10" s="29"/>
      <c r="D10" s="29"/>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row>
    <row r="11" spans="1:174" ht="15.5" x14ac:dyDescent="0.35">
      <c r="A11" s="29"/>
      <c r="B11" s="29"/>
      <c r="C11" s="29"/>
      <c r="D11" s="29"/>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row>
    <row r="12" spans="1:174" ht="15.5" x14ac:dyDescent="0.35">
      <c r="A12" s="29"/>
      <c r="B12" s="29"/>
      <c r="C12" s="29"/>
      <c r="D12" s="29"/>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row>
    <row r="13" spans="1:174" ht="15.5" x14ac:dyDescent="0.35">
      <c r="A13" s="29"/>
      <c r="B13" s="30"/>
      <c r="C13" s="29"/>
      <c r="D13" s="2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row>
    <row r="14" spans="1:174" ht="15.5" x14ac:dyDescent="0.35">
      <c r="A14" s="29"/>
      <c r="B14" s="29"/>
      <c r="C14" s="29"/>
      <c r="D14" s="29"/>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row>
    <row r="15" spans="1:174" ht="15.5" x14ac:dyDescent="0.35">
      <c r="A15" s="29"/>
      <c r="B15" s="29"/>
      <c r="C15" s="29"/>
      <c r="D15" s="29"/>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row>
    <row r="16" spans="1:174" x14ac:dyDescent="0.2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row>
    <row r="17" spans="1:174"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row>
    <row r="18" spans="1:174"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row>
    <row r="19" spans="1:174"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row>
    <row r="20" spans="1:174"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row>
    <row r="21" spans="1:174"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row>
    <row r="22" spans="1:174"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row>
    <row r="23" spans="1:174"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row>
    <row r="24" spans="1:174"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row>
    <row r="25" spans="1:174"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row>
    <row r="26" spans="1:174"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row>
    <row r="27" spans="1:174"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row>
    <row r="28" spans="1:174"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row>
    <row r="29" spans="1:174"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row>
    <row r="30" spans="1:174"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row>
    <row r="31" spans="1:174"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row>
    <row r="32" spans="1:174"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row>
    <row r="33" spans="1:174"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row>
    <row r="34" spans="1:174"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row>
    <row r="35" spans="1:174" x14ac:dyDescent="0.2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row>
    <row r="36" spans="1:174"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row>
    <row r="37" spans="1:174" x14ac:dyDescent="0.2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row>
    <row r="38" spans="1:174"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row>
    <row r="39" spans="1:174" x14ac:dyDescent="0.2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row>
    <row r="40" spans="1:174"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row>
    <row r="41" spans="1:174" x14ac:dyDescent="0.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row>
    <row r="42" spans="1:174"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row>
    <row r="43" spans="1:174"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row>
    <row r="44" spans="1:174"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row>
    <row r="45" spans="1:174"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row>
    <row r="46" spans="1:174"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row>
    <row r="47" spans="1:174"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row>
    <row r="48" spans="1:174"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row>
    <row r="49" spans="1:174"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row>
    <row r="50" spans="1:174"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row>
    <row r="51" spans="1:174"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row>
    <row r="52" spans="1:174"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row>
    <row r="53" spans="1:174"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row>
    <row r="54" spans="1:174"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row>
    <row r="55" spans="1:174"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row>
    <row r="56" spans="1:174"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row>
    <row r="57" spans="1:174"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row>
    <row r="58" spans="1:174"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row>
    <row r="59" spans="1:174"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row>
    <row r="60" spans="1:174"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row>
    <row r="61" spans="1:174"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row>
    <row r="62" spans="1:174"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row>
    <row r="63" spans="1:174"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row>
    <row r="64" spans="1:174"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row>
    <row r="65" spans="1:174"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row>
    <row r="66" spans="1:174"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row>
    <row r="67" spans="1:174"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row>
    <row r="68" spans="1:174"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row>
    <row r="69" spans="1:174"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row>
    <row r="70" spans="1:174"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row>
    <row r="71" spans="1:174"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row>
    <row r="72" spans="1:174"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row>
    <row r="73" spans="1:174"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row>
    <row r="74" spans="1:174"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row>
    <row r="75" spans="1:174"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row>
    <row r="76" spans="1:174"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row>
    <row r="77" spans="1:174"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row>
    <row r="78" spans="1:174"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row>
    <row r="79" spans="1:174"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row>
    <row r="80" spans="1:174"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row>
    <row r="81" spans="1:174"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row>
    <row r="82" spans="1:174"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row>
    <row r="83" spans="1:174"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row>
    <row r="84" spans="1:174"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row>
    <row r="85" spans="1:174"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row>
    <row r="86" spans="1:174"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row>
    <row r="87" spans="1:174"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row>
    <row r="88" spans="1:174"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row>
    <row r="89" spans="1:174"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row>
    <row r="90" spans="1:174"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row>
    <row r="91" spans="1:174"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row>
    <row r="92" spans="1:174"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row>
    <row r="93" spans="1:174"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row>
    <row r="94" spans="1:174"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row>
    <row r="95" spans="1:174"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row>
    <row r="96" spans="1:174"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row>
    <row r="97" spans="1:174"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row>
    <row r="98" spans="1:174"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row>
    <row r="99" spans="1:174"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row>
    <row r="100" spans="1:174"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row>
    <row r="101" spans="1:174"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row>
    <row r="102" spans="1:174"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row>
    <row r="103" spans="1:174"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row>
    <row r="104" spans="1:174"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row>
    <row r="105" spans="1:174"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row>
    <row r="106" spans="1:174"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row>
    <row r="107" spans="1:174"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row>
    <row r="108" spans="1:174"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row>
    <row r="109" spans="1:174"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row>
    <row r="110" spans="1:174"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row>
    <row r="111" spans="1:174"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row>
    <row r="112" spans="1:174"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row>
    <row r="113" spans="1:174"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row>
    <row r="114" spans="1:174"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row>
    <row r="115" spans="1:174"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row>
    <row r="116" spans="1:174"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row>
    <row r="117" spans="1:174"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row>
    <row r="118" spans="1:174"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row>
    <row r="119" spans="1:174"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row>
    <row r="120" spans="1:174"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row>
    <row r="121" spans="1:174"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row>
    <row r="122" spans="1:174"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row>
    <row r="123" spans="1:174"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c r="FQ123" s="28"/>
      <c r="FR123" s="28"/>
    </row>
    <row r="124" spans="1:174"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row>
    <row r="125" spans="1:174"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c r="FQ125" s="28"/>
      <c r="FR125" s="28"/>
    </row>
    <row r="126" spans="1:174"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row>
    <row r="127" spans="1:174"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row>
    <row r="128" spans="1:174"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c r="FQ128" s="28"/>
      <c r="FR128" s="28"/>
    </row>
    <row r="129" spans="1:174"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row>
    <row r="130" spans="1:174"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c r="FQ130" s="28"/>
      <c r="FR130" s="28"/>
    </row>
    <row r="131" spans="1:174"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row>
    <row r="132" spans="1:174"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row>
    <row r="133" spans="1:174"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row>
    <row r="134" spans="1:174"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row>
    <row r="135" spans="1:174"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row>
    <row r="136" spans="1:174"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row>
    <row r="137" spans="1:174"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row>
    <row r="138" spans="1:174"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c r="FQ138" s="28"/>
      <c r="FR138" s="28"/>
    </row>
    <row r="139" spans="1:174"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c r="FQ139" s="28"/>
      <c r="FR139" s="28"/>
    </row>
    <row r="140" spans="1:174"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c r="FQ140" s="28"/>
      <c r="FR140" s="28"/>
    </row>
    <row r="141" spans="1:174"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8"/>
      <c r="FK141" s="28"/>
      <c r="FL141" s="28"/>
      <c r="FM141" s="28"/>
      <c r="FN141" s="28"/>
      <c r="FO141" s="28"/>
      <c r="FP141" s="28"/>
      <c r="FQ141" s="28"/>
      <c r="FR141" s="28"/>
    </row>
    <row r="142" spans="1:174"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row>
    <row r="143" spans="1:174"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c r="FQ143" s="28"/>
      <c r="FR143" s="28"/>
    </row>
    <row r="144" spans="1:174"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row>
    <row r="145" spans="1:174"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row>
    <row r="146" spans="1:174"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8"/>
      <c r="FK146" s="28"/>
      <c r="FL146" s="28"/>
      <c r="FM146" s="28"/>
      <c r="FN146" s="28"/>
      <c r="FO146" s="28"/>
      <c r="FP146" s="28"/>
      <c r="FQ146" s="28"/>
      <c r="FR146" s="28"/>
    </row>
    <row r="147" spans="1:174"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8"/>
      <c r="FK147" s="28"/>
      <c r="FL147" s="28"/>
      <c r="FM147" s="28"/>
      <c r="FN147" s="28"/>
      <c r="FO147" s="28"/>
      <c r="FP147" s="28"/>
      <c r="FQ147" s="28"/>
      <c r="FR147" s="28"/>
    </row>
    <row r="148" spans="1:174"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c r="FQ148" s="28"/>
      <c r="FR148" s="28"/>
    </row>
    <row r="149" spans="1:174"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8"/>
      <c r="FH149" s="28"/>
      <c r="FI149" s="28"/>
      <c r="FJ149" s="28"/>
      <c r="FK149" s="28"/>
      <c r="FL149" s="28"/>
      <c r="FM149" s="28"/>
      <c r="FN149" s="28"/>
      <c r="FO149" s="28"/>
      <c r="FP149" s="28"/>
      <c r="FQ149" s="28"/>
      <c r="FR149" s="28"/>
    </row>
    <row r="150" spans="1:174"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8"/>
      <c r="FK150" s="28"/>
      <c r="FL150" s="28"/>
      <c r="FM150" s="28"/>
      <c r="FN150" s="28"/>
      <c r="FO150" s="28"/>
      <c r="FP150" s="28"/>
      <c r="FQ150" s="28"/>
      <c r="FR150" s="28"/>
    </row>
    <row r="151" spans="1:174"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8"/>
      <c r="FK151" s="28"/>
      <c r="FL151" s="28"/>
      <c r="FM151" s="28"/>
      <c r="FN151" s="28"/>
      <c r="FO151" s="28"/>
      <c r="FP151" s="28"/>
      <c r="FQ151" s="28"/>
      <c r="FR151" s="28"/>
    </row>
    <row r="152" spans="1:174"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8"/>
      <c r="FK152" s="28"/>
      <c r="FL152" s="28"/>
      <c r="FM152" s="28"/>
      <c r="FN152" s="28"/>
      <c r="FO152" s="28"/>
      <c r="FP152" s="28"/>
      <c r="FQ152" s="28"/>
      <c r="FR152" s="28"/>
    </row>
    <row r="153" spans="1:174"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8"/>
      <c r="FK153" s="28"/>
      <c r="FL153" s="28"/>
      <c r="FM153" s="28"/>
      <c r="FN153" s="28"/>
      <c r="FO153" s="28"/>
      <c r="FP153" s="28"/>
      <c r="FQ153" s="28"/>
      <c r="FR153" s="28"/>
    </row>
    <row r="154" spans="1:174"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c r="FQ154" s="28"/>
      <c r="FR154" s="28"/>
    </row>
    <row r="155" spans="1:174"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c r="FQ155" s="28"/>
      <c r="FR155" s="28"/>
    </row>
    <row r="156" spans="1:174"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c r="DA156" s="28"/>
      <c r="DB156" s="28"/>
      <c r="DC156" s="28"/>
      <c r="DD156" s="28"/>
      <c r="DE156" s="28"/>
      <c r="DF156" s="28"/>
      <c r="DG156" s="28"/>
      <c r="DH156" s="28"/>
      <c r="DI156" s="28"/>
      <c r="DJ156" s="28"/>
      <c r="DK156" s="28"/>
      <c r="DL156" s="28"/>
      <c r="DM156" s="28"/>
      <c r="DN156" s="28"/>
      <c r="DO156" s="28"/>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8"/>
      <c r="EY156" s="28"/>
      <c r="EZ156" s="28"/>
      <c r="FA156" s="28"/>
      <c r="FB156" s="28"/>
      <c r="FC156" s="28"/>
      <c r="FD156" s="28"/>
      <c r="FE156" s="28"/>
      <c r="FF156" s="28"/>
      <c r="FG156" s="28"/>
      <c r="FH156" s="28"/>
      <c r="FI156" s="28"/>
      <c r="FJ156" s="28"/>
      <c r="FK156" s="28"/>
      <c r="FL156" s="28"/>
      <c r="FM156" s="28"/>
      <c r="FN156" s="28"/>
      <c r="FO156" s="28"/>
      <c r="FP156" s="28"/>
      <c r="FQ156" s="28"/>
      <c r="FR156" s="28"/>
    </row>
    <row r="157" spans="1:174"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8"/>
      <c r="FK157" s="28"/>
      <c r="FL157" s="28"/>
      <c r="FM157" s="28"/>
      <c r="FN157" s="28"/>
      <c r="FO157" s="28"/>
      <c r="FP157" s="28"/>
      <c r="FQ157" s="28"/>
      <c r="FR157" s="28"/>
    </row>
    <row r="158" spans="1:174"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c r="FQ158" s="28"/>
      <c r="FR158" s="28"/>
    </row>
    <row r="159" spans="1:174"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row>
    <row r="160" spans="1:174"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c r="FQ160" s="28"/>
      <c r="FR160" s="28"/>
    </row>
    <row r="161" spans="1:174"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c r="FQ161" s="28"/>
      <c r="FR161" s="28"/>
    </row>
    <row r="162" spans="1:174"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c r="FQ162" s="28"/>
      <c r="FR162" s="28"/>
    </row>
    <row r="163" spans="1:174"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row>
    <row r="164" spans="1:174"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c r="FQ164" s="28"/>
      <c r="FR164" s="28"/>
    </row>
    <row r="165" spans="1:174"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c r="FQ165" s="28"/>
      <c r="FR165" s="28"/>
    </row>
    <row r="166" spans="1:174"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8"/>
      <c r="EY166" s="28"/>
      <c r="EZ166" s="28"/>
      <c r="FA166" s="28"/>
      <c r="FB166" s="28"/>
      <c r="FC166" s="28"/>
      <c r="FD166" s="28"/>
      <c r="FE166" s="28"/>
      <c r="FF166" s="28"/>
      <c r="FG166" s="28"/>
      <c r="FH166" s="28"/>
      <c r="FI166" s="28"/>
      <c r="FJ166" s="28"/>
      <c r="FK166" s="28"/>
      <c r="FL166" s="28"/>
      <c r="FM166" s="28"/>
      <c r="FN166" s="28"/>
      <c r="FO166" s="28"/>
      <c r="FP166" s="28"/>
      <c r="FQ166" s="28"/>
      <c r="FR166" s="28"/>
    </row>
    <row r="167" spans="1:174"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c r="FQ167" s="28"/>
      <c r="FR167" s="28"/>
    </row>
    <row r="168" spans="1:174"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row>
    <row r="169" spans="1:174"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row>
    <row r="170" spans="1:174"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c r="FQ170" s="28"/>
      <c r="FR170" s="28"/>
    </row>
    <row r="171" spans="1:174"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row>
    <row r="172" spans="1:174"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c r="FQ172" s="28"/>
      <c r="FR172" s="28"/>
    </row>
    <row r="173" spans="1:174"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row>
    <row r="174" spans="1:174"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c r="FQ174" s="28"/>
      <c r="FR174" s="28"/>
    </row>
    <row r="175" spans="1:174"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row>
    <row r="176" spans="1:174"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row>
    <row r="177" spans="1:174"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c r="FQ177" s="28"/>
      <c r="FR177" s="28"/>
    </row>
    <row r="178" spans="1:174"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c r="ET178" s="28"/>
      <c r="EU178" s="28"/>
      <c r="EV178" s="28"/>
      <c r="EW178" s="28"/>
      <c r="EX178" s="28"/>
      <c r="EY178" s="28"/>
      <c r="EZ178" s="28"/>
      <c r="FA178" s="28"/>
      <c r="FB178" s="28"/>
      <c r="FC178" s="28"/>
      <c r="FD178" s="28"/>
      <c r="FE178" s="28"/>
      <c r="FF178" s="28"/>
      <c r="FG178" s="28"/>
      <c r="FH178" s="28"/>
      <c r="FI178" s="28"/>
      <c r="FJ178" s="28"/>
      <c r="FK178" s="28"/>
      <c r="FL178" s="28"/>
      <c r="FM178" s="28"/>
      <c r="FN178" s="28"/>
      <c r="FO178" s="28"/>
      <c r="FP178" s="28"/>
      <c r="FQ178" s="28"/>
      <c r="FR178" s="28"/>
    </row>
    <row r="179" spans="1:174"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row>
    <row r="180" spans="1:174"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row>
    <row r="181" spans="1:174"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8"/>
      <c r="FK181" s="28"/>
      <c r="FL181" s="28"/>
      <c r="FM181" s="28"/>
      <c r="FN181" s="28"/>
      <c r="FO181" s="28"/>
      <c r="FP181" s="28"/>
      <c r="FQ181" s="28"/>
      <c r="FR181" s="28"/>
    </row>
    <row r="182" spans="1:174"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c r="ET182" s="28"/>
      <c r="EU182" s="28"/>
      <c r="EV182" s="28"/>
      <c r="EW182" s="28"/>
      <c r="EX182" s="28"/>
      <c r="EY182" s="28"/>
      <c r="EZ182" s="28"/>
      <c r="FA182" s="28"/>
      <c r="FB182" s="28"/>
      <c r="FC182" s="28"/>
      <c r="FD182" s="28"/>
      <c r="FE182" s="28"/>
      <c r="FF182" s="28"/>
      <c r="FG182" s="28"/>
      <c r="FH182" s="28"/>
      <c r="FI182" s="28"/>
      <c r="FJ182" s="28"/>
      <c r="FK182" s="28"/>
      <c r="FL182" s="28"/>
      <c r="FM182" s="28"/>
      <c r="FN182" s="28"/>
      <c r="FO182" s="28"/>
      <c r="FP182" s="28"/>
      <c r="FQ182" s="28"/>
      <c r="FR182" s="28"/>
    </row>
    <row r="183" spans="1:174"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8"/>
      <c r="ET183" s="28"/>
      <c r="EU183" s="28"/>
      <c r="EV183" s="28"/>
      <c r="EW183" s="28"/>
      <c r="EX183" s="28"/>
      <c r="EY183" s="28"/>
      <c r="EZ183" s="28"/>
      <c r="FA183" s="28"/>
      <c r="FB183" s="28"/>
      <c r="FC183" s="28"/>
      <c r="FD183" s="28"/>
      <c r="FE183" s="28"/>
      <c r="FF183" s="28"/>
      <c r="FG183" s="28"/>
      <c r="FH183" s="28"/>
      <c r="FI183" s="28"/>
      <c r="FJ183" s="28"/>
      <c r="FK183" s="28"/>
      <c r="FL183" s="28"/>
      <c r="FM183" s="28"/>
      <c r="FN183" s="28"/>
      <c r="FO183" s="28"/>
      <c r="FP183" s="28"/>
      <c r="FQ183" s="28"/>
      <c r="FR183" s="28"/>
    </row>
    <row r="184" spans="1:174"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8"/>
      <c r="FK184" s="28"/>
      <c r="FL184" s="28"/>
      <c r="FM184" s="28"/>
      <c r="FN184" s="28"/>
      <c r="FO184" s="28"/>
      <c r="FP184" s="28"/>
      <c r="FQ184" s="28"/>
      <c r="FR184" s="28"/>
    </row>
    <row r="185" spans="1:174"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row>
    <row r="186" spans="1:174"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D9A7-135C-4ADD-A581-66E080C5951F}">
  <sheetPr>
    <tabColor theme="0"/>
  </sheetPr>
  <dimension ref="A1:FP177"/>
  <sheetViews>
    <sheetView workbookViewId="0">
      <selection activeCell="A15" sqref="A15"/>
    </sheetView>
  </sheetViews>
  <sheetFormatPr defaultColWidth="8.7265625" defaultRowHeight="12.5" x14ac:dyDescent="0.25"/>
  <cols>
    <col min="1" max="1" width="25.81640625" style="27" customWidth="1"/>
    <col min="2" max="2" width="62.54296875" style="27" bestFit="1" customWidth="1"/>
    <col min="3" max="16384" width="8.7265625" style="27"/>
  </cols>
  <sheetData>
    <row r="1" spans="1:172" ht="28" x14ac:dyDescent="0.6">
      <c r="A1" s="39" t="s">
        <v>3</v>
      </c>
      <c r="B1" s="3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row>
    <row r="2" spans="1:172"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row>
    <row r="3" spans="1:172" ht="15.5" x14ac:dyDescent="0.35">
      <c r="A3" s="37" t="s">
        <v>4</v>
      </c>
      <c r="B3" s="36" t="s">
        <v>5</v>
      </c>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row>
    <row r="4" spans="1:172" ht="15.5" x14ac:dyDescent="0.35">
      <c r="A4" s="116" t="s">
        <v>6</v>
      </c>
      <c r="B4" s="35" t="s">
        <v>6</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row>
    <row r="5" spans="1:172" ht="15.5" x14ac:dyDescent="0.35">
      <c r="A5" s="117" t="s">
        <v>7</v>
      </c>
      <c r="B5" s="34" t="s">
        <v>7</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row>
    <row r="6" spans="1:172" ht="15.5" x14ac:dyDescent="0.35">
      <c r="A6" s="117" t="s">
        <v>8</v>
      </c>
      <c r="B6" s="34" t="s">
        <v>9</v>
      </c>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row>
    <row r="7" spans="1:172" ht="15.5" x14ac:dyDescent="0.35">
      <c r="A7" s="118">
        <v>1</v>
      </c>
      <c r="B7" s="34" t="s">
        <v>10</v>
      </c>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row>
    <row r="8" spans="1:172" ht="15.5" x14ac:dyDescent="0.35">
      <c r="A8" s="118">
        <v>2</v>
      </c>
      <c r="B8" s="34" t="s">
        <v>11</v>
      </c>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row>
    <row r="9" spans="1:172" ht="15.5" x14ac:dyDescent="0.35">
      <c r="A9" s="118">
        <v>3</v>
      </c>
      <c r="B9" s="34" t="s">
        <v>12</v>
      </c>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row>
    <row r="10" spans="1:172" ht="15.5" x14ac:dyDescent="0.35">
      <c r="A10" s="118">
        <v>4</v>
      </c>
      <c r="B10" s="34" t="s">
        <v>13</v>
      </c>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row>
    <row r="11" spans="1:172" ht="15.5" x14ac:dyDescent="0.35">
      <c r="A11" s="118">
        <v>5</v>
      </c>
      <c r="B11" s="34" t="s">
        <v>14</v>
      </c>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row>
    <row r="12" spans="1:172" ht="15.5" x14ac:dyDescent="0.35">
      <c r="A12" s="118">
        <v>6</v>
      </c>
      <c r="B12" s="34" t="s">
        <v>15</v>
      </c>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row>
    <row r="13" spans="1:172" ht="15.5" x14ac:dyDescent="0.35">
      <c r="A13" s="118">
        <v>7</v>
      </c>
      <c r="B13" s="34" t="s">
        <v>16</v>
      </c>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row>
    <row r="14" spans="1:172" ht="15.5" x14ac:dyDescent="0.35">
      <c r="A14" s="118">
        <v>8</v>
      </c>
      <c r="B14" s="34" t="s">
        <v>17</v>
      </c>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row>
    <row r="15" spans="1:172" ht="15.5" x14ac:dyDescent="0.35">
      <c r="A15" s="119">
        <v>9</v>
      </c>
      <c r="B15" s="115" t="s">
        <v>18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row>
    <row r="16" spans="1:172" x14ac:dyDescent="0.2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row>
    <row r="17" spans="1:172"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row>
    <row r="18" spans="1:172"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row>
    <row r="19" spans="1:172"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row>
    <row r="20" spans="1:172"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row>
    <row r="21" spans="1:172"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row>
    <row r="22" spans="1:172"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row>
    <row r="23" spans="1:172"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row>
    <row r="24" spans="1:172"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row>
    <row r="25" spans="1:172"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row>
    <row r="26" spans="1:172"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row>
    <row r="27" spans="1:172"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row>
    <row r="28" spans="1:172"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row>
    <row r="29" spans="1:172"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row>
    <row r="30" spans="1:172"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row>
    <row r="31" spans="1:172"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row>
    <row r="32" spans="1:172"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row>
    <row r="33" spans="1:172"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row>
    <row r="34" spans="1:172"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row>
    <row r="35" spans="1:172" x14ac:dyDescent="0.2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row>
    <row r="36" spans="1:172"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row>
    <row r="37" spans="1:172" x14ac:dyDescent="0.2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row>
    <row r="38" spans="1:172"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row>
    <row r="39" spans="1:172" x14ac:dyDescent="0.2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row>
    <row r="40" spans="1:172"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row>
    <row r="41" spans="1:172" x14ac:dyDescent="0.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row>
    <row r="42" spans="1:172"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row>
    <row r="43" spans="1:172"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row>
    <row r="44" spans="1:172"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row>
    <row r="45" spans="1:172"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row>
    <row r="46" spans="1:172"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row>
    <row r="47" spans="1:172"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row>
    <row r="48" spans="1:172"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row>
    <row r="49" spans="1:172"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row>
    <row r="50" spans="1:172"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row>
    <row r="51" spans="1:172"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row>
    <row r="52" spans="1:172"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row>
    <row r="53" spans="1:172"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row>
    <row r="54" spans="1:172"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row>
    <row r="55" spans="1:172"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row>
    <row r="56" spans="1:172"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row>
    <row r="57" spans="1:172"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row>
    <row r="58" spans="1:172"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row>
    <row r="59" spans="1:172"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row>
    <row r="60" spans="1:172"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row>
    <row r="61" spans="1:172"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row>
    <row r="62" spans="1:172"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row>
    <row r="63" spans="1:172"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row>
    <row r="64" spans="1:172"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row>
    <row r="65" spans="1:172"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row>
    <row r="66" spans="1:172"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row>
    <row r="67" spans="1:172"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row>
    <row r="68" spans="1:172"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row>
    <row r="69" spans="1:172"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row>
    <row r="70" spans="1:172"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row>
    <row r="71" spans="1:172"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row>
    <row r="72" spans="1:172"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row>
    <row r="73" spans="1:172"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row>
    <row r="74" spans="1:172"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row>
    <row r="75" spans="1:172"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row>
    <row r="76" spans="1:172"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row>
    <row r="77" spans="1:172"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row>
    <row r="78" spans="1:172"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row>
    <row r="79" spans="1:172"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row>
    <row r="80" spans="1:172"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row>
    <row r="81" spans="1:172"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row>
    <row r="82" spans="1:172"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row>
    <row r="83" spans="1:172"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row>
    <row r="84" spans="1:172"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row>
    <row r="85" spans="1:172"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row>
    <row r="86" spans="1:172"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row>
    <row r="87" spans="1:172"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row>
    <row r="88" spans="1:172"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row>
    <row r="89" spans="1:172"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row>
    <row r="90" spans="1:172"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row>
    <row r="91" spans="1:172"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row>
    <row r="92" spans="1:172"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row>
    <row r="93" spans="1:172"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row>
    <row r="94" spans="1:172"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row>
    <row r="95" spans="1:172"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row>
    <row r="96" spans="1:172"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row>
    <row r="97" spans="1:172"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row>
    <row r="98" spans="1:172"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row>
    <row r="99" spans="1:172"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row>
    <row r="100" spans="1:172"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row>
    <row r="101" spans="1:172"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row>
    <row r="102" spans="1:172"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row>
    <row r="103" spans="1:172"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row>
    <row r="104" spans="1:172"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row>
    <row r="105" spans="1:172"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row>
    <row r="106" spans="1:172"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row>
    <row r="107" spans="1:172"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row>
    <row r="108" spans="1:172"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row>
    <row r="109" spans="1:172"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row>
    <row r="110" spans="1:172"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row>
    <row r="111" spans="1:172"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row>
    <row r="112" spans="1:172"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row>
    <row r="113" spans="1:172"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row>
    <row r="114" spans="1:172"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row>
    <row r="115" spans="1:172"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row>
    <row r="116" spans="1:172"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row>
    <row r="117" spans="1:172"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row>
    <row r="118" spans="1:172"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row>
    <row r="119" spans="1:172"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row>
    <row r="120" spans="1:172"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row>
    <row r="121" spans="1:172"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row>
    <row r="122" spans="1:172"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row>
    <row r="123" spans="1:172"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row>
    <row r="124" spans="1:172"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row>
    <row r="125" spans="1:172"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row>
    <row r="126" spans="1:172"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row>
    <row r="127" spans="1:172"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row>
    <row r="128" spans="1:172"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row>
    <row r="129" spans="1:172"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row>
    <row r="130" spans="1:172"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row>
    <row r="131" spans="1:172"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row>
    <row r="132" spans="1:172"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row>
    <row r="133" spans="1:172"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row>
    <row r="134" spans="1:172"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row>
    <row r="135" spans="1:172"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row>
    <row r="136" spans="1:172"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row>
    <row r="137" spans="1:172"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row>
    <row r="138" spans="1:172"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row>
    <row r="139" spans="1:172"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row>
    <row r="140" spans="1:172"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row>
    <row r="141" spans="1:172"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8"/>
      <c r="FK141" s="28"/>
      <c r="FL141" s="28"/>
      <c r="FM141" s="28"/>
      <c r="FN141" s="28"/>
      <c r="FO141" s="28"/>
      <c r="FP141" s="28"/>
    </row>
    <row r="142" spans="1:172"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row>
    <row r="143" spans="1:172"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row>
    <row r="144" spans="1:172"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row>
    <row r="145" spans="1:172"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row>
    <row r="146" spans="1:172"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8"/>
      <c r="FK146" s="28"/>
      <c r="FL146" s="28"/>
      <c r="FM146" s="28"/>
      <c r="FN146" s="28"/>
      <c r="FO146" s="28"/>
      <c r="FP146" s="28"/>
    </row>
    <row r="147" spans="1:172"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8"/>
      <c r="FK147" s="28"/>
      <c r="FL147" s="28"/>
      <c r="FM147" s="28"/>
      <c r="FN147" s="28"/>
      <c r="FO147" s="28"/>
      <c r="FP147" s="28"/>
    </row>
    <row r="148" spans="1:172"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row>
    <row r="149" spans="1:172"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8"/>
      <c r="FH149" s="28"/>
      <c r="FI149" s="28"/>
      <c r="FJ149" s="28"/>
      <c r="FK149" s="28"/>
      <c r="FL149" s="28"/>
      <c r="FM149" s="28"/>
      <c r="FN149" s="28"/>
      <c r="FO149" s="28"/>
      <c r="FP149" s="28"/>
    </row>
    <row r="150" spans="1:172"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8"/>
      <c r="FK150" s="28"/>
      <c r="FL150" s="28"/>
      <c r="FM150" s="28"/>
      <c r="FN150" s="28"/>
      <c r="FO150" s="28"/>
      <c r="FP150" s="28"/>
    </row>
    <row r="151" spans="1:172"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8"/>
      <c r="FK151" s="28"/>
      <c r="FL151" s="28"/>
      <c r="FM151" s="28"/>
      <c r="FN151" s="28"/>
      <c r="FO151" s="28"/>
      <c r="FP151" s="28"/>
    </row>
    <row r="152" spans="1:172"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8"/>
      <c r="FK152" s="28"/>
      <c r="FL152" s="28"/>
      <c r="FM152" s="28"/>
      <c r="FN152" s="28"/>
      <c r="FO152" s="28"/>
      <c r="FP152" s="28"/>
    </row>
    <row r="153" spans="1:172"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8"/>
      <c r="FK153" s="28"/>
      <c r="FL153" s="28"/>
      <c r="FM153" s="28"/>
      <c r="FN153" s="28"/>
      <c r="FO153" s="28"/>
      <c r="FP153" s="28"/>
    </row>
    <row r="154" spans="1:172"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row>
    <row r="155" spans="1:172"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row>
    <row r="156" spans="1:172"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c r="DA156" s="28"/>
      <c r="DB156" s="28"/>
      <c r="DC156" s="28"/>
      <c r="DD156" s="28"/>
      <c r="DE156" s="28"/>
      <c r="DF156" s="28"/>
      <c r="DG156" s="28"/>
      <c r="DH156" s="28"/>
      <c r="DI156" s="28"/>
      <c r="DJ156" s="28"/>
      <c r="DK156" s="28"/>
      <c r="DL156" s="28"/>
      <c r="DM156" s="28"/>
      <c r="DN156" s="28"/>
      <c r="DO156" s="28"/>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8"/>
      <c r="EY156" s="28"/>
      <c r="EZ156" s="28"/>
      <c r="FA156" s="28"/>
      <c r="FB156" s="28"/>
      <c r="FC156" s="28"/>
      <c r="FD156" s="28"/>
      <c r="FE156" s="28"/>
      <c r="FF156" s="28"/>
      <c r="FG156" s="28"/>
      <c r="FH156" s="28"/>
      <c r="FI156" s="28"/>
      <c r="FJ156" s="28"/>
      <c r="FK156" s="28"/>
      <c r="FL156" s="28"/>
      <c r="FM156" s="28"/>
      <c r="FN156" s="28"/>
      <c r="FO156" s="28"/>
      <c r="FP156" s="28"/>
    </row>
    <row r="157" spans="1:172"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8"/>
      <c r="FK157" s="28"/>
      <c r="FL157" s="28"/>
      <c r="FM157" s="28"/>
      <c r="FN157" s="28"/>
      <c r="FO157" s="28"/>
      <c r="FP157" s="28"/>
    </row>
    <row r="158" spans="1:172"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row>
    <row r="159" spans="1:172"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row>
    <row r="160" spans="1:172"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row>
    <row r="161" spans="1:172"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row>
    <row r="162" spans="1:172"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row>
    <row r="163" spans="1:172"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row>
    <row r="164" spans="1:172"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row>
    <row r="165" spans="1:172"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row>
    <row r="166" spans="1:172"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8"/>
      <c r="EY166" s="28"/>
      <c r="EZ166" s="28"/>
      <c r="FA166" s="28"/>
      <c r="FB166" s="28"/>
      <c r="FC166" s="28"/>
      <c r="FD166" s="28"/>
      <c r="FE166" s="28"/>
      <c r="FF166" s="28"/>
      <c r="FG166" s="28"/>
      <c r="FH166" s="28"/>
      <c r="FI166" s="28"/>
      <c r="FJ166" s="28"/>
      <c r="FK166" s="28"/>
      <c r="FL166" s="28"/>
      <c r="FM166" s="28"/>
      <c r="FN166" s="28"/>
      <c r="FO166" s="28"/>
      <c r="FP166" s="28"/>
    </row>
    <row r="167" spans="1:172"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row>
    <row r="168" spans="1:172"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row>
    <row r="169" spans="1:172"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row>
    <row r="170" spans="1:172"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row>
    <row r="171" spans="1:172"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row>
    <row r="172" spans="1:172"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row>
    <row r="173" spans="1:172"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row>
    <row r="174" spans="1:172"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row>
    <row r="175" spans="1:172"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row>
    <row r="176" spans="1:172"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row>
    <row r="177" spans="1:172"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row>
  </sheetData>
  <hyperlinks>
    <hyperlink ref="A4" location="'About this release'!A1" display="About this release" xr:uid="{2F7E9E2F-0780-4257-A993-385407579AE7}"/>
    <hyperlink ref="A5" location="Glossary!A1" display="Glossary" xr:uid="{4045F98D-F7A4-487F-80E5-1927504C4E7B}"/>
    <hyperlink ref="A6" location="'Summary Impact'!A1" display="Summary " xr:uid="{C4BD1E57-F9F7-401C-A4F5-B7C1D5C47EB9}"/>
    <hyperlink ref="A7" location="'1'!A1" display="'1'!A1" xr:uid="{11BC69EC-79B8-425A-8849-4F2839DB66BC}"/>
    <hyperlink ref="A9" location="'3'!A1" display="'3'!A1" xr:uid="{ACD39F08-34AC-4929-8BB0-BF338B1C6109}"/>
    <hyperlink ref="A10" location="'4'!A1" display="'4'!A1" xr:uid="{FFC038B3-58EB-436F-8C44-16A8859D2884}"/>
    <hyperlink ref="A11" location="'5'!A1" display="'5'!A1" xr:uid="{AAFF806A-6F51-43D0-9C7C-EDD0C91BDDC7}"/>
    <hyperlink ref="A12" location="'6'!A1" display="'6'!A1" xr:uid="{3A4B9578-2725-4208-9640-5509FAB99A67}"/>
    <hyperlink ref="A13" location="'7'!A1" display="'7'!A1" xr:uid="{DABC8820-C51A-431A-8507-966D65D5720B}"/>
    <hyperlink ref="A14" location="'8'!A1" display="'8'!A1" xr:uid="{D867F242-1F08-4494-B8FF-D6337F8A4E93}"/>
    <hyperlink ref="A15" location="'9'!A1" display="'9'!A1" xr:uid="{FE708F78-391B-4464-8B01-394D5F675AFE}"/>
    <hyperlink ref="A8" location="'2'!A1" display="'2'!A1" xr:uid="{BE9953A8-215B-4D3B-B4EB-731B26E36DE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9757E-35FC-4F79-9BB8-78C9198810CA}">
  <sheetPr>
    <tabColor theme="0"/>
  </sheetPr>
  <dimension ref="A1:FR193"/>
  <sheetViews>
    <sheetView topLeftCell="A7" workbookViewId="0">
      <selection activeCell="A10" sqref="A10"/>
    </sheetView>
  </sheetViews>
  <sheetFormatPr defaultColWidth="8.7265625" defaultRowHeight="12.5" x14ac:dyDescent="0.25"/>
  <cols>
    <col min="1" max="1" width="97.7265625" style="40" customWidth="1"/>
    <col min="2" max="16384" width="8.7265625" style="27"/>
  </cols>
  <sheetData>
    <row r="1" spans="1:174" ht="28" x14ac:dyDescent="0.25">
      <c r="A1" s="47" t="s">
        <v>19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row>
    <row r="2" spans="1:174" ht="143.25" customHeight="1" x14ac:dyDescent="0.25">
      <c r="A2" s="45" t="s">
        <v>20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row>
    <row r="3" spans="1:174" ht="20" x14ac:dyDescent="0.25">
      <c r="A3" s="44" t="s">
        <v>21</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row>
    <row r="4" spans="1:174" ht="77.5" x14ac:dyDescent="0.25">
      <c r="A4" s="262" t="s">
        <v>22</v>
      </c>
      <c r="B4" s="261"/>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c r="BC4" s="261"/>
      <c r="BD4" s="261"/>
      <c r="BE4" s="261"/>
      <c r="BF4" s="261"/>
      <c r="BG4" s="261"/>
      <c r="BH4" s="261"/>
      <c r="BI4" s="261"/>
      <c r="BJ4" s="261"/>
      <c r="BK4" s="261"/>
      <c r="BL4" s="261"/>
      <c r="BM4" s="261"/>
      <c r="BN4" s="261"/>
      <c r="BO4" s="261"/>
      <c r="BP4" s="261"/>
      <c r="BQ4" s="261"/>
      <c r="BR4" s="261"/>
      <c r="BS4" s="261"/>
      <c r="BT4" s="261"/>
      <c r="BU4" s="261"/>
      <c r="BV4" s="261"/>
      <c r="BW4" s="261"/>
      <c r="BX4" s="261"/>
      <c r="BY4" s="261"/>
      <c r="BZ4" s="261"/>
      <c r="CA4" s="261"/>
      <c r="CB4" s="261"/>
      <c r="CC4" s="261"/>
      <c r="CD4" s="261"/>
      <c r="CE4" s="261"/>
      <c r="CF4" s="261"/>
      <c r="CG4" s="261"/>
      <c r="CH4" s="261"/>
      <c r="CI4" s="261"/>
      <c r="CJ4" s="261"/>
      <c r="CK4" s="261"/>
      <c r="CL4" s="261"/>
      <c r="CM4" s="261"/>
      <c r="CN4" s="261"/>
      <c r="CO4" s="261"/>
      <c r="CP4" s="261"/>
      <c r="CQ4" s="261"/>
      <c r="CR4" s="261"/>
      <c r="CS4" s="261"/>
      <c r="CT4" s="261"/>
      <c r="CU4" s="261"/>
      <c r="CV4" s="261"/>
      <c r="CW4" s="261"/>
      <c r="CX4" s="261"/>
      <c r="CY4" s="261"/>
      <c r="CZ4" s="261"/>
      <c r="DA4" s="261"/>
      <c r="DB4" s="261"/>
      <c r="DC4" s="261"/>
      <c r="DD4" s="261"/>
      <c r="DE4" s="261"/>
      <c r="DF4" s="261"/>
      <c r="DG4" s="261"/>
      <c r="DH4" s="261"/>
      <c r="DI4" s="261"/>
      <c r="DJ4" s="261"/>
      <c r="DK4" s="261"/>
      <c r="DL4" s="261"/>
      <c r="DM4" s="261"/>
      <c r="DN4" s="261"/>
      <c r="DO4" s="261"/>
      <c r="DP4" s="261"/>
      <c r="DQ4" s="261"/>
      <c r="DR4" s="261"/>
      <c r="DS4" s="261"/>
      <c r="DT4" s="261"/>
      <c r="DU4" s="261"/>
      <c r="DV4" s="261"/>
      <c r="DW4" s="261"/>
      <c r="DX4" s="261"/>
      <c r="DY4" s="261"/>
      <c r="DZ4" s="261"/>
      <c r="EA4" s="261"/>
      <c r="EB4" s="261"/>
      <c r="EC4" s="261"/>
      <c r="ED4" s="261"/>
      <c r="EE4" s="261"/>
      <c r="EF4" s="261"/>
      <c r="EG4" s="261"/>
      <c r="EH4" s="261"/>
      <c r="EI4" s="261"/>
      <c r="EJ4" s="261"/>
      <c r="EK4" s="261"/>
      <c r="EL4" s="261"/>
      <c r="EM4" s="261"/>
      <c r="EN4" s="261"/>
      <c r="EO4" s="261"/>
      <c r="EP4" s="261"/>
      <c r="EQ4" s="261"/>
      <c r="ER4" s="261"/>
      <c r="ES4" s="261"/>
      <c r="ET4" s="261"/>
      <c r="EU4" s="261"/>
      <c r="EV4" s="261"/>
      <c r="EW4" s="261"/>
      <c r="EX4" s="261"/>
      <c r="EY4" s="261"/>
      <c r="EZ4" s="261"/>
      <c r="FA4" s="261"/>
      <c r="FB4" s="261"/>
      <c r="FC4" s="261"/>
      <c r="FD4" s="261"/>
      <c r="FE4" s="261"/>
      <c r="FF4" s="261"/>
      <c r="FG4" s="261"/>
      <c r="FH4" s="261"/>
      <c r="FI4" s="261"/>
      <c r="FJ4" s="261"/>
      <c r="FK4" s="261"/>
      <c r="FL4" s="261"/>
      <c r="FM4" s="261"/>
      <c r="FN4" s="261"/>
      <c r="FO4" s="261"/>
      <c r="FP4" s="261"/>
      <c r="FQ4" s="261"/>
      <c r="FR4" s="261"/>
    </row>
    <row r="5" spans="1:174" ht="15.5" x14ac:dyDescent="0.25">
      <c r="A5" s="45"/>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row>
    <row r="6" spans="1:174" ht="20" x14ac:dyDescent="0.35">
      <c r="A6" s="44" t="s">
        <v>23</v>
      </c>
      <c r="B6" s="29"/>
      <c r="C6" s="29"/>
      <c r="D6" s="29"/>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row>
    <row r="7" spans="1:174" ht="126" customHeight="1" x14ac:dyDescent="0.35">
      <c r="A7" s="45" t="s">
        <v>298</v>
      </c>
      <c r="B7" s="29"/>
      <c r="C7" s="29"/>
      <c r="D7" s="29"/>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row>
    <row r="8" spans="1:174" ht="15.5" x14ac:dyDescent="0.35">
      <c r="A8" s="45"/>
      <c r="B8" s="29"/>
      <c r="C8" s="29"/>
      <c r="D8" s="29"/>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row>
    <row r="9" spans="1:174" ht="27" customHeight="1" x14ac:dyDescent="0.35">
      <c r="A9" s="44" t="s">
        <v>24</v>
      </c>
      <c r="B9" s="29"/>
      <c r="C9" s="29"/>
      <c r="D9" s="29"/>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row>
    <row r="10" spans="1:174" ht="217" x14ac:dyDescent="0.35">
      <c r="A10" s="46" t="s">
        <v>25</v>
      </c>
      <c r="B10" s="29"/>
      <c r="C10" s="29"/>
      <c r="D10" s="29"/>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row>
    <row r="11" spans="1:174" ht="15.5" x14ac:dyDescent="0.35">
      <c r="A11" s="45"/>
      <c r="B11" s="29"/>
      <c r="C11" s="29"/>
      <c r="D11" s="29"/>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row>
    <row r="12" spans="1:174" ht="24.65" customHeight="1" x14ac:dyDescent="0.35">
      <c r="A12" s="44" t="s">
        <v>26</v>
      </c>
      <c r="B12" s="29"/>
      <c r="C12" s="29"/>
      <c r="D12" s="29"/>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row>
    <row r="13" spans="1:174" ht="93" x14ac:dyDescent="0.35">
      <c r="A13" s="45" t="s">
        <v>27</v>
      </c>
      <c r="B13" s="29"/>
      <c r="C13" s="29"/>
      <c r="D13" s="2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row>
    <row r="14" spans="1:174" ht="27" customHeight="1" x14ac:dyDescent="0.35">
      <c r="A14" s="44"/>
      <c r="B14" s="29"/>
      <c r="C14" s="29"/>
      <c r="D14" s="29"/>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row>
    <row r="15" spans="1:174" ht="20" x14ac:dyDescent="0.35">
      <c r="A15" s="44" t="s">
        <v>28</v>
      </c>
      <c r="B15" s="29"/>
      <c r="C15" s="29"/>
      <c r="D15" s="29"/>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row>
    <row r="16" spans="1:174" ht="15.5" x14ac:dyDescent="0.35">
      <c r="A16" s="43" t="s">
        <v>29</v>
      </c>
      <c r="B16" s="42"/>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row>
    <row r="17" spans="1:174" ht="15.5" x14ac:dyDescent="0.35">
      <c r="A17" s="43" t="s">
        <v>30</v>
      </c>
      <c r="B17" s="42"/>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row>
    <row r="18" spans="1:174" x14ac:dyDescent="0.25">
      <c r="A18" s="41"/>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row>
    <row r="19" spans="1:174" x14ac:dyDescent="0.25">
      <c r="A19" s="41"/>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row>
    <row r="20" spans="1:174" x14ac:dyDescent="0.25">
      <c r="A20" s="41"/>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row>
    <row r="21" spans="1:174" x14ac:dyDescent="0.25">
      <c r="A21" s="41"/>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row>
    <row r="22" spans="1:174" x14ac:dyDescent="0.25">
      <c r="A22" s="41"/>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row>
    <row r="23" spans="1:174" x14ac:dyDescent="0.25">
      <c r="A23" s="4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row>
    <row r="24" spans="1:174" x14ac:dyDescent="0.25">
      <c r="A24" s="41"/>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row>
    <row r="25" spans="1:174" x14ac:dyDescent="0.25">
      <c r="A25" s="41"/>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row>
    <row r="26" spans="1:174" x14ac:dyDescent="0.25">
      <c r="A26" s="41"/>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row>
    <row r="27" spans="1:174" x14ac:dyDescent="0.25">
      <c r="A27" s="41"/>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row>
    <row r="28" spans="1:174" x14ac:dyDescent="0.25">
      <c r="A28" s="41"/>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row>
    <row r="29" spans="1:174" x14ac:dyDescent="0.25">
      <c r="A29" s="4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row>
    <row r="30" spans="1:174" x14ac:dyDescent="0.25">
      <c r="A30" s="41"/>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row>
    <row r="31" spans="1:174" x14ac:dyDescent="0.25">
      <c r="A31" s="41"/>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row>
    <row r="32" spans="1:174" x14ac:dyDescent="0.25">
      <c r="A32" s="41"/>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row>
    <row r="33" spans="1:174" x14ac:dyDescent="0.25">
      <c r="A33" s="4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row>
    <row r="34" spans="1:174" x14ac:dyDescent="0.25">
      <c r="A34" s="41"/>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row>
    <row r="35" spans="1:174" x14ac:dyDescent="0.25">
      <c r="A35" s="41"/>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row>
    <row r="36" spans="1:174" x14ac:dyDescent="0.25">
      <c r="A36" s="41"/>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row>
    <row r="37" spans="1:174" x14ac:dyDescent="0.25">
      <c r="A37" s="41"/>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row>
    <row r="38" spans="1:174" x14ac:dyDescent="0.25">
      <c r="A38" s="41"/>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row>
    <row r="39" spans="1:174" x14ac:dyDescent="0.25">
      <c r="A39" s="41"/>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row>
    <row r="40" spans="1:174" x14ac:dyDescent="0.25">
      <c r="A40" s="41"/>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row>
    <row r="41" spans="1:174" x14ac:dyDescent="0.25">
      <c r="A41" s="41"/>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row>
    <row r="42" spans="1:174" x14ac:dyDescent="0.25">
      <c r="A42" s="41"/>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row>
    <row r="43" spans="1:174" x14ac:dyDescent="0.25">
      <c r="A43" s="41"/>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row>
    <row r="44" spans="1:174" x14ac:dyDescent="0.25">
      <c r="A44" s="41"/>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row>
    <row r="45" spans="1:174" x14ac:dyDescent="0.25">
      <c r="A45" s="41"/>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row>
    <row r="46" spans="1:174" x14ac:dyDescent="0.25">
      <c r="A46" s="41"/>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row>
    <row r="47" spans="1:174" x14ac:dyDescent="0.25">
      <c r="A47" s="41"/>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row>
    <row r="48" spans="1:174" x14ac:dyDescent="0.25">
      <c r="A48" s="41"/>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row>
    <row r="49" spans="1:174" x14ac:dyDescent="0.25">
      <c r="A49" s="41"/>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row>
    <row r="50" spans="1:174" x14ac:dyDescent="0.25">
      <c r="A50" s="4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row>
    <row r="51" spans="1:174" x14ac:dyDescent="0.25">
      <c r="A51" s="41"/>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row>
    <row r="52" spans="1:174" x14ac:dyDescent="0.25">
      <c r="A52" s="41"/>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row>
    <row r="53" spans="1:174" x14ac:dyDescent="0.25">
      <c r="A53" s="4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row>
    <row r="54" spans="1:174" x14ac:dyDescent="0.25">
      <c r="A54" s="41"/>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row>
    <row r="55" spans="1:174" x14ac:dyDescent="0.25">
      <c r="A55" s="41"/>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row>
    <row r="56" spans="1:174" x14ac:dyDescent="0.25">
      <c r="A56" s="41"/>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row>
    <row r="57" spans="1:174" x14ac:dyDescent="0.25">
      <c r="A57" s="41"/>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row>
    <row r="58" spans="1:174" x14ac:dyDescent="0.25">
      <c r="A58" s="41"/>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row>
    <row r="59" spans="1:174" x14ac:dyDescent="0.25">
      <c r="A59" s="41"/>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row>
    <row r="60" spans="1:174" x14ac:dyDescent="0.25">
      <c r="A60" s="41"/>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row>
    <row r="61" spans="1:174" x14ac:dyDescent="0.25">
      <c r="A61" s="41"/>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row>
    <row r="62" spans="1:174" x14ac:dyDescent="0.25">
      <c r="A62" s="41"/>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row>
    <row r="63" spans="1:174" x14ac:dyDescent="0.25">
      <c r="A63" s="41"/>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row>
    <row r="64" spans="1:174" x14ac:dyDescent="0.25">
      <c r="A64" s="41"/>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row>
    <row r="65" spans="1:174" x14ac:dyDescent="0.25">
      <c r="A65" s="41"/>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row>
    <row r="66" spans="1:174" x14ac:dyDescent="0.25">
      <c r="A66" s="41"/>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row>
    <row r="67" spans="1:174" x14ac:dyDescent="0.25">
      <c r="A67" s="41"/>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row>
    <row r="68" spans="1:174" x14ac:dyDescent="0.25">
      <c r="A68" s="41"/>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row>
    <row r="69" spans="1:174" x14ac:dyDescent="0.25">
      <c r="A69" s="41"/>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row>
    <row r="70" spans="1:174" x14ac:dyDescent="0.25">
      <c r="A70" s="4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row>
    <row r="71" spans="1:174" x14ac:dyDescent="0.25">
      <c r="A71" s="41"/>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row>
    <row r="72" spans="1:174" x14ac:dyDescent="0.25">
      <c r="A72" s="41"/>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row>
    <row r="73" spans="1:174" x14ac:dyDescent="0.25">
      <c r="A73" s="41"/>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row>
    <row r="74" spans="1:174" x14ac:dyDescent="0.25">
      <c r="A74" s="41"/>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row>
    <row r="75" spans="1:174" x14ac:dyDescent="0.25">
      <c r="A75" s="41"/>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row>
    <row r="76" spans="1:174" x14ac:dyDescent="0.25">
      <c r="A76" s="41"/>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row>
    <row r="77" spans="1:174" x14ac:dyDescent="0.25">
      <c r="A77" s="41"/>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row>
    <row r="78" spans="1:174" x14ac:dyDescent="0.25">
      <c r="A78" s="41"/>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row>
    <row r="79" spans="1:174" x14ac:dyDescent="0.25">
      <c r="A79" s="41"/>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row>
    <row r="80" spans="1:174" x14ac:dyDescent="0.25">
      <c r="A80" s="41"/>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row>
    <row r="81" spans="1:174" x14ac:dyDescent="0.25">
      <c r="A81" s="41"/>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row>
    <row r="82" spans="1:174" x14ac:dyDescent="0.25">
      <c r="A82" s="41"/>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row>
    <row r="83" spans="1:174" x14ac:dyDescent="0.25">
      <c r="A83" s="4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row>
    <row r="84" spans="1:174" x14ac:dyDescent="0.25">
      <c r="A84" s="41"/>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row>
    <row r="85" spans="1:174" x14ac:dyDescent="0.25">
      <c r="A85" s="41"/>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row>
    <row r="86" spans="1:174" x14ac:dyDescent="0.25">
      <c r="A86" s="41"/>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row>
    <row r="87" spans="1:174" x14ac:dyDescent="0.25">
      <c r="A87" s="41"/>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row>
    <row r="88" spans="1:174" x14ac:dyDescent="0.25">
      <c r="A88" s="41"/>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row>
    <row r="89" spans="1:174" x14ac:dyDescent="0.25">
      <c r="A89" s="41"/>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row>
    <row r="90" spans="1:174" x14ac:dyDescent="0.25">
      <c r="A90" s="41"/>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row>
    <row r="91" spans="1:174" x14ac:dyDescent="0.25">
      <c r="A91" s="41"/>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row>
    <row r="92" spans="1:174" x14ac:dyDescent="0.25">
      <c r="A92" s="41"/>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row>
    <row r="93" spans="1:174" x14ac:dyDescent="0.25">
      <c r="A93" s="41"/>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row>
    <row r="94" spans="1:174" x14ac:dyDescent="0.25">
      <c r="A94" s="41"/>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row>
    <row r="95" spans="1:174" x14ac:dyDescent="0.25">
      <c r="A95" s="41"/>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row>
    <row r="96" spans="1:174" x14ac:dyDescent="0.25">
      <c r="A96" s="41"/>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row>
    <row r="97" spans="1:174" x14ac:dyDescent="0.25">
      <c r="A97" s="41"/>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row>
    <row r="98" spans="1:174" x14ac:dyDescent="0.25">
      <c r="A98" s="41"/>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row>
    <row r="99" spans="1:174" x14ac:dyDescent="0.25">
      <c r="A99" s="41"/>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row>
    <row r="100" spans="1:174" x14ac:dyDescent="0.25">
      <c r="A100" s="41"/>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row>
    <row r="101" spans="1:174" x14ac:dyDescent="0.25">
      <c r="A101" s="41"/>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row>
    <row r="102" spans="1:174" x14ac:dyDescent="0.25">
      <c r="A102" s="41"/>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row>
    <row r="103" spans="1:174" x14ac:dyDescent="0.25">
      <c r="A103" s="41"/>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row>
    <row r="104" spans="1:174" x14ac:dyDescent="0.25">
      <c r="A104" s="41"/>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row>
    <row r="105" spans="1:174" x14ac:dyDescent="0.25">
      <c r="A105" s="41"/>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row>
    <row r="106" spans="1:174" x14ac:dyDescent="0.25">
      <c r="A106" s="41"/>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row>
    <row r="107" spans="1:174" x14ac:dyDescent="0.25">
      <c r="A107" s="41"/>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row>
    <row r="108" spans="1:174" x14ac:dyDescent="0.25">
      <c r="A108" s="41"/>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row>
    <row r="109" spans="1:174" x14ac:dyDescent="0.25">
      <c r="A109" s="41"/>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row>
    <row r="110" spans="1:174" x14ac:dyDescent="0.25">
      <c r="A110" s="41"/>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row>
    <row r="111" spans="1:174" x14ac:dyDescent="0.25">
      <c r="A111" s="4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row>
    <row r="112" spans="1:174" x14ac:dyDescent="0.25">
      <c r="A112" s="41"/>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row>
    <row r="113" spans="1:174" x14ac:dyDescent="0.25">
      <c r="A113" s="41"/>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row>
    <row r="114" spans="1:174" x14ac:dyDescent="0.25">
      <c r="A114" s="41"/>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row>
    <row r="115" spans="1:174" x14ac:dyDescent="0.25">
      <c r="A115" s="41"/>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row>
    <row r="116" spans="1:174" x14ac:dyDescent="0.25">
      <c r="A116" s="41"/>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row>
    <row r="117" spans="1:174" x14ac:dyDescent="0.25">
      <c r="A117" s="41"/>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row>
    <row r="118" spans="1:174" x14ac:dyDescent="0.25">
      <c r="A118" s="41"/>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row>
    <row r="119" spans="1:174" x14ac:dyDescent="0.25">
      <c r="A119" s="41"/>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row>
    <row r="120" spans="1:174" x14ac:dyDescent="0.25">
      <c r="A120" s="41"/>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row>
    <row r="121" spans="1:174" x14ac:dyDescent="0.25">
      <c r="A121" s="41"/>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row>
    <row r="122" spans="1:174" x14ac:dyDescent="0.25">
      <c r="A122" s="41"/>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row>
    <row r="123" spans="1:174" x14ac:dyDescent="0.25">
      <c r="A123" s="41"/>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c r="FQ123" s="28"/>
      <c r="FR123" s="28"/>
    </row>
    <row r="124" spans="1:174" x14ac:dyDescent="0.25">
      <c r="A124" s="41"/>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row>
    <row r="125" spans="1:174" x14ac:dyDescent="0.25">
      <c r="A125" s="41"/>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c r="FQ125" s="28"/>
      <c r="FR125" s="28"/>
    </row>
    <row r="126" spans="1:174" x14ac:dyDescent="0.25">
      <c r="A126" s="41"/>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row>
    <row r="127" spans="1:174" x14ac:dyDescent="0.25">
      <c r="A127" s="41"/>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row>
    <row r="128" spans="1:174" x14ac:dyDescent="0.25">
      <c r="A128" s="41"/>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c r="FQ128" s="28"/>
      <c r="FR128" s="28"/>
    </row>
    <row r="129" spans="1:174" x14ac:dyDescent="0.25">
      <c r="A129" s="41"/>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row>
    <row r="130" spans="1:174" x14ac:dyDescent="0.25">
      <c r="A130" s="41"/>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c r="FQ130" s="28"/>
      <c r="FR130" s="28"/>
    </row>
    <row r="131" spans="1:174" x14ac:dyDescent="0.25">
      <c r="A131" s="41"/>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row>
    <row r="132" spans="1:174" x14ac:dyDescent="0.25">
      <c r="A132" s="41"/>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row>
    <row r="133" spans="1:174" x14ac:dyDescent="0.25">
      <c r="A133" s="41"/>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row>
    <row r="134" spans="1:174" x14ac:dyDescent="0.25">
      <c r="A134" s="41"/>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row>
    <row r="135" spans="1:174" x14ac:dyDescent="0.25">
      <c r="A135" s="41"/>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row>
    <row r="136" spans="1:174" x14ac:dyDescent="0.25">
      <c r="A136" s="41"/>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row>
    <row r="137" spans="1:174" x14ac:dyDescent="0.25">
      <c r="A137" s="41"/>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row>
    <row r="138" spans="1:174" x14ac:dyDescent="0.25">
      <c r="A138" s="41"/>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c r="FQ138" s="28"/>
      <c r="FR138" s="28"/>
    </row>
    <row r="139" spans="1:174" x14ac:dyDescent="0.25">
      <c r="A139" s="41"/>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c r="FQ139" s="28"/>
      <c r="FR139" s="28"/>
    </row>
    <row r="140" spans="1:174" x14ac:dyDescent="0.25">
      <c r="A140" s="41"/>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c r="FQ140" s="28"/>
      <c r="FR140" s="28"/>
    </row>
    <row r="141" spans="1:174" x14ac:dyDescent="0.25">
      <c r="A141" s="41"/>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8"/>
      <c r="FK141" s="28"/>
      <c r="FL141" s="28"/>
      <c r="FM141" s="28"/>
      <c r="FN141" s="28"/>
      <c r="FO141" s="28"/>
      <c r="FP141" s="28"/>
      <c r="FQ141" s="28"/>
      <c r="FR141" s="28"/>
    </row>
    <row r="142" spans="1:174" x14ac:dyDescent="0.25">
      <c r="A142" s="41"/>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row>
    <row r="143" spans="1:174" x14ac:dyDescent="0.25">
      <c r="A143" s="41"/>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c r="FQ143" s="28"/>
      <c r="FR143" s="28"/>
    </row>
    <row r="144" spans="1:174" x14ac:dyDescent="0.25">
      <c r="A144" s="41"/>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row>
    <row r="145" spans="1:174" x14ac:dyDescent="0.25">
      <c r="A145" s="41"/>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row>
    <row r="146" spans="1:174" x14ac:dyDescent="0.25">
      <c r="A146" s="41"/>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8"/>
      <c r="FK146" s="28"/>
      <c r="FL146" s="28"/>
      <c r="FM146" s="28"/>
      <c r="FN146" s="28"/>
      <c r="FO146" s="28"/>
      <c r="FP146" s="28"/>
      <c r="FQ146" s="28"/>
      <c r="FR146" s="28"/>
    </row>
    <row r="147" spans="1:174" x14ac:dyDescent="0.25">
      <c r="A147" s="41"/>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8"/>
      <c r="FK147" s="28"/>
      <c r="FL147" s="28"/>
      <c r="FM147" s="28"/>
      <c r="FN147" s="28"/>
      <c r="FO147" s="28"/>
      <c r="FP147" s="28"/>
      <c r="FQ147" s="28"/>
      <c r="FR147" s="28"/>
    </row>
    <row r="148" spans="1:174" x14ac:dyDescent="0.25">
      <c r="A148" s="41"/>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c r="FQ148" s="28"/>
      <c r="FR148" s="28"/>
    </row>
    <row r="149" spans="1:174" x14ac:dyDescent="0.25">
      <c r="A149" s="41"/>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8"/>
      <c r="FH149" s="28"/>
      <c r="FI149" s="28"/>
      <c r="FJ149" s="28"/>
      <c r="FK149" s="28"/>
      <c r="FL149" s="28"/>
      <c r="FM149" s="28"/>
      <c r="FN149" s="28"/>
      <c r="FO149" s="28"/>
      <c r="FP149" s="28"/>
      <c r="FQ149" s="28"/>
      <c r="FR149" s="28"/>
    </row>
    <row r="150" spans="1:174" x14ac:dyDescent="0.25">
      <c r="A150" s="41"/>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8"/>
      <c r="FK150" s="28"/>
      <c r="FL150" s="28"/>
      <c r="FM150" s="28"/>
      <c r="FN150" s="28"/>
      <c r="FO150" s="28"/>
      <c r="FP150" s="28"/>
      <c r="FQ150" s="28"/>
      <c r="FR150" s="28"/>
    </row>
    <row r="151" spans="1:174" x14ac:dyDescent="0.25">
      <c r="A151" s="41"/>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8"/>
      <c r="FK151" s="28"/>
      <c r="FL151" s="28"/>
      <c r="FM151" s="28"/>
      <c r="FN151" s="28"/>
      <c r="FO151" s="28"/>
      <c r="FP151" s="28"/>
      <c r="FQ151" s="28"/>
      <c r="FR151" s="28"/>
    </row>
    <row r="152" spans="1:174" x14ac:dyDescent="0.25">
      <c r="A152" s="41"/>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8"/>
      <c r="FK152" s="28"/>
      <c r="FL152" s="28"/>
      <c r="FM152" s="28"/>
      <c r="FN152" s="28"/>
      <c r="FO152" s="28"/>
      <c r="FP152" s="28"/>
      <c r="FQ152" s="28"/>
      <c r="FR152" s="28"/>
    </row>
    <row r="153" spans="1:174" x14ac:dyDescent="0.25">
      <c r="A153" s="41"/>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8"/>
      <c r="FK153" s="28"/>
      <c r="FL153" s="28"/>
      <c r="FM153" s="28"/>
      <c r="FN153" s="28"/>
      <c r="FO153" s="28"/>
      <c r="FP153" s="28"/>
      <c r="FQ153" s="28"/>
      <c r="FR153" s="28"/>
    </row>
    <row r="154" spans="1:174" x14ac:dyDescent="0.25">
      <c r="A154" s="41"/>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c r="FQ154" s="28"/>
      <c r="FR154" s="28"/>
    </row>
    <row r="155" spans="1:174" x14ac:dyDescent="0.25">
      <c r="A155" s="41"/>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c r="FQ155" s="28"/>
      <c r="FR155" s="28"/>
    </row>
    <row r="156" spans="1:174" x14ac:dyDescent="0.25">
      <c r="A156" s="41"/>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c r="DA156" s="28"/>
      <c r="DB156" s="28"/>
      <c r="DC156" s="28"/>
      <c r="DD156" s="28"/>
      <c r="DE156" s="28"/>
      <c r="DF156" s="28"/>
      <c r="DG156" s="28"/>
      <c r="DH156" s="28"/>
      <c r="DI156" s="28"/>
      <c r="DJ156" s="28"/>
      <c r="DK156" s="28"/>
      <c r="DL156" s="28"/>
      <c r="DM156" s="28"/>
      <c r="DN156" s="28"/>
      <c r="DO156" s="28"/>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8"/>
      <c r="EY156" s="28"/>
      <c r="EZ156" s="28"/>
      <c r="FA156" s="28"/>
      <c r="FB156" s="28"/>
      <c r="FC156" s="28"/>
      <c r="FD156" s="28"/>
      <c r="FE156" s="28"/>
      <c r="FF156" s="28"/>
      <c r="FG156" s="28"/>
      <c r="FH156" s="28"/>
      <c r="FI156" s="28"/>
      <c r="FJ156" s="28"/>
      <c r="FK156" s="28"/>
      <c r="FL156" s="28"/>
      <c r="FM156" s="28"/>
      <c r="FN156" s="28"/>
      <c r="FO156" s="28"/>
      <c r="FP156" s="28"/>
      <c r="FQ156" s="28"/>
      <c r="FR156" s="28"/>
    </row>
    <row r="157" spans="1:174" x14ac:dyDescent="0.25">
      <c r="A157" s="41"/>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8"/>
      <c r="FK157" s="28"/>
      <c r="FL157" s="28"/>
      <c r="FM157" s="28"/>
      <c r="FN157" s="28"/>
      <c r="FO157" s="28"/>
      <c r="FP157" s="28"/>
      <c r="FQ157" s="28"/>
      <c r="FR157" s="28"/>
    </row>
    <row r="158" spans="1:174" x14ac:dyDescent="0.25">
      <c r="A158" s="41"/>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c r="FQ158" s="28"/>
      <c r="FR158" s="28"/>
    </row>
    <row r="159" spans="1:174" x14ac:dyDescent="0.25">
      <c r="A159" s="41"/>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row>
    <row r="160" spans="1:174" x14ac:dyDescent="0.25">
      <c r="A160" s="41"/>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c r="FQ160" s="28"/>
      <c r="FR160" s="28"/>
    </row>
    <row r="161" spans="1:174" x14ac:dyDescent="0.25">
      <c r="A161" s="41"/>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c r="FQ161" s="28"/>
      <c r="FR161" s="28"/>
    </row>
    <row r="162" spans="1:174" x14ac:dyDescent="0.25">
      <c r="A162" s="41"/>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c r="FQ162" s="28"/>
      <c r="FR162" s="28"/>
    </row>
    <row r="163" spans="1:174" x14ac:dyDescent="0.25">
      <c r="A163" s="41"/>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row>
    <row r="164" spans="1:174" x14ac:dyDescent="0.25">
      <c r="A164" s="41"/>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c r="FQ164" s="28"/>
      <c r="FR164" s="28"/>
    </row>
    <row r="165" spans="1:174" x14ac:dyDescent="0.25">
      <c r="A165" s="41"/>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c r="FQ165" s="28"/>
      <c r="FR165" s="28"/>
    </row>
    <row r="166" spans="1:174" x14ac:dyDescent="0.25">
      <c r="A166" s="41"/>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8"/>
      <c r="EY166" s="28"/>
      <c r="EZ166" s="28"/>
      <c r="FA166" s="28"/>
      <c r="FB166" s="28"/>
      <c r="FC166" s="28"/>
      <c r="FD166" s="28"/>
      <c r="FE166" s="28"/>
      <c r="FF166" s="28"/>
      <c r="FG166" s="28"/>
      <c r="FH166" s="28"/>
      <c r="FI166" s="28"/>
      <c r="FJ166" s="28"/>
      <c r="FK166" s="28"/>
      <c r="FL166" s="28"/>
      <c r="FM166" s="28"/>
      <c r="FN166" s="28"/>
      <c r="FO166" s="28"/>
      <c r="FP166" s="28"/>
      <c r="FQ166" s="28"/>
      <c r="FR166" s="28"/>
    </row>
    <row r="167" spans="1:174" x14ac:dyDescent="0.25">
      <c r="A167" s="41"/>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c r="FQ167" s="28"/>
      <c r="FR167" s="28"/>
    </row>
    <row r="168" spans="1:174" x14ac:dyDescent="0.25">
      <c r="A168" s="41"/>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row>
    <row r="169" spans="1:174" x14ac:dyDescent="0.25">
      <c r="A169" s="41"/>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row>
    <row r="170" spans="1:174" x14ac:dyDescent="0.25">
      <c r="A170" s="41"/>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c r="FQ170" s="28"/>
      <c r="FR170" s="28"/>
    </row>
    <row r="171" spans="1:174" x14ac:dyDescent="0.25">
      <c r="A171" s="41"/>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row>
    <row r="172" spans="1:174" x14ac:dyDescent="0.25">
      <c r="A172" s="4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c r="FQ172" s="28"/>
      <c r="FR172" s="28"/>
    </row>
    <row r="173" spans="1:174" x14ac:dyDescent="0.25">
      <c r="A173" s="41"/>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row>
    <row r="174" spans="1:174" x14ac:dyDescent="0.25">
      <c r="A174" s="41"/>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c r="FQ174" s="28"/>
      <c r="FR174" s="28"/>
    </row>
    <row r="175" spans="1:174" x14ac:dyDescent="0.25">
      <c r="A175" s="41"/>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row>
    <row r="176" spans="1:174" x14ac:dyDescent="0.25">
      <c r="A176" s="41"/>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row>
    <row r="177" spans="1:174" x14ac:dyDescent="0.25">
      <c r="A177" s="41"/>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c r="FQ177" s="28"/>
      <c r="FR177" s="28"/>
    </row>
    <row r="178" spans="1:174" x14ac:dyDescent="0.25">
      <c r="A178" s="41"/>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c r="ET178" s="28"/>
      <c r="EU178" s="28"/>
      <c r="EV178" s="28"/>
      <c r="EW178" s="28"/>
      <c r="EX178" s="28"/>
      <c r="EY178" s="28"/>
      <c r="EZ178" s="28"/>
      <c r="FA178" s="28"/>
      <c r="FB178" s="28"/>
      <c r="FC178" s="28"/>
      <c r="FD178" s="28"/>
      <c r="FE178" s="28"/>
      <c r="FF178" s="28"/>
      <c r="FG178" s="28"/>
      <c r="FH178" s="28"/>
      <c r="FI178" s="28"/>
      <c r="FJ178" s="28"/>
      <c r="FK178" s="28"/>
      <c r="FL178" s="28"/>
      <c r="FM178" s="28"/>
      <c r="FN178" s="28"/>
      <c r="FO178" s="28"/>
      <c r="FP178" s="28"/>
      <c r="FQ178" s="28"/>
      <c r="FR178" s="28"/>
    </row>
    <row r="179" spans="1:174" x14ac:dyDescent="0.25">
      <c r="A179" s="41"/>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row>
    <row r="180" spans="1:174" x14ac:dyDescent="0.25">
      <c r="A180" s="41"/>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row>
    <row r="181" spans="1:174" x14ac:dyDescent="0.25">
      <c r="A181" s="41"/>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8"/>
      <c r="FK181" s="28"/>
      <c r="FL181" s="28"/>
      <c r="FM181" s="28"/>
      <c r="FN181" s="28"/>
      <c r="FO181" s="28"/>
      <c r="FP181" s="28"/>
      <c r="FQ181" s="28"/>
      <c r="FR181" s="28"/>
    </row>
    <row r="182" spans="1:174" x14ac:dyDescent="0.25">
      <c r="A182" s="41"/>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c r="ET182" s="28"/>
      <c r="EU182" s="28"/>
      <c r="EV182" s="28"/>
      <c r="EW182" s="28"/>
      <c r="EX182" s="28"/>
      <c r="EY182" s="28"/>
      <c r="EZ182" s="28"/>
      <c r="FA182" s="28"/>
      <c r="FB182" s="28"/>
      <c r="FC182" s="28"/>
      <c r="FD182" s="28"/>
      <c r="FE182" s="28"/>
      <c r="FF182" s="28"/>
      <c r="FG182" s="28"/>
      <c r="FH182" s="28"/>
      <c r="FI182" s="28"/>
      <c r="FJ182" s="28"/>
      <c r="FK182" s="28"/>
      <c r="FL182" s="28"/>
      <c r="FM182" s="28"/>
      <c r="FN182" s="28"/>
      <c r="FO182" s="28"/>
      <c r="FP182" s="28"/>
      <c r="FQ182" s="28"/>
      <c r="FR182" s="28"/>
    </row>
    <row r="183" spans="1:174" x14ac:dyDescent="0.25">
      <c r="A183" s="41"/>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8"/>
      <c r="ET183" s="28"/>
      <c r="EU183" s="28"/>
      <c r="EV183" s="28"/>
      <c r="EW183" s="28"/>
      <c r="EX183" s="28"/>
      <c r="EY183" s="28"/>
      <c r="EZ183" s="28"/>
      <c r="FA183" s="28"/>
      <c r="FB183" s="28"/>
      <c r="FC183" s="28"/>
      <c r="FD183" s="28"/>
      <c r="FE183" s="28"/>
      <c r="FF183" s="28"/>
      <c r="FG183" s="28"/>
      <c r="FH183" s="28"/>
      <c r="FI183" s="28"/>
      <c r="FJ183" s="28"/>
      <c r="FK183" s="28"/>
      <c r="FL183" s="28"/>
      <c r="FM183" s="28"/>
      <c r="FN183" s="28"/>
      <c r="FO183" s="28"/>
      <c r="FP183" s="28"/>
      <c r="FQ183" s="28"/>
      <c r="FR183" s="28"/>
    </row>
    <row r="184" spans="1:174" x14ac:dyDescent="0.25">
      <c r="A184" s="41"/>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8"/>
      <c r="FK184" s="28"/>
      <c r="FL184" s="28"/>
      <c r="FM184" s="28"/>
      <c r="FN184" s="28"/>
      <c r="FO184" s="28"/>
      <c r="FP184" s="28"/>
      <c r="FQ184" s="28"/>
      <c r="FR184" s="28"/>
    </row>
    <row r="185" spans="1:174" x14ac:dyDescent="0.25">
      <c r="A185" s="41"/>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row>
    <row r="186" spans="1:174" x14ac:dyDescent="0.25">
      <c r="A186" s="41"/>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row>
    <row r="187" spans="1:174" x14ac:dyDescent="0.25">
      <c r="A187" s="41"/>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8"/>
      <c r="FK187" s="28"/>
      <c r="FL187" s="28"/>
      <c r="FM187" s="28"/>
      <c r="FN187" s="28"/>
      <c r="FO187" s="28"/>
      <c r="FP187" s="28"/>
      <c r="FQ187" s="28"/>
      <c r="FR187" s="28"/>
    </row>
    <row r="188" spans="1:174" x14ac:dyDescent="0.25">
      <c r="A188" s="41"/>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row>
    <row r="189" spans="1:174" x14ac:dyDescent="0.25">
      <c r="A189" s="41"/>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8"/>
      <c r="FK189" s="28"/>
      <c r="FL189" s="28"/>
      <c r="FM189" s="28"/>
      <c r="FN189" s="28"/>
      <c r="FO189" s="28"/>
      <c r="FP189" s="28"/>
      <c r="FQ189" s="28"/>
      <c r="FR189" s="28"/>
    </row>
    <row r="190" spans="1:174" x14ac:dyDescent="0.25">
      <c r="A190" s="41"/>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8"/>
      <c r="FK190" s="28"/>
      <c r="FL190" s="28"/>
      <c r="FM190" s="28"/>
      <c r="FN190" s="28"/>
      <c r="FO190" s="28"/>
      <c r="FP190" s="28"/>
      <c r="FQ190" s="28"/>
      <c r="FR190" s="28"/>
    </row>
    <row r="191" spans="1:174" x14ac:dyDescent="0.25">
      <c r="A191" s="41"/>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8"/>
      <c r="FK191" s="28"/>
      <c r="FL191" s="28"/>
      <c r="FM191" s="28"/>
      <c r="FN191" s="28"/>
      <c r="FO191" s="28"/>
      <c r="FP191" s="28"/>
      <c r="FQ191" s="28"/>
      <c r="FR191" s="28"/>
    </row>
    <row r="192" spans="1:174" x14ac:dyDescent="0.25">
      <c r="A192" s="41"/>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28"/>
      <c r="DZ192" s="28"/>
      <c r="EA192" s="28"/>
      <c r="EB192" s="28"/>
      <c r="EC192" s="28"/>
      <c r="ED192" s="28"/>
      <c r="EE192" s="28"/>
      <c r="EF192" s="28"/>
      <c r="EG192" s="28"/>
      <c r="EH192" s="28"/>
      <c r="EI192" s="28"/>
      <c r="EJ192" s="28"/>
      <c r="EK192" s="28"/>
      <c r="EL192" s="28"/>
      <c r="EM192" s="28"/>
      <c r="EN192" s="28"/>
      <c r="EO192" s="28"/>
      <c r="EP192" s="28"/>
      <c r="EQ192" s="28"/>
      <c r="ER192" s="28"/>
      <c r="ES192" s="28"/>
      <c r="ET192" s="28"/>
      <c r="EU192" s="28"/>
      <c r="EV192" s="28"/>
      <c r="EW192" s="28"/>
      <c r="EX192" s="28"/>
      <c r="EY192" s="28"/>
      <c r="EZ192" s="28"/>
      <c r="FA192" s="28"/>
      <c r="FB192" s="28"/>
      <c r="FC192" s="28"/>
      <c r="FD192" s="28"/>
      <c r="FE192" s="28"/>
      <c r="FF192" s="28"/>
      <c r="FG192" s="28"/>
      <c r="FH192" s="28"/>
      <c r="FI192" s="28"/>
      <c r="FJ192" s="28"/>
      <c r="FK192" s="28"/>
      <c r="FL192" s="28"/>
      <c r="FM192" s="28"/>
      <c r="FN192" s="28"/>
      <c r="FO192" s="28"/>
      <c r="FP192" s="28"/>
      <c r="FQ192" s="28"/>
      <c r="FR192" s="28"/>
    </row>
    <row r="193" spans="1:174" x14ac:dyDescent="0.25">
      <c r="A193" s="41"/>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c r="ET193" s="28"/>
      <c r="EU193" s="28"/>
      <c r="EV193" s="28"/>
      <c r="EW193" s="28"/>
      <c r="EX193" s="28"/>
      <c r="EY193" s="28"/>
      <c r="EZ193" s="28"/>
      <c r="FA193" s="28"/>
      <c r="FB193" s="28"/>
      <c r="FC193" s="28"/>
      <c r="FD193" s="28"/>
      <c r="FE193" s="28"/>
      <c r="FF193" s="28"/>
      <c r="FG193" s="28"/>
      <c r="FH193" s="28"/>
      <c r="FI193" s="28"/>
      <c r="FJ193" s="28"/>
      <c r="FK193" s="28"/>
      <c r="FL193" s="28"/>
      <c r="FM193" s="28"/>
      <c r="FN193" s="28"/>
      <c r="FO193" s="28"/>
      <c r="FP193" s="28"/>
      <c r="FQ193" s="28"/>
      <c r="FR193" s="2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4C5C-FB26-4C7D-91A5-BBE612BF6EDE}">
  <sheetPr>
    <tabColor theme="0"/>
  </sheetPr>
  <dimension ref="A1:FR98"/>
  <sheetViews>
    <sheetView workbookViewId="0">
      <selection activeCell="A15" sqref="A15"/>
    </sheetView>
  </sheetViews>
  <sheetFormatPr defaultColWidth="8.7265625" defaultRowHeight="12.5" x14ac:dyDescent="0.25"/>
  <cols>
    <col min="1" max="1" width="63.81640625" style="27" customWidth="1"/>
    <col min="2" max="2" width="68.1796875" style="27" customWidth="1"/>
    <col min="3" max="16384" width="8.7265625" style="27"/>
  </cols>
  <sheetData>
    <row r="1" spans="1:174" ht="28" x14ac:dyDescent="0.6">
      <c r="A1" s="53" t="s">
        <v>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row>
    <row r="2" spans="1:174"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row>
    <row r="3" spans="1:174" ht="15.5" x14ac:dyDescent="0.35">
      <c r="A3" s="52" t="s">
        <v>31</v>
      </c>
      <c r="B3" s="52" t="s">
        <v>32</v>
      </c>
      <c r="C3" s="4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row>
    <row r="4" spans="1:174" ht="15.5" x14ac:dyDescent="0.35">
      <c r="A4" s="51" t="s">
        <v>33</v>
      </c>
      <c r="B4" s="50" t="s">
        <v>34</v>
      </c>
      <c r="C4" s="49"/>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row>
    <row r="5" spans="1:174" ht="15.5" x14ac:dyDescent="0.35">
      <c r="A5" s="51" t="s">
        <v>35</v>
      </c>
      <c r="B5" s="50" t="s">
        <v>36</v>
      </c>
      <c r="C5" s="49"/>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row>
    <row r="6" spans="1:174" ht="15.5" x14ac:dyDescent="0.35">
      <c r="A6" s="51" t="s">
        <v>37</v>
      </c>
      <c r="B6" s="50" t="s">
        <v>38</v>
      </c>
      <c r="C6" s="49"/>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row>
    <row r="7" spans="1:174" ht="15.5" x14ac:dyDescent="0.35">
      <c r="A7" s="51" t="s">
        <v>39</v>
      </c>
      <c r="B7" s="50" t="s">
        <v>40</v>
      </c>
      <c r="C7" s="49"/>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row>
    <row r="8" spans="1:174" ht="15.5" x14ac:dyDescent="0.35">
      <c r="A8" s="51" t="s">
        <v>41</v>
      </c>
      <c r="B8" s="50" t="s">
        <v>42</v>
      </c>
      <c r="C8" s="49"/>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row>
    <row r="9" spans="1:174" ht="15.5" x14ac:dyDescent="0.35">
      <c r="A9" s="49" t="s">
        <v>43</v>
      </c>
      <c r="B9" s="48" t="s">
        <v>44</v>
      </c>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row>
    <row r="10" spans="1:174" ht="15.5" x14ac:dyDescent="0.35">
      <c r="A10" s="49" t="s">
        <v>45</v>
      </c>
      <c r="B10" s="48" t="s">
        <v>46</v>
      </c>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row>
    <row r="11" spans="1:174" x14ac:dyDescent="0.25">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row>
    <row r="12" spans="1:174"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row>
    <row r="13" spans="1:174"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row>
    <row r="14" spans="1:174" x14ac:dyDescent="0.2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row>
    <row r="15" spans="1:174"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row>
    <row r="16" spans="1:174" x14ac:dyDescent="0.2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row>
    <row r="17" spans="1:174"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row>
    <row r="18" spans="1:174"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row>
    <row r="19" spans="1:174"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row>
    <row r="20" spans="1:174"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row>
    <row r="21" spans="1:174"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row>
    <row r="22" spans="1:174"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row>
    <row r="23" spans="1:174"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row>
    <row r="24" spans="1:174"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row>
    <row r="25" spans="1:174"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row>
    <row r="26" spans="1:174"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row>
    <row r="27" spans="1:174"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row>
    <row r="28" spans="1:174"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row>
    <row r="29" spans="1:174"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row>
    <row r="30" spans="1:174"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row>
    <row r="31" spans="1:174"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row>
    <row r="32" spans="1:174"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row>
    <row r="33" spans="1:174"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row>
    <row r="34" spans="1:174"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row>
    <row r="35" spans="1:174" x14ac:dyDescent="0.2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row>
    <row r="36" spans="1:174"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row>
    <row r="37" spans="1:174" x14ac:dyDescent="0.2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row>
    <row r="38" spans="1:174"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row>
    <row r="39" spans="1:174" x14ac:dyDescent="0.2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row>
    <row r="40" spans="1:174"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row>
    <row r="41" spans="1:174" x14ac:dyDescent="0.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row>
    <row r="42" spans="1:174"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row>
    <row r="43" spans="1:174"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row>
    <row r="44" spans="1:174"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row>
    <row r="45" spans="1:174"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row>
    <row r="46" spans="1:174"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row>
    <row r="47" spans="1:174"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row>
    <row r="48" spans="1:174"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row>
    <row r="49" spans="1:174"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row>
    <row r="50" spans="1:174"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row>
    <row r="51" spans="1:174"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row>
    <row r="52" spans="1:174"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row>
    <row r="53" spans="1:174"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row>
    <row r="54" spans="1:174"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row>
    <row r="55" spans="1:174"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row>
    <row r="56" spans="1:174"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row>
    <row r="57" spans="1:174"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row>
    <row r="58" spans="1:174"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row>
    <row r="59" spans="1:174"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row>
    <row r="60" spans="1:174"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row>
    <row r="61" spans="1:174"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row>
    <row r="62" spans="1:174"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row>
    <row r="63" spans="1:174"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row>
    <row r="64" spans="1:174"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row>
    <row r="65" spans="1:174"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row>
    <row r="66" spans="1:174"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row>
    <row r="67" spans="1:174"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row>
    <row r="68" spans="1:174"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row>
    <row r="69" spans="1:174"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row>
    <row r="70" spans="1:174"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row>
    <row r="71" spans="1:174"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row>
    <row r="72" spans="1:174"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row>
    <row r="73" spans="1:174"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row>
    <row r="74" spans="1:174"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row>
    <row r="75" spans="1:174"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row>
    <row r="76" spans="1:174"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row>
    <row r="77" spans="1:174"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row>
    <row r="78" spans="1:174"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row>
    <row r="79" spans="1:174"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row>
    <row r="80" spans="1:174"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row>
    <row r="81" spans="1:174"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row>
    <row r="82" spans="1:174"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row>
    <row r="83" spans="1:174"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row>
    <row r="84" spans="1:174"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row>
    <row r="85" spans="1:174"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row>
    <row r="86" spans="1:174"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row>
    <row r="87" spans="1:174"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row>
    <row r="88" spans="1:174"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row>
    <row r="89" spans="1:174"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row>
    <row r="90" spans="1:174"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row>
    <row r="91" spans="1:174"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row>
    <row r="92" spans="1:174"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row>
    <row r="93" spans="1:174"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row>
    <row r="94" spans="1:174"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row>
    <row r="95" spans="1:174"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row>
    <row r="96" spans="1:174"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row>
    <row r="97" spans="1:174"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row>
    <row r="98" spans="1:174"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8CC2-2C7B-4DD0-B7EC-A9F52B01AB38}">
  <dimension ref="A1:G36"/>
  <sheetViews>
    <sheetView zoomScale="82" zoomScaleNormal="100" workbookViewId="0">
      <selection activeCell="D19" sqref="D19"/>
    </sheetView>
  </sheetViews>
  <sheetFormatPr defaultColWidth="8.7265625" defaultRowHeight="12.5" x14ac:dyDescent="0.25"/>
  <cols>
    <col min="1" max="1" width="65.81640625" style="1" customWidth="1"/>
    <col min="2" max="2" width="17.453125" style="1" bestFit="1" customWidth="1"/>
    <col min="3" max="3" width="10.81640625" style="1" bestFit="1" customWidth="1"/>
    <col min="4" max="9" width="8.7265625" style="1"/>
    <col min="10" max="10" width="129.1796875" style="1" bestFit="1" customWidth="1"/>
    <col min="11" max="11" width="17.453125" style="1" bestFit="1" customWidth="1"/>
    <col min="12" max="16384" width="8.7265625" style="1"/>
  </cols>
  <sheetData>
    <row r="1" spans="1:7" ht="20" x14ac:dyDescent="0.4">
      <c r="A1" s="54" t="s">
        <v>9</v>
      </c>
    </row>
    <row r="3" spans="1:7" ht="20" x14ac:dyDescent="0.4">
      <c r="A3" s="9" t="s">
        <v>47</v>
      </c>
    </row>
    <row r="4" spans="1:7" ht="15.5" x14ac:dyDescent="0.35">
      <c r="A4" s="11"/>
      <c r="B4" s="12" t="s">
        <v>48</v>
      </c>
      <c r="C4" s="2" t="s">
        <v>49</v>
      </c>
      <c r="F4" s="264"/>
      <c r="G4" s="264"/>
    </row>
    <row r="5" spans="1:7" ht="15.5" x14ac:dyDescent="0.35">
      <c r="A5" s="12" t="s">
        <v>50</v>
      </c>
      <c r="B5" s="17">
        <v>24.72</v>
      </c>
      <c r="C5" s="15"/>
    </row>
    <row r="6" spans="1:7" ht="15.5" x14ac:dyDescent="0.35">
      <c r="A6" s="14" t="s">
        <v>51</v>
      </c>
      <c r="B6" s="6">
        <v>1315560.3999999999</v>
      </c>
    </row>
    <row r="7" spans="1:7" ht="15.5" x14ac:dyDescent="0.35">
      <c r="A7" s="14" t="s">
        <v>52</v>
      </c>
      <c r="B7" s="6">
        <v>307978</v>
      </c>
    </row>
    <row r="8" spans="1:7" ht="15.5" x14ac:dyDescent="0.35">
      <c r="A8" s="13" t="s">
        <v>53</v>
      </c>
      <c r="B8" s="18">
        <v>212312</v>
      </c>
    </row>
    <row r="10" spans="1:7" ht="20" x14ac:dyDescent="0.4">
      <c r="A10" s="9" t="s">
        <v>54</v>
      </c>
    </row>
    <row r="11" spans="1:7" ht="15.5" x14ac:dyDescent="0.35">
      <c r="A11" s="11"/>
      <c r="B11" s="12" t="s">
        <v>48</v>
      </c>
      <c r="C11" s="2" t="s">
        <v>55</v>
      </c>
    </row>
    <row r="12" spans="1:7" ht="15.5" x14ac:dyDescent="0.35">
      <c r="A12" s="11" t="s">
        <v>56</v>
      </c>
      <c r="B12" s="10">
        <v>62025</v>
      </c>
      <c r="C12" s="2" t="s">
        <v>57</v>
      </c>
    </row>
    <row r="13" spans="1:7" ht="15.5" x14ac:dyDescent="0.35">
      <c r="A13" s="5" t="s">
        <v>58</v>
      </c>
      <c r="B13" s="263">
        <v>18.3</v>
      </c>
    </row>
    <row r="15" spans="1:7" ht="20" x14ac:dyDescent="0.4">
      <c r="A15" s="9" t="s">
        <v>59</v>
      </c>
    </row>
    <row r="16" spans="1:7" ht="15.5" x14ac:dyDescent="0.35">
      <c r="A16" s="8"/>
      <c r="B16" s="7" t="s">
        <v>60</v>
      </c>
      <c r="C16" s="2"/>
    </row>
    <row r="17" spans="1:2" ht="15.5" x14ac:dyDescent="0.35">
      <c r="A17" s="2" t="s">
        <v>61</v>
      </c>
      <c r="B17" s="25">
        <v>116</v>
      </c>
    </row>
    <row r="18" spans="1:2" ht="15.5" x14ac:dyDescent="0.35">
      <c r="A18" s="5" t="s">
        <v>62</v>
      </c>
      <c r="B18" s="19">
        <v>820</v>
      </c>
    </row>
    <row r="19" spans="1:2" ht="15.5" x14ac:dyDescent="0.35">
      <c r="A19" s="2"/>
      <c r="B19" s="4"/>
    </row>
    <row r="21" spans="1:2" ht="15.5" x14ac:dyDescent="0.35">
      <c r="A21" s="2" t="s">
        <v>63</v>
      </c>
    </row>
    <row r="22" spans="1:2" ht="15.5" x14ac:dyDescent="0.35">
      <c r="A22" s="2" t="s">
        <v>64</v>
      </c>
    </row>
    <row r="23" spans="1:2" ht="15.5" x14ac:dyDescent="0.35">
      <c r="A23" s="2" t="s">
        <v>65</v>
      </c>
    </row>
    <row r="24" spans="1:2" ht="15.5" x14ac:dyDescent="0.35">
      <c r="A24" s="3"/>
    </row>
    <row r="36" spans="2:2" x14ac:dyDescent="0.25">
      <c r="B36" s="55"/>
    </row>
  </sheetData>
  <mergeCells count="1">
    <mergeCell ref="F4:G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53EC-3BD7-445C-9638-F24CEFE55485}">
  <dimension ref="A1:U103"/>
  <sheetViews>
    <sheetView topLeftCell="C1" zoomScale="70" zoomScaleNormal="70" workbookViewId="0"/>
  </sheetViews>
  <sheetFormatPr defaultColWidth="8.7265625" defaultRowHeight="14.5" x14ac:dyDescent="0.35"/>
  <cols>
    <col min="1" max="1" width="87.1796875" style="121" bestFit="1" customWidth="1"/>
    <col min="2" max="2" width="32.26953125" style="121" bestFit="1" customWidth="1"/>
    <col min="3" max="3" width="211.81640625" style="121" customWidth="1"/>
    <col min="4" max="4" width="32.54296875" style="121" customWidth="1"/>
    <col min="5" max="6" width="12.54296875" style="121" bestFit="1" customWidth="1"/>
    <col min="7" max="7" width="16.453125" style="121" bestFit="1" customWidth="1"/>
    <col min="8" max="8" width="12.26953125" style="121" customWidth="1"/>
    <col min="9" max="9" width="13.1796875" style="121" bestFit="1" customWidth="1"/>
    <col min="10" max="10" width="14.26953125" style="121" bestFit="1" customWidth="1"/>
    <col min="11" max="11" width="11.453125" style="121" customWidth="1"/>
    <col min="12" max="12" width="13.1796875" style="121" bestFit="1" customWidth="1"/>
    <col min="13" max="13" width="15.453125" style="121" bestFit="1" customWidth="1"/>
    <col min="14" max="14" width="13.1796875" style="121" bestFit="1" customWidth="1"/>
    <col min="15" max="15" width="12.81640625" style="121" bestFit="1" customWidth="1"/>
    <col min="16" max="16" width="16.1796875" style="121" bestFit="1" customWidth="1"/>
    <col min="17" max="17" width="13.81640625" style="121" bestFit="1" customWidth="1"/>
    <col min="18" max="18" width="11.54296875" style="121" bestFit="1" customWidth="1"/>
    <col min="19" max="19" width="12.7265625" style="121" bestFit="1" customWidth="1"/>
    <col min="20" max="20" width="13.54296875" style="121" bestFit="1" customWidth="1"/>
    <col min="21" max="21" width="18.81640625" style="121" bestFit="1" customWidth="1"/>
    <col min="22" max="16384" width="8.7265625" style="121"/>
  </cols>
  <sheetData>
    <row r="1" spans="1:21" ht="15.5" x14ac:dyDescent="0.35">
      <c r="A1" s="218" t="s">
        <v>66</v>
      </c>
      <c r="B1" s="219"/>
      <c r="C1" s="219"/>
      <c r="D1" s="219"/>
      <c r="E1" s="219"/>
      <c r="F1" s="219"/>
      <c r="G1" s="219"/>
      <c r="H1" s="219"/>
      <c r="I1" s="219"/>
      <c r="J1" s="219"/>
      <c r="K1" s="219"/>
      <c r="L1" s="219"/>
      <c r="M1" s="219"/>
      <c r="N1" s="219"/>
      <c r="O1" s="219"/>
      <c r="P1" s="219"/>
      <c r="Q1" s="219"/>
      <c r="R1" s="219"/>
      <c r="S1" s="219"/>
      <c r="T1" s="219"/>
      <c r="U1" s="219"/>
    </row>
    <row r="2" spans="1:21" ht="15.5" x14ac:dyDescent="0.35">
      <c r="A2" s="220"/>
      <c r="J2" s="221"/>
    </row>
    <row r="3" spans="1:21" ht="15.5" x14ac:dyDescent="0.35">
      <c r="A3" s="268" t="s">
        <v>67</v>
      </c>
      <c r="B3" s="270" t="s">
        <v>68</v>
      </c>
      <c r="C3" s="222"/>
      <c r="D3" s="272" t="s">
        <v>69</v>
      </c>
      <c r="E3" s="272" t="s">
        <v>70</v>
      </c>
      <c r="F3" s="276"/>
      <c r="G3" s="270"/>
      <c r="H3" s="276" t="s">
        <v>71</v>
      </c>
      <c r="I3" s="276"/>
      <c r="J3" s="270"/>
      <c r="K3" s="272" t="s">
        <v>72</v>
      </c>
      <c r="L3" s="276"/>
      <c r="M3" s="270"/>
      <c r="N3" s="272" t="s">
        <v>73</v>
      </c>
      <c r="O3" s="276"/>
      <c r="P3" s="276"/>
      <c r="Q3" s="265" t="s">
        <v>74</v>
      </c>
      <c r="R3" s="266"/>
      <c r="S3" s="266"/>
      <c r="T3" s="266"/>
      <c r="U3" s="267"/>
    </row>
    <row r="4" spans="1:21" ht="15.5" x14ac:dyDescent="0.35">
      <c r="A4" s="269"/>
      <c r="B4" s="271"/>
      <c r="C4" s="224" t="s">
        <v>75</v>
      </c>
      <c r="D4" s="273"/>
      <c r="E4" s="226" t="s">
        <v>76</v>
      </c>
      <c r="F4" s="227" t="s">
        <v>77</v>
      </c>
      <c r="G4" s="228" t="s">
        <v>60</v>
      </c>
      <c r="H4" s="229" t="s">
        <v>77</v>
      </c>
      <c r="I4" s="229" t="s">
        <v>78</v>
      </c>
      <c r="J4" s="229" t="s">
        <v>60</v>
      </c>
      <c r="K4" s="225" t="s">
        <v>78</v>
      </c>
      <c r="L4" s="230" t="s">
        <v>79</v>
      </c>
      <c r="M4" s="223" t="s">
        <v>60</v>
      </c>
      <c r="N4" s="231" t="s">
        <v>79</v>
      </c>
      <c r="O4" s="231" t="s">
        <v>80</v>
      </c>
      <c r="P4" s="223" t="s">
        <v>60</v>
      </c>
      <c r="Q4" s="20">
        <v>2022</v>
      </c>
      <c r="R4" s="21">
        <v>2023</v>
      </c>
      <c r="S4" s="21">
        <v>2024</v>
      </c>
      <c r="T4" s="21">
        <v>2025</v>
      </c>
      <c r="U4" s="22" t="s">
        <v>81</v>
      </c>
    </row>
    <row r="5" spans="1:21" ht="15.5" x14ac:dyDescent="0.35">
      <c r="A5" s="122" t="s">
        <v>82</v>
      </c>
      <c r="B5" s="130" t="s">
        <v>12</v>
      </c>
      <c r="C5" s="131" t="s">
        <v>83</v>
      </c>
      <c r="D5" s="130" t="s">
        <v>37</v>
      </c>
      <c r="E5" s="232">
        <v>304.98</v>
      </c>
      <c r="F5" s="232">
        <v>279.22000000000003</v>
      </c>
      <c r="G5" s="233">
        <v>584.20000000000005</v>
      </c>
      <c r="H5" s="234">
        <v>0.05</v>
      </c>
      <c r="I5" s="235">
        <v>272.58</v>
      </c>
      <c r="J5" s="236">
        <v>272.63</v>
      </c>
      <c r="K5" s="237">
        <v>-0.8</v>
      </c>
      <c r="L5" s="235">
        <v>145.66</v>
      </c>
      <c r="M5" s="236">
        <v>144.86000000000001</v>
      </c>
      <c r="N5" s="238" t="s">
        <v>84</v>
      </c>
      <c r="O5" s="235">
        <v>136.59</v>
      </c>
      <c r="P5" s="239">
        <v>136.59</v>
      </c>
      <c r="Q5" s="240">
        <v>584.20000000000005</v>
      </c>
      <c r="R5" s="240">
        <v>272.63</v>
      </c>
      <c r="S5" s="240">
        <v>144.86000000000001</v>
      </c>
      <c r="T5" s="240">
        <v>136.59</v>
      </c>
      <c r="U5" s="241">
        <v>1138.28</v>
      </c>
    </row>
    <row r="6" spans="1:21" ht="15.5" x14ac:dyDescent="0.35">
      <c r="A6" s="132" t="s">
        <v>85</v>
      </c>
      <c r="B6" s="133" t="s">
        <v>12</v>
      </c>
      <c r="C6" s="134" t="s">
        <v>86</v>
      </c>
      <c r="D6" s="133" t="s">
        <v>37</v>
      </c>
      <c r="E6" s="232">
        <v>24.43</v>
      </c>
      <c r="F6" s="232">
        <v>54.91</v>
      </c>
      <c r="G6" s="233">
        <v>79.34</v>
      </c>
      <c r="H6" s="242" t="s">
        <v>84</v>
      </c>
      <c r="I6" s="232">
        <v>12.29</v>
      </c>
      <c r="J6" s="233">
        <v>12.29</v>
      </c>
      <c r="K6" s="242" t="s">
        <v>84</v>
      </c>
      <c r="L6" s="232">
        <v>6.19</v>
      </c>
      <c r="M6" s="233">
        <v>6.19</v>
      </c>
      <c r="N6" s="242" t="s">
        <v>84</v>
      </c>
      <c r="O6" s="232">
        <v>8.1199999999999992</v>
      </c>
      <c r="P6" s="239">
        <v>8.1199999999999992</v>
      </c>
      <c r="Q6" s="240">
        <v>79.34</v>
      </c>
      <c r="R6" s="240">
        <v>12.29</v>
      </c>
      <c r="S6" s="240">
        <v>6.19</v>
      </c>
      <c r="T6" s="240">
        <v>8.1199999999999992</v>
      </c>
      <c r="U6" s="241">
        <v>105.94</v>
      </c>
    </row>
    <row r="7" spans="1:21" ht="15.5" x14ac:dyDescent="0.35">
      <c r="A7" s="132" t="s">
        <v>87</v>
      </c>
      <c r="B7" s="133" t="s">
        <v>12</v>
      </c>
      <c r="C7" s="134" t="s">
        <v>88</v>
      </c>
      <c r="D7" s="133" t="s">
        <v>37</v>
      </c>
      <c r="E7" s="232">
        <v>6.03</v>
      </c>
      <c r="F7" s="232">
        <v>20.58</v>
      </c>
      <c r="G7" s="233">
        <v>26.61</v>
      </c>
      <c r="H7" s="242" t="s">
        <v>84</v>
      </c>
      <c r="I7" s="232">
        <v>26.98</v>
      </c>
      <c r="J7" s="233">
        <v>26.98</v>
      </c>
      <c r="K7" s="242" t="s">
        <v>84</v>
      </c>
      <c r="L7" s="232">
        <v>12.28</v>
      </c>
      <c r="M7" s="233">
        <v>12.28</v>
      </c>
      <c r="N7" s="243" t="s">
        <v>84</v>
      </c>
      <c r="O7" s="232">
        <v>3.18</v>
      </c>
      <c r="P7" s="239">
        <v>3.18</v>
      </c>
      <c r="Q7" s="240">
        <v>26.61</v>
      </c>
      <c r="R7" s="240">
        <v>26.98</v>
      </c>
      <c r="S7" s="240">
        <v>12.28</v>
      </c>
      <c r="T7" s="240">
        <v>3.18</v>
      </c>
      <c r="U7" s="241">
        <v>69.050000000000011</v>
      </c>
    </row>
    <row r="8" spans="1:21" ht="15.5" x14ac:dyDescent="0.35">
      <c r="A8" s="122" t="s">
        <v>89</v>
      </c>
      <c r="B8" s="64" t="s">
        <v>12</v>
      </c>
      <c r="C8" s="93" t="s">
        <v>90</v>
      </c>
      <c r="D8" s="64" t="s">
        <v>37</v>
      </c>
      <c r="E8" s="244" t="s">
        <v>84</v>
      </c>
      <c r="F8" s="244" t="s">
        <v>84</v>
      </c>
      <c r="G8" s="244" t="s">
        <v>84</v>
      </c>
      <c r="H8" s="245">
        <v>5.8</v>
      </c>
      <c r="I8" s="232">
        <v>5.21</v>
      </c>
      <c r="J8" s="233">
        <v>11.01</v>
      </c>
      <c r="K8" s="242" t="s">
        <v>84</v>
      </c>
      <c r="L8" s="232">
        <v>1.73</v>
      </c>
      <c r="M8" s="233">
        <v>1.73</v>
      </c>
      <c r="N8" s="245" t="s">
        <v>84</v>
      </c>
      <c r="O8" s="232">
        <v>1.32</v>
      </c>
      <c r="P8" s="239">
        <v>1.32</v>
      </c>
      <c r="Q8" s="240" t="s">
        <v>84</v>
      </c>
      <c r="R8" s="240">
        <v>11.01</v>
      </c>
      <c r="S8" s="240">
        <v>1.73</v>
      </c>
      <c r="T8" s="240">
        <v>1.32</v>
      </c>
      <c r="U8" s="241">
        <v>14.06</v>
      </c>
    </row>
    <row r="9" spans="1:21" ht="15.5" x14ac:dyDescent="0.35">
      <c r="A9" s="122" t="s">
        <v>91</v>
      </c>
      <c r="B9" s="133" t="s">
        <v>12</v>
      </c>
      <c r="C9" s="93" t="s">
        <v>92</v>
      </c>
      <c r="D9" s="133" t="s">
        <v>37</v>
      </c>
      <c r="E9" s="232">
        <v>216.77</v>
      </c>
      <c r="F9" s="232">
        <v>283.35000000000002</v>
      </c>
      <c r="G9" s="233">
        <v>500.12</v>
      </c>
      <c r="H9" s="242" t="s">
        <v>84</v>
      </c>
      <c r="I9" s="232">
        <v>20.02</v>
      </c>
      <c r="J9" s="233">
        <v>20.02</v>
      </c>
      <c r="K9" s="242" t="s">
        <v>84</v>
      </c>
      <c r="L9" s="246">
        <v>-14.85</v>
      </c>
      <c r="M9" s="246">
        <v>-14.85</v>
      </c>
      <c r="N9" s="243" t="s">
        <v>84</v>
      </c>
      <c r="O9" s="247" t="s">
        <v>84</v>
      </c>
      <c r="P9" s="239" t="s">
        <v>84</v>
      </c>
      <c r="Q9" s="240">
        <v>500.12</v>
      </c>
      <c r="R9" s="240">
        <v>20.02</v>
      </c>
      <c r="S9" s="240">
        <v>-14.85</v>
      </c>
      <c r="T9" s="240" t="s">
        <v>84</v>
      </c>
      <c r="U9" s="241">
        <v>505.28999999999996</v>
      </c>
    </row>
    <row r="10" spans="1:21" ht="15.5" x14ac:dyDescent="0.35">
      <c r="A10" s="122" t="s">
        <v>93</v>
      </c>
      <c r="B10" s="133" t="s">
        <v>12</v>
      </c>
      <c r="C10" s="93" t="s">
        <v>94</v>
      </c>
      <c r="D10" s="133" t="s">
        <v>37</v>
      </c>
      <c r="E10" s="232">
        <v>82.7</v>
      </c>
      <c r="F10" s="232">
        <v>99.27</v>
      </c>
      <c r="G10" s="233">
        <v>181.97</v>
      </c>
      <c r="H10" s="242" t="s">
        <v>84</v>
      </c>
      <c r="I10" s="232">
        <v>85.93</v>
      </c>
      <c r="J10" s="233">
        <v>85.93</v>
      </c>
      <c r="K10" s="242" t="s">
        <v>84</v>
      </c>
      <c r="L10" s="232">
        <v>58.15</v>
      </c>
      <c r="M10" s="233">
        <v>58.15</v>
      </c>
      <c r="N10" s="243" t="s">
        <v>84</v>
      </c>
      <c r="O10" s="232">
        <v>108.76</v>
      </c>
      <c r="P10" s="239">
        <v>108.76</v>
      </c>
      <c r="Q10" s="240">
        <v>181.97</v>
      </c>
      <c r="R10" s="240">
        <v>85.93</v>
      </c>
      <c r="S10" s="240">
        <v>58.15</v>
      </c>
      <c r="T10" s="240">
        <v>108.76</v>
      </c>
      <c r="U10" s="241">
        <v>434.80999999999995</v>
      </c>
    </row>
    <row r="11" spans="1:21" ht="15.5" x14ac:dyDescent="0.35">
      <c r="A11" s="122" t="s">
        <v>95</v>
      </c>
      <c r="B11" s="133" t="s">
        <v>12</v>
      </c>
      <c r="C11" s="123" t="s">
        <v>96</v>
      </c>
      <c r="D11" s="133" t="s">
        <v>37</v>
      </c>
      <c r="E11" s="244" t="s">
        <v>84</v>
      </c>
      <c r="F11" s="244" t="s">
        <v>84</v>
      </c>
      <c r="G11" s="244" t="s">
        <v>84</v>
      </c>
      <c r="H11" s="245">
        <v>13.34</v>
      </c>
      <c r="I11" s="232">
        <v>13.62</v>
      </c>
      <c r="J11" s="233">
        <v>26.96</v>
      </c>
      <c r="K11" s="242" t="s">
        <v>84</v>
      </c>
      <c r="L11" s="244" t="s">
        <v>84</v>
      </c>
      <c r="M11" s="233" t="s">
        <v>84</v>
      </c>
      <c r="N11" s="242" t="s">
        <v>84</v>
      </c>
      <c r="O11" s="244" t="s">
        <v>84</v>
      </c>
      <c r="P11" s="239" t="s">
        <v>84</v>
      </c>
      <c r="Q11" s="240" t="s">
        <v>84</v>
      </c>
      <c r="R11" s="240">
        <v>26.96</v>
      </c>
      <c r="S11" s="240" t="s">
        <v>84</v>
      </c>
      <c r="T11" s="240" t="s">
        <v>84</v>
      </c>
      <c r="U11" s="241">
        <v>26.96</v>
      </c>
    </row>
    <row r="12" spans="1:21" ht="15.5" x14ac:dyDescent="0.35">
      <c r="A12" s="122" t="s">
        <v>97</v>
      </c>
      <c r="B12" s="133" t="s">
        <v>12</v>
      </c>
      <c r="C12" s="93" t="s">
        <v>98</v>
      </c>
      <c r="D12" s="133" t="s">
        <v>37</v>
      </c>
      <c r="E12" s="232">
        <v>50</v>
      </c>
      <c r="F12" s="232">
        <v>220.29</v>
      </c>
      <c r="G12" s="233">
        <v>270.29000000000002</v>
      </c>
      <c r="H12" s="245">
        <v>129.79</v>
      </c>
      <c r="I12" s="232">
        <v>58.4</v>
      </c>
      <c r="J12" s="233">
        <v>188.19</v>
      </c>
      <c r="K12" s="242" t="s">
        <v>84</v>
      </c>
      <c r="L12" s="232">
        <v>92.03</v>
      </c>
      <c r="M12" s="233">
        <v>92.03</v>
      </c>
      <c r="N12" s="243" t="s">
        <v>84</v>
      </c>
      <c r="O12" s="232">
        <v>25.63</v>
      </c>
      <c r="P12" s="239">
        <v>25.63</v>
      </c>
      <c r="Q12" s="240">
        <v>270.29000000000002</v>
      </c>
      <c r="R12" s="240">
        <v>188.19</v>
      </c>
      <c r="S12" s="240">
        <v>92.03</v>
      </c>
      <c r="T12" s="240">
        <v>25.63</v>
      </c>
      <c r="U12" s="241">
        <v>576.14</v>
      </c>
    </row>
    <row r="13" spans="1:21" ht="15.5" x14ac:dyDescent="0.35">
      <c r="A13" s="122" t="s">
        <v>99</v>
      </c>
      <c r="B13" s="64" t="s">
        <v>12</v>
      </c>
      <c r="C13" s="93" t="s">
        <v>100</v>
      </c>
      <c r="D13" s="64" t="s">
        <v>37</v>
      </c>
      <c r="E13" s="244" t="s">
        <v>84</v>
      </c>
      <c r="F13" s="244" t="s">
        <v>84</v>
      </c>
      <c r="G13" s="244" t="s">
        <v>84</v>
      </c>
      <c r="H13" s="245">
        <v>3.71</v>
      </c>
      <c r="I13" s="232">
        <v>1.04</v>
      </c>
      <c r="J13" s="233">
        <v>4.75</v>
      </c>
      <c r="K13" s="242" t="s">
        <v>84</v>
      </c>
      <c r="L13" s="244" t="s">
        <v>84</v>
      </c>
      <c r="M13" s="233" t="s">
        <v>84</v>
      </c>
      <c r="N13" s="242" t="s">
        <v>84</v>
      </c>
      <c r="O13" s="244" t="s">
        <v>84</v>
      </c>
      <c r="P13" s="239" t="s">
        <v>84</v>
      </c>
      <c r="Q13" s="240" t="s">
        <v>84</v>
      </c>
      <c r="R13" s="240">
        <v>4.75</v>
      </c>
      <c r="S13" s="240" t="s">
        <v>84</v>
      </c>
      <c r="T13" s="240" t="s">
        <v>84</v>
      </c>
      <c r="U13" s="241">
        <v>4.75</v>
      </c>
    </row>
    <row r="14" spans="1:21" ht="15.5" x14ac:dyDescent="0.35">
      <c r="A14" s="122" t="s">
        <v>101</v>
      </c>
      <c r="B14" s="133" t="s">
        <v>12</v>
      </c>
      <c r="C14" s="93" t="s">
        <v>102</v>
      </c>
      <c r="D14" s="133" t="s">
        <v>37</v>
      </c>
      <c r="E14" s="232">
        <v>679.3</v>
      </c>
      <c r="F14" s="232">
        <v>772</v>
      </c>
      <c r="G14" s="233">
        <v>1451.3</v>
      </c>
      <c r="H14" s="248">
        <v>-257.2</v>
      </c>
      <c r="I14" s="232">
        <v>709</v>
      </c>
      <c r="J14" s="233">
        <v>451.8</v>
      </c>
      <c r="K14" s="248">
        <v>-2.52</v>
      </c>
      <c r="L14" s="232">
        <v>869.5</v>
      </c>
      <c r="M14" s="233">
        <v>866.98</v>
      </c>
      <c r="N14" s="243" t="s">
        <v>84</v>
      </c>
      <c r="O14" s="232">
        <v>947.6</v>
      </c>
      <c r="P14" s="239">
        <v>947.6</v>
      </c>
      <c r="Q14" s="240">
        <v>1451.3</v>
      </c>
      <c r="R14" s="240">
        <v>451.8</v>
      </c>
      <c r="S14" s="240">
        <v>866.98</v>
      </c>
      <c r="T14" s="240">
        <v>947.6</v>
      </c>
      <c r="U14" s="241">
        <v>3717.68</v>
      </c>
    </row>
    <row r="15" spans="1:21" ht="15.5" x14ac:dyDescent="0.35">
      <c r="A15" s="122" t="s">
        <v>103</v>
      </c>
      <c r="B15" s="133" t="s">
        <v>12</v>
      </c>
      <c r="C15" s="93" t="s">
        <v>104</v>
      </c>
      <c r="D15" s="133" t="s">
        <v>37</v>
      </c>
      <c r="E15" s="232">
        <v>599.59</v>
      </c>
      <c r="F15" s="232">
        <v>662.03</v>
      </c>
      <c r="G15" s="233">
        <v>1261.6199999999999</v>
      </c>
      <c r="H15" s="245">
        <v>1.64</v>
      </c>
      <c r="I15" s="232">
        <v>693.11</v>
      </c>
      <c r="J15" s="233">
        <v>694.75</v>
      </c>
      <c r="K15" s="245" t="s">
        <v>84</v>
      </c>
      <c r="L15" s="232">
        <v>774.51</v>
      </c>
      <c r="M15" s="233">
        <v>774.51</v>
      </c>
      <c r="N15" s="243" t="s">
        <v>84</v>
      </c>
      <c r="O15" s="232">
        <v>809.16</v>
      </c>
      <c r="P15" s="239">
        <v>809.16</v>
      </c>
      <c r="Q15" s="240">
        <v>1261.6199999999999</v>
      </c>
      <c r="R15" s="240">
        <v>694.75</v>
      </c>
      <c r="S15" s="240">
        <v>774.51</v>
      </c>
      <c r="T15" s="240">
        <v>809.16</v>
      </c>
      <c r="U15" s="241">
        <v>3540.04</v>
      </c>
    </row>
    <row r="16" spans="1:21" ht="15.5" x14ac:dyDescent="0.35">
      <c r="A16" s="122" t="s">
        <v>105</v>
      </c>
      <c r="B16" s="133" t="s">
        <v>12</v>
      </c>
      <c r="C16" s="93" t="s">
        <v>106</v>
      </c>
      <c r="D16" s="133" t="s">
        <v>37</v>
      </c>
      <c r="E16" s="232">
        <v>1645.79</v>
      </c>
      <c r="F16" s="232">
        <v>1662.47</v>
      </c>
      <c r="G16" s="233">
        <v>3308.26</v>
      </c>
      <c r="H16" s="242" t="s">
        <v>84</v>
      </c>
      <c r="I16" s="232">
        <v>1686.47</v>
      </c>
      <c r="J16" s="233">
        <v>1686.47</v>
      </c>
      <c r="K16" s="245" t="s">
        <v>84</v>
      </c>
      <c r="L16" s="232">
        <v>1721.59</v>
      </c>
      <c r="M16" s="233">
        <v>1721.59</v>
      </c>
      <c r="N16" s="243" t="s">
        <v>84</v>
      </c>
      <c r="O16" s="232">
        <v>1574.13</v>
      </c>
      <c r="P16" s="239">
        <v>1574.13</v>
      </c>
      <c r="Q16" s="240">
        <v>3308.26</v>
      </c>
      <c r="R16" s="240">
        <v>1686.47</v>
      </c>
      <c r="S16" s="240">
        <v>1721.59</v>
      </c>
      <c r="T16" s="240">
        <v>1574.13</v>
      </c>
      <c r="U16" s="241">
        <v>8290.4500000000007</v>
      </c>
    </row>
    <row r="17" spans="1:21" ht="15.5" x14ac:dyDescent="0.35">
      <c r="A17" s="122" t="s">
        <v>107</v>
      </c>
      <c r="B17" s="133" t="s">
        <v>12</v>
      </c>
      <c r="C17" s="93" t="s">
        <v>108</v>
      </c>
      <c r="D17" s="64" t="s">
        <v>37</v>
      </c>
      <c r="E17" s="244" t="s">
        <v>84</v>
      </c>
      <c r="F17" s="244" t="s">
        <v>84</v>
      </c>
      <c r="G17" s="244" t="s">
        <v>84</v>
      </c>
      <c r="H17" s="245">
        <v>54</v>
      </c>
      <c r="I17" s="232">
        <v>56.75</v>
      </c>
      <c r="J17" s="233">
        <v>110.75</v>
      </c>
      <c r="K17" s="242" t="s">
        <v>84</v>
      </c>
      <c r="L17" s="232">
        <v>85.02</v>
      </c>
      <c r="M17" s="233">
        <v>85.02</v>
      </c>
      <c r="N17" s="243" t="s">
        <v>84</v>
      </c>
      <c r="O17" s="232">
        <v>43.05</v>
      </c>
      <c r="P17" s="239">
        <v>43.05</v>
      </c>
      <c r="Q17" s="240" t="s">
        <v>84</v>
      </c>
      <c r="R17" s="240">
        <v>110.75</v>
      </c>
      <c r="S17" s="240">
        <v>85.02</v>
      </c>
      <c r="T17" s="240">
        <v>43.05</v>
      </c>
      <c r="U17" s="241">
        <v>238.82</v>
      </c>
    </row>
    <row r="18" spans="1:21" ht="15.5" x14ac:dyDescent="0.35">
      <c r="A18" s="122" t="s">
        <v>109</v>
      </c>
      <c r="B18" s="64" t="s">
        <v>12</v>
      </c>
      <c r="C18" s="93" t="s">
        <v>110</v>
      </c>
      <c r="D18" s="64" t="s">
        <v>37</v>
      </c>
      <c r="E18" s="244" t="s">
        <v>84</v>
      </c>
      <c r="F18" s="244" t="s">
        <v>84</v>
      </c>
      <c r="G18" s="244" t="s">
        <v>84</v>
      </c>
      <c r="H18" s="245">
        <v>20.100000000000001</v>
      </c>
      <c r="I18" s="232">
        <v>72.89</v>
      </c>
      <c r="J18" s="233">
        <v>92.99</v>
      </c>
      <c r="K18" s="242" t="s">
        <v>84</v>
      </c>
      <c r="L18" s="244" t="s">
        <v>84</v>
      </c>
      <c r="M18" s="233" t="s">
        <v>84</v>
      </c>
      <c r="N18" s="242" t="s">
        <v>84</v>
      </c>
      <c r="O18" s="244" t="s">
        <v>84</v>
      </c>
      <c r="P18" s="239" t="s">
        <v>84</v>
      </c>
      <c r="Q18" s="240" t="s">
        <v>84</v>
      </c>
      <c r="R18" s="240">
        <v>92.99</v>
      </c>
      <c r="S18" s="240" t="s">
        <v>84</v>
      </c>
      <c r="T18" s="240" t="s">
        <v>84</v>
      </c>
      <c r="U18" s="241">
        <v>92.99</v>
      </c>
    </row>
    <row r="19" spans="1:21" ht="15.5" x14ac:dyDescent="0.35">
      <c r="A19" s="122" t="s">
        <v>111</v>
      </c>
      <c r="B19" s="133" t="s">
        <v>12</v>
      </c>
      <c r="C19" s="93" t="s">
        <v>112</v>
      </c>
      <c r="D19" s="133" t="s">
        <v>37</v>
      </c>
      <c r="E19" s="244" t="s">
        <v>84</v>
      </c>
      <c r="F19" s="244" t="s">
        <v>84</v>
      </c>
      <c r="G19" s="244" t="s">
        <v>84</v>
      </c>
      <c r="H19" s="245">
        <v>3.1</v>
      </c>
      <c r="I19" s="232">
        <v>3.04</v>
      </c>
      <c r="J19" s="233">
        <v>6.14</v>
      </c>
      <c r="K19" s="242" t="s">
        <v>84</v>
      </c>
      <c r="L19" s="244" t="s">
        <v>84</v>
      </c>
      <c r="M19" s="233" t="s">
        <v>84</v>
      </c>
      <c r="N19" s="242" t="s">
        <v>84</v>
      </c>
      <c r="O19" s="244" t="s">
        <v>84</v>
      </c>
      <c r="P19" s="239" t="s">
        <v>84</v>
      </c>
      <c r="Q19" s="240" t="s">
        <v>84</v>
      </c>
      <c r="R19" s="240">
        <v>6.14</v>
      </c>
      <c r="S19" s="240" t="s">
        <v>84</v>
      </c>
      <c r="T19" s="240" t="s">
        <v>84</v>
      </c>
      <c r="U19" s="241">
        <v>6.14</v>
      </c>
    </row>
    <row r="20" spans="1:21" ht="15.5" x14ac:dyDescent="0.35">
      <c r="A20" s="122" t="s">
        <v>113</v>
      </c>
      <c r="B20" s="133" t="s">
        <v>12</v>
      </c>
      <c r="C20" s="93" t="s">
        <v>114</v>
      </c>
      <c r="D20" s="133" t="s">
        <v>37</v>
      </c>
      <c r="E20" s="244" t="s">
        <v>84</v>
      </c>
      <c r="F20" s="244" t="s">
        <v>84</v>
      </c>
      <c r="G20" s="244" t="s">
        <v>84</v>
      </c>
      <c r="H20" s="245">
        <v>43.48</v>
      </c>
      <c r="I20" s="232">
        <v>158.36000000000001</v>
      </c>
      <c r="J20" s="233">
        <v>201.84</v>
      </c>
      <c r="K20" s="242" t="s">
        <v>84</v>
      </c>
      <c r="L20" s="232">
        <v>104.38</v>
      </c>
      <c r="M20" s="233">
        <v>104.38</v>
      </c>
      <c r="N20" s="245">
        <v>0.03</v>
      </c>
      <c r="O20" s="232">
        <v>116.91</v>
      </c>
      <c r="P20" s="239">
        <v>116.94</v>
      </c>
      <c r="Q20" s="240" t="s">
        <v>84</v>
      </c>
      <c r="R20" s="240">
        <v>201.84</v>
      </c>
      <c r="S20" s="240">
        <v>104.38</v>
      </c>
      <c r="T20" s="240">
        <v>116.94</v>
      </c>
      <c r="U20" s="241">
        <v>423.16</v>
      </c>
    </row>
    <row r="21" spans="1:21" ht="15.5" x14ac:dyDescent="0.35">
      <c r="A21" s="122" t="s">
        <v>115</v>
      </c>
      <c r="B21" s="133" t="s">
        <v>12</v>
      </c>
      <c r="C21" s="93" t="s">
        <v>116</v>
      </c>
      <c r="D21" s="133" t="s">
        <v>37</v>
      </c>
      <c r="E21" s="244" t="s">
        <v>84</v>
      </c>
      <c r="F21" s="244" t="s">
        <v>84</v>
      </c>
      <c r="G21" s="244" t="s">
        <v>84</v>
      </c>
      <c r="H21" s="245">
        <v>0.13</v>
      </c>
      <c r="I21" s="232">
        <v>41.63</v>
      </c>
      <c r="J21" s="233">
        <v>41.76</v>
      </c>
      <c r="K21" s="242" t="s">
        <v>84</v>
      </c>
      <c r="L21" s="232">
        <v>170.85</v>
      </c>
      <c r="M21" s="233">
        <v>170.85</v>
      </c>
      <c r="N21" s="248">
        <v>-0.01</v>
      </c>
      <c r="O21" s="232">
        <v>198.28</v>
      </c>
      <c r="P21" s="239">
        <v>198.27</v>
      </c>
      <c r="Q21" s="240" t="s">
        <v>84</v>
      </c>
      <c r="R21" s="240">
        <v>41.76</v>
      </c>
      <c r="S21" s="240">
        <v>170.85</v>
      </c>
      <c r="T21" s="240">
        <v>198.27</v>
      </c>
      <c r="U21" s="241">
        <v>410.88</v>
      </c>
    </row>
    <row r="22" spans="1:21" ht="15.5" x14ac:dyDescent="0.35">
      <c r="A22" s="122" t="s">
        <v>117</v>
      </c>
      <c r="B22" s="64" t="s">
        <v>12</v>
      </c>
      <c r="C22" s="123" t="s">
        <v>118</v>
      </c>
      <c r="D22" s="64" t="s">
        <v>37</v>
      </c>
      <c r="E22" s="244" t="s">
        <v>84</v>
      </c>
      <c r="F22" s="244" t="s">
        <v>84</v>
      </c>
      <c r="G22" s="244" t="s">
        <v>84</v>
      </c>
      <c r="H22" s="242" t="s">
        <v>84</v>
      </c>
      <c r="I22" s="244" t="s">
        <v>84</v>
      </c>
      <c r="J22" s="233" t="s">
        <v>84</v>
      </c>
      <c r="K22" s="242" t="s">
        <v>84</v>
      </c>
      <c r="L22" s="232">
        <v>1.92</v>
      </c>
      <c r="M22" s="233">
        <v>1.92</v>
      </c>
      <c r="N22" s="243" t="s">
        <v>84</v>
      </c>
      <c r="O22" s="232">
        <v>1.1499999999999999</v>
      </c>
      <c r="P22" s="239">
        <v>1.1499999999999999</v>
      </c>
      <c r="Q22" s="240" t="s">
        <v>84</v>
      </c>
      <c r="R22" s="240" t="s">
        <v>84</v>
      </c>
      <c r="S22" s="240">
        <v>1.92</v>
      </c>
      <c r="T22" s="240">
        <v>1.1499999999999999</v>
      </c>
      <c r="U22" s="241">
        <v>3.07</v>
      </c>
    </row>
    <row r="23" spans="1:21" ht="15.5" x14ac:dyDescent="0.35">
      <c r="A23" s="135" t="s">
        <v>119</v>
      </c>
      <c r="B23" s="133" t="s">
        <v>12</v>
      </c>
      <c r="C23" s="134" t="s">
        <v>120</v>
      </c>
      <c r="D23" s="133" t="s">
        <v>37</v>
      </c>
      <c r="E23" s="232">
        <v>51.22</v>
      </c>
      <c r="F23" s="232">
        <v>47</v>
      </c>
      <c r="G23" s="233">
        <v>98.22</v>
      </c>
      <c r="H23" s="242" t="s">
        <v>84</v>
      </c>
      <c r="I23" s="232">
        <v>3.25</v>
      </c>
      <c r="J23" s="233">
        <v>3.25</v>
      </c>
      <c r="K23" s="242" t="s">
        <v>84</v>
      </c>
      <c r="L23" s="232">
        <v>1.92</v>
      </c>
      <c r="M23" s="233">
        <v>1.92</v>
      </c>
      <c r="N23" s="242" t="s">
        <v>84</v>
      </c>
      <c r="O23" s="246">
        <v>-0.42</v>
      </c>
      <c r="P23" s="239">
        <v>-0.42</v>
      </c>
      <c r="Q23" s="240">
        <v>98.22</v>
      </c>
      <c r="R23" s="240">
        <v>3.25</v>
      </c>
      <c r="S23" s="240">
        <v>1.92</v>
      </c>
      <c r="T23" s="240">
        <v>-0.42</v>
      </c>
      <c r="U23" s="241">
        <v>102.97</v>
      </c>
    </row>
    <row r="24" spans="1:21" ht="15.5" x14ac:dyDescent="0.35">
      <c r="A24" s="122" t="s">
        <v>121</v>
      </c>
      <c r="B24" s="64" t="s">
        <v>12</v>
      </c>
      <c r="C24" s="93" t="s">
        <v>122</v>
      </c>
      <c r="D24" s="64" t="s">
        <v>37</v>
      </c>
      <c r="E24" s="244" t="s">
        <v>84</v>
      </c>
      <c r="F24" s="244" t="s">
        <v>84</v>
      </c>
      <c r="G24" s="244" t="s">
        <v>84</v>
      </c>
      <c r="H24" s="245">
        <v>22.35</v>
      </c>
      <c r="I24" s="232">
        <v>9.0299999999999994</v>
      </c>
      <c r="J24" s="233">
        <v>31.38</v>
      </c>
      <c r="K24" s="245">
        <v>0.39</v>
      </c>
      <c r="L24" s="232">
        <v>62.54</v>
      </c>
      <c r="M24" s="233">
        <v>62.93</v>
      </c>
      <c r="N24" s="248">
        <v>-0.03</v>
      </c>
      <c r="O24" s="232">
        <v>164.22</v>
      </c>
      <c r="P24" s="239">
        <v>164.19</v>
      </c>
      <c r="Q24" s="240" t="s">
        <v>84</v>
      </c>
      <c r="R24" s="240">
        <v>31.38</v>
      </c>
      <c r="S24" s="240">
        <v>62.93</v>
      </c>
      <c r="T24" s="240">
        <v>164.19</v>
      </c>
      <c r="U24" s="241">
        <v>258.5</v>
      </c>
    </row>
    <row r="25" spans="1:21" ht="15.5" x14ac:dyDescent="0.35">
      <c r="A25" s="122" t="s">
        <v>123</v>
      </c>
      <c r="B25" s="64" t="s">
        <v>12</v>
      </c>
      <c r="C25" s="93" t="s">
        <v>124</v>
      </c>
      <c r="D25" s="64" t="s">
        <v>37</v>
      </c>
      <c r="E25" s="244" t="s">
        <v>84</v>
      </c>
      <c r="F25" s="244" t="s">
        <v>84</v>
      </c>
      <c r="G25" s="244" t="s">
        <v>84</v>
      </c>
      <c r="H25" s="245">
        <v>17.940000000000001</v>
      </c>
      <c r="I25" s="232">
        <v>1.05</v>
      </c>
      <c r="J25" s="233">
        <v>18.989999999999998</v>
      </c>
      <c r="K25" s="248">
        <v>-1.05</v>
      </c>
      <c r="L25" s="232">
        <v>2.1</v>
      </c>
      <c r="M25" s="233">
        <v>1.05</v>
      </c>
      <c r="N25" s="243" t="s">
        <v>84</v>
      </c>
      <c r="O25" s="232">
        <v>29.78</v>
      </c>
      <c r="P25" s="239">
        <v>29.78</v>
      </c>
      <c r="Q25" s="240" t="s">
        <v>84</v>
      </c>
      <c r="R25" s="240">
        <v>18.989999999999998</v>
      </c>
      <c r="S25" s="240">
        <v>1.05</v>
      </c>
      <c r="T25" s="240">
        <v>29.78</v>
      </c>
      <c r="U25" s="241">
        <v>49.82</v>
      </c>
    </row>
    <row r="26" spans="1:21" ht="15.5" x14ac:dyDescent="0.35">
      <c r="A26" s="122" t="s">
        <v>125</v>
      </c>
      <c r="B26" s="133" t="s">
        <v>12</v>
      </c>
      <c r="C26" s="93" t="s">
        <v>126</v>
      </c>
      <c r="D26" s="133" t="s">
        <v>127</v>
      </c>
      <c r="E26" s="244" t="s">
        <v>84</v>
      </c>
      <c r="F26" s="244" t="s">
        <v>84</v>
      </c>
      <c r="G26" s="244" t="s">
        <v>84</v>
      </c>
      <c r="H26" s="245">
        <v>75</v>
      </c>
      <c r="I26" s="244" t="s">
        <v>84</v>
      </c>
      <c r="J26" s="233">
        <v>75</v>
      </c>
      <c r="K26" s="242" t="s">
        <v>84</v>
      </c>
      <c r="L26" s="244" t="s">
        <v>84</v>
      </c>
      <c r="M26" s="233" t="s">
        <v>84</v>
      </c>
      <c r="N26" s="242" t="s">
        <v>84</v>
      </c>
      <c r="O26" s="244" t="s">
        <v>84</v>
      </c>
      <c r="P26" s="239" t="s">
        <v>84</v>
      </c>
      <c r="Q26" s="240" t="s">
        <v>84</v>
      </c>
      <c r="R26" s="240">
        <v>75</v>
      </c>
      <c r="S26" s="240" t="s">
        <v>84</v>
      </c>
      <c r="T26" s="240" t="s">
        <v>84</v>
      </c>
      <c r="U26" s="241">
        <v>75</v>
      </c>
    </row>
    <row r="27" spans="1:21" ht="15.5" x14ac:dyDescent="0.35">
      <c r="A27" s="122" t="s">
        <v>128</v>
      </c>
      <c r="B27" s="133" t="s">
        <v>12</v>
      </c>
      <c r="C27" s="93" t="s">
        <v>129</v>
      </c>
      <c r="D27" s="133" t="s">
        <v>37</v>
      </c>
      <c r="E27" s="244" t="s">
        <v>84</v>
      </c>
      <c r="F27" s="244" t="s">
        <v>84</v>
      </c>
      <c r="G27" s="244" t="s">
        <v>84</v>
      </c>
      <c r="H27" s="245">
        <v>63</v>
      </c>
      <c r="I27" s="244" t="s">
        <v>84</v>
      </c>
      <c r="J27" s="233">
        <v>63</v>
      </c>
      <c r="K27" s="242" t="s">
        <v>84</v>
      </c>
      <c r="L27" s="244" t="s">
        <v>84</v>
      </c>
      <c r="M27" s="233" t="s">
        <v>84</v>
      </c>
      <c r="N27" s="242" t="s">
        <v>84</v>
      </c>
      <c r="O27" s="244" t="s">
        <v>84</v>
      </c>
      <c r="P27" s="239" t="s">
        <v>84</v>
      </c>
      <c r="Q27" s="240" t="s">
        <v>84</v>
      </c>
      <c r="R27" s="240">
        <v>63</v>
      </c>
      <c r="S27" s="240" t="s">
        <v>84</v>
      </c>
      <c r="T27" s="240" t="s">
        <v>84</v>
      </c>
      <c r="U27" s="241">
        <v>63</v>
      </c>
    </row>
    <row r="28" spans="1:21" ht="15.5" x14ac:dyDescent="0.35">
      <c r="A28" s="122" t="s">
        <v>130</v>
      </c>
      <c r="B28" s="133" t="s">
        <v>12</v>
      </c>
      <c r="C28" s="93" t="s">
        <v>131</v>
      </c>
      <c r="D28" s="133" t="s">
        <v>37</v>
      </c>
      <c r="E28" s="244" t="s">
        <v>84</v>
      </c>
      <c r="F28" s="244" t="s">
        <v>84</v>
      </c>
      <c r="G28" s="244" t="s">
        <v>84</v>
      </c>
      <c r="H28" s="245">
        <v>21.56</v>
      </c>
      <c r="I28" s="232">
        <v>21.72</v>
      </c>
      <c r="J28" s="233">
        <v>43.29</v>
      </c>
      <c r="K28" s="245">
        <v>9.68</v>
      </c>
      <c r="L28" s="232">
        <v>1.42</v>
      </c>
      <c r="M28" s="233">
        <v>11.1</v>
      </c>
      <c r="N28" s="245">
        <v>1.97</v>
      </c>
      <c r="O28" s="232">
        <v>0.24</v>
      </c>
      <c r="P28" s="239">
        <v>2.21</v>
      </c>
      <c r="Q28" s="240" t="s">
        <v>84</v>
      </c>
      <c r="R28" s="240">
        <v>43.29</v>
      </c>
      <c r="S28" s="240">
        <v>11.1</v>
      </c>
      <c r="T28" s="240">
        <v>2.21</v>
      </c>
      <c r="U28" s="241">
        <v>56.6</v>
      </c>
    </row>
    <row r="29" spans="1:21" ht="15.5" x14ac:dyDescent="0.35">
      <c r="A29" s="122" t="s">
        <v>132</v>
      </c>
      <c r="B29" s="64" t="s">
        <v>12</v>
      </c>
      <c r="C29" s="93" t="s">
        <v>133</v>
      </c>
      <c r="D29" s="64" t="s">
        <v>37</v>
      </c>
      <c r="E29" s="244" t="s">
        <v>84</v>
      </c>
      <c r="F29" s="244" t="s">
        <v>84</v>
      </c>
      <c r="G29" s="244" t="s">
        <v>84</v>
      </c>
      <c r="H29" s="245">
        <v>5.96</v>
      </c>
      <c r="I29" s="232">
        <v>7.0000000000000007E-2</v>
      </c>
      <c r="J29" s="233">
        <v>6.03</v>
      </c>
      <c r="K29" s="242" t="s">
        <v>84</v>
      </c>
      <c r="L29" s="244" t="s">
        <v>84</v>
      </c>
      <c r="M29" s="233" t="s">
        <v>84</v>
      </c>
      <c r="N29" s="242" t="s">
        <v>84</v>
      </c>
      <c r="O29" s="244" t="s">
        <v>84</v>
      </c>
      <c r="P29" s="239" t="s">
        <v>84</v>
      </c>
      <c r="Q29" s="240" t="s">
        <v>84</v>
      </c>
      <c r="R29" s="240">
        <v>6.03</v>
      </c>
      <c r="S29" s="240" t="s">
        <v>84</v>
      </c>
      <c r="T29" s="240" t="s">
        <v>84</v>
      </c>
      <c r="U29" s="241">
        <v>6.03</v>
      </c>
    </row>
    <row r="30" spans="1:21" ht="15.5" x14ac:dyDescent="0.35">
      <c r="A30" s="122" t="s">
        <v>134</v>
      </c>
      <c r="B30" s="133" t="s">
        <v>12</v>
      </c>
      <c r="C30" s="93" t="s">
        <v>135</v>
      </c>
      <c r="D30" s="133" t="s">
        <v>37</v>
      </c>
      <c r="E30" s="244" t="s">
        <v>84</v>
      </c>
      <c r="F30" s="244" t="s">
        <v>84</v>
      </c>
      <c r="G30" s="244" t="s">
        <v>84</v>
      </c>
      <c r="H30" s="245">
        <v>0.57999999999999996</v>
      </c>
      <c r="I30" s="232">
        <v>0.59</v>
      </c>
      <c r="J30" s="233">
        <v>1.1599999999999999</v>
      </c>
      <c r="K30" s="242" t="s">
        <v>84</v>
      </c>
      <c r="L30" s="244" t="s">
        <v>84</v>
      </c>
      <c r="M30" s="233" t="s">
        <v>84</v>
      </c>
      <c r="N30" s="242" t="s">
        <v>84</v>
      </c>
      <c r="O30" s="244" t="s">
        <v>84</v>
      </c>
      <c r="P30" s="239" t="s">
        <v>84</v>
      </c>
      <c r="Q30" s="240" t="s">
        <v>84</v>
      </c>
      <c r="R30" s="240">
        <v>1.1599999999999999</v>
      </c>
      <c r="S30" s="240" t="s">
        <v>84</v>
      </c>
      <c r="T30" s="240" t="s">
        <v>84</v>
      </c>
      <c r="U30" s="241">
        <v>1.1599999999999999</v>
      </c>
    </row>
    <row r="31" spans="1:21" ht="15.5" x14ac:dyDescent="0.35">
      <c r="A31" s="122" t="s">
        <v>136</v>
      </c>
      <c r="B31" s="133" t="s">
        <v>12</v>
      </c>
      <c r="C31" s="93" t="s">
        <v>137</v>
      </c>
      <c r="D31" s="64" t="s">
        <v>37</v>
      </c>
      <c r="E31" s="244" t="s">
        <v>84</v>
      </c>
      <c r="F31" s="244" t="s">
        <v>84</v>
      </c>
      <c r="G31" s="244" t="s">
        <v>84</v>
      </c>
      <c r="H31" s="245">
        <v>2.68</v>
      </c>
      <c r="I31" s="232">
        <v>2.87</v>
      </c>
      <c r="J31" s="233">
        <v>5.55</v>
      </c>
      <c r="K31" s="245" t="s">
        <v>84</v>
      </c>
      <c r="L31" s="232">
        <v>3.06</v>
      </c>
      <c r="M31" s="233">
        <v>3.06</v>
      </c>
      <c r="N31" s="248">
        <v>-0.18</v>
      </c>
      <c r="O31" s="232">
        <v>2.73</v>
      </c>
      <c r="P31" s="239">
        <v>2.5499999999999998</v>
      </c>
      <c r="Q31" s="240" t="s">
        <v>84</v>
      </c>
      <c r="R31" s="240">
        <v>5.55</v>
      </c>
      <c r="S31" s="240">
        <v>3.06</v>
      </c>
      <c r="T31" s="240">
        <v>2.5499999999999998</v>
      </c>
      <c r="U31" s="241">
        <v>11.16</v>
      </c>
    </row>
    <row r="32" spans="1:21" ht="15.5" x14ac:dyDescent="0.35">
      <c r="A32" s="122" t="s">
        <v>138</v>
      </c>
      <c r="B32" s="64" t="s">
        <v>12</v>
      </c>
      <c r="C32" s="93" t="s">
        <v>139</v>
      </c>
      <c r="D32" s="64" t="s">
        <v>37</v>
      </c>
      <c r="E32" s="244" t="s">
        <v>84</v>
      </c>
      <c r="F32" s="244" t="s">
        <v>84</v>
      </c>
      <c r="G32" s="244" t="s">
        <v>84</v>
      </c>
      <c r="H32" s="245">
        <v>4.8499999999999996</v>
      </c>
      <c r="I32" s="232">
        <v>1.54</v>
      </c>
      <c r="J32" s="233">
        <v>6.39</v>
      </c>
      <c r="K32" s="245">
        <v>1.21</v>
      </c>
      <c r="L32" s="232">
        <v>1.53</v>
      </c>
      <c r="M32" s="233">
        <v>2.74</v>
      </c>
      <c r="N32" s="245">
        <v>0.36</v>
      </c>
      <c r="O32" s="232">
        <v>1.32</v>
      </c>
      <c r="P32" s="239">
        <v>1.6800000000000002</v>
      </c>
      <c r="Q32" s="240" t="s">
        <v>84</v>
      </c>
      <c r="R32" s="240">
        <v>6.39</v>
      </c>
      <c r="S32" s="240">
        <v>2.74</v>
      </c>
      <c r="T32" s="240">
        <v>1.6800000000000002</v>
      </c>
      <c r="U32" s="241">
        <v>10.809999999999999</v>
      </c>
    </row>
    <row r="33" spans="1:21" ht="15.5" x14ac:dyDescent="0.35">
      <c r="A33" s="122" t="s">
        <v>140</v>
      </c>
      <c r="B33" s="133" t="s">
        <v>13</v>
      </c>
      <c r="C33" s="93" t="s">
        <v>141</v>
      </c>
      <c r="D33" s="133" t="s">
        <v>33</v>
      </c>
      <c r="E33" s="232">
        <v>1023.8</v>
      </c>
      <c r="F33" s="232">
        <v>1091.17</v>
      </c>
      <c r="G33" s="233">
        <v>2114.9699999999998</v>
      </c>
      <c r="H33" s="242" t="s">
        <v>84</v>
      </c>
      <c r="I33" s="232">
        <v>1097.21</v>
      </c>
      <c r="J33" s="233">
        <v>1097.21</v>
      </c>
      <c r="K33" s="245">
        <v>91.69</v>
      </c>
      <c r="L33" s="232">
        <v>1302</v>
      </c>
      <c r="M33" s="233">
        <v>1393.69</v>
      </c>
      <c r="N33" s="245">
        <v>26.44</v>
      </c>
      <c r="O33" s="232">
        <v>1462.33</v>
      </c>
      <c r="P33" s="239">
        <v>1488.77</v>
      </c>
      <c r="Q33" s="240">
        <v>2114.9699999999998</v>
      </c>
      <c r="R33" s="240">
        <v>1097.21</v>
      </c>
      <c r="S33" s="240">
        <v>1393.69</v>
      </c>
      <c r="T33" s="240">
        <v>1488.77</v>
      </c>
      <c r="U33" s="241">
        <v>6094.6399999999994</v>
      </c>
    </row>
    <row r="34" spans="1:21" ht="15.5" x14ac:dyDescent="0.35">
      <c r="A34" s="135" t="s">
        <v>142</v>
      </c>
      <c r="B34" s="133" t="s">
        <v>14</v>
      </c>
      <c r="C34" s="134" t="s">
        <v>143</v>
      </c>
      <c r="D34" s="133" t="s">
        <v>35</v>
      </c>
      <c r="E34" s="232">
        <v>70.14</v>
      </c>
      <c r="F34" s="232">
        <v>212.66</v>
      </c>
      <c r="G34" s="233">
        <v>282.8</v>
      </c>
      <c r="H34" s="242" t="s">
        <v>84</v>
      </c>
      <c r="I34" s="244" t="s">
        <v>84</v>
      </c>
      <c r="J34" s="229" t="s">
        <v>84</v>
      </c>
      <c r="K34" s="242" t="s">
        <v>84</v>
      </c>
      <c r="L34" s="244" t="s">
        <v>84</v>
      </c>
      <c r="M34" s="229" t="s">
        <v>84</v>
      </c>
      <c r="N34" s="242" t="s">
        <v>84</v>
      </c>
      <c r="O34" s="244" t="s">
        <v>84</v>
      </c>
      <c r="P34" s="239" t="s">
        <v>84</v>
      </c>
      <c r="Q34" s="240">
        <v>282.8</v>
      </c>
      <c r="R34" s="240" t="s">
        <v>84</v>
      </c>
      <c r="S34" s="240" t="s">
        <v>84</v>
      </c>
      <c r="T34" s="240" t="s">
        <v>84</v>
      </c>
      <c r="U34" s="241">
        <v>282.8</v>
      </c>
    </row>
    <row r="35" spans="1:21" ht="15.5" x14ac:dyDescent="0.35">
      <c r="A35" s="135" t="s">
        <v>144</v>
      </c>
      <c r="B35" s="133" t="s">
        <v>14</v>
      </c>
      <c r="C35" s="134" t="s">
        <v>145</v>
      </c>
      <c r="D35" s="133" t="s">
        <v>35</v>
      </c>
      <c r="E35" s="244" t="s">
        <v>84</v>
      </c>
      <c r="F35" s="232">
        <v>152.68</v>
      </c>
      <c r="G35" s="233">
        <v>152.68</v>
      </c>
      <c r="H35" s="242" t="s">
        <v>84</v>
      </c>
      <c r="I35" s="232">
        <v>48.85</v>
      </c>
      <c r="J35" s="233">
        <v>48.85</v>
      </c>
      <c r="K35" s="242" t="s">
        <v>84</v>
      </c>
      <c r="L35" s="246">
        <v>-15.45</v>
      </c>
      <c r="M35" s="246">
        <v>-15.45</v>
      </c>
      <c r="N35" s="245">
        <v>7.33</v>
      </c>
      <c r="O35" s="232">
        <v>164.76</v>
      </c>
      <c r="P35" s="239">
        <v>172.09</v>
      </c>
      <c r="Q35" s="240">
        <v>152.68</v>
      </c>
      <c r="R35" s="240">
        <v>48.85</v>
      </c>
      <c r="S35" s="240">
        <v>-15.45</v>
      </c>
      <c r="T35" s="240">
        <v>172.09</v>
      </c>
      <c r="U35" s="241">
        <v>358.17</v>
      </c>
    </row>
    <row r="36" spans="1:21" ht="15.5" x14ac:dyDescent="0.35">
      <c r="A36" s="135" t="s">
        <v>146</v>
      </c>
      <c r="B36" s="133" t="s">
        <v>14</v>
      </c>
      <c r="C36" s="134" t="s">
        <v>147</v>
      </c>
      <c r="D36" s="133" t="s">
        <v>35</v>
      </c>
      <c r="E36" s="232">
        <v>502.8</v>
      </c>
      <c r="F36" s="232">
        <v>208.87</v>
      </c>
      <c r="G36" s="233">
        <v>711.67</v>
      </c>
      <c r="H36" s="242" t="s">
        <v>84</v>
      </c>
      <c r="I36" s="246">
        <v>-175.72</v>
      </c>
      <c r="J36" s="249">
        <v>-175.72</v>
      </c>
      <c r="K36" s="242" t="s">
        <v>84</v>
      </c>
      <c r="L36" s="246">
        <v>-30.67</v>
      </c>
      <c r="M36" s="246">
        <v>-30.67</v>
      </c>
      <c r="N36" s="245">
        <v>0.18</v>
      </c>
      <c r="O36" s="246">
        <v>-8.7100000000000009</v>
      </c>
      <c r="P36" s="239">
        <v>-8.5300000000000011</v>
      </c>
      <c r="Q36" s="240">
        <v>711.67</v>
      </c>
      <c r="R36" s="240">
        <v>-175.72</v>
      </c>
      <c r="S36" s="240">
        <v>-30.67</v>
      </c>
      <c r="T36" s="240">
        <v>-8.5300000000000011</v>
      </c>
      <c r="U36" s="241">
        <v>496.74999999999989</v>
      </c>
    </row>
    <row r="37" spans="1:21" ht="15.5" x14ac:dyDescent="0.35">
      <c r="A37" s="135" t="s">
        <v>148</v>
      </c>
      <c r="B37" s="133" t="s">
        <v>14</v>
      </c>
      <c r="C37" s="134" t="s">
        <v>149</v>
      </c>
      <c r="D37" s="133" t="s">
        <v>35</v>
      </c>
      <c r="E37" s="232">
        <v>575.21</v>
      </c>
      <c r="F37" s="232">
        <v>403.07</v>
      </c>
      <c r="G37" s="233">
        <v>978.28</v>
      </c>
      <c r="H37" s="242" t="s">
        <v>84</v>
      </c>
      <c r="I37" s="232">
        <v>428.4</v>
      </c>
      <c r="J37" s="233">
        <v>428.4</v>
      </c>
      <c r="K37" s="242" t="s">
        <v>84</v>
      </c>
      <c r="L37" s="232">
        <v>395.48</v>
      </c>
      <c r="M37" s="233">
        <v>395.48</v>
      </c>
      <c r="N37" s="245">
        <v>21.82</v>
      </c>
      <c r="O37" s="232">
        <v>398.7</v>
      </c>
      <c r="P37" s="239">
        <v>420.52</v>
      </c>
      <c r="Q37" s="240">
        <v>978.28</v>
      </c>
      <c r="R37" s="240">
        <v>428.4</v>
      </c>
      <c r="S37" s="240">
        <v>395.48</v>
      </c>
      <c r="T37" s="240">
        <v>420.52</v>
      </c>
      <c r="U37" s="241">
        <v>2222.6799999999998</v>
      </c>
    </row>
    <row r="38" spans="1:21" ht="15.5" x14ac:dyDescent="0.35">
      <c r="A38" s="135" t="s">
        <v>150</v>
      </c>
      <c r="B38" s="133" t="s">
        <v>14</v>
      </c>
      <c r="C38" s="134" t="s">
        <v>151</v>
      </c>
      <c r="D38" s="133" t="s">
        <v>35</v>
      </c>
      <c r="E38" s="232">
        <v>62.32</v>
      </c>
      <c r="F38" s="232">
        <v>163.82</v>
      </c>
      <c r="G38" s="233">
        <v>226.14</v>
      </c>
      <c r="H38" s="242" t="s">
        <v>84</v>
      </c>
      <c r="I38" s="232">
        <v>1.28</v>
      </c>
      <c r="J38" s="233">
        <v>1.28</v>
      </c>
      <c r="K38" s="242" t="s">
        <v>84</v>
      </c>
      <c r="L38" s="232">
        <v>231.01</v>
      </c>
      <c r="M38" s="233">
        <v>231.01</v>
      </c>
      <c r="N38" s="245">
        <v>6.18</v>
      </c>
      <c r="O38" s="232">
        <v>474.01</v>
      </c>
      <c r="P38" s="239">
        <v>480.19</v>
      </c>
      <c r="Q38" s="240">
        <v>226.14</v>
      </c>
      <c r="R38" s="240">
        <v>1.28</v>
      </c>
      <c r="S38" s="240">
        <v>231.01</v>
      </c>
      <c r="T38" s="240">
        <v>480.19</v>
      </c>
      <c r="U38" s="241">
        <v>938.61999999999989</v>
      </c>
    </row>
    <row r="39" spans="1:21" ht="15.5" x14ac:dyDescent="0.35">
      <c r="A39" s="122" t="s">
        <v>152</v>
      </c>
      <c r="B39" s="133" t="s">
        <v>14</v>
      </c>
      <c r="C39" s="93" t="s">
        <v>153</v>
      </c>
      <c r="D39" s="64" t="s">
        <v>35</v>
      </c>
      <c r="E39" s="244" t="s">
        <v>84</v>
      </c>
      <c r="F39" s="244" t="s">
        <v>84</v>
      </c>
      <c r="G39" s="244" t="s">
        <v>84</v>
      </c>
      <c r="H39" s="242" t="s">
        <v>84</v>
      </c>
      <c r="I39" s="232">
        <v>18.07</v>
      </c>
      <c r="J39" s="233">
        <v>18.07</v>
      </c>
      <c r="K39" s="248">
        <v>-9.8699999999999992</v>
      </c>
      <c r="L39" s="232">
        <v>59.53</v>
      </c>
      <c r="M39" s="233">
        <v>49.66</v>
      </c>
      <c r="N39" s="248">
        <v>-41.5</v>
      </c>
      <c r="O39" s="232">
        <v>49.23</v>
      </c>
      <c r="P39" s="239">
        <v>7.7299999999999969</v>
      </c>
      <c r="Q39" s="240" t="s">
        <v>84</v>
      </c>
      <c r="R39" s="240">
        <v>18.07</v>
      </c>
      <c r="S39" s="240">
        <v>49.66</v>
      </c>
      <c r="T39" s="240">
        <v>7.7299999999999969</v>
      </c>
      <c r="U39" s="241">
        <v>75.45999999999998</v>
      </c>
    </row>
    <row r="40" spans="1:21" ht="15.5" x14ac:dyDescent="0.35">
      <c r="A40" s="122" t="s">
        <v>154</v>
      </c>
      <c r="B40" s="64" t="s">
        <v>14</v>
      </c>
      <c r="C40" s="93" t="s">
        <v>155</v>
      </c>
      <c r="D40" s="64" t="s">
        <v>35</v>
      </c>
      <c r="E40" s="244" t="s">
        <v>84</v>
      </c>
      <c r="F40" s="244" t="s">
        <v>84</v>
      </c>
      <c r="G40" s="244" t="s">
        <v>84</v>
      </c>
      <c r="H40" s="242" t="s">
        <v>84</v>
      </c>
      <c r="I40" s="244" t="s">
        <v>84</v>
      </c>
      <c r="J40" s="229" t="s">
        <v>84</v>
      </c>
      <c r="K40" s="242" t="s">
        <v>84</v>
      </c>
      <c r="L40" s="232">
        <v>70.180000000000007</v>
      </c>
      <c r="M40" s="233">
        <v>70.180000000000007</v>
      </c>
      <c r="N40" s="243" t="s">
        <v>84</v>
      </c>
      <c r="O40" s="232">
        <v>129.16</v>
      </c>
      <c r="P40" s="239">
        <v>129.16</v>
      </c>
      <c r="Q40" s="240" t="s">
        <v>84</v>
      </c>
      <c r="R40" s="240" t="s">
        <v>84</v>
      </c>
      <c r="S40" s="240">
        <v>70.180000000000007</v>
      </c>
      <c r="T40" s="240">
        <v>129.16</v>
      </c>
      <c r="U40" s="241">
        <v>199.34</v>
      </c>
    </row>
    <row r="41" spans="1:21" ht="15.5" x14ac:dyDescent="0.35">
      <c r="A41" s="93" t="s">
        <v>156</v>
      </c>
      <c r="B41" s="133" t="s">
        <v>14</v>
      </c>
      <c r="C41" s="123" t="s">
        <v>157</v>
      </c>
      <c r="D41" s="64" t="s">
        <v>35</v>
      </c>
      <c r="E41" s="244" t="s">
        <v>84</v>
      </c>
      <c r="F41" s="244" t="s">
        <v>84</v>
      </c>
      <c r="G41" s="244" t="s">
        <v>84</v>
      </c>
      <c r="H41" s="242" t="s">
        <v>84</v>
      </c>
      <c r="I41" s="244" t="s">
        <v>84</v>
      </c>
      <c r="J41" s="229" t="s">
        <v>84</v>
      </c>
      <c r="K41" s="242" t="s">
        <v>84</v>
      </c>
      <c r="L41" s="232">
        <v>20.09</v>
      </c>
      <c r="M41" s="233">
        <v>20.09</v>
      </c>
      <c r="N41" s="243" t="s">
        <v>84</v>
      </c>
      <c r="O41" s="232">
        <v>15.04</v>
      </c>
      <c r="P41" s="239">
        <v>15.04</v>
      </c>
      <c r="Q41" s="240" t="s">
        <v>84</v>
      </c>
      <c r="R41" s="240" t="s">
        <v>84</v>
      </c>
      <c r="S41" s="240">
        <v>20.09</v>
      </c>
      <c r="T41" s="240">
        <v>15.04</v>
      </c>
      <c r="U41" s="241">
        <v>35.129999999999995</v>
      </c>
    </row>
    <row r="42" spans="1:21" ht="15.5" x14ac:dyDescent="0.35">
      <c r="A42" s="122" t="s">
        <v>158</v>
      </c>
      <c r="B42" s="64" t="s">
        <v>15</v>
      </c>
      <c r="C42" s="93" t="s">
        <v>159</v>
      </c>
      <c r="D42" s="64" t="s">
        <v>33</v>
      </c>
      <c r="E42" s="232">
        <v>100</v>
      </c>
      <c r="F42" s="232">
        <v>249</v>
      </c>
      <c r="G42" s="233">
        <v>349</v>
      </c>
      <c r="H42" s="242" t="s">
        <v>84</v>
      </c>
      <c r="I42" s="232">
        <v>483</v>
      </c>
      <c r="J42" s="233">
        <v>483</v>
      </c>
      <c r="K42" s="242" t="s">
        <v>84</v>
      </c>
      <c r="L42" s="232">
        <v>764.8</v>
      </c>
      <c r="M42" s="233">
        <v>764.8</v>
      </c>
      <c r="N42" s="245">
        <v>3.07</v>
      </c>
      <c r="O42" s="232">
        <v>1294.71</v>
      </c>
      <c r="P42" s="239">
        <v>1297.78</v>
      </c>
      <c r="Q42" s="240">
        <v>349</v>
      </c>
      <c r="R42" s="240">
        <v>483</v>
      </c>
      <c r="S42" s="240">
        <v>764.8</v>
      </c>
      <c r="T42" s="240">
        <v>1297.78</v>
      </c>
      <c r="U42" s="241">
        <v>2894.58</v>
      </c>
    </row>
    <row r="43" spans="1:21" ht="15.5" x14ac:dyDescent="0.35">
      <c r="A43" s="122" t="s">
        <v>160</v>
      </c>
      <c r="B43" s="133" t="s">
        <v>15</v>
      </c>
      <c r="C43" s="123" t="s">
        <v>161</v>
      </c>
      <c r="D43" s="133" t="s">
        <v>33</v>
      </c>
      <c r="E43" s="232">
        <v>40</v>
      </c>
      <c r="F43" s="232">
        <v>40</v>
      </c>
      <c r="G43" s="233">
        <v>80</v>
      </c>
      <c r="H43" s="242" t="s">
        <v>84</v>
      </c>
      <c r="I43" s="244" t="s">
        <v>84</v>
      </c>
      <c r="J43" s="229" t="s">
        <v>84</v>
      </c>
      <c r="K43" s="242" t="s">
        <v>84</v>
      </c>
      <c r="L43" s="244" t="s">
        <v>84</v>
      </c>
      <c r="M43" s="229" t="s">
        <v>84</v>
      </c>
      <c r="N43" s="242" t="s">
        <v>84</v>
      </c>
      <c r="O43" s="244" t="s">
        <v>84</v>
      </c>
      <c r="P43" s="239" t="s">
        <v>84</v>
      </c>
      <c r="Q43" s="240">
        <v>80</v>
      </c>
      <c r="R43" s="240" t="s">
        <v>84</v>
      </c>
      <c r="S43" s="240" t="s">
        <v>84</v>
      </c>
      <c r="T43" s="240" t="s">
        <v>84</v>
      </c>
      <c r="U43" s="241">
        <v>80</v>
      </c>
    </row>
    <row r="44" spans="1:21" ht="15.5" x14ac:dyDescent="0.35">
      <c r="A44" s="122" t="s">
        <v>162</v>
      </c>
      <c r="B44" s="133" t="s">
        <v>15</v>
      </c>
      <c r="C44" s="93" t="s">
        <v>163</v>
      </c>
      <c r="D44" s="133" t="s">
        <v>33</v>
      </c>
      <c r="E44" s="232">
        <v>30.19</v>
      </c>
      <c r="F44" s="232">
        <v>69.83</v>
      </c>
      <c r="G44" s="233">
        <v>100.02</v>
      </c>
      <c r="H44" s="242" t="s">
        <v>84</v>
      </c>
      <c r="I44" s="232">
        <v>106.68</v>
      </c>
      <c r="J44" s="233">
        <v>106.68</v>
      </c>
      <c r="K44" s="242" t="s">
        <v>84</v>
      </c>
      <c r="L44" s="232">
        <v>220.15</v>
      </c>
      <c r="M44" s="233">
        <v>220.15</v>
      </c>
      <c r="N44" s="245">
        <v>3.09</v>
      </c>
      <c r="O44" s="232">
        <v>235.42</v>
      </c>
      <c r="P44" s="239">
        <v>238.51</v>
      </c>
      <c r="Q44" s="240">
        <v>100.02</v>
      </c>
      <c r="R44" s="240">
        <v>106.68</v>
      </c>
      <c r="S44" s="240">
        <v>220.15</v>
      </c>
      <c r="T44" s="240">
        <v>238.51</v>
      </c>
      <c r="U44" s="241">
        <v>665.36</v>
      </c>
    </row>
    <row r="45" spans="1:21" ht="15.5" x14ac:dyDescent="0.35">
      <c r="A45" s="122" t="s">
        <v>164</v>
      </c>
      <c r="B45" s="133" t="s">
        <v>15</v>
      </c>
      <c r="C45" s="93" t="s">
        <v>165</v>
      </c>
      <c r="D45" s="133" t="s">
        <v>33</v>
      </c>
      <c r="E45" s="244" t="s">
        <v>84</v>
      </c>
      <c r="F45" s="244" t="s">
        <v>84</v>
      </c>
      <c r="G45" s="244" t="s">
        <v>84</v>
      </c>
      <c r="H45" s="245">
        <v>2.98</v>
      </c>
      <c r="I45" s="232">
        <v>9.35</v>
      </c>
      <c r="J45" s="233">
        <v>12.33</v>
      </c>
      <c r="K45" s="242" t="s">
        <v>84</v>
      </c>
      <c r="L45" s="232">
        <v>7.87</v>
      </c>
      <c r="M45" s="233">
        <v>7.87</v>
      </c>
      <c r="N45" s="248">
        <v>-0.1</v>
      </c>
      <c r="O45" s="232">
        <v>3.28</v>
      </c>
      <c r="P45" s="239">
        <v>3.1799999999999997</v>
      </c>
      <c r="Q45" s="240" t="s">
        <v>84</v>
      </c>
      <c r="R45" s="240">
        <v>12.33</v>
      </c>
      <c r="S45" s="240">
        <v>7.87</v>
      </c>
      <c r="T45" s="240">
        <v>3.1799999999999997</v>
      </c>
      <c r="U45" s="241">
        <v>23.38</v>
      </c>
    </row>
    <row r="46" spans="1:21" ht="15.5" x14ac:dyDescent="0.35">
      <c r="A46" s="122" t="s">
        <v>166</v>
      </c>
      <c r="B46" s="64" t="s">
        <v>167</v>
      </c>
      <c r="C46" s="93" t="s">
        <v>168</v>
      </c>
      <c r="D46" s="64" t="s">
        <v>35</v>
      </c>
      <c r="E46" s="244" t="s">
        <v>84</v>
      </c>
      <c r="F46" s="232">
        <v>9.6</v>
      </c>
      <c r="G46" s="233">
        <v>9.6</v>
      </c>
      <c r="H46" s="242" t="s">
        <v>84</v>
      </c>
      <c r="I46" s="232">
        <v>10</v>
      </c>
      <c r="J46" s="233">
        <v>10</v>
      </c>
      <c r="K46" s="245">
        <v>7.19</v>
      </c>
      <c r="L46" s="232">
        <v>32.4</v>
      </c>
      <c r="M46" s="233">
        <v>39.590000000000003</v>
      </c>
      <c r="N46" s="242" t="s">
        <v>84</v>
      </c>
      <c r="O46" s="232">
        <v>471.86</v>
      </c>
      <c r="P46" s="239">
        <v>471.86</v>
      </c>
      <c r="Q46" s="240">
        <v>9.6</v>
      </c>
      <c r="R46" s="240">
        <v>10</v>
      </c>
      <c r="S46" s="240">
        <v>39.590000000000003</v>
      </c>
      <c r="T46" s="240">
        <v>471.86</v>
      </c>
      <c r="U46" s="241">
        <v>531.05000000000007</v>
      </c>
    </row>
    <row r="47" spans="1:21" ht="15.5" x14ac:dyDescent="0.35">
      <c r="A47" s="122" t="s">
        <v>169</v>
      </c>
      <c r="B47" s="136" t="s">
        <v>167</v>
      </c>
      <c r="C47" s="93" t="s">
        <v>170</v>
      </c>
      <c r="D47" s="136" t="s">
        <v>35</v>
      </c>
      <c r="E47" s="244" t="s">
        <v>84</v>
      </c>
      <c r="F47" s="244" t="s">
        <v>84</v>
      </c>
      <c r="G47" s="244" t="s">
        <v>84</v>
      </c>
      <c r="H47" s="242" t="s">
        <v>84</v>
      </c>
      <c r="I47" s="232">
        <v>5.2</v>
      </c>
      <c r="J47" s="233">
        <v>5.2</v>
      </c>
      <c r="K47" s="242" t="s">
        <v>84</v>
      </c>
      <c r="L47" s="232">
        <v>8.24</v>
      </c>
      <c r="M47" s="233">
        <v>8.24</v>
      </c>
      <c r="N47" s="245">
        <v>3.6</v>
      </c>
      <c r="O47" s="232">
        <v>10.09</v>
      </c>
      <c r="P47" s="239">
        <v>13.69</v>
      </c>
      <c r="Q47" s="240" t="s">
        <v>84</v>
      </c>
      <c r="R47" s="240">
        <v>5.2</v>
      </c>
      <c r="S47" s="240">
        <v>8.24</v>
      </c>
      <c r="T47" s="240">
        <v>13.69</v>
      </c>
      <c r="U47" s="241">
        <v>27.130000000000003</v>
      </c>
    </row>
    <row r="48" spans="1:21" ht="15.5" x14ac:dyDescent="0.35">
      <c r="A48" s="122" t="s">
        <v>171</v>
      </c>
      <c r="B48" s="135" t="s">
        <v>17</v>
      </c>
      <c r="C48" s="64" t="s">
        <v>172</v>
      </c>
      <c r="D48" s="133" t="s">
        <v>35</v>
      </c>
      <c r="E48" s="232">
        <v>92.8</v>
      </c>
      <c r="F48" s="232">
        <v>142.13</v>
      </c>
      <c r="G48" s="233">
        <v>234.93</v>
      </c>
      <c r="H48" s="242" t="s">
        <v>84</v>
      </c>
      <c r="I48" s="232">
        <v>56.59</v>
      </c>
      <c r="J48" s="233">
        <v>56.59</v>
      </c>
      <c r="K48" s="242" t="s">
        <v>84</v>
      </c>
      <c r="L48" s="244" t="s">
        <v>84</v>
      </c>
      <c r="M48" s="239" t="s">
        <v>84</v>
      </c>
      <c r="N48" s="242" t="s">
        <v>84</v>
      </c>
      <c r="O48" s="232" t="s">
        <v>84</v>
      </c>
      <c r="P48" s="239" t="s">
        <v>84</v>
      </c>
      <c r="Q48" s="240">
        <v>234.93</v>
      </c>
      <c r="R48" s="240">
        <v>56.59</v>
      </c>
      <c r="S48" s="240" t="s">
        <v>84</v>
      </c>
      <c r="T48" s="240" t="s">
        <v>84</v>
      </c>
      <c r="U48" s="241">
        <v>291.52</v>
      </c>
    </row>
    <row r="49" spans="1:21" ht="15.5" x14ac:dyDescent="0.35">
      <c r="A49" s="135" t="s">
        <v>173</v>
      </c>
      <c r="B49" s="133" t="s">
        <v>17</v>
      </c>
      <c r="C49" s="134" t="s">
        <v>174</v>
      </c>
      <c r="D49" s="133" t="s">
        <v>35</v>
      </c>
      <c r="E49" s="232">
        <v>106.75</v>
      </c>
      <c r="F49" s="232">
        <v>99.26</v>
      </c>
      <c r="G49" s="233">
        <v>206.01</v>
      </c>
      <c r="H49" s="242" t="s">
        <v>84</v>
      </c>
      <c r="I49" s="232">
        <v>164.36</v>
      </c>
      <c r="J49" s="233">
        <v>164.36</v>
      </c>
      <c r="K49" s="242" t="s">
        <v>84</v>
      </c>
      <c r="L49" s="232">
        <v>223.66</v>
      </c>
      <c r="M49" s="233">
        <v>223.66</v>
      </c>
      <c r="N49" s="245">
        <v>61.34</v>
      </c>
      <c r="O49" s="232">
        <v>306.89999999999998</v>
      </c>
      <c r="P49" s="239">
        <v>368.24</v>
      </c>
      <c r="Q49" s="240">
        <v>206.01</v>
      </c>
      <c r="R49" s="240">
        <v>164.36</v>
      </c>
      <c r="S49" s="240">
        <v>223.66</v>
      </c>
      <c r="T49" s="240">
        <v>368.24</v>
      </c>
      <c r="U49" s="241">
        <v>962.27</v>
      </c>
    </row>
    <row r="50" spans="1:21" ht="15.5" x14ac:dyDescent="0.35">
      <c r="A50" s="135" t="s">
        <v>175</v>
      </c>
      <c r="B50" s="133" t="s">
        <v>17</v>
      </c>
      <c r="C50" s="134" t="s">
        <v>176</v>
      </c>
      <c r="D50" s="133" t="s">
        <v>35</v>
      </c>
      <c r="E50" s="232">
        <v>848.14</v>
      </c>
      <c r="F50" s="232">
        <v>941.6</v>
      </c>
      <c r="G50" s="233">
        <v>1789.74</v>
      </c>
      <c r="H50" s="242" t="s">
        <v>84</v>
      </c>
      <c r="I50" s="232">
        <v>1001.88</v>
      </c>
      <c r="J50" s="233">
        <v>1001.88</v>
      </c>
      <c r="K50" s="242" t="s">
        <v>84</v>
      </c>
      <c r="L50" s="232">
        <v>1301.01</v>
      </c>
      <c r="M50" s="233">
        <v>1301.01</v>
      </c>
      <c r="N50" s="248">
        <v>-82.88</v>
      </c>
      <c r="O50" s="232">
        <v>1213.3699999999999</v>
      </c>
      <c r="P50" s="239">
        <v>1130.4899999999998</v>
      </c>
      <c r="Q50" s="240">
        <v>1789.74</v>
      </c>
      <c r="R50" s="240">
        <v>1001.88</v>
      </c>
      <c r="S50" s="240">
        <v>1301.01</v>
      </c>
      <c r="T50" s="240">
        <v>1130.4899999999998</v>
      </c>
      <c r="U50" s="241">
        <v>5223.12</v>
      </c>
    </row>
    <row r="51" spans="1:21" ht="15.5" x14ac:dyDescent="0.35">
      <c r="A51" s="122" t="s">
        <v>177</v>
      </c>
      <c r="B51" s="133" t="s">
        <v>17</v>
      </c>
      <c r="C51" s="93" t="s">
        <v>178</v>
      </c>
      <c r="D51" s="133" t="s">
        <v>35</v>
      </c>
      <c r="E51" s="244" t="s">
        <v>84</v>
      </c>
      <c r="F51" s="244" t="s">
        <v>84</v>
      </c>
      <c r="G51" s="244" t="s">
        <v>84</v>
      </c>
      <c r="H51" s="242" t="s">
        <v>84</v>
      </c>
      <c r="I51" s="232">
        <v>62.03</v>
      </c>
      <c r="J51" s="233">
        <v>62.03</v>
      </c>
      <c r="K51" s="242" t="s">
        <v>84</v>
      </c>
      <c r="L51" s="232">
        <v>99.65</v>
      </c>
      <c r="M51" s="233">
        <v>99.65</v>
      </c>
      <c r="N51" s="248">
        <v>-27.15</v>
      </c>
      <c r="O51" s="232">
        <v>207.44</v>
      </c>
      <c r="P51" s="239">
        <v>180.29</v>
      </c>
      <c r="Q51" s="240" t="s">
        <v>84</v>
      </c>
      <c r="R51" s="240">
        <v>62.03</v>
      </c>
      <c r="S51" s="240">
        <v>99.65</v>
      </c>
      <c r="T51" s="240">
        <v>180.29</v>
      </c>
      <c r="U51" s="241">
        <v>341.97</v>
      </c>
    </row>
    <row r="52" spans="1:21" ht="15.5" x14ac:dyDescent="0.35">
      <c r="A52" s="122" t="s">
        <v>179</v>
      </c>
      <c r="B52" s="133" t="s">
        <v>17</v>
      </c>
      <c r="C52" s="93" t="s">
        <v>180</v>
      </c>
      <c r="D52" s="133" t="s">
        <v>35</v>
      </c>
      <c r="E52" s="244" t="s">
        <v>84</v>
      </c>
      <c r="F52" s="244" t="s">
        <v>84</v>
      </c>
      <c r="G52" s="244" t="s">
        <v>84</v>
      </c>
      <c r="H52" s="242" t="s">
        <v>84</v>
      </c>
      <c r="I52" s="232">
        <v>14.32</v>
      </c>
      <c r="J52" s="233">
        <v>14.32</v>
      </c>
      <c r="K52" s="242" t="s">
        <v>84</v>
      </c>
      <c r="L52" s="232">
        <v>3.4</v>
      </c>
      <c r="M52" s="233">
        <v>3.4</v>
      </c>
      <c r="N52" s="243" t="s">
        <v>84</v>
      </c>
      <c r="O52" s="232">
        <v>20.49</v>
      </c>
      <c r="P52" s="239">
        <v>20.49</v>
      </c>
      <c r="Q52" s="240" t="s">
        <v>84</v>
      </c>
      <c r="R52" s="240">
        <v>14.32</v>
      </c>
      <c r="S52" s="240">
        <v>3.4</v>
      </c>
      <c r="T52" s="240">
        <v>20.49</v>
      </c>
      <c r="U52" s="241">
        <v>38.209999999999994</v>
      </c>
    </row>
    <row r="53" spans="1:21" ht="15.5" x14ac:dyDescent="0.35">
      <c r="A53" s="132" t="s">
        <v>181</v>
      </c>
      <c r="B53" s="133" t="s">
        <v>17</v>
      </c>
      <c r="C53" s="93" t="s">
        <v>180</v>
      </c>
      <c r="D53" s="64" t="s">
        <v>35</v>
      </c>
      <c r="E53" s="244" t="s">
        <v>84</v>
      </c>
      <c r="F53" s="244" t="s">
        <v>84</v>
      </c>
      <c r="G53" s="244" t="s">
        <v>84</v>
      </c>
      <c r="H53" s="242" t="s">
        <v>84</v>
      </c>
      <c r="I53" s="244" t="s">
        <v>84</v>
      </c>
      <c r="J53" s="229" t="s">
        <v>84</v>
      </c>
      <c r="K53" s="242" t="s">
        <v>84</v>
      </c>
      <c r="L53" s="232">
        <v>3</v>
      </c>
      <c r="M53" s="233">
        <v>3</v>
      </c>
      <c r="N53" s="248">
        <v>-3</v>
      </c>
      <c r="O53" s="244" t="s">
        <v>84</v>
      </c>
      <c r="P53" s="239">
        <v>-3</v>
      </c>
      <c r="Q53" s="240" t="s">
        <v>84</v>
      </c>
      <c r="R53" s="240" t="s">
        <v>84</v>
      </c>
      <c r="S53" s="240">
        <v>3</v>
      </c>
      <c r="T53" s="240">
        <v>-3</v>
      </c>
      <c r="U53" s="241" t="s">
        <v>84</v>
      </c>
    </row>
    <row r="54" spans="1:21" ht="15.5" x14ac:dyDescent="0.35">
      <c r="A54" s="122" t="s">
        <v>182</v>
      </c>
      <c r="B54" s="64" t="s">
        <v>17</v>
      </c>
      <c r="C54" s="93" t="s">
        <v>183</v>
      </c>
      <c r="D54" s="64" t="s">
        <v>35</v>
      </c>
      <c r="E54" s="244" t="s">
        <v>84</v>
      </c>
      <c r="F54" s="244" t="s">
        <v>84</v>
      </c>
      <c r="G54" s="244" t="s">
        <v>84</v>
      </c>
      <c r="H54" s="242" t="s">
        <v>84</v>
      </c>
      <c r="I54" s="232">
        <v>58</v>
      </c>
      <c r="J54" s="233">
        <v>58</v>
      </c>
      <c r="K54" s="242" t="s">
        <v>84</v>
      </c>
      <c r="L54" s="244" t="s">
        <v>84</v>
      </c>
      <c r="M54" s="229" t="s">
        <v>84</v>
      </c>
      <c r="N54" s="243" t="s">
        <v>84</v>
      </c>
      <c r="O54" s="247" t="s">
        <v>84</v>
      </c>
      <c r="P54" s="239" t="s">
        <v>84</v>
      </c>
      <c r="Q54" s="240" t="s">
        <v>84</v>
      </c>
      <c r="R54" s="240">
        <v>58</v>
      </c>
      <c r="S54" s="240" t="s">
        <v>84</v>
      </c>
      <c r="T54" s="240" t="s">
        <v>84</v>
      </c>
      <c r="U54" s="241">
        <v>58</v>
      </c>
    </row>
    <row r="55" spans="1:21" ht="15.5" x14ac:dyDescent="0.35">
      <c r="A55" s="122" t="s">
        <v>184</v>
      </c>
      <c r="B55" s="64" t="s">
        <v>18</v>
      </c>
      <c r="C55" s="93" t="s">
        <v>185</v>
      </c>
      <c r="D55" s="64" t="s">
        <v>39</v>
      </c>
      <c r="E55" s="244" t="s">
        <v>84</v>
      </c>
      <c r="F55" s="244" t="s">
        <v>84</v>
      </c>
      <c r="G55" s="244" t="s">
        <v>84</v>
      </c>
      <c r="H55" s="245">
        <v>47.1</v>
      </c>
      <c r="I55" s="232">
        <v>41.7</v>
      </c>
      <c r="J55" s="233">
        <v>88.8</v>
      </c>
      <c r="K55" s="242" t="s">
        <v>84</v>
      </c>
      <c r="L55" s="244" t="s">
        <v>84</v>
      </c>
      <c r="M55" s="229" t="s">
        <v>84</v>
      </c>
      <c r="N55" s="243" t="s">
        <v>84</v>
      </c>
      <c r="O55" s="247" t="s">
        <v>84</v>
      </c>
      <c r="P55" s="239" t="s">
        <v>84</v>
      </c>
      <c r="Q55" s="240" t="s">
        <v>84</v>
      </c>
      <c r="R55" s="240">
        <v>88.8</v>
      </c>
      <c r="S55" s="240" t="s">
        <v>84</v>
      </c>
      <c r="T55" s="240" t="s">
        <v>84</v>
      </c>
      <c r="U55" s="241">
        <v>88.8</v>
      </c>
    </row>
    <row r="56" spans="1:21" ht="15.5" x14ac:dyDescent="0.35">
      <c r="A56" s="122" t="s">
        <v>46</v>
      </c>
      <c r="B56" s="64" t="s">
        <v>18</v>
      </c>
      <c r="C56" s="137" t="s">
        <v>186</v>
      </c>
      <c r="D56" s="70" t="s">
        <v>187</v>
      </c>
      <c r="E56" s="232">
        <v>881.58</v>
      </c>
      <c r="F56" s="232">
        <v>508.65</v>
      </c>
      <c r="G56" s="233">
        <v>1390.23</v>
      </c>
      <c r="H56" s="245">
        <v>188.31</v>
      </c>
      <c r="I56" s="232">
        <v>742.12</v>
      </c>
      <c r="J56" s="233">
        <v>930.43</v>
      </c>
      <c r="K56" s="245">
        <v>918.2</v>
      </c>
      <c r="L56" s="232">
        <v>2038.59</v>
      </c>
      <c r="M56" s="233">
        <v>2956.79</v>
      </c>
      <c r="N56" s="245">
        <v>259.82</v>
      </c>
      <c r="O56" s="232">
        <v>3255.2</v>
      </c>
      <c r="P56" s="239">
        <v>3515.02</v>
      </c>
      <c r="Q56" s="240">
        <v>1390.23</v>
      </c>
      <c r="R56" s="240">
        <v>930.43</v>
      </c>
      <c r="S56" s="240">
        <v>2956.79</v>
      </c>
      <c r="T56" s="240">
        <v>3515.02</v>
      </c>
      <c r="U56" s="241">
        <v>8792.4699999999993</v>
      </c>
    </row>
    <row r="57" spans="1:21" ht="15.5" x14ac:dyDescent="0.35">
      <c r="A57" s="274" t="s">
        <v>188</v>
      </c>
      <c r="B57" s="275"/>
      <c r="C57" s="275"/>
      <c r="D57" s="275"/>
      <c r="E57" s="250">
        <v>7994.54</v>
      </c>
      <c r="F57" s="251">
        <v>8393.4599999999991</v>
      </c>
      <c r="G57" s="252">
        <v>16388</v>
      </c>
      <c r="H57" s="250">
        <v>470.25</v>
      </c>
      <c r="I57" s="251">
        <v>8130.76</v>
      </c>
      <c r="J57" s="253">
        <v>8601.01</v>
      </c>
      <c r="K57" s="251">
        <v>1014.12</v>
      </c>
      <c r="L57" s="251">
        <v>10836.47</v>
      </c>
      <c r="M57" s="252">
        <v>11850.59</v>
      </c>
      <c r="N57" s="250">
        <v>240.38</v>
      </c>
      <c r="O57" s="251">
        <v>13875.029999999999</v>
      </c>
      <c r="P57" s="253">
        <v>14115.409999999998</v>
      </c>
      <c r="Q57" s="254">
        <v>16388</v>
      </c>
      <c r="R57" s="254">
        <v>8601.01</v>
      </c>
      <c r="S57" s="254">
        <v>11850.59</v>
      </c>
      <c r="T57" s="254">
        <v>14115.409999999998</v>
      </c>
      <c r="U57" s="255">
        <v>50955.01</v>
      </c>
    </row>
    <row r="59" spans="1:21" x14ac:dyDescent="0.35">
      <c r="E59" s="256"/>
      <c r="F59" s="256"/>
      <c r="G59" s="256"/>
      <c r="H59" s="256"/>
      <c r="I59" s="256"/>
      <c r="J59" s="256"/>
      <c r="K59" s="256"/>
      <c r="L59" s="256"/>
      <c r="M59" s="256"/>
      <c r="N59" s="256"/>
      <c r="O59" s="256"/>
      <c r="P59" s="256"/>
      <c r="Q59" s="256"/>
      <c r="R59" s="256"/>
      <c r="S59" s="256"/>
      <c r="T59" s="256"/>
      <c r="U59" s="256"/>
    </row>
    <row r="60" spans="1:21" x14ac:dyDescent="0.35">
      <c r="P60" s="256"/>
    </row>
    <row r="61" spans="1:21" x14ac:dyDescent="0.35">
      <c r="T61" s="256"/>
    </row>
    <row r="62" spans="1:21" x14ac:dyDescent="0.35">
      <c r="R62" s="256"/>
      <c r="S62" s="256"/>
      <c r="T62" s="256"/>
    </row>
    <row r="63" spans="1:21" x14ac:dyDescent="0.35">
      <c r="R63" s="256"/>
      <c r="S63" s="256"/>
      <c r="T63" s="256"/>
    </row>
    <row r="64" spans="1:21" x14ac:dyDescent="0.35">
      <c r="R64" s="256"/>
      <c r="S64" s="256"/>
      <c r="T64" s="256"/>
    </row>
    <row r="65" spans="19:21" x14ac:dyDescent="0.35">
      <c r="S65" s="256"/>
      <c r="T65" s="256"/>
    </row>
    <row r="66" spans="19:21" x14ac:dyDescent="0.35">
      <c r="S66" s="256"/>
    </row>
    <row r="79" spans="19:21" x14ac:dyDescent="0.35">
      <c r="U79" s="256"/>
    </row>
    <row r="103" spans="20:20" x14ac:dyDescent="0.35">
      <c r="T103" s="256"/>
    </row>
  </sheetData>
  <mergeCells count="9">
    <mergeCell ref="Q3:U3"/>
    <mergeCell ref="A3:A4"/>
    <mergeCell ref="B3:B4"/>
    <mergeCell ref="D3:D4"/>
    <mergeCell ref="A57:D57"/>
    <mergeCell ref="E3:G3"/>
    <mergeCell ref="H3:J3"/>
    <mergeCell ref="K3:M3"/>
    <mergeCell ref="N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0BB6-B974-4AAE-BB74-EEF7BC9ED22A}">
  <dimension ref="A1:AB200"/>
  <sheetViews>
    <sheetView workbookViewId="0">
      <selection activeCell="F27" sqref="F27"/>
    </sheetView>
  </sheetViews>
  <sheetFormatPr defaultRowHeight="14.5" x14ac:dyDescent="0.35"/>
  <cols>
    <col min="1" max="1" width="30.81640625" bestFit="1" customWidth="1"/>
    <col min="2" max="4" width="28.1796875" bestFit="1" customWidth="1"/>
    <col min="5" max="5" width="28.1796875" customWidth="1"/>
    <col min="6" max="6" width="25.54296875" bestFit="1" customWidth="1"/>
  </cols>
  <sheetData>
    <row r="1" spans="1:28" ht="15.5" x14ac:dyDescent="0.35">
      <c r="A1" s="278" t="s">
        <v>189</v>
      </c>
      <c r="B1" s="278"/>
      <c r="C1" s="278"/>
      <c r="D1" s="278"/>
      <c r="E1" s="16"/>
      <c r="F1" s="16"/>
      <c r="G1" s="16"/>
      <c r="H1" s="16"/>
      <c r="I1" s="16"/>
      <c r="J1" s="16"/>
      <c r="K1" s="16"/>
      <c r="L1" s="16"/>
      <c r="M1" s="277"/>
      <c r="N1" s="277"/>
      <c r="O1" s="16"/>
      <c r="P1" s="16"/>
      <c r="Q1" s="16"/>
      <c r="R1" s="16"/>
      <c r="S1" s="16"/>
      <c r="T1" s="16"/>
      <c r="U1" s="16"/>
      <c r="V1" s="16"/>
      <c r="W1" s="16"/>
      <c r="X1" s="16"/>
      <c r="Y1" s="16"/>
      <c r="Z1" s="16"/>
      <c r="AA1" s="16"/>
      <c r="AB1" s="16"/>
    </row>
    <row r="2" spans="1:28" ht="15.5" x14ac:dyDescent="0.35">
      <c r="A2" s="16"/>
      <c r="B2" s="16"/>
      <c r="C2" s="16"/>
      <c r="D2" s="16"/>
      <c r="E2" s="16"/>
      <c r="F2" s="16"/>
      <c r="G2" s="16"/>
      <c r="H2" s="16"/>
      <c r="I2" s="16"/>
      <c r="J2" s="16"/>
      <c r="K2" s="16"/>
      <c r="L2" s="16"/>
      <c r="M2" s="277"/>
      <c r="N2" s="277"/>
      <c r="O2" s="16"/>
      <c r="P2" s="16"/>
      <c r="Q2" s="16"/>
      <c r="R2" s="16"/>
      <c r="S2" s="16"/>
      <c r="T2" s="16"/>
      <c r="U2" s="16"/>
      <c r="V2" s="16"/>
      <c r="W2" s="16"/>
      <c r="X2" s="16"/>
      <c r="Y2" s="16"/>
      <c r="Z2" s="16"/>
      <c r="AA2" s="16"/>
      <c r="AB2" s="16"/>
    </row>
    <row r="3" spans="1:28" ht="15.5" x14ac:dyDescent="0.35">
      <c r="A3" s="163"/>
      <c r="B3" s="164" t="s">
        <v>190</v>
      </c>
      <c r="C3" s="165" t="s">
        <v>191</v>
      </c>
      <c r="D3" s="164" t="s">
        <v>192</v>
      </c>
      <c r="E3" s="164" t="s">
        <v>193</v>
      </c>
      <c r="F3" s="166" t="s">
        <v>194</v>
      </c>
      <c r="G3" s="16"/>
      <c r="H3" s="16"/>
      <c r="I3" s="16"/>
      <c r="J3" s="16"/>
      <c r="K3" s="16"/>
      <c r="L3" s="16"/>
      <c r="M3" s="277"/>
      <c r="N3" s="277"/>
      <c r="O3" s="16"/>
      <c r="P3" s="16"/>
      <c r="Q3" s="16"/>
      <c r="R3" s="16"/>
      <c r="S3" s="16"/>
      <c r="T3" s="16"/>
      <c r="U3" s="16"/>
      <c r="V3" s="16"/>
      <c r="W3" s="16"/>
      <c r="X3" s="16"/>
      <c r="Y3" s="16"/>
      <c r="Z3" s="16"/>
      <c r="AA3" s="16"/>
      <c r="AB3" s="16"/>
    </row>
    <row r="4" spans="1:28" ht="15.5" x14ac:dyDescent="0.35">
      <c r="A4" s="167" t="s">
        <v>167</v>
      </c>
      <c r="B4" s="168">
        <v>9.6</v>
      </c>
      <c r="C4" s="168">
        <v>15.2</v>
      </c>
      <c r="D4" s="168">
        <v>47.830000000000005</v>
      </c>
      <c r="E4" s="168">
        <v>485.55</v>
      </c>
      <c r="F4" s="169">
        <v>558.17999999999995</v>
      </c>
      <c r="G4" s="16"/>
      <c r="H4" s="16"/>
      <c r="I4" s="16"/>
      <c r="J4" s="16"/>
      <c r="K4" s="16"/>
      <c r="L4" s="16"/>
      <c r="M4" s="277"/>
      <c r="N4" s="277"/>
      <c r="O4" s="16"/>
      <c r="P4" s="16"/>
      <c r="Q4" s="16"/>
      <c r="R4" s="16"/>
      <c r="S4" s="16"/>
      <c r="T4" s="16"/>
      <c r="U4" s="16"/>
      <c r="V4" s="16"/>
      <c r="W4" s="16"/>
      <c r="X4" s="16"/>
      <c r="Y4" s="16"/>
      <c r="Z4" s="16"/>
      <c r="AA4" s="16"/>
      <c r="AB4" s="16"/>
    </row>
    <row r="5" spans="1:28" ht="15.5" x14ac:dyDescent="0.35">
      <c r="A5" s="170" t="s">
        <v>15</v>
      </c>
      <c r="B5" s="171">
        <v>529.02</v>
      </c>
      <c r="C5" s="171">
        <v>602.0100000000001</v>
      </c>
      <c r="D5" s="171">
        <v>992.81999999999994</v>
      </c>
      <c r="E5" s="171">
        <v>1539.47</v>
      </c>
      <c r="F5" s="169">
        <v>3663.3200000000006</v>
      </c>
      <c r="G5" s="16"/>
      <c r="H5" s="16"/>
      <c r="I5" s="16"/>
      <c r="J5" s="16"/>
      <c r="K5" s="16"/>
      <c r="L5" s="16"/>
      <c r="M5" s="277"/>
      <c r="N5" s="277"/>
      <c r="O5" s="16"/>
      <c r="P5" s="16"/>
      <c r="Q5" s="16"/>
      <c r="R5" s="16"/>
      <c r="S5" s="16"/>
      <c r="T5" s="16"/>
      <c r="U5" s="16"/>
      <c r="V5" s="16"/>
      <c r="W5" s="16"/>
      <c r="X5" s="16"/>
      <c r="Y5" s="16"/>
      <c r="Z5" s="16"/>
      <c r="AA5" s="16"/>
      <c r="AB5" s="16"/>
    </row>
    <row r="6" spans="1:28" ht="15.5" x14ac:dyDescent="0.35">
      <c r="A6" s="170" t="s">
        <v>14</v>
      </c>
      <c r="B6" s="172">
        <v>2351.5700000000002</v>
      </c>
      <c r="C6" s="172">
        <v>320.87999999999994</v>
      </c>
      <c r="D6" s="172">
        <v>720.30000000000007</v>
      </c>
      <c r="E6" s="172">
        <v>1216.2</v>
      </c>
      <c r="F6" s="169">
        <v>4608.9500000000007</v>
      </c>
      <c r="G6" s="16"/>
      <c r="H6" s="16"/>
      <c r="I6" s="16"/>
      <c r="J6" s="16"/>
      <c r="K6" s="16"/>
      <c r="L6" s="16"/>
      <c r="M6" s="277"/>
      <c r="N6" s="277"/>
      <c r="O6" s="16"/>
      <c r="P6" s="16"/>
      <c r="Q6" s="16"/>
      <c r="R6" s="16"/>
      <c r="S6" s="16"/>
      <c r="T6" s="16"/>
      <c r="U6" s="16"/>
      <c r="V6" s="16"/>
      <c r="W6" s="16"/>
      <c r="X6" s="16"/>
      <c r="Y6" s="16"/>
      <c r="Z6" s="16"/>
      <c r="AA6" s="16"/>
      <c r="AB6" s="16"/>
    </row>
    <row r="7" spans="1:28" ht="15.5" x14ac:dyDescent="0.35">
      <c r="A7" s="170" t="s">
        <v>13</v>
      </c>
      <c r="B7" s="172">
        <v>2114.9699999999998</v>
      </c>
      <c r="C7" s="172">
        <v>1097.21</v>
      </c>
      <c r="D7" s="172">
        <v>1393.69</v>
      </c>
      <c r="E7" s="172">
        <v>1488.77</v>
      </c>
      <c r="F7" s="169">
        <v>6094.6399999999994</v>
      </c>
      <c r="G7" s="16"/>
      <c r="H7" s="16"/>
      <c r="I7" s="16"/>
      <c r="J7" s="16"/>
      <c r="K7" s="16"/>
      <c r="L7" s="16"/>
      <c r="M7" s="277"/>
      <c r="N7" s="277"/>
      <c r="O7" s="16"/>
      <c r="P7" s="16"/>
      <c r="Q7" s="16"/>
      <c r="R7" s="16"/>
      <c r="S7" s="16"/>
      <c r="T7" s="16"/>
      <c r="U7" s="16"/>
      <c r="V7" s="16"/>
      <c r="W7" s="16"/>
      <c r="X7" s="16"/>
      <c r="Y7" s="16"/>
      <c r="Z7" s="16"/>
      <c r="AA7" s="16"/>
      <c r="AB7" s="16"/>
    </row>
    <row r="8" spans="1:28" ht="15.5" x14ac:dyDescent="0.35">
      <c r="A8" s="170" t="s">
        <v>17</v>
      </c>
      <c r="B8" s="172">
        <v>2230.6799999999998</v>
      </c>
      <c r="C8" s="172">
        <v>1357.1799999999998</v>
      </c>
      <c r="D8" s="172">
        <v>1630.7200000000003</v>
      </c>
      <c r="E8" s="172">
        <v>1696.5099999999998</v>
      </c>
      <c r="F8" s="169">
        <v>6915.09</v>
      </c>
      <c r="G8" s="16"/>
      <c r="H8" s="16"/>
      <c r="I8" s="16"/>
      <c r="J8" s="16"/>
      <c r="K8" s="16"/>
      <c r="L8" s="16"/>
      <c r="M8" s="277"/>
      <c r="N8" s="277"/>
      <c r="O8" s="16"/>
      <c r="P8" s="16"/>
      <c r="Q8" s="16"/>
      <c r="R8" s="16"/>
      <c r="S8" s="16"/>
      <c r="T8" s="16"/>
      <c r="U8" s="16"/>
      <c r="V8" s="16"/>
      <c r="W8" s="16"/>
      <c r="X8" s="16"/>
      <c r="Y8" s="16"/>
      <c r="Z8" s="16"/>
      <c r="AA8" s="16"/>
      <c r="AB8" s="16"/>
    </row>
    <row r="9" spans="1:28" ht="15.5" x14ac:dyDescent="0.35">
      <c r="A9" s="170" t="s">
        <v>18</v>
      </c>
      <c r="B9" s="172">
        <v>1390.23</v>
      </c>
      <c r="C9" s="172">
        <v>1019.2299999999999</v>
      </c>
      <c r="D9" s="172">
        <v>2956.79</v>
      </c>
      <c r="E9" s="172">
        <v>3515.02</v>
      </c>
      <c r="F9" s="169">
        <v>8881.27</v>
      </c>
      <c r="G9" s="16"/>
      <c r="H9" s="16"/>
      <c r="I9" s="16"/>
      <c r="J9" s="16"/>
      <c r="K9" s="16"/>
      <c r="L9" s="16"/>
      <c r="M9" s="277"/>
      <c r="N9" s="277"/>
      <c r="O9" s="16"/>
      <c r="P9" s="16"/>
      <c r="Q9" s="16"/>
      <c r="R9" s="16"/>
      <c r="S9" s="16"/>
      <c r="T9" s="16"/>
      <c r="U9" s="16"/>
      <c r="V9" s="16"/>
      <c r="W9" s="16"/>
      <c r="X9" s="16"/>
      <c r="Y9" s="16"/>
      <c r="Z9" s="16"/>
      <c r="AA9" s="16"/>
      <c r="AB9" s="16"/>
    </row>
    <row r="10" spans="1:28" ht="15.5" x14ac:dyDescent="0.35">
      <c r="A10" s="170" t="s">
        <v>12</v>
      </c>
      <c r="B10" s="172">
        <v>7761.93</v>
      </c>
      <c r="C10" s="172">
        <v>4189.2999999999993</v>
      </c>
      <c r="D10" s="172">
        <v>4108.4400000000005</v>
      </c>
      <c r="E10" s="172">
        <v>4173.8900000000003</v>
      </c>
      <c r="F10" s="169">
        <v>20233.560000000001</v>
      </c>
      <c r="G10" s="16"/>
      <c r="H10" s="16"/>
      <c r="I10" s="16"/>
      <c r="J10" s="16"/>
      <c r="K10" s="16"/>
      <c r="L10" s="16"/>
      <c r="M10" s="277"/>
      <c r="N10" s="277"/>
      <c r="O10" s="16"/>
      <c r="P10" s="16"/>
      <c r="Q10" s="16"/>
      <c r="R10" s="16"/>
      <c r="S10" s="16"/>
      <c r="T10" s="16"/>
      <c r="U10" s="16"/>
      <c r="V10" s="16"/>
      <c r="W10" s="16"/>
      <c r="X10" s="16"/>
      <c r="Y10" s="16"/>
      <c r="Z10" s="16"/>
      <c r="AA10" s="16"/>
      <c r="AB10" s="16"/>
    </row>
    <row r="11" spans="1:28" ht="15.5" x14ac:dyDescent="0.35">
      <c r="A11" s="173" t="s">
        <v>188</v>
      </c>
      <c r="B11" s="174">
        <v>16388</v>
      </c>
      <c r="C11" s="174">
        <v>8601.0099999999984</v>
      </c>
      <c r="D11" s="174">
        <v>11850.59</v>
      </c>
      <c r="E11" s="174">
        <v>14115.41</v>
      </c>
      <c r="F11" s="174">
        <v>50955.01</v>
      </c>
      <c r="G11" s="16"/>
      <c r="H11" s="16"/>
      <c r="I11" s="16"/>
      <c r="J11" s="16"/>
      <c r="K11" s="16"/>
      <c r="L11" s="16"/>
      <c r="M11" s="277"/>
      <c r="N11" s="277"/>
      <c r="O11" s="16"/>
      <c r="P11" s="16"/>
      <c r="Q11" s="16"/>
      <c r="R11" s="16"/>
      <c r="S11" s="16"/>
      <c r="T11" s="16"/>
      <c r="U11" s="16"/>
      <c r="V11" s="16"/>
      <c r="W11" s="16"/>
      <c r="X11" s="16"/>
      <c r="Y11" s="16"/>
      <c r="Z11" s="16"/>
      <c r="AA11" s="16"/>
      <c r="AB11" s="16"/>
    </row>
    <row r="12" spans="1:28" ht="15.5" x14ac:dyDescent="0.35">
      <c r="A12" s="16"/>
      <c r="B12" s="16"/>
      <c r="C12" s="16"/>
      <c r="D12" s="16"/>
      <c r="E12" s="16"/>
      <c r="F12" s="16"/>
      <c r="G12" s="16"/>
      <c r="H12" s="16"/>
      <c r="I12" s="16"/>
      <c r="J12" s="16"/>
      <c r="K12" s="16"/>
      <c r="L12" s="16"/>
      <c r="M12" s="277"/>
      <c r="N12" s="277"/>
      <c r="O12" s="16"/>
      <c r="P12" s="16"/>
      <c r="Q12" s="16"/>
      <c r="R12" s="16"/>
      <c r="S12" s="16"/>
      <c r="T12" s="16"/>
      <c r="U12" s="16"/>
      <c r="V12" s="16"/>
      <c r="W12" s="16"/>
      <c r="X12" s="16"/>
      <c r="Y12" s="16"/>
      <c r="Z12" s="16"/>
      <c r="AA12" s="16"/>
      <c r="AB12" s="16"/>
    </row>
    <row r="13" spans="1:28" ht="15.5" x14ac:dyDescent="0.35">
      <c r="A13" s="16"/>
      <c r="B13" s="16"/>
      <c r="C13" s="16"/>
      <c r="D13" s="16"/>
      <c r="E13" s="16"/>
      <c r="F13" s="16"/>
      <c r="G13" s="16"/>
      <c r="H13" s="16"/>
      <c r="I13" s="16"/>
      <c r="J13" s="16"/>
      <c r="K13" s="16"/>
      <c r="L13" s="16"/>
      <c r="M13" s="277"/>
      <c r="N13" s="277"/>
      <c r="O13" s="16"/>
      <c r="P13" s="16"/>
      <c r="Q13" s="16"/>
      <c r="R13" s="16"/>
      <c r="S13" s="16"/>
      <c r="T13" s="16"/>
      <c r="U13" s="16"/>
      <c r="V13" s="16"/>
      <c r="W13" s="16"/>
      <c r="X13" s="16"/>
      <c r="Y13" s="16"/>
      <c r="Z13" s="16"/>
      <c r="AA13" s="16"/>
      <c r="AB13" s="16"/>
    </row>
    <row r="14" spans="1:28" ht="15.5" x14ac:dyDescent="0.35">
      <c r="A14" s="16"/>
      <c r="B14" s="16"/>
      <c r="C14" s="16"/>
      <c r="D14" s="16"/>
      <c r="E14" s="16"/>
      <c r="F14" s="16"/>
      <c r="G14" s="16"/>
      <c r="H14" s="16"/>
      <c r="I14" s="16"/>
      <c r="J14" s="16"/>
      <c r="K14" s="16"/>
      <c r="L14" s="16"/>
      <c r="M14" s="277"/>
      <c r="N14" s="277"/>
      <c r="O14" s="16"/>
      <c r="P14" s="16"/>
      <c r="Q14" s="16"/>
      <c r="R14" s="16"/>
      <c r="S14" s="16"/>
      <c r="T14" s="16"/>
      <c r="U14" s="16"/>
      <c r="V14" s="16"/>
      <c r="W14" s="16"/>
      <c r="X14" s="16"/>
      <c r="Y14" s="16"/>
      <c r="Z14" s="16"/>
      <c r="AA14" s="16"/>
      <c r="AB14" s="16"/>
    </row>
    <row r="15" spans="1:28" ht="15.5" x14ac:dyDescent="0.35">
      <c r="A15" s="16"/>
      <c r="B15" s="16"/>
      <c r="C15" s="16"/>
      <c r="D15" s="16"/>
      <c r="E15" s="16"/>
      <c r="F15" s="16"/>
      <c r="G15" s="16"/>
      <c r="H15" s="16"/>
      <c r="I15" s="16"/>
      <c r="J15" s="16"/>
      <c r="K15" s="16"/>
      <c r="L15" s="16"/>
      <c r="M15" s="277"/>
      <c r="N15" s="277"/>
      <c r="O15" s="16"/>
      <c r="P15" s="16"/>
      <c r="Q15" s="16"/>
      <c r="R15" s="16"/>
      <c r="S15" s="16"/>
      <c r="T15" s="16"/>
      <c r="U15" s="16"/>
      <c r="V15" s="16"/>
      <c r="W15" s="16"/>
      <c r="X15" s="16"/>
      <c r="Y15" s="16"/>
      <c r="Z15" s="16"/>
      <c r="AA15" s="16"/>
      <c r="AB15" s="16"/>
    </row>
    <row r="16" spans="1:28" ht="15.5" x14ac:dyDescent="0.35">
      <c r="A16" s="16"/>
      <c r="B16" s="16"/>
      <c r="C16" s="16"/>
      <c r="D16" s="16"/>
      <c r="E16" s="16"/>
      <c r="F16" s="16"/>
      <c r="G16" s="16"/>
      <c r="H16" s="16"/>
      <c r="I16" s="16"/>
      <c r="J16" s="16"/>
      <c r="K16" s="16"/>
      <c r="L16" s="16"/>
      <c r="M16" s="277"/>
      <c r="N16" s="277"/>
      <c r="O16" s="16"/>
      <c r="P16" s="16"/>
      <c r="Q16" s="16"/>
      <c r="R16" s="16"/>
      <c r="S16" s="16"/>
      <c r="T16" s="16"/>
      <c r="U16" s="16"/>
      <c r="V16" s="16"/>
      <c r="W16" s="16"/>
      <c r="X16" s="16"/>
      <c r="Y16" s="16"/>
      <c r="Z16" s="16"/>
      <c r="AA16" s="16"/>
      <c r="AB16" s="16"/>
    </row>
    <row r="17" spans="1:28" ht="15.5" x14ac:dyDescent="0.35">
      <c r="A17" s="16"/>
      <c r="B17" s="16"/>
      <c r="C17" s="16"/>
      <c r="D17" s="16"/>
      <c r="E17" s="16"/>
      <c r="F17" s="16"/>
      <c r="G17" s="16"/>
      <c r="H17" s="16"/>
      <c r="I17" s="16"/>
      <c r="J17" s="16"/>
      <c r="K17" s="16"/>
      <c r="L17" s="16"/>
      <c r="M17" s="277"/>
      <c r="N17" s="277"/>
      <c r="O17" s="16"/>
      <c r="P17" s="16"/>
      <c r="Q17" s="16"/>
      <c r="R17" s="16"/>
      <c r="S17" s="16"/>
      <c r="T17" s="16"/>
      <c r="U17" s="16"/>
      <c r="V17" s="16"/>
      <c r="W17" s="16"/>
      <c r="X17" s="16"/>
      <c r="Y17" s="16"/>
      <c r="Z17" s="16"/>
      <c r="AA17" s="16"/>
      <c r="AB17" s="16"/>
    </row>
    <row r="18" spans="1:28" ht="15.5" x14ac:dyDescent="0.35">
      <c r="A18" s="16"/>
      <c r="B18" s="16"/>
      <c r="C18" s="16"/>
      <c r="D18" s="16"/>
      <c r="E18" s="16"/>
      <c r="F18" s="16"/>
      <c r="G18" s="16"/>
      <c r="H18" s="16"/>
      <c r="I18" s="16"/>
      <c r="J18" s="16"/>
      <c r="K18" s="16"/>
      <c r="L18" s="16"/>
      <c r="M18" s="277"/>
      <c r="N18" s="277"/>
      <c r="O18" s="16"/>
      <c r="P18" s="16"/>
      <c r="Q18" s="16"/>
      <c r="R18" s="16"/>
      <c r="S18" s="16"/>
      <c r="T18" s="16"/>
      <c r="U18" s="16"/>
      <c r="V18" s="16"/>
      <c r="W18" s="16"/>
      <c r="X18" s="16"/>
      <c r="Y18" s="16"/>
      <c r="Z18" s="16"/>
      <c r="AA18" s="16"/>
      <c r="AB18" s="16"/>
    </row>
    <row r="19" spans="1:28" ht="15.5" x14ac:dyDescent="0.35">
      <c r="A19" s="16"/>
      <c r="B19" s="16"/>
      <c r="C19" s="16"/>
      <c r="D19" s="16"/>
      <c r="E19" s="16"/>
      <c r="F19" s="16"/>
      <c r="G19" s="16"/>
      <c r="H19" s="16"/>
      <c r="I19" s="16"/>
      <c r="J19" s="16"/>
      <c r="K19" s="16"/>
      <c r="L19" s="16"/>
      <c r="M19" s="277"/>
      <c r="N19" s="277"/>
      <c r="O19" s="16"/>
      <c r="P19" s="16"/>
      <c r="Q19" s="16"/>
      <c r="R19" s="16"/>
      <c r="S19" s="16"/>
      <c r="T19" s="16"/>
      <c r="U19" s="16"/>
      <c r="V19" s="16"/>
      <c r="W19" s="16"/>
      <c r="X19" s="16"/>
      <c r="Y19" s="16"/>
      <c r="Z19" s="16"/>
      <c r="AA19" s="16"/>
      <c r="AB19" s="16"/>
    </row>
    <row r="20" spans="1:28" ht="15.5" x14ac:dyDescent="0.35">
      <c r="A20" s="16"/>
      <c r="B20" s="16"/>
      <c r="C20" s="16"/>
      <c r="D20" s="16"/>
      <c r="E20" s="16"/>
      <c r="F20" s="16"/>
      <c r="G20" s="16"/>
      <c r="H20" s="16"/>
      <c r="I20" s="16"/>
      <c r="J20" s="16"/>
      <c r="K20" s="16"/>
      <c r="L20" s="16"/>
      <c r="M20" s="277"/>
      <c r="N20" s="277"/>
      <c r="O20" s="16"/>
      <c r="P20" s="16"/>
      <c r="Q20" s="16"/>
      <c r="R20" s="16"/>
      <c r="S20" s="16"/>
      <c r="T20" s="16"/>
      <c r="U20" s="16"/>
      <c r="V20" s="16"/>
      <c r="W20" s="16"/>
      <c r="X20" s="16"/>
      <c r="Y20" s="16"/>
      <c r="Z20" s="16"/>
      <c r="AA20" s="16"/>
      <c r="AB20" s="16"/>
    </row>
    <row r="21" spans="1:28" ht="15.5" x14ac:dyDescent="0.35">
      <c r="A21" s="16"/>
      <c r="B21" s="16"/>
      <c r="C21" s="16"/>
      <c r="D21" s="16"/>
      <c r="E21" s="16"/>
      <c r="F21" s="16"/>
      <c r="G21" s="16"/>
      <c r="H21" s="16"/>
      <c r="I21" s="16"/>
      <c r="J21" s="16"/>
      <c r="K21" s="16"/>
      <c r="L21" s="16"/>
      <c r="M21" s="277"/>
      <c r="N21" s="277"/>
      <c r="O21" s="16"/>
      <c r="P21" s="16"/>
      <c r="Q21" s="16"/>
      <c r="R21" s="16"/>
      <c r="S21" s="16"/>
      <c r="T21" s="16"/>
      <c r="U21" s="16"/>
      <c r="V21" s="16"/>
      <c r="W21" s="16"/>
      <c r="X21" s="16"/>
      <c r="Y21" s="16"/>
      <c r="Z21" s="16"/>
      <c r="AA21" s="16"/>
      <c r="AB21" s="16"/>
    </row>
    <row r="22" spans="1:28" ht="15.5" x14ac:dyDescent="0.35">
      <c r="A22" s="16"/>
      <c r="B22" s="16"/>
      <c r="C22" s="16"/>
      <c r="D22" s="16"/>
      <c r="E22" s="16"/>
      <c r="F22" s="16"/>
      <c r="G22" s="16"/>
      <c r="H22" s="16"/>
      <c r="I22" s="16"/>
      <c r="J22" s="16"/>
      <c r="K22" s="16"/>
      <c r="L22" s="16"/>
      <c r="M22" s="277"/>
      <c r="N22" s="277"/>
      <c r="O22" s="16"/>
      <c r="P22" s="16"/>
      <c r="Q22" s="16"/>
      <c r="R22" s="16"/>
      <c r="S22" s="16"/>
      <c r="T22" s="16"/>
      <c r="U22" s="16"/>
      <c r="V22" s="16"/>
      <c r="W22" s="16"/>
      <c r="X22" s="16"/>
      <c r="Y22" s="16"/>
      <c r="Z22" s="16"/>
      <c r="AA22" s="16"/>
      <c r="AB22" s="16"/>
    </row>
    <row r="23" spans="1:28" ht="15.5" x14ac:dyDescent="0.35">
      <c r="A23" s="16"/>
      <c r="B23" s="16"/>
      <c r="C23" s="16"/>
      <c r="D23" s="16"/>
      <c r="E23" s="16"/>
      <c r="F23" s="16"/>
      <c r="G23" s="16"/>
      <c r="H23" s="16"/>
      <c r="I23" s="16"/>
      <c r="J23" s="16"/>
      <c r="K23" s="16"/>
      <c r="L23" s="16"/>
      <c r="M23" s="277"/>
      <c r="N23" s="277"/>
      <c r="O23" s="16"/>
      <c r="P23" s="16"/>
      <c r="Q23" s="16"/>
      <c r="R23" s="16"/>
      <c r="S23" s="16"/>
      <c r="T23" s="16"/>
      <c r="U23" s="16"/>
      <c r="V23" s="16"/>
      <c r="W23" s="16"/>
      <c r="X23" s="16"/>
      <c r="Y23" s="16"/>
      <c r="Z23" s="16"/>
      <c r="AA23" s="16"/>
      <c r="AB23" s="16"/>
    </row>
    <row r="24" spans="1:28" ht="15.5" x14ac:dyDescent="0.35">
      <c r="A24" s="16"/>
      <c r="B24" s="16"/>
      <c r="C24" s="16"/>
      <c r="D24" s="16"/>
      <c r="E24" s="16"/>
      <c r="F24" s="16"/>
      <c r="G24" s="16"/>
      <c r="H24" s="16"/>
      <c r="I24" s="16"/>
      <c r="J24" s="16"/>
      <c r="K24" s="16"/>
      <c r="L24" s="16"/>
      <c r="M24" s="277"/>
      <c r="N24" s="277"/>
      <c r="O24" s="16"/>
      <c r="P24" s="16"/>
      <c r="Q24" s="16"/>
      <c r="R24" s="16"/>
      <c r="S24" s="16"/>
      <c r="T24" s="16"/>
      <c r="U24" s="16"/>
      <c r="V24" s="16"/>
      <c r="W24" s="16"/>
      <c r="X24" s="16"/>
      <c r="Y24" s="16"/>
      <c r="Z24" s="16"/>
      <c r="AA24" s="16"/>
      <c r="AB24" s="16"/>
    </row>
    <row r="25" spans="1:28" ht="15.5" x14ac:dyDescent="0.35">
      <c r="A25" s="16"/>
      <c r="B25" s="16"/>
      <c r="C25" s="16"/>
      <c r="D25" s="16"/>
      <c r="E25" s="16"/>
      <c r="F25" s="16"/>
      <c r="G25" s="16"/>
      <c r="H25" s="16"/>
      <c r="I25" s="16"/>
      <c r="J25" s="16"/>
      <c r="K25" s="16"/>
      <c r="L25" s="16"/>
      <c r="M25" s="277"/>
      <c r="N25" s="277"/>
      <c r="O25" s="16"/>
      <c r="P25" s="16"/>
      <c r="Q25" s="16"/>
      <c r="R25" s="16"/>
      <c r="S25" s="16"/>
      <c r="T25" s="16"/>
      <c r="U25" s="16"/>
      <c r="V25" s="16"/>
      <c r="W25" s="16"/>
      <c r="X25" s="16"/>
      <c r="Y25" s="16"/>
      <c r="Z25" s="16"/>
      <c r="AA25" s="16"/>
      <c r="AB25" s="16"/>
    </row>
    <row r="26" spans="1:28" ht="15.5" x14ac:dyDescent="0.35">
      <c r="A26" s="16"/>
      <c r="B26" s="16"/>
      <c r="C26" s="16"/>
      <c r="D26" s="16"/>
      <c r="E26" s="16"/>
      <c r="F26" s="16"/>
      <c r="G26" s="16"/>
      <c r="H26" s="16"/>
      <c r="I26" s="16"/>
      <c r="J26" s="16"/>
      <c r="K26" s="16"/>
      <c r="L26" s="16"/>
      <c r="M26" s="277"/>
      <c r="N26" s="277"/>
      <c r="O26" s="16"/>
      <c r="P26" s="16"/>
      <c r="Q26" s="16"/>
      <c r="R26" s="16"/>
      <c r="S26" s="16"/>
      <c r="T26" s="16"/>
      <c r="U26" s="16"/>
      <c r="V26" s="16"/>
      <c r="W26" s="16"/>
      <c r="X26" s="16"/>
      <c r="Y26" s="16"/>
      <c r="Z26" s="16"/>
      <c r="AA26" s="16"/>
      <c r="AB26" s="16"/>
    </row>
    <row r="27" spans="1:28" ht="15.5" x14ac:dyDescent="0.35">
      <c r="A27" s="16"/>
      <c r="B27" s="16"/>
      <c r="C27" s="16"/>
      <c r="D27" s="16"/>
      <c r="E27" s="16"/>
      <c r="F27" s="16"/>
      <c r="G27" s="16"/>
      <c r="H27" s="16"/>
      <c r="I27" s="16"/>
      <c r="J27" s="16"/>
      <c r="K27" s="16"/>
      <c r="L27" s="16"/>
      <c r="M27" s="277"/>
      <c r="N27" s="277"/>
      <c r="O27" s="16"/>
      <c r="P27" s="16"/>
      <c r="Q27" s="16"/>
      <c r="R27" s="16"/>
      <c r="S27" s="16"/>
      <c r="T27" s="16"/>
      <c r="U27" s="16"/>
      <c r="V27" s="16"/>
      <c r="W27" s="16"/>
      <c r="X27" s="16"/>
      <c r="Y27" s="16"/>
      <c r="Z27" s="16"/>
      <c r="AA27" s="16"/>
      <c r="AB27" s="16"/>
    </row>
    <row r="28" spans="1:28" ht="15.5" x14ac:dyDescent="0.35">
      <c r="A28" s="16"/>
      <c r="B28" s="16"/>
      <c r="C28" s="16"/>
      <c r="D28" s="16"/>
      <c r="E28" s="16"/>
      <c r="F28" s="16"/>
      <c r="G28" s="16"/>
      <c r="H28" s="16"/>
      <c r="I28" s="16"/>
      <c r="J28" s="16"/>
      <c r="K28" s="16"/>
      <c r="L28" s="16"/>
      <c r="M28" s="277"/>
      <c r="N28" s="277"/>
      <c r="O28" s="16"/>
      <c r="P28" s="16"/>
      <c r="Q28" s="16"/>
      <c r="R28" s="16"/>
      <c r="S28" s="16"/>
      <c r="T28" s="16"/>
      <c r="U28" s="16"/>
      <c r="V28" s="16"/>
      <c r="W28" s="16"/>
      <c r="X28" s="16"/>
      <c r="Y28" s="16"/>
      <c r="Z28" s="16"/>
      <c r="AA28" s="16"/>
      <c r="AB28" s="16"/>
    </row>
    <row r="29" spans="1:28" ht="15.5" x14ac:dyDescent="0.35">
      <c r="A29" s="16"/>
      <c r="B29" s="16"/>
      <c r="C29" s="16"/>
      <c r="D29" s="16"/>
      <c r="E29" s="16"/>
      <c r="F29" s="16"/>
      <c r="G29" s="16"/>
      <c r="H29" s="16"/>
      <c r="I29" s="16"/>
      <c r="J29" s="16"/>
      <c r="K29" s="16"/>
      <c r="L29" s="16"/>
      <c r="M29" s="277"/>
      <c r="N29" s="277"/>
      <c r="O29" s="16"/>
      <c r="P29" s="16"/>
      <c r="Q29" s="16"/>
      <c r="R29" s="16"/>
      <c r="S29" s="16"/>
      <c r="T29" s="16"/>
      <c r="U29" s="16"/>
      <c r="V29" s="16"/>
      <c r="W29" s="16"/>
      <c r="X29" s="16"/>
      <c r="Y29" s="16"/>
      <c r="Z29" s="16"/>
      <c r="AA29" s="16"/>
      <c r="AB29" s="16"/>
    </row>
    <row r="30" spans="1:28" ht="15.5" x14ac:dyDescent="0.35">
      <c r="A30" s="16"/>
      <c r="B30" s="16"/>
      <c r="C30" s="16"/>
      <c r="D30" s="16"/>
      <c r="E30" s="16"/>
      <c r="F30" s="16"/>
      <c r="G30" s="16"/>
      <c r="H30" s="16"/>
      <c r="I30" s="16"/>
      <c r="J30" s="16"/>
      <c r="K30" s="16"/>
      <c r="L30" s="16"/>
      <c r="M30" s="277"/>
      <c r="N30" s="277"/>
      <c r="O30" s="16"/>
      <c r="P30" s="16"/>
      <c r="Q30" s="16"/>
      <c r="R30" s="16"/>
      <c r="S30" s="16"/>
      <c r="T30" s="16"/>
      <c r="U30" s="16"/>
      <c r="V30" s="16"/>
      <c r="W30" s="16"/>
      <c r="X30" s="16"/>
      <c r="Y30" s="16"/>
      <c r="Z30" s="16"/>
      <c r="AA30" s="16"/>
      <c r="AB30" s="16"/>
    </row>
    <row r="31" spans="1:28" ht="15.5" x14ac:dyDescent="0.35">
      <c r="A31" s="16"/>
      <c r="B31" s="16"/>
      <c r="C31" s="16"/>
      <c r="D31" s="16"/>
      <c r="E31" s="16"/>
      <c r="F31" s="16"/>
      <c r="G31" s="16"/>
      <c r="H31" s="16"/>
      <c r="I31" s="16"/>
      <c r="J31" s="16"/>
      <c r="K31" s="16"/>
      <c r="L31" s="16"/>
      <c r="M31" s="277"/>
      <c r="N31" s="277"/>
      <c r="O31" s="16"/>
      <c r="P31" s="16"/>
      <c r="Q31" s="16"/>
      <c r="R31" s="16"/>
      <c r="S31" s="16"/>
      <c r="T31" s="16"/>
      <c r="U31" s="16"/>
      <c r="V31" s="16"/>
      <c r="W31" s="16"/>
      <c r="X31" s="16"/>
      <c r="Y31" s="16"/>
      <c r="Z31" s="16"/>
      <c r="AA31" s="16"/>
      <c r="AB31" s="16"/>
    </row>
    <row r="32" spans="1:28" ht="15.5" x14ac:dyDescent="0.35">
      <c r="A32" s="16"/>
      <c r="B32" s="16"/>
      <c r="C32" s="16"/>
      <c r="D32" s="16"/>
      <c r="E32" s="16"/>
      <c r="F32" s="16"/>
      <c r="G32" s="16"/>
      <c r="H32" s="16"/>
      <c r="I32" s="16"/>
      <c r="J32" s="16"/>
      <c r="K32" s="16"/>
      <c r="L32" s="16"/>
      <c r="M32" s="277"/>
      <c r="N32" s="277"/>
      <c r="O32" s="16"/>
      <c r="P32" s="16"/>
      <c r="Q32" s="16"/>
      <c r="R32" s="16"/>
      <c r="S32" s="16"/>
      <c r="T32" s="16"/>
      <c r="U32" s="16"/>
      <c r="V32" s="16"/>
      <c r="W32" s="16"/>
      <c r="X32" s="16"/>
      <c r="Y32" s="16"/>
      <c r="Z32" s="16"/>
      <c r="AA32" s="16"/>
      <c r="AB32" s="16"/>
    </row>
    <row r="33" spans="1:28" ht="15.5" x14ac:dyDescent="0.35">
      <c r="A33" s="16"/>
      <c r="B33" s="16"/>
      <c r="C33" s="16"/>
      <c r="D33" s="16"/>
      <c r="E33" s="16"/>
      <c r="F33" s="16"/>
      <c r="G33" s="16"/>
      <c r="H33" s="16"/>
      <c r="I33" s="16"/>
      <c r="J33" s="16"/>
      <c r="K33" s="16"/>
      <c r="L33" s="16"/>
      <c r="M33" s="277"/>
      <c r="N33" s="277"/>
      <c r="O33" s="16"/>
      <c r="P33" s="16"/>
      <c r="Q33" s="16"/>
      <c r="R33" s="16"/>
      <c r="S33" s="16"/>
      <c r="T33" s="16"/>
      <c r="U33" s="16"/>
      <c r="V33" s="16"/>
      <c r="W33" s="16"/>
      <c r="X33" s="16"/>
      <c r="Y33" s="16"/>
      <c r="Z33" s="16"/>
      <c r="AA33" s="16"/>
      <c r="AB33" s="16"/>
    </row>
    <row r="34" spans="1:28" ht="15.5" x14ac:dyDescent="0.35">
      <c r="A34" s="16"/>
      <c r="B34" s="16"/>
      <c r="C34" s="16"/>
      <c r="D34" s="16"/>
      <c r="E34" s="16"/>
      <c r="F34" s="16"/>
      <c r="G34" s="16"/>
      <c r="H34" s="16"/>
      <c r="I34" s="16"/>
      <c r="J34" s="16"/>
      <c r="K34" s="16"/>
      <c r="L34" s="16"/>
      <c r="M34" s="277"/>
      <c r="N34" s="277"/>
      <c r="O34" s="16"/>
      <c r="P34" s="16"/>
      <c r="Q34" s="16"/>
      <c r="R34" s="16"/>
      <c r="S34" s="16"/>
      <c r="T34" s="16"/>
      <c r="U34" s="16"/>
      <c r="V34" s="16"/>
      <c r="W34" s="16"/>
      <c r="X34" s="16"/>
      <c r="Y34" s="16"/>
      <c r="Z34" s="16"/>
      <c r="AA34" s="16"/>
      <c r="AB34" s="16"/>
    </row>
    <row r="35" spans="1:28" ht="15.5" x14ac:dyDescent="0.35">
      <c r="A35" s="16"/>
      <c r="B35" s="16"/>
      <c r="C35" s="16"/>
      <c r="D35" s="16"/>
      <c r="E35" s="16"/>
      <c r="F35" s="16"/>
      <c r="G35" s="16"/>
      <c r="H35" s="16"/>
      <c r="I35" s="16"/>
      <c r="J35" s="16"/>
      <c r="K35" s="16"/>
      <c r="L35" s="16"/>
      <c r="M35" s="277"/>
      <c r="N35" s="277"/>
      <c r="O35" s="16"/>
      <c r="P35" s="16"/>
      <c r="Q35" s="16"/>
      <c r="R35" s="16"/>
      <c r="S35" s="16"/>
      <c r="T35" s="16"/>
      <c r="U35" s="16"/>
      <c r="V35" s="16"/>
      <c r="W35" s="16"/>
      <c r="X35" s="16"/>
      <c r="Y35" s="16"/>
      <c r="Z35" s="16"/>
      <c r="AA35" s="16"/>
      <c r="AB35" s="16"/>
    </row>
    <row r="36" spans="1:28" ht="15.5" x14ac:dyDescent="0.35">
      <c r="A36" s="16"/>
      <c r="B36" s="16"/>
      <c r="C36" s="16"/>
      <c r="D36" s="16"/>
      <c r="E36" s="16"/>
      <c r="F36" s="16"/>
      <c r="G36" s="16"/>
      <c r="H36" s="16"/>
      <c r="I36" s="16"/>
      <c r="J36" s="16"/>
      <c r="K36" s="16"/>
      <c r="L36" s="16"/>
      <c r="M36" s="277"/>
      <c r="N36" s="277"/>
      <c r="O36" s="16"/>
      <c r="P36" s="16"/>
      <c r="Q36" s="16"/>
      <c r="R36" s="16"/>
      <c r="S36" s="16"/>
      <c r="T36" s="16"/>
      <c r="U36" s="16"/>
      <c r="V36" s="16"/>
      <c r="W36" s="16"/>
      <c r="X36" s="16"/>
      <c r="Y36" s="16"/>
      <c r="Z36" s="16"/>
      <c r="AA36" s="16"/>
      <c r="AB36" s="16"/>
    </row>
    <row r="37" spans="1:28" ht="15.5" x14ac:dyDescent="0.35">
      <c r="A37" s="16"/>
      <c r="B37" s="16"/>
      <c r="C37" s="16"/>
      <c r="D37" s="16"/>
      <c r="E37" s="16"/>
      <c r="F37" s="16"/>
      <c r="G37" s="16"/>
      <c r="H37" s="16"/>
      <c r="I37" s="16"/>
      <c r="J37" s="16"/>
      <c r="K37" s="16"/>
      <c r="L37" s="16"/>
      <c r="M37" s="277"/>
      <c r="N37" s="277"/>
      <c r="O37" s="16"/>
      <c r="P37" s="16"/>
      <c r="Q37" s="16"/>
      <c r="R37" s="16"/>
      <c r="S37" s="16"/>
      <c r="T37" s="16"/>
      <c r="U37" s="16"/>
      <c r="V37" s="16"/>
      <c r="W37" s="16"/>
      <c r="X37" s="16"/>
      <c r="Y37" s="16"/>
      <c r="Z37" s="16"/>
      <c r="AA37" s="16"/>
      <c r="AB37" s="16"/>
    </row>
    <row r="38" spans="1:28" ht="15.5" x14ac:dyDescent="0.35">
      <c r="A38" s="16"/>
      <c r="B38" s="16"/>
      <c r="C38" s="16"/>
      <c r="D38" s="16"/>
      <c r="E38" s="16"/>
      <c r="F38" s="16"/>
      <c r="G38" s="16"/>
      <c r="H38" s="16"/>
      <c r="I38" s="16"/>
      <c r="J38" s="16"/>
      <c r="K38" s="16"/>
      <c r="L38" s="16"/>
      <c r="M38" s="277"/>
      <c r="N38" s="277"/>
      <c r="O38" s="16"/>
      <c r="P38" s="16"/>
      <c r="Q38" s="16"/>
      <c r="R38" s="16"/>
      <c r="S38" s="16"/>
      <c r="T38" s="16"/>
      <c r="U38" s="16"/>
      <c r="V38" s="16"/>
      <c r="W38" s="16"/>
      <c r="X38" s="16"/>
      <c r="Y38" s="16"/>
      <c r="Z38" s="16"/>
      <c r="AA38" s="16"/>
      <c r="AB38" s="16"/>
    </row>
    <row r="39" spans="1:28" ht="15.5" x14ac:dyDescent="0.35">
      <c r="A39" s="16"/>
      <c r="B39" s="16"/>
      <c r="C39" s="16"/>
      <c r="D39" s="16"/>
      <c r="E39" s="16"/>
      <c r="F39" s="16"/>
      <c r="G39" s="16"/>
      <c r="H39" s="16"/>
      <c r="I39" s="16"/>
      <c r="J39" s="16"/>
      <c r="K39" s="16"/>
      <c r="L39" s="16"/>
      <c r="M39" s="277"/>
      <c r="N39" s="277"/>
      <c r="O39" s="16"/>
      <c r="P39" s="16"/>
      <c r="Q39" s="16"/>
      <c r="R39" s="16"/>
      <c r="S39" s="16"/>
      <c r="T39" s="16"/>
      <c r="U39" s="16"/>
      <c r="V39" s="16"/>
      <c r="W39" s="16"/>
      <c r="X39" s="16"/>
      <c r="Y39" s="16"/>
      <c r="Z39" s="16"/>
      <c r="AA39" s="16"/>
      <c r="AB39" s="16"/>
    </row>
    <row r="40" spans="1:28" ht="15.5" x14ac:dyDescent="0.35">
      <c r="A40" s="16"/>
      <c r="B40" s="16"/>
      <c r="C40" s="16"/>
      <c r="D40" s="16"/>
      <c r="E40" s="16"/>
      <c r="F40" s="16"/>
      <c r="G40" s="16"/>
      <c r="H40" s="16"/>
      <c r="I40" s="16"/>
      <c r="J40" s="16"/>
      <c r="K40" s="16"/>
      <c r="L40" s="16"/>
      <c r="M40" s="277"/>
      <c r="N40" s="277"/>
      <c r="O40" s="16"/>
      <c r="P40" s="16"/>
      <c r="Q40" s="16"/>
      <c r="R40" s="16"/>
      <c r="S40" s="16"/>
      <c r="T40" s="16"/>
      <c r="U40" s="16"/>
      <c r="V40" s="16"/>
      <c r="W40" s="16"/>
      <c r="X40" s="16"/>
      <c r="Y40" s="16"/>
      <c r="Z40" s="16"/>
      <c r="AA40" s="16"/>
      <c r="AB40" s="16"/>
    </row>
    <row r="41" spans="1:28" ht="15.5" x14ac:dyDescent="0.35">
      <c r="A41" s="16"/>
      <c r="B41" s="16"/>
      <c r="C41" s="16"/>
      <c r="D41" s="16"/>
      <c r="E41" s="16"/>
      <c r="F41" s="16"/>
      <c r="G41" s="16"/>
      <c r="H41" s="16"/>
      <c r="I41" s="16"/>
      <c r="J41" s="16"/>
      <c r="K41" s="16"/>
      <c r="L41" s="16"/>
      <c r="M41" s="277"/>
      <c r="N41" s="277"/>
      <c r="O41" s="16"/>
      <c r="P41" s="16"/>
      <c r="Q41" s="16"/>
      <c r="R41" s="16"/>
      <c r="S41" s="16"/>
      <c r="T41" s="16"/>
      <c r="U41" s="16"/>
      <c r="V41" s="16"/>
      <c r="W41" s="16"/>
      <c r="X41" s="16"/>
      <c r="Y41" s="16"/>
      <c r="Z41" s="16"/>
      <c r="AA41" s="16"/>
      <c r="AB41" s="16"/>
    </row>
    <row r="42" spans="1:28" ht="15.5" x14ac:dyDescent="0.35">
      <c r="A42" s="16"/>
      <c r="B42" s="16"/>
      <c r="C42" s="16"/>
      <c r="D42" s="16"/>
      <c r="E42" s="16"/>
      <c r="F42" s="16"/>
      <c r="G42" s="16"/>
      <c r="H42" s="16"/>
      <c r="I42" s="16"/>
      <c r="J42" s="16"/>
      <c r="K42" s="16"/>
      <c r="L42" s="16"/>
      <c r="M42" s="277"/>
      <c r="N42" s="277"/>
      <c r="O42" s="16"/>
      <c r="P42" s="16"/>
      <c r="Q42" s="16"/>
      <c r="R42" s="16"/>
      <c r="S42" s="16"/>
      <c r="T42" s="16"/>
      <c r="U42" s="16"/>
      <c r="V42" s="16"/>
      <c r="W42" s="16"/>
      <c r="X42" s="16"/>
      <c r="Y42" s="16"/>
      <c r="Z42" s="16"/>
      <c r="AA42" s="16"/>
      <c r="AB42" s="16"/>
    </row>
    <row r="43" spans="1:28" ht="15.5" x14ac:dyDescent="0.35">
      <c r="A43" s="16"/>
      <c r="B43" s="16"/>
      <c r="C43" s="16"/>
      <c r="D43" s="16"/>
      <c r="E43" s="16"/>
      <c r="F43" s="16"/>
      <c r="G43" s="16"/>
      <c r="H43" s="16"/>
      <c r="I43" s="16"/>
      <c r="J43" s="16"/>
      <c r="K43" s="16"/>
      <c r="L43" s="16"/>
      <c r="M43" s="277"/>
      <c r="N43" s="277"/>
      <c r="O43" s="16"/>
      <c r="P43" s="16"/>
      <c r="Q43" s="16"/>
      <c r="R43" s="16"/>
      <c r="S43" s="16"/>
      <c r="T43" s="16"/>
      <c r="U43" s="16"/>
      <c r="V43" s="16"/>
      <c r="W43" s="16"/>
      <c r="X43" s="16"/>
      <c r="Y43" s="16"/>
      <c r="Z43" s="16"/>
      <c r="AA43" s="16"/>
      <c r="AB43" s="16"/>
    </row>
    <row r="44" spans="1:28" ht="15.5" x14ac:dyDescent="0.35">
      <c r="A44" s="16"/>
      <c r="B44" s="16"/>
      <c r="C44" s="16"/>
      <c r="D44" s="16"/>
      <c r="E44" s="16"/>
      <c r="F44" s="16"/>
      <c r="G44" s="16"/>
      <c r="H44" s="16"/>
      <c r="I44" s="16"/>
      <c r="J44" s="16"/>
      <c r="K44" s="16"/>
      <c r="L44" s="16"/>
      <c r="M44" s="277"/>
      <c r="N44" s="277"/>
      <c r="O44" s="16"/>
      <c r="P44" s="16"/>
      <c r="Q44" s="16"/>
      <c r="R44" s="16"/>
      <c r="S44" s="16"/>
      <c r="T44" s="16"/>
      <c r="U44" s="16"/>
      <c r="V44" s="16"/>
      <c r="W44" s="16"/>
      <c r="X44" s="16"/>
      <c r="Y44" s="16"/>
      <c r="Z44" s="16"/>
      <c r="AA44" s="16"/>
      <c r="AB44" s="16"/>
    </row>
    <row r="45" spans="1:28" ht="15.5" x14ac:dyDescent="0.35">
      <c r="A45" s="16"/>
      <c r="B45" s="16"/>
      <c r="C45" s="16"/>
      <c r="D45" s="16"/>
      <c r="E45" s="16"/>
      <c r="F45" s="16"/>
      <c r="G45" s="16"/>
      <c r="H45" s="16"/>
      <c r="I45" s="16"/>
      <c r="J45" s="16"/>
      <c r="K45" s="16"/>
      <c r="L45" s="16"/>
      <c r="M45" s="277"/>
      <c r="N45" s="277"/>
      <c r="O45" s="16"/>
      <c r="P45" s="16"/>
      <c r="Q45" s="16"/>
      <c r="R45" s="16"/>
      <c r="S45" s="16"/>
      <c r="T45" s="16"/>
      <c r="U45" s="16"/>
      <c r="V45" s="16"/>
      <c r="W45" s="16"/>
      <c r="X45" s="16"/>
      <c r="Y45" s="16"/>
      <c r="Z45" s="16"/>
      <c r="AA45" s="16"/>
      <c r="AB45" s="16"/>
    </row>
    <row r="46" spans="1:28" ht="15.5" x14ac:dyDescent="0.35">
      <c r="A46" s="16"/>
      <c r="B46" s="16"/>
      <c r="C46" s="16"/>
      <c r="D46" s="16"/>
      <c r="E46" s="16"/>
      <c r="F46" s="16"/>
      <c r="G46" s="16"/>
      <c r="H46" s="16"/>
      <c r="I46" s="16"/>
      <c r="J46" s="16"/>
      <c r="K46" s="16"/>
      <c r="L46" s="16"/>
      <c r="M46" s="277"/>
      <c r="N46" s="277"/>
      <c r="O46" s="16"/>
      <c r="P46" s="16"/>
      <c r="Q46" s="16"/>
      <c r="R46" s="16"/>
      <c r="S46" s="16"/>
      <c r="T46" s="16"/>
      <c r="U46" s="16"/>
      <c r="V46" s="16"/>
      <c r="W46" s="16"/>
      <c r="X46" s="16"/>
      <c r="Y46" s="16"/>
      <c r="Z46" s="16"/>
      <c r="AA46" s="16"/>
      <c r="AB46" s="16"/>
    </row>
    <row r="47" spans="1:28" ht="15.5" x14ac:dyDescent="0.35">
      <c r="A47" s="16"/>
      <c r="B47" s="16"/>
      <c r="C47" s="16"/>
      <c r="D47" s="16"/>
      <c r="E47" s="16"/>
      <c r="F47" s="16"/>
      <c r="G47" s="16"/>
      <c r="H47" s="16"/>
      <c r="I47" s="16"/>
      <c r="J47" s="16"/>
      <c r="K47" s="16"/>
      <c r="L47" s="16"/>
      <c r="M47" s="277"/>
      <c r="N47" s="277"/>
      <c r="O47" s="16"/>
      <c r="P47" s="16"/>
      <c r="Q47" s="16"/>
      <c r="R47" s="16"/>
      <c r="S47" s="16"/>
      <c r="T47" s="16"/>
      <c r="U47" s="16"/>
      <c r="V47" s="16"/>
      <c r="W47" s="16"/>
      <c r="X47" s="16"/>
      <c r="Y47" s="16"/>
      <c r="Z47" s="16"/>
      <c r="AA47" s="16"/>
      <c r="AB47" s="16"/>
    </row>
    <row r="48" spans="1:28" ht="15.5" x14ac:dyDescent="0.35">
      <c r="A48" s="16"/>
      <c r="B48" s="16"/>
      <c r="C48" s="16"/>
      <c r="D48" s="16"/>
      <c r="E48" s="16"/>
      <c r="F48" s="16"/>
      <c r="G48" s="16"/>
      <c r="H48" s="16"/>
      <c r="I48" s="16"/>
      <c r="J48" s="16"/>
      <c r="K48" s="16"/>
      <c r="L48" s="16"/>
      <c r="M48" s="277"/>
      <c r="N48" s="277"/>
      <c r="O48" s="16"/>
      <c r="P48" s="16"/>
      <c r="Q48" s="16"/>
      <c r="R48" s="16"/>
      <c r="S48" s="16"/>
      <c r="T48" s="16"/>
      <c r="U48" s="16"/>
      <c r="V48" s="16"/>
      <c r="W48" s="16"/>
      <c r="X48" s="16"/>
      <c r="Y48" s="16"/>
      <c r="Z48" s="16"/>
      <c r="AA48" s="16"/>
      <c r="AB48" s="16"/>
    </row>
    <row r="49" spans="1:28" ht="15.5" x14ac:dyDescent="0.35">
      <c r="A49" s="16"/>
      <c r="B49" s="16"/>
      <c r="C49" s="16"/>
      <c r="D49" s="16"/>
      <c r="E49" s="16"/>
      <c r="F49" s="16"/>
      <c r="G49" s="16"/>
      <c r="H49" s="16"/>
      <c r="I49" s="16"/>
      <c r="J49" s="16"/>
      <c r="K49" s="16"/>
      <c r="L49" s="16"/>
      <c r="M49" s="277"/>
      <c r="N49" s="277"/>
      <c r="O49" s="16"/>
      <c r="P49" s="16"/>
      <c r="Q49" s="16"/>
      <c r="R49" s="16"/>
      <c r="S49" s="16"/>
      <c r="T49" s="16"/>
      <c r="U49" s="16"/>
      <c r="V49" s="16"/>
      <c r="W49" s="16"/>
      <c r="X49" s="16"/>
      <c r="Y49" s="16"/>
      <c r="Z49" s="16"/>
      <c r="AA49" s="16"/>
      <c r="AB49" s="16"/>
    </row>
    <row r="50" spans="1:28" ht="15.5" x14ac:dyDescent="0.35">
      <c r="A50" s="16"/>
      <c r="B50" s="16"/>
      <c r="C50" s="16"/>
      <c r="D50" s="16"/>
      <c r="E50" s="16"/>
      <c r="F50" s="16"/>
      <c r="G50" s="16"/>
      <c r="H50" s="16"/>
      <c r="I50" s="16"/>
      <c r="J50" s="16"/>
      <c r="K50" s="16"/>
      <c r="L50" s="16"/>
      <c r="M50" s="277"/>
      <c r="N50" s="277"/>
      <c r="O50" s="16"/>
      <c r="P50" s="16"/>
      <c r="Q50" s="16"/>
      <c r="R50" s="16"/>
      <c r="S50" s="16"/>
      <c r="T50" s="16"/>
      <c r="U50" s="16"/>
      <c r="V50" s="16"/>
      <c r="W50" s="16"/>
      <c r="X50" s="16"/>
      <c r="Y50" s="16"/>
      <c r="Z50" s="16"/>
      <c r="AA50" s="16"/>
      <c r="AB50" s="16"/>
    </row>
    <row r="51" spans="1:28" ht="15.5" x14ac:dyDescent="0.35">
      <c r="A51" s="16"/>
      <c r="B51" s="16"/>
      <c r="C51" s="16"/>
      <c r="D51" s="16"/>
      <c r="E51" s="16"/>
      <c r="F51" s="16"/>
      <c r="G51" s="16"/>
      <c r="H51" s="16"/>
      <c r="I51" s="16"/>
      <c r="J51" s="16"/>
      <c r="K51" s="16"/>
      <c r="L51" s="16"/>
      <c r="M51" s="277"/>
      <c r="N51" s="277"/>
      <c r="O51" s="16"/>
      <c r="P51" s="16"/>
      <c r="Q51" s="16"/>
      <c r="R51" s="16"/>
      <c r="S51" s="16"/>
      <c r="T51" s="16"/>
      <c r="U51" s="16"/>
      <c r="V51" s="16"/>
      <c r="W51" s="16"/>
      <c r="X51" s="16"/>
      <c r="Y51" s="16"/>
      <c r="Z51" s="16"/>
      <c r="AA51" s="16"/>
      <c r="AB51" s="16"/>
    </row>
    <row r="52" spans="1:28" ht="15.5" x14ac:dyDescent="0.35">
      <c r="A52" s="16"/>
      <c r="B52" s="16"/>
      <c r="C52" s="16"/>
      <c r="D52" s="16"/>
      <c r="E52" s="16"/>
      <c r="F52" s="16"/>
      <c r="G52" s="16"/>
      <c r="H52" s="16"/>
      <c r="I52" s="16"/>
      <c r="J52" s="16"/>
      <c r="K52" s="16"/>
      <c r="L52" s="16"/>
      <c r="M52" s="277"/>
      <c r="N52" s="277"/>
      <c r="O52" s="16"/>
      <c r="P52" s="16"/>
      <c r="Q52" s="16"/>
      <c r="R52" s="16"/>
      <c r="S52" s="16"/>
      <c r="T52" s="16"/>
      <c r="U52" s="16"/>
      <c r="V52" s="16"/>
      <c r="W52" s="16"/>
      <c r="X52" s="16"/>
      <c r="Y52" s="16"/>
      <c r="Z52" s="16"/>
      <c r="AA52" s="16"/>
      <c r="AB52" s="16"/>
    </row>
    <row r="53" spans="1:28" ht="15.5" x14ac:dyDescent="0.35">
      <c r="A53" s="16"/>
      <c r="B53" s="16"/>
      <c r="C53" s="16"/>
      <c r="D53" s="16"/>
      <c r="E53" s="16"/>
      <c r="F53" s="16"/>
      <c r="G53" s="16"/>
      <c r="H53" s="16"/>
      <c r="I53" s="16"/>
      <c r="J53" s="16"/>
      <c r="K53" s="16"/>
      <c r="L53" s="16"/>
      <c r="M53" s="277"/>
      <c r="N53" s="277"/>
      <c r="O53" s="16"/>
      <c r="P53" s="16"/>
      <c r="Q53" s="16"/>
      <c r="R53" s="16"/>
      <c r="S53" s="16"/>
      <c r="T53" s="16"/>
      <c r="U53" s="16"/>
      <c r="V53" s="16"/>
      <c r="W53" s="16"/>
      <c r="X53" s="16"/>
      <c r="Y53" s="16"/>
      <c r="Z53" s="16"/>
      <c r="AA53" s="16"/>
      <c r="AB53" s="16"/>
    </row>
    <row r="54" spans="1:28" ht="15.5" x14ac:dyDescent="0.35">
      <c r="A54" s="16"/>
      <c r="B54" s="16"/>
      <c r="C54" s="16"/>
      <c r="D54" s="16"/>
      <c r="E54" s="16"/>
      <c r="F54" s="16"/>
      <c r="G54" s="16"/>
      <c r="H54" s="16"/>
      <c r="I54" s="16"/>
      <c r="J54" s="16"/>
      <c r="K54" s="16"/>
      <c r="L54" s="16"/>
      <c r="M54" s="277"/>
      <c r="N54" s="277"/>
      <c r="O54" s="16"/>
      <c r="P54" s="16"/>
      <c r="Q54" s="16"/>
      <c r="R54" s="16"/>
      <c r="S54" s="16"/>
      <c r="T54" s="16"/>
      <c r="U54" s="16"/>
      <c r="V54" s="16"/>
      <c r="W54" s="16"/>
      <c r="X54" s="16"/>
      <c r="Y54" s="16"/>
      <c r="Z54" s="16"/>
      <c r="AA54" s="16"/>
      <c r="AB54" s="16"/>
    </row>
    <row r="55" spans="1:28" ht="15.5" x14ac:dyDescent="0.35">
      <c r="A55" s="16"/>
      <c r="B55" s="16"/>
      <c r="C55" s="16"/>
      <c r="D55" s="16"/>
      <c r="E55" s="16"/>
      <c r="F55" s="16"/>
      <c r="G55" s="16"/>
      <c r="H55" s="16"/>
      <c r="I55" s="16"/>
      <c r="J55" s="16"/>
      <c r="K55" s="16"/>
      <c r="L55" s="16"/>
      <c r="M55" s="277"/>
      <c r="N55" s="277"/>
      <c r="O55" s="16"/>
      <c r="P55" s="16"/>
      <c r="Q55" s="16"/>
      <c r="R55" s="16"/>
      <c r="S55" s="16"/>
      <c r="T55" s="16"/>
      <c r="U55" s="16"/>
      <c r="V55" s="16"/>
      <c r="W55" s="16"/>
      <c r="X55" s="16"/>
      <c r="Y55" s="16"/>
      <c r="Z55" s="16"/>
      <c r="AA55" s="16"/>
      <c r="AB55" s="16"/>
    </row>
    <row r="56" spans="1:28" ht="15.5" x14ac:dyDescent="0.35">
      <c r="A56" s="16"/>
      <c r="B56" s="16"/>
      <c r="C56" s="16"/>
      <c r="D56" s="16"/>
      <c r="E56" s="16"/>
      <c r="F56" s="16"/>
      <c r="G56" s="16"/>
      <c r="H56" s="16"/>
      <c r="I56" s="16"/>
      <c r="J56" s="16"/>
      <c r="K56" s="16"/>
      <c r="L56" s="16"/>
      <c r="M56" s="277"/>
      <c r="N56" s="277"/>
      <c r="O56" s="16"/>
      <c r="P56" s="16"/>
      <c r="Q56" s="16"/>
      <c r="R56" s="16"/>
      <c r="S56" s="16"/>
      <c r="T56" s="16"/>
      <c r="U56" s="16"/>
      <c r="V56" s="16"/>
      <c r="W56" s="16"/>
      <c r="X56" s="16"/>
      <c r="Y56" s="16"/>
      <c r="Z56" s="16"/>
      <c r="AA56" s="16"/>
      <c r="AB56" s="16"/>
    </row>
    <row r="57" spans="1:28" ht="15.5" x14ac:dyDescent="0.35">
      <c r="A57" s="16"/>
      <c r="B57" s="16"/>
      <c r="C57" s="16"/>
      <c r="D57" s="16"/>
      <c r="E57" s="16"/>
      <c r="F57" s="16"/>
      <c r="G57" s="16"/>
      <c r="H57" s="16"/>
      <c r="I57" s="16"/>
      <c r="J57" s="16"/>
      <c r="K57" s="16"/>
      <c r="L57" s="16"/>
      <c r="M57" s="277"/>
      <c r="N57" s="277"/>
      <c r="O57" s="16"/>
      <c r="P57" s="16"/>
      <c r="Q57" s="16"/>
      <c r="R57" s="16"/>
      <c r="S57" s="16"/>
      <c r="T57" s="16"/>
      <c r="U57" s="16"/>
      <c r="V57" s="16"/>
      <c r="W57" s="16"/>
      <c r="X57" s="16"/>
      <c r="Y57" s="16"/>
      <c r="Z57" s="16"/>
      <c r="AA57" s="16"/>
      <c r="AB57" s="16"/>
    </row>
    <row r="58" spans="1:28" ht="15.5" x14ac:dyDescent="0.35">
      <c r="A58" s="16"/>
      <c r="B58" s="16"/>
      <c r="C58" s="16"/>
      <c r="D58" s="16"/>
      <c r="E58" s="16"/>
      <c r="F58" s="16"/>
      <c r="G58" s="16"/>
      <c r="H58" s="16"/>
      <c r="I58" s="16"/>
      <c r="J58" s="16"/>
      <c r="K58" s="16"/>
      <c r="L58" s="16"/>
      <c r="M58" s="277"/>
      <c r="N58" s="277"/>
      <c r="O58" s="16"/>
      <c r="P58" s="16"/>
      <c r="Q58" s="16"/>
      <c r="R58" s="16"/>
      <c r="S58" s="16"/>
      <c r="T58" s="16"/>
      <c r="U58" s="16"/>
      <c r="V58" s="16"/>
      <c r="W58" s="16"/>
      <c r="X58" s="16"/>
      <c r="Y58" s="16"/>
      <c r="Z58" s="16"/>
      <c r="AA58" s="16"/>
      <c r="AB58" s="16"/>
    </row>
    <row r="59" spans="1:28" ht="15.5" x14ac:dyDescent="0.35">
      <c r="A59" s="16"/>
      <c r="B59" s="16"/>
      <c r="C59" s="16"/>
      <c r="D59" s="16"/>
      <c r="E59" s="16"/>
      <c r="F59" s="16"/>
      <c r="G59" s="16"/>
      <c r="H59" s="16"/>
      <c r="I59" s="16"/>
      <c r="J59" s="16"/>
      <c r="K59" s="16"/>
      <c r="L59" s="16"/>
      <c r="M59" s="277"/>
      <c r="N59" s="277"/>
      <c r="O59" s="16"/>
      <c r="P59" s="16"/>
      <c r="Q59" s="16"/>
      <c r="R59" s="16"/>
      <c r="S59" s="16"/>
      <c r="T59" s="16"/>
      <c r="U59" s="16"/>
      <c r="V59" s="16"/>
      <c r="W59" s="16"/>
      <c r="X59" s="16"/>
      <c r="Y59" s="16"/>
      <c r="Z59" s="16"/>
      <c r="AA59" s="16"/>
      <c r="AB59" s="16"/>
    </row>
    <row r="60" spans="1:28" ht="15.5" x14ac:dyDescent="0.35">
      <c r="A60" s="16"/>
      <c r="B60" s="16"/>
      <c r="C60" s="16"/>
      <c r="D60" s="16"/>
      <c r="E60" s="16"/>
      <c r="F60" s="16"/>
      <c r="G60" s="16"/>
      <c r="H60" s="16"/>
      <c r="I60" s="16"/>
      <c r="J60" s="16"/>
      <c r="K60" s="16"/>
      <c r="L60" s="16"/>
      <c r="M60" s="277"/>
      <c r="N60" s="277"/>
      <c r="O60" s="16"/>
      <c r="P60" s="16"/>
      <c r="Q60" s="16"/>
      <c r="R60" s="16"/>
      <c r="S60" s="16"/>
      <c r="T60" s="16"/>
      <c r="U60" s="16"/>
      <c r="V60" s="16"/>
      <c r="W60" s="16"/>
      <c r="X60" s="16"/>
      <c r="Y60" s="16"/>
      <c r="Z60" s="16"/>
      <c r="AA60" s="16"/>
      <c r="AB60" s="16"/>
    </row>
    <row r="61" spans="1:28" ht="15.5" x14ac:dyDescent="0.35">
      <c r="A61" s="16"/>
      <c r="B61" s="16"/>
      <c r="C61" s="16"/>
      <c r="D61" s="16"/>
      <c r="E61" s="16"/>
      <c r="F61" s="16"/>
      <c r="G61" s="16"/>
      <c r="H61" s="16"/>
      <c r="I61" s="16"/>
      <c r="J61" s="16"/>
      <c r="K61" s="16"/>
      <c r="L61" s="16"/>
      <c r="M61" s="277"/>
      <c r="N61" s="277"/>
      <c r="O61" s="16"/>
      <c r="P61" s="16"/>
      <c r="Q61" s="16"/>
      <c r="R61" s="16"/>
      <c r="S61" s="16"/>
      <c r="T61" s="16"/>
      <c r="U61" s="16"/>
      <c r="V61" s="16"/>
      <c r="W61" s="16"/>
      <c r="X61" s="16"/>
      <c r="Y61" s="16"/>
      <c r="Z61" s="16"/>
      <c r="AA61" s="16"/>
      <c r="AB61" s="16"/>
    </row>
    <row r="62" spans="1:28" ht="15.5" x14ac:dyDescent="0.35">
      <c r="A62" s="16"/>
      <c r="B62" s="16"/>
      <c r="C62" s="16"/>
      <c r="D62" s="16"/>
      <c r="E62" s="16"/>
      <c r="F62" s="16"/>
      <c r="G62" s="16"/>
      <c r="H62" s="16"/>
      <c r="I62" s="16"/>
      <c r="J62" s="16"/>
      <c r="K62" s="16"/>
      <c r="L62" s="16"/>
      <c r="M62" s="277"/>
      <c r="N62" s="277"/>
      <c r="O62" s="16"/>
      <c r="P62" s="16"/>
      <c r="Q62" s="16"/>
      <c r="R62" s="16"/>
      <c r="S62" s="16"/>
      <c r="T62" s="16"/>
      <c r="U62" s="16"/>
      <c r="V62" s="16"/>
      <c r="W62" s="16"/>
      <c r="X62" s="16"/>
      <c r="Y62" s="16"/>
      <c r="Z62" s="16"/>
      <c r="AA62" s="16"/>
      <c r="AB62" s="16"/>
    </row>
    <row r="63" spans="1:28" ht="15.5" x14ac:dyDescent="0.35">
      <c r="A63" s="16"/>
      <c r="B63" s="16"/>
      <c r="C63" s="16"/>
      <c r="D63" s="16"/>
      <c r="E63" s="16"/>
      <c r="F63" s="16"/>
      <c r="G63" s="16"/>
      <c r="H63" s="16"/>
      <c r="I63" s="16"/>
      <c r="J63" s="16"/>
      <c r="K63" s="16"/>
      <c r="L63" s="16"/>
      <c r="M63" s="277"/>
      <c r="N63" s="277"/>
      <c r="O63" s="16"/>
      <c r="P63" s="16"/>
      <c r="Q63" s="16"/>
      <c r="R63" s="16"/>
      <c r="S63" s="16"/>
      <c r="T63" s="16"/>
      <c r="U63" s="16"/>
      <c r="V63" s="16"/>
      <c r="W63" s="16"/>
      <c r="X63" s="16"/>
      <c r="Y63" s="16"/>
      <c r="Z63" s="16"/>
      <c r="AA63" s="16"/>
      <c r="AB63" s="16"/>
    </row>
    <row r="64" spans="1:28" ht="15.5" x14ac:dyDescent="0.35">
      <c r="A64" s="16"/>
      <c r="B64" s="16"/>
      <c r="C64" s="16"/>
      <c r="D64" s="16"/>
      <c r="E64" s="16"/>
      <c r="F64" s="16"/>
      <c r="G64" s="16"/>
      <c r="H64" s="16"/>
      <c r="I64" s="16"/>
      <c r="J64" s="16"/>
      <c r="K64" s="16"/>
      <c r="L64" s="16"/>
      <c r="M64" s="277"/>
      <c r="N64" s="277"/>
      <c r="O64" s="16"/>
      <c r="P64" s="16"/>
      <c r="Q64" s="16"/>
      <c r="R64" s="16"/>
      <c r="S64" s="16"/>
      <c r="T64" s="16"/>
      <c r="U64" s="16"/>
      <c r="V64" s="16"/>
      <c r="W64" s="16"/>
      <c r="X64" s="16"/>
      <c r="Y64" s="16"/>
      <c r="Z64" s="16"/>
      <c r="AA64" s="16"/>
      <c r="AB64" s="16"/>
    </row>
    <row r="65" spans="1:28" ht="15.5" x14ac:dyDescent="0.35">
      <c r="A65" s="16"/>
      <c r="B65" s="16"/>
      <c r="C65" s="16"/>
      <c r="D65" s="16"/>
      <c r="E65" s="16"/>
      <c r="F65" s="16"/>
      <c r="G65" s="16"/>
      <c r="H65" s="16"/>
      <c r="I65" s="16"/>
      <c r="J65" s="16"/>
      <c r="K65" s="16"/>
      <c r="L65" s="16"/>
      <c r="M65" s="277"/>
      <c r="N65" s="277"/>
      <c r="O65" s="16"/>
      <c r="P65" s="16"/>
      <c r="Q65" s="16"/>
      <c r="R65" s="16"/>
      <c r="S65" s="16"/>
      <c r="T65" s="16"/>
      <c r="U65" s="16"/>
      <c r="V65" s="16"/>
      <c r="W65" s="16"/>
      <c r="X65" s="16"/>
      <c r="Y65" s="16"/>
      <c r="Z65" s="16"/>
      <c r="AA65" s="16"/>
      <c r="AB65" s="16"/>
    </row>
    <row r="66" spans="1:28" ht="15.5" x14ac:dyDescent="0.35">
      <c r="A66" s="16"/>
      <c r="B66" s="16"/>
      <c r="C66" s="16"/>
      <c r="D66" s="16"/>
      <c r="E66" s="16"/>
      <c r="F66" s="16"/>
      <c r="G66" s="16"/>
      <c r="H66" s="16"/>
      <c r="I66" s="16"/>
      <c r="J66" s="16"/>
      <c r="K66" s="16"/>
      <c r="L66" s="16"/>
      <c r="M66" s="277"/>
      <c r="N66" s="277"/>
      <c r="O66" s="16"/>
      <c r="P66" s="16"/>
      <c r="Q66" s="16"/>
      <c r="R66" s="16"/>
      <c r="S66" s="16"/>
      <c r="T66" s="16"/>
      <c r="U66" s="16"/>
      <c r="V66" s="16"/>
      <c r="W66" s="16"/>
      <c r="X66" s="16"/>
      <c r="Y66" s="16"/>
      <c r="Z66" s="16"/>
      <c r="AA66" s="16"/>
      <c r="AB66" s="16"/>
    </row>
    <row r="67" spans="1:28" ht="15.5" x14ac:dyDescent="0.35">
      <c r="A67" s="16"/>
      <c r="B67" s="16"/>
      <c r="C67" s="16"/>
      <c r="D67" s="16"/>
      <c r="E67" s="16"/>
      <c r="F67" s="16"/>
      <c r="G67" s="16"/>
      <c r="H67" s="16"/>
      <c r="I67" s="16"/>
      <c r="J67" s="16"/>
      <c r="K67" s="16"/>
      <c r="L67" s="16"/>
      <c r="M67" s="277"/>
      <c r="N67" s="277"/>
      <c r="O67" s="16"/>
      <c r="P67" s="16"/>
      <c r="Q67" s="16"/>
      <c r="R67" s="16"/>
      <c r="S67" s="16"/>
      <c r="T67" s="16"/>
      <c r="U67" s="16"/>
      <c r="V67" s="16"/>
      <c r="W67" s="16"/>
      <c r="X67" s="16"/>
      <c r="Y67" s="16"/>
      <c r="Z67" s="16"/>
      <c r="AA67" s="16"/>
      <c r="AB67" s="16"/>
    </row>
    <row r="68" spans="1:28" ht="15.5" x14ac:dyDescent="0.35">
      <c r="A68" s="16"/>
      <c r="B68" s="16"/>
      <c r="C68" s="16"/>
      <c r="D68" s="16"/>
      <c r="E68" s="16"/>
      <c r="F68" s="16"/>
      <c r="G68" s="16"/>
      <c r="H68" s="16"/>
      <c r="I68" s="16"/>
      <c r="J68" s="16"/>
      <c r="K68" s="16"/>
      <c r="L68" s="16"/>
      <c r="M68" s="277"/>
      <c r="N68" s="277"/>
      <c r="O68" s="16"/>
      <c r="P68" s="16"/>
      <c r="Q68" s="16"/>
      <c r="R68" s="16"/>
      <c r="S68" s="16"/>
      <c r="T68" s="16"/>
      <c r="U68" s="16"/>
      <c r="V68" s="16"/>
      <c r="W68" s="16"/>
      <c r="X68" s="16"/>
      <c r="Y68" s="16"/>
      <c r="Z68" s="16"/>
      <c r="AA68" s="16"/>
      <c r="AB68" s="16"/>
    </row>
    <row r="69" spans="1:28" ht="15.5" x14ac:dyDescent="0.35">
      <c r="A69" s="16"/>
      <c r="B69" s="16"/>
      <c r="C69" s="16"/>
      <c r="D69" s="16"/>
      <c r="E69" s="16"/>
      <c r="F69" s="16"/>
      <c r="G69" s="16"/>
      <c r="H69" s="16"/>
      <c r="I69" s="16"/>
      <c r="J69" s="16"/>
      <c r="K69" s="16"/>
      <c r="L69" s="16"/>
      <c r="M69" s="277"/>
      <c r="N69" s="277"/>
      <c r="O69" s="16"/>
      <c r="P69" s="16"/>
      <c r="Q69" s="16"/>
      <c r="R69" s="16"/>
      <c r="S69" s="16"/>
      <c r="T69" s="16"/>
      <c r="U69" s="16"/>
      <c r="V69" s="16"/>
      <c r="W69" s="16"/>
      <c r="X69" s="16"/>
      <c r="Y69" s="16"/>
      <c r="Z69" s="16"/>
      <c r="AA69" s="16"/>
      <c r="AB69" s="16"/>
    </row>
    <row r="70" spans="1:28" ht="15.5" x14ac:dyDescent="0.35">
      <c r="A70" s="16"/>
      <c r="B70" s="16"/>
      <c r="C70" s="16"/>
      <c r="D70" s="16"/>
      <c r="E70" s="16"/>
      <c r="F70" s="16"/>
      <c r="G70" s="16"/>
      <c r="H70" s="16"/>
      <c r="I70" s="16"/>
      <c r="J70" s="16"/>
      <c r="K70" s="16"/>
      <c r="L70" s="16"/>
      <c r="M70" s="277"/>
      <c r="N70" s="277"/>
      <c r="O70" s="16"/>
      <c r="P70" s="16"/>
      <c r="Q70" s="16"/>
      <c r="R70" s="16"/>
      <c r="S70" s="16"/>
      <c r="T70" s="16"/>
      <c r="U70" s="16"/>
      <c r="V70" s="16"/>
      <c r="W70" s="16"/>
      <c r="X70" s="16"/>
      <c r="Y70" s="16"/>
      <c r="Z70" s="16"/>
      <c r="AA70" s="16"/>
      <c r="AB70" s="16"/>
    </row>
    <row r="71" spans="1:28" ht="15.5" x14ac:dyDescent="0.35">
      <c r="A71" s="16"/>
      <c r="B71" s="16"/>
      <c r="C71" s="16"/>
      <c r="D71" s="16"/>
      <c r="E71" s="16"/>
      <c r="F71" s="16"/>
      <c r="G71" s="16"/>
      <c r="H71" s="16"/>
      <c r="I71" s="16"/>
      <c r="J71" s="16"/>
      <c r="K71" s="16"/>
      <c r="L71" s="16"/>
      <c r="M71" s="277"/>
      <c r="N71" s="277"/>
      <c r="O71" s="16"/>
      <c r="P71" s="16"/>
      <c r="Q71" s="16"/>
      <c r="R71" s="16"/>
      <c r="S71" s="16"/>
      <c r="T71" s="16"/>
      <c r="U71" s="16"/>
      <c r="V71" s="16"/>
      <c r="W71" s="16"/>
      <c r="X71" s="16"/>
      <c r="Y71" s="16"/>
      <c r="Z71" s="16"/>
      <c r="AA71" s="16"/>
      <c r="AB71" s="16"/>
    </row>
    <row r="72" spans="1:28" ht="15.5" x14ac:dyDescent="0.35">
      <c r="A72" s="16"/>
      <c r="B72" s="16"/>
      <c r="C72" s="16"/>
      <c r="D72" s="16"/>
      <c r="E72" s="16"/>
      <c r="F72" s="16"/>
      <c r="G72" s="16"/>
      <c r="H72" s="16"/>
      <c r="I72" s="16"/>
      <c r="J72" s="16"/>
      <c r="K72" s="16"/>
      <c r="L72" s="16"/>
      <c r="M72" s="277"/>
      <c r="N72" s="277"/>
      <c r="O72" s="16"/>
      <c r="P72" s="16"/>
      <c r="Q72" s="16"/>
      <c r="R72" s="16"/>
      <c r="S72" s="16"/>
      <c r="T72" s="16"/>
      <c r="U72" s="16"/>
      <c r="V72" s="16"/>
      <c r="W72" s="16"/>
      <c r="X72" s="16"/>
      <c r="Y72" s="16"/>
      <c r="Z72" s="16"/>
      <c r="AA72" s="16"/>
      <c r="AB72" s="16"/>
    </row>
    <row r="73" spans="1:28" ht="15.5" x14ac:dyDescent="0.35">
      <c r="A73" s="16"/>
      <c r="B73" s="16"/>
      <c r="C73" s="16"/>
      <c r="D73" s="16"/>
      <c r="E73" s="16"/>
      <c r="F73" s="16"/>
      <c r="G73" s="16"/>
      <c r="H73" s="16"/>
      <c r="I73" s="16"/>
      <c r="J73" s="16"/>
      <c r="K73" s="16"/>
      <c r="L73" s="16"/>
      <c r="M73" s="277"/>
      <c r="N73" s="277"/>
      <c r="O73" s="16"/>
      <c r="P73" s="16"/>
      <c r="Q73" s="16"/>
      <c r="R73" s="16"/>
      <c r="S73" s="16"/>
      <c r="T73" s="16"/>
      <c r="U73" s="16"/>
      <c r="V73" s="16"/>
      <c r="W73" s="16"/>
      <c r="X73" s="16"/>
      <c r="Y73" s="16"/>
      <c r="Z73" s="16"/>
      <c r="AA73" s="16"/>
      <c r="AB73" s="16"/>
    </row>
    <row r="74" spans="1:28" ht="15.5" x14ac:dyDescent="0.35">
      <c r="A74" s="16"/>
      <c r="B74" s="16"/>
      <c r="C74" s="16"/>
      <c r="D74" s="16"/>
      <c r="E74" s="16"/>
      <c r="F74" s="16"/>
      <c r="G74" s="16"/>
      <c r="H74" s="16"/>
      <c r="I74" s="16"/>
      <c r="J74" s="16"/>
      <c r="K74" s="16"/>
      <c r="L74" s="16"/>
      <c r="M74" s="277"/>
      <c r="N74" s="277"/>
      <c r="O74" s="16"/>
      <c r="P74" s="16"/>
      <c r="Q74" s="16"/>
      <c r="R74" s="16"/>
      <c r="S74" s="16"/>
      <c r="T74" s="16"/>
      <c r="U74" s="16"/>
      <c r="V74" s="16"/>
      <c r="W74" s="16"/>
      <c r="X74" s="16"/>
      <c r="Y74" s="16"/>
      <c r="Z74" s="16"/>
      <c r="AA74" s="16"/>
      <c r="AB74" s="16"/>
    </row>
    <row r="75" spans="1:28" ht="15.5" x14ac:dyDescent="0.35">
      <c r="A75" s="16"/>
      <c r="B75" s="16"/>
      <c r="C75" s="16"/>
      <c r="D75" s="16"/>
      <c r="E75" s="16"/>
      <c r="F75" s="16"/>
      <c r="G75" s="16"/>
      <c r="H75" s="16"/>
      <c r="I75" s="16"/>
      <c r="J75" s="16"/>
      <c r="K75" s="16"/>
      <c r="L75" s="16"/>
      <c r="M75" s="277"/>
      <c r="N75" s="277"/>
      <c r="O75" s="16"/>
      <c r="P75" s="16"/>
      <c r="Q75" s="16"/>
      <c r="R75" s="16"/>
      <c r="S75" s="16"/>
      <c r="T75" s="16"/>
      <c r="U75" s="16"/>
      <c r="V75" s="16"/>
      <c r="W75" s="16"/>
      <c r="X75" s="16"/>
      <c r="Y75" s="16"/>
      <c r="Z75" s="16"/>
      <c r="AA75" s="16"/>
      <c r="AB75" s="16"/>
    </row>
    <row r="76" spans="1:28" ht="15.5" x14ac:dyDescent="0.35">
      <c r="A76" s="16"/>
      <c r="B76" s="16"/>
      <c r="C76" s="16"/>
      <c r="D76" s="16"/>
      <c r="E76" s="16"/>
      <c r="F76" s="16"/>
      <c r="G76" s="16"/>
      <c r="H76" s="16"/>
      <c r="I76" s="16"/>
      <c r="J76" s="16"/>
      <c r="K76" s="16"/>
      <c r="L76" s="16"/>
      <c r="M76" s="277"/>
      <c r="N76" s="277"/>
      <c r="O76" s="16"/>
      <c r="P76" s="16"/>
      <c r="Q76" s="16"/>
      <c r="R76" s="16"/>
      <c r="S76" s="16"/>
      <c r="T76" s="16"/>
      <c r="U76" s="16"/>
      <c r="V76" s="16"/>
      <c r="W76" s="16"/>
      <c r="X76" s="16"/>
      <c r="Y76" s="16"/>
      <c r="Z76" s="16"/>
      <c r="AA76" s="16"/>
      <c r="AB76" s="16"/>
    </row>
    <row r="77" spans="1:28" ht="15.5" x14ac:dyDescent="0.35">
      <c r="A77" s="16"/>
      <c r="B77" s="16"/>
      <c r="C77" s="16"/>
      <c r="D77" s="16"/>
      <c r="E77" s="16"/>
      <c r="F77" s="16"/>
      <c r="G77" s="16"/>
      <c r="H77" s="16"/>
      <c r="I77" s="16"/>
      <c r="J77" s="16"/>
      <c r="K77" s="16"/>
      <c r="L77" s="16"/>
      <c r="M77" s="277"/>
      <c r="N77" s="277"/>
      <c r="O77" s="16"/>
      <c r="P77" s="16"/>
      <c r="Q77" s="16"/>
      <c r="R77" s="16"/>
      <c r="S77" s="16"/>
      <c r="T77" s="16"/>
      <c r="U77" s="16"/>
      <c r="V77" s="16"/>
      <c r="W77" s="16"/>
      <c r="X77" s="16"/>
      <c r="Y77" s="16"/>
      <c r="Z77" s="16"/>
      <c r="AA77" s="16"/>
      <c r="AB77" s="16"/>
    </row>
    <row r="78" spans="1:28" ht="15.5" x14ac:dyDescent="0.35">
      <c r="A78" s="16"/>
      <c r="B78" s="16"/>
      <c r="C78" s="16"/>
      <c r="D78" s="16"/>
      <c r="E78" s="16"/>
      <c r="F78" s="16"/>
      <c r="G78" s="16"/>
      <c r="H78" s="16"/>
      <c r="I78" s="16"/>
      <c r="J78" s="16"/>
      <c r="K78" s="16"/>
      <c r="L78" s="16"/>
      <c r="M78" s="277"/>
      <c r="N78" s="277"/>
      <c r="O78" s="16"/>
      <c r="P78" s="16"/>
      <c r="Q78" s="16"/>
      <c r="R78" s="16"/>
      <c r="S78" s="16"/>
      <c r="T78" s="16"/>
      <c r="U78" s="16"/>
      <c r="V78" s="16"/>
      <c r="W78" s="16"/>
      <c r="X78" s="16"/>
      <c r="Y78" s="16"/>
      <c r="Z78" s="16"/>
      <c r="AA78" s="16"/>
      <c r="AB78" s="16"/>
    </row>
    <row r="79" spans="1:28" ht="15.5" x14ac:dyDescent="0.35">
      <c r="A79" s="16"/>
      <c r="B79" s="16"/>
      <c r="C79" s="16"/>
      <c r="D79" s="16"/>
      <c r="E79" s="16"/>
      <c r="F79" s="16"/>
      <c r="G79" s="16"/>
      <c r="H79" s="16"/>
      <c r="I79" s="16"/>
      <c r="J79" s="16"/>
      <c r="K79" s="16"/>
      <c r="L79" s="16"/>
      <c r="M79" s="277"/>
      <c r="N79" s="277"/>
      <c r="O79" s="16"/>
      <c r="P79" s="16"/>
      <c r="Q79" s="16"/>
      <c r="R79" s="16"/>
      <c r="S79" s="16"/>
      <c r="T79" s="16"/>
      <c r="U79" s="16"/>
      <c r="V79" s="16"/>
      <c r="W79" s="16"/>
      <c r="X79" s="16"/>
      <c r="Y79" s="16"/>
      <c r="Z79" s="16"/>
      <c r="AA79" s="16"/>
      <c r="AB79" s="16"/>
    </row>
    <row r="80" spans="1:28" ht="15.5" x14ac:dyDescent="0.35">
      <c r="A80" s="16"/>
      <c r="B80" s="16"/>
      <c r="C80" s="16"/>
      <c r="D80" s="16"/>
      <c r="E80" s="16"/>
      <c r="F80" s="16"/>
      <c r="G80" s="16"/>
      <c r="H80" s="16"/>
      <c r="I80" s="16"/>
      <c r="J80" s="16"/>
      <c r="K80" s="16"/>
      <c r="L80" s="16"/>
      <c r="M80" s="277"/>
      <c r="N80" s="277"/>
      <c r="O80" s="16"/>
      <c r="P80" s="16"/>
      <c r="Q80" s="16"/>
      <c r="R80" s="16"/>
      <c r="S80" s="16"/>
      <c r="T80" s="16"/>
      <c r="U80" s="16"/>
      <c r="V80" s="16"/>
      <c r="W80" s="16"/>
      <c r="X80" s="16"/>
      <c r="Y80" s="16"/>
      <c r="Z80" s="16"/>
      <c r="AA80" s="16"/>
      <c r="AB80" s="16"/>
    </row>
    <row r="81" spans="1:28" ht="15.5" x14ac:dyDescent="0.35">
      <c r="A81" s="16"/>
      <c r="B81" s="16"/>
      <c r="C81" s="16"/>
      <c r="D81" s="16"/>
      <c r="E81" s="16"/>
      <c r="F81" s="16"/>
      <c r="G81" s="16"/>
      <c r="H81" s="16"/>
      <c r="I81" s="16"/>
      <c r="J81" s="16"/>
      <c r="K81" s="16"/>
      <c r="L81" s="16"/>
      <c r="M81" s="277"/>
      <c r="N81" s="277"/>
      <c r="O81" s="16"/>
      <c r="P81" s="16"/>
      <c r="Q81" s="16"/>
      <c r="R81" s="16"/>
      <c r="S81" s="16"/>
      <c r="T81" s="16"/>
      <c r="U81" s="16"/>
      <c r="V81" s="16"/>
      <c r="W81" s="16"/>
      <c r="X81" s="16"/>
      <c r="Y81" s="16"/>
      <c r="Z81" s="16"/>
      <c r="AA81" s="16"/>
      <c r="AB81" s="16"/>
    </row>
    <row r="82" spans="1:28" ht="15.5" x14ac:dyDescent="0.35">
      <c r="A82" s="16"/>
      <c r="B82" s="16"/>
      <c r="C82" s="16"/>
      <c r="D82" s="16"/>
      <c r="E82" s="16"/>
      <c r="F82" s="16"/>
      <c r="G82" s="16"/>
      <c r="H82" s="16"/>
      <c r="I82" s="16"/>
      <c r="J82" s="16"/>
      <c r="K82" s="16"/>
      <c r="L82" s="16"/>
      <c r="M82" s="277"/>
      <c r="N82" s="277"/>
      <c r="O82" s="16"/>
      <c r="P82" s="16"/>
      <c r="Q82" s="16"/>
      <c r="R82" s="16"/>
      <c r="S82" s="16"/>
      <c r="T82" s="16"/>
      <c r="U82" s="16"/>
      <c r="V82" s="16"/>
      <c r="W82" s="16"/>
      <c r="X82" s="16"/>
      <c r="Y82" s="16"/>
      <c r="Z82" s="16"/>
      <c r="AA82" s="16"/>
      <c r="AB82" s="16"/>
    </row>
    <row r="83" spans="1:28" ht="15.5" x14ac:dyDescent="0.35">
      <c r="A83" s="16"/>
      <c r="B83" s="16"/>
      <c r="C83" s="16"/>
      <c r="D83" s="16"/>
      <c r="E83" s="16"/>
      <c r="F83" s="16"/>
      <c r="G83" s="16"/>
      <c r="H83" s="16"/>
      <c r="I83" s="16"/>
      <c r="J83" s="16"/>
      <c r="K83" s="16"/>
      <c r="L83" s="16"/>
      <c r="M83" s="277"/>
      <c r="N83" s="277"/>
      <c r="O83" s="16"/>
      <c r="P83" s="16"/>
      <c r="Q83" s="16"/>
      <c r="R83" s="16"/>
      <c r="S83" s="16"/>
      <c r="T83" s="16"/>
      <c r="U83" s="16"/>
      <c r="V83" s="16"/>
      <c r="W83" s="16"/>
      <c r="X83" s="16"/>
      <c r="Y83" s="16"/>
      <c r="Z83" s="16"/>
      <c r="AA83" s="16"/>
      <c r="AB83" s="16"/>
    </row>
    <row r="84" spans="1:28" ht="15.5" x14ac:dyDescent="0.35">
      <c r="A84" s="16"/>
      <c r="B84" s="16"/>
      <c r="C84" s="16"/>
      <c r="D84" s="16"/>
      <c r="E84" s="16"/>
      <c r="F84" s="16"/>
      <c r="G84" s="16"/>
      <c r="H84" s="16"/>
      <c r="I84" s="16"/>
      <c r="J84" s="16"/>
      <c r="K84" s="16"/>
      <c r="L84" s="16"/>
      <c r="M84" s="277"/>
      <c r="N84" s="277"/>
      <c r="O84" s="16"/>
      <c r="P84" s="16"/>
      <c r="Q84" s="16"/>
      <c r="R84" s="16"/>
      <c r="S84" s="16"/>
      <c r="T84" s="16"/>
      <c r="U84" s="16"/>
      <c r="V84" s="16"/>
      <c r="W84" s="16"/>
      <c r="X84" s="16"/>
      <c r="Y84" s="16"/>
      <c r="Z84" s="16"/>
      <c r="AA84" s="16"/>
      <c r="AB84" s="16"/>
    </row>
    <row r="85" spans="1:28" ht="15.5" x14ac:dyDescent="0.35">
      <c r="A85" s="16"/>
      <c r="B85" s="16"/>
      <c r="C85" s="16"/>
      <c r="D85" s="16"/>
      <c r="E85" s="16"/>
      <c r="F85" s="16"/>
      <c r="G85" s="16"/>
      <c r="H85" s="16"/>
      <c r="I85" s="16"/>
      <c r="J85" s="16"/>
      <c r="K85" s="16"/>
      <c r="L85" s="16"/>
      <c r="M85" s="277"/>
      <c r="N85" s="277"/>
      <c r="O85" s="16"/>
      <c r="P85" s="16"/>
      <c r="Q85" s="16"/>
      <c r="R85" s="16"/>
      <c r="S85" s="16"/>
      <c r="T85" s="16"/>
      <c r="U85" s="16"/>
      <c r="V85" s="16"/>
      <c r="W85" s="16"/>
      <c r="X85" s="16"/>
      <c r="Y85" s="16"/>
      <c r="Z85" s="16"/>
      <c r="AA85" s="16"/>
      <c r="AB85" s="16"/>
    </row>
    <row r="86" spans="1:28" ht="15.5" x14ac:dyDescent="0.35">
      <c r="A86" s="16"/>
      <c r="B86" s="16"/>
      <c r="C86" s="16"/>
      <c r="D86" s="16"/>
      <c r="E86" s="16"/>
      <c r="F86" s="16"/>
      <c r="G86" s="16"/>
      <c r="H86" s="16"/>
      <c r="I86" s="16"/>
      <c r="J86" s="16"/>
      <c r="K86" s="16"/>
      <c r="L86" s="16"/>
      <c r="M86" s="277"/>
      <c r="N86" s="277"/>
      <c r="O86" s="16"/>
      <c r="P86" s="16"/>
      <c r="Q86" s="16"/>
      <c r="R86" s="16"/>
      <c r="S86" s="16"/>
      <c r="T86" s="16"/>
      <c r="U86" s="16"/>
      <c r="V86" s="16"/>
      <c r="W86" s="16"/>
      <c r="X86" s="16"/>
      <c r="Y86" s="16"/>
      <c r="Z86" s="16"/>
      <c r="AA86" s="16"/>
      <c r="AB86" s="16"/>
    </row>
    <row r="87" spans="1:28" ht="15.5" x14ac:dyDescent="0.35">
      <c r="A87" s="16"/>
      <c r="B87" s="16"/>
      <c r="C87" s="16"/>
      <c r="D87" s="16"/>
      <c r="E87" s="16"/>
      <c r="F87" s="16"/>
      <c r="G87" s="16"/>
      <c r="H87" s="16"/>
      <c r="I87" s="16"/>
      <c r="J87" s="16"/>
      <c r="K87" s="16"/>
      <c r="L87" s="16"/>
      <c r="M87" s="277"/>
      <c r="N87" s="277"/>
      <c r="O87" s="16"/>
      <c r="P87" s="16"/>
      <c r="Q87" s="16"/>
      <c r="R87" s="16"/>
      <c r="S87" s="16"/>
      <c r="T87" s="16"/>
      <c r="U87" s="16"/>
      <c r="V87" s="16"/>
      <c r="W87" s="16"/>
      <c r="X87" s="16"/>
      <c r="Y87" s="16"/>
      <c r="Z87" s="16"/>
      <c r="AA87" s="16"/>
      <c r="AB87" s="16"/>
    </row>
    <row r="88" spans="1:28" ht="15.5" x14ac:dyDescent="0.35">
      <c r="A88" s="16"/>
      <c r="B88" s="16"/>
      <c r="C88" s="16"/>
      <c r="D88" s="16"/>
      <c r="E88" s="16"/>
      <c r="F88" s="16"/>
      <c r="G88" s="16"/>
      <c r="H88" s="16"/>
      <c r="I88" s="16"/>
      <c r="J88" s="16"/>
      <c r="K88" s="16"/>
      <c r="L88" s="16"/>
      <c r="M88" s="277"/>
      <c r="N88" s="277"/>
      <c r="O88" s="16"/>
      <c r="P88" s="16"/>
      <c r="Q88" s="16"/>
      <c r="R88" s="16"/>
      <c r="S88" s="16"/>
      <c r="T88" s="16"/>
      <c r="U88" s="16"/>
      <c r="V88" s="16"/>
      <c r="W88" s="16"/>
      <c r="X88" s="16"/>
      <c r="Y88" s="16"/>
      <c r="Z88" s="16"/>
      <c r="AA88" s="16"/>
      <c r="AB88" s="16"/>
    </row>
    <row r="89" spans="1:28" ht="15.5" x14ac:dyDescent="0.35">
      <c r="A89" s="16"/>
      <c r="B89" s="16"/>
      <c r="C89" s="16"/>
      <c r="D89" s="16"/>
      <c r="E89" s="16"/>
      <c r="F89" s="16"/>
      <c r="G89" s="16"/>
      <c r="H89" s="16"/>
      <c r="I89" s="16"/>
      <c r="J89" s="16"/>
      <c r="K89" s="16"/>
      <c r="L89" s="16"/>
      <c r="M89" s="277"/>
      <c r="N89" s="277"/>
      <c r="O89" s="16"/>
      <c r="P89" s="16"/>
      <c r="Q89" s="16"/>
      <c r="R89" s="16"/>
      <c r="S89" s="16"/>
      <c r="T89" s="16"/>
      <c r="U89" s="16"/>
      <c r="V89" s="16"/>
      <c r="W89" s="16"/>
      <c r="X89" s="16"/>
      <c r="Y89" s="16"/>
      <c r="Z89" s="16"/>
      <c r="AA89" s="16"/>
      <c r="AB89" s="16"/>
    </row>
    <row r="90" spans="1:28" ht="15.5" x14ac:dyDescent="0.35">
      <c r="A90" s="16"/>
      <c r="B90" s="16"/>
      <c r="C90" s="16"/>
      <c r="D90" s="16"/>
      <c r="E90" s="16"/>
      <c r="F90" s="16"/>
      <c r="G90" s="16"/>
      <c r="H90" s="16"/>
      <c r="I90" s="16"/>
      <c r="J90" s="16"/>
      <c r="K90" s="16"/>
      <c r="L90" s="16"/>
      <c r="M90" s="277"/>
      <c r="N90" s="277"/>
      <c r="O90" s="16"/>
      <c r="P90" s="16"/>
      <c r="Q90" s="16"/>
      <c r="R90" s="16"/>
      <c r="S90" s="16"/>
      <c r="T90" s="16"/>
      <c r="U90" s="16"/>
      <c r="V90" s="16"/>
      <c r="W90" s="16"/>
      <c r="X90" s="16"/>
      <c r="Y90" s="16"/>
      <c r="Z90" s="16"/>
      <c r="AA90" s="16"/>
      <c r="AB90" s="16"/>
    </row>
    <row r="91" spans="1:28" ht="15.5" x14ac:dyDescent="0.35">
      <c r="A91" s="16"/>
      <c r="B91" s="16"/>
      <c r="C91" s="16"/>
      <c r="D91" s="16"/>
      <c r="E91" s="16"/>
      <c r="F91" s="16"/>
      <c r="G91" s="16"/>
      <c r="H91" s="16"/>
      <c r="I91" s="16"/>
      <c r="J91" s="16"/>
      <c r="K91" s="16"/>
      <c r="L91" s="16"/>
      <c r="M91" s="277"/>
      <c r="N91" s="277"/>
      <c r="O91" s="16"/>
      <c r="P91" s="16"/>
      <c r="Q91" s="16"/>
      <c r="R91" s="16"/>
      <c r="S91" s="16"/>
      <c r="T91" s="16"/>
      <c r="U91" s="16"/>
      <c r="V91" s="16"/>
      <c r="W91" s="16"/>
      <c r="X91" s="16"/>
      <c r="Y91" s="16"/>
      <c r="Z91" s="16"/>
      <c r="AA91" s="16"/>
      <c r="AB91" s="16"/>
    </row>
    <row r="92" spans="1:28" ht="15.5" x14ac:dyDescent="0.35">
      <c r="A92" s="16"/>
      <c r="B92" s="16"/>
      <c r="C92" s="16"/>
      <c r="D92" s="16"/>
      <c r="E92" s="16"/>
      <c r="F92" s="16"/>
      <c r="G92" s="16"/>
      <c r="H92" s="16"/>
      <c r="I92" s="16"/>
      <c r="J92" s="16"/>
      <c r="K92" s="16"/>
      <c r="L92" s="16"/>
      <c r="M92" s="277"/>
      <c r="N92" s="277"/>
      <c r="O92" s="16"/>
      <c r="P92" s="16"/>
      <c r="Q92" s="16"/>
      <c r="R92" s="16"/>
      <c r="S92" s="16"/>
      <c r="T92" s="16"/>
      <c r="U92" s="16"/>
      <c r="V92" s="16"/>
      <c r="W92" s="16"/>
      <c r="X92" s="16"/>
      <c r="Y92" s="16"/>
      <c r="Z92" s="16"/>
      <c r="AA92" s="16"/>
      <c r="AB92" s="16"/>
    </row>
    <row r="93" spans="1:28" ht="15.5" x14ac:dyDescent="0.35">
      <c r="A93" s="16"/>
      <c r="B93" s="16"/>
      <c r="C93" s="16"/>
      <c r="D93" s="16"/>
      <c r="E93" s="16"/>
      <c r="F93" s="16"/>
      <c r="G93" s="16"/>
      <c r="H93" s="16"/>
      <c r="I93" s="16"/>
      <c r="J93" s="16"/>
      <c r="K93" s="16"/>
      <c r="L93" s="16"/>
      <c r="M93" s="277"/>
      <c r="N93" s="277"/>
      <c r="O93" s="16"/>
      <c r="P93" s="16"/>
      <c r="Q93" s="16"/>
      <c r="R93" s="16"/>
      <c r="S93" s="16"/>
      <c r="T93" s="16"/>
      <c r="U93" s="16"/>
      <c r="V93" s="16"/>
      <c r="W93" s="16"/>
      <c r="X93" s="16"/>
      <c r="Y93" s="16"/>
      <c r="Z93" s="16"/>
      <c r="AA93" s="16"/>
      <c r="AB93" s="16"/>
    </row>
    <row r="94" spans="1:28" ht="15.5" x14ac:dyDescent="0.35">
      <c r="A94" s="16"/>
      <c r="B94" s="16"/>
      <c r="C94" s="16"/>
      <c r="D94" s="16"/>
      <c r="E94" s="16"/>
      <c r="F94" s="16"/>
      <c r="G94" s="16"/>
      <c r="H94" s="16"/>
      <c r="I94" s="16"/>
      <c r="J94" s="16"/>
      <c r="K94" s="16"/>
      <c r="L94" s="16"/>
      <c r="M94" s="277"/>
      <c r="N94" s="277"/>
      <c r="O94" s="16"/>
      <c r="P94" s="16"/>
      <c r="Q94" s="16"/>
      <c r="R94" s="16"/>
      <c r="S94" s="16"/>
      <c r="T94" s="16"/>
      <c r="U94" s="16"/>
      <c r="V94" s="16"/>
      <c r="W94" s="16"/>
      <c r="X94" s="16"/>
      <c r="Y94" s="16"/>
      <c r="Z94" s="16"/>
      <c r="AA94" s="16"/>
      <c r="AB94" s="16"/>
    </row>
    <row r="95" spans="1:28" ht="15.5" x14ac:dyDescent="0.35">
      <c r="A95" s="16"/>
      <c r="B95" s="16"/>
      <c r="C95" s="16"/>
      <c r="D95" s="16"/>
      <c r="E95" s="16"/>
      <c r="F95" s="16"/>
      <c r="G95" s="16"/>
      <c r="H95" s="16"/>
      <c r="I95" s="16"/>
      <c r="J95" s="16"/>
      <c r="K95" s="16"/>
      <c r="L95" s="16"/>
      <c r="M95" s="277"/>
      <c r="N95" s="277"/>
      <c r="O95" s="16"/>
      <c r="P95" s="16"/>
      <c r="Q95" s="16"/>
      <c r="R95" s="16"/>
      <c r="S95" s="16"/>
      <c r="T95" s="16"/>
      <c r="U95" s="16"/>
      <c r="V95" s="16"/>
      <c r="W95" s="16"/>
      <c r="X95" s="16"/>
      <c r="Y95" s="16"/>
      <c r="Z95" s="16"/>
      <c r="AA95" s="16"/>
      <c r="AB95" s="16"/>
    </row>
    <row r="96" spans="1:28" ht="15.5" x14ac:dyDescent="0.35">
      <c r="A96" s="16"/>
      <c r="B96" s="16"/>
      <c r="C96" s="16"/>
      <c r="D96" s="16"/>
      <c r="E96" s="16"/>
      <c r="F96" s="16"/>
      <c r="G96" s="16"/>
      <c r="H96" s="16"/>
      <c r="I96" s="16"/>
      <c r="J96" s="16"/>
      <c r="K96" s="16"/>
      <c r="L96" s="16"/>
      <c r="M96" s="277"/>
      <c r="N96" s="277"/>
      <c r="O96" s="16"/>
      <c r="P96" s="16"/>
      <c r="Q96" s="16"/>
      <c r="R96" s="16"/>
      <c r="S96" s="16"/>
      <c r="T96" s="16"/>
      <c r="U96" s="16"/>
      <c r="V96" s="16"/>
      <c r="W96" s="16"/>
      <c r="X96" s="16"/>
      <c r="Y96" s="16"/>
      <c r="Z96" s="16"/>
      <c r="AA96" s="16"/>
      <c r="AB96" s="16"/>
    </row>
    <row r="97" spans="1:28" ht="15.5" x14ac:dyDescent="0.35">
      <c r="A97" s="16"/>
      <c r="B97" s="16"/>
      <c r="C97" s="16"/>
      <c r="D97" s="16"/>
      <c r="E97" s="16"/>
      <c r="F97" s="16"/>
      <c r="G97" s="16"/>
      <c r="H97" s="16"/>
      <c r="I97" s="16"/>
      <c r="J97" s="16"/>
      <c r="K97" s="16"/>
      <c r="L97" s="16"/>
      <c r="M97" s="277"/>
      <c r="N97" s="277"/>
      <c r="O97" s="16"/>
      <c r="P97" s="16"/>
      <c r="Q97" s="16"/>
      <c r="R97" s="16"/>
      <c r="S97" s="16"/>
      <c r="T97" s="16"/>
      <c r="U97" s="16"/>
      <c r="V97" s="16"/>
      <c r="W97" s="16"/>
      <c r="X97" s="16"/>
      <c r="Y97" s="16"/>
      <c r="Z97" s="16"/>
      <c r="AA97" s="16"/>
      <c r="AB97" s="16"/>
    </row>
    <row r="98" spans="1:28" ht="15.5" x14ac:dyDescent="0.35">
      <c r="A98" s="16"/>
      <c r="B98" s="16"/>
      <c r="C98" s="16"/>
      <c r="D98" s="16"/>
      <c r="E98" s="16"/>
      <c r="F98" s="16"/>
      <c r="G98" s="16"/>
      <c r="H98" s="16"/>
      <c r="I98" s="16"/>
      <c r="J98" s="16"/>
      <c r="K98" s="16"/>
      <c r="L98" s="16"/>
      <c r="M98" s="277"/>
      <c r="N98" s="277"/>
      <c r="O98" s="16"/>
      <c r="P98" s="16"/>
      <c r="Q98" s="16"/>
      <c r="R98" s="16"/>
      <c r="S98" s="16"/>
      <c r="T98" s="16"/>
      <c r="U98" s="16"/>
      <c r="V98" s="16"/>
      <c r="W98" s="16"/>
      <c r="X98" s="16"/>
      <c r="Y98" s="16"/>
      <c r="Z98" s="16"/>
      <c r="AA98" s="16"/>
      <c r="AB98" s="16"/>
    </row>
    <row r="99" spans="1:28" ht="15.5" x14ac:dyDescent="0.35">
      <c r="A99" s="16"/>
      <c r="B99" s="16"/>
      <c r="C99" s="16"/>
      <c r="D99" s="16"/>
      <c r="E99" s="16"/>
      <c r="F99" s="16"/>
      <c r="G99" s="16"/>
      <c r="H99" s="16"/>
      <c r="I99" s="16"/>
      <c r="J99" s="16"/>
      <c r="K99" s="16"/>
      <c r="L99" s="16"/>
      <c r="M99" s="277"/>
      <c r="N99" s="277"/>
      <c r="O99" s="16"/>
      <c r="P99" s="16"/>
      <c r="Q99" s="16"/>
      <c r="R99" s="16"/>
      <c r="S99" s="16"/>
      <c r="T99" s="16"/>
      <c r="U99" s="16"/>
      <c r="V99" s="16"/>
      <c r="W99" s="16"/>
      <c r="X99" s="16"/>
      <c r="Y99" s="16"/>
      <c r="Z99" s="16"/>
      <c r="AA99" s="16"/>
      <c r="AB99" s="16"/>
    </row>
    <row r="100" spans="1:28" ht="15.5" x14ac:dyDescent="0.35">
      <c r="A100" s="16"/>
      <c r="B100" s="16"/>
      <c r="C100" s="16"/>
      <c r="D100" s="16"/>
      <c r="E100" s="16"/>
      <c r="F100" s="16"/>
      <c r="G100" s="16"/>
      <c r="H100" s="16"/>
      <c r="I100" s="16"/>
      <c r="J100" s="16"/>
      <c r="K100" s="16"/>
      <c r="L100" s="16"/>
      <c r="M100" s="277"/>
      <c r="N100" s="277"/>
      <c r="O100" s="16"/>
      <c r="P100" s="16"/>
      <c r="Q100" s="16"/>
      <c r="R100" s="16"/>
      <c r="S100" s="16"/>
      <c r="T100" s="16"/>
      <c r="U100" s="16"/>
      <c r="V100" s="16"/>
      <c r="W100" s="16"/>
      <c r="X100" s="16"/>
      <c r="Y100" s="16"/>
      <c r="Z100" s="16"/>
      <c r="AA100" s="16"/>
      <c r="AB100" s="16"/>
    </row>
    <row r="101" spans="1:28" ht="15.5" x14ac:dyDescent="0.35">
      <c r="A101" s="16"/>
      <c r="B101" s="16"/>
      <c r="C101" s="16"/>
      <c r="D101" s="16"/>
      <c r="E101" s="16"/>
      <c r="F101" s="16"/>
      <c r="G101" s="16"/>
      <c r="H101" s="16"/>
      <c r="I101" s="16"/>
      <c r="J101" s="16"/>
      <c r="K101" s="16"/>
      <c r="L101" s="16"/>
      <c r="M101" s="277"/>
      <c r="N101" s="277"/>
      <c r="O101" s="16"/>
      <c r="P101" s="16"/>
      <c r="Q101" s="16"/>
      <c r="R101" s="16"/>
      <c r="S101" s="16"/>
      <c r="T101" s="16"/>
      <c r="U101" s="16"/>
      <c r="V101" s="16"/>
      <c r="W101" s="16"/>
      <c r="X101" s="16"/>
      <c r="Y101" s="16"/>
      <c r="Z101" s="16"/>
      <c r="AA101" s="16"/>
      <c r="AB101" s="16"/>
    </row>
    <row r="102" spans="1:28" ht="15.5" x14ac:dyDescent="0.35">
      <c r="A102" s="16"/>
      <c r="B102" s="16"/>
      <c r="C102" s="16"/>
      <c r="D102" s="16"/>
      <c r="E102" s="16"/>
      <c r="F102" s="16"/>
      <c r="G102" s="16"/>
      <c r="H102" s="16"/>
      <c r="I102" s="16"/>
      <c r="J102" s="16"/>
      <c r="K102" s="16"/>
      <c r="L102" s="16"/>
      <c r="M102" s="277"/>
      <c r="N102" s="277"/>
      <c r="O102" s="16"/>
      <c r="P102" s="16"/>
      <c r="Q102" s="16"/>
      <c r="R102" s="16"/>
      <c r="S102" s="16"/>
      <c r="T102" s="16"/>
      <c r="U102" s="16"/>
      <c r="V102" s="16"/>
      <c r="W102" s="16"/>
      <c r="X102" s="16"/>
      <c r="Y102" s="16"/>
      <c r="Z102" s="16"/>
      <c r="AA102" s="16"/>
      <c r="AB102" s="16"/>
    </row>
    <row r="103" spans="1:28" ht="15.5" x14ac:dyDescent="0.35">
      <c r="A103" s="16"/>
      <c r="B103" s="16"/>
      <c r="C103" s="16"/>
      <c r="D103" s="16"/>
      <c r="E103" s="16"/>
      <c r="F103" s="16"/>
      <c r="G103" s="16"/>
      <c r="H103" s="16"/>
      <c r="I103" s="16"/>
      <c r="J103" s="16"/>
      <c r="K103" s="16"/>
      <c r="L103" s="16"/>
      <c r="M103" s="277"/>
      <c r="N103" s="277"/>
      <c r="O103" s="16"/>
      <c r="P103" s="16"/>
      <c r="Q103" s="16"/>
      <c r="R103" s="16"/>
      <c r="S103" s="16"/>
      <c r="T103" s="16"/>
      <c r="U103" s="16"/>
      <c r="V103" s="16"/>
      <c r="W103" s="16"/>
      <c r="X103" s="16"/>
      <c r="Y103" s="16"/>
      <c r="Z103" s="16"/>
      <c r="AA103" s="16"/>
      <c r="AB103" s="16"/>
    </row>
    <row r="104" spans="1:28" ht="15.5" x14ac:dyDescent="0.35">
      <c r="A104" s="16"/>
      <c r="B104" s="16"/>
      <c r="C104" s="16"/>
      <c r="D104" s="16"/>
      <c r="E104" s="16"/>
      <c r="F104" s="16"/>
      <c r="G104" s="16"/>
      <c r="H104" s="16"/>
      <c r="I104" s="16"/>
      <c r="J104" s="16"/>
      <c r="K104" s="16"/>
      <c r="L104" s="16"/>
      <c r="M104" s="277"/>
      <c r="N104" s="277"/>
      <c r="O104" s="16"/>
      <c r="P104" s="16"/>
      <c r="Q104" s="16"/>
      <c r="R104" s="16"/>
      <c r="S104" s="16"/>
      <c r="T104" s="16"/>
      <c r="U104" s="16"/>
      <c r="V104" s="16"/>
      <c r="W104" s="16"/>
      <c r="X104" s="16"/>
      <c r="Y104" s="16"/>
      <c r="Z104" s="16"/>
      <c r="AA104" s="16"/>
      <c r="AB104" s="16"/>
    </row>
    <row r="105" spans="1:28" ht="15.5" x14ac:dyDescent="0.35">
      <c r="A105" s="16"/>
      <c r="B105" s="16"/>
      <c r="C105" s="16"/>
      <c r="D105" s="16"/>
      <c r="E105" s="16"/>
      <c r="F105" s="16"/>
      <c r="G105" s="16"/>
      <c r="H105" s="16"/>
      <c r="I105" s="16"/>
      <c r="J105" s="16"/>
      <c r="K105" s="16"/>
      <c r="L105" s="16"/>
      <c r="M105" s="277"/>
      <c r="N105" s="277"/>
      <c r="O105" s="16"/>
      <c r="P105" s="16"/>
      <c r="Q105" s="16"/>
      <c r="R105" s="16"/>
      <c r="S105" s="16"/>
      <c r="T105" s="16"/>
      <c r="U105" s="16"/>
      <c r="V105" s="16"/>
      <c r="W105" s="16"/>
      <c r="X105" s="16"/>
      <c r="Y105" s="16"/>
      <c r="Z105" s="16"/>
      <c r="AA105" s="16"/>
      <c r="AB105" s="16"/>
    </row>
    <row r="106" spans="1:28" ht="15.5" x14ac:dyDescent="0.35">
      <c r="A106" s="16"/>
      <c r="B106" s="16"/>
      <c r="C106" s="16"/>
      <c r="D106" s="16"/>
      <c r="E106" s="16"/>
      <c r="F106" s="16"/>
      <c r="G106" s="16"/>
      <c r="H106" s="16"/>
      <c r="I106" s="16"/>
      <c r="J106" s="16"/>
      <c r="K106" s="16"/>
      <c r="L106" s="16"/>
      <c r="M106" s="277"/>
      <c r="N106" s="277"/>
      <c r="O106" s="16"/>
      <c r="P106" s="16"/>
      <c r="Q106" s="16"/>
      <c r="R106" s="16"/>
      <c r="S106" s="16"/>
      <c r="T106" s="16"/>
      <c r="U106" s="16"/>
      <c r="V106" s="16"/>
      <c r="W106" s="16"/>
      <c r="X106" s="16"/>
      <c r="Y106" s="16"/>
      <c r="Z106" s="16"/>
      <c r="AA106" s="16"/>
      <c r="AB106" s="16"/>
    </row>
    <row r="107" spans="1:28" ht="15.5" x14ac:dyDescent="0.35">
      <c r="A107" s="16"/>
      <c r="B107" s="16"/>
      <c r="C107" s="16"/>
      <c r="D107" s="16"/>
      <c r="E107" s="16"/>
      <c r="F107" s="16"/>
      <c r="G107" s="16"/>
      <c r="H107" s="16"/>
      <c r="I107" s="16"/>
      <c r="J107" s="16"/>
      <c r="K107" s="16"/>
      <c r="L107" s="16"/>
      <c r="M107" s="277"/>
      <c r="N107" s="277"/>
      <c r="O107" s="16"/>
      <c r="P107" s="16"/>
      <c r="Q107" s="16"/>
      <c r="R107" s="16"/>
      <c r="S107" s="16"/>
      <c r="T107" s="16"/>
      <c r="U107" s="16"/>
      <c r="V107" s="16"/>
      <c r="W107" s="16"/>
      <c r="X107" s="16"/>
      <c r="Y107" s="16"/>
      <c r="Z107" s="16"/>
      <c r="AA107" s="16"/>
      <c r="AB107" s="16"/>
    </row>
    <row r="108" spans="1:28" ht="15.5" x14ac:dyDescent="0.35">
      <c r="A108" s="16"/>
      <c r="B108" s="16"/>
      <c r="C108" s="16"/>
      <c r="D108" s="16"/>
      <c r="E108" s="16"/>
      <c r="F108" s="16"/>
      <c r="G108" s="16"/>
      <c r="H108" s="16"/>
      <c r="I108" s="16"/>
      <c r="J108" s="16"/>
      <c r="K108" s="16"/>
      <c r="L108" s="16"/>
      <c r="M108" s="277"/>
      <c r="N108" s="277"/>
      <c r="O108" s="16"/>
      <c r="P108" s="16"/>
      <c r="Q108" s="16"/>
      <c r="R108" s="16"/>
      <c r="S108" s="16"/>
      <c r="T108" s="16"/>
      <c r="U108" s="16"/>
      <c r="V108" s="16"/>
      <c r="W108" s="16"/>
      <c r="X108" s="16"/>
      <c r="Y108" s="16"/>
      <c r="Z108" s="16"/>
      <c r="AA108" s="16"/>
      <c r="AB108" s="16"/>
    </row>
    <row r="109" spans="1:28" ht="15.5" x14ac:dyDescent="0.35">
      <c r="A109" s="16"/>
      <c r="B109" s="16"/>
      <c r="C109" s="16"/>
      <c r="D109" s="16"/>
      <c r="E109" s="16"/>
      <c r="F109" s="16"/>
      <c r="G109" s="16"/>
      <c r="H109" s="16"/>
      <c r="I109" s="16"/>
      <c r="J109" s="16"/>
      <c r="K109" s="16"/>
      <c r="L109" s="16"/>
      <c r="M109" s="277"/>
      <c r="N109" s="277"/>
      <c r="O109" s="16"/>
      <c r="P109" s="16"/>
      <c r="Q109" s="16"/>
      <c r="R109" s="16"/>
      <c r="S109" s="16"/>
      <c r="T109" s="16"/>
      <c r="U109" s="16"/>
      <c r="V109" s="16"/>
      <c r="W109" s="16"/>
      <c r="X109" s="16"/>
      <c r="Y109" s="16"/>
      <c r="Z109" s="16"/>
      <c r="AA109" s="16"/>
      <c r="AB109" s="16"/>
    </row>
    <row r="110" spans="1:28" ht="15.5" x14ac:dyDescent="0.35">
      <c r="A110" s="16"/>
      <c r="B110" s="16"/>
      <c r="C110" s="16"/>
      <c r="D110" s="16"/>
      <c r="E110" s="16"/>
      <c r="F110" s="16"/>
      <c r="G110" s="16"/>
      <c r="H110" s="16"/>
      <c r="I110" s="16"/>
      <c r="J110" s="16"/>
      <c r="K110" s="16"/>
      <c r="L110" s="16"/>
      <c r="M110" s="277"/>
      <c r="N110" s="277"/>
      <c r="O110" s="16"/>
      <c r="P110" s="16"/>
      <c r="Q110" s="16"/>
      <c r="R110" s="16"/>
      <c r="S110" s="16"/>
      <c r="T110" s="16"/>
      <c r="U110" s="16"/>
      <c r="V110" s="16"/>
      <c r="W110" s="16"/>
      <c r="X110" s="16"/>
      <c r="Y110" s="16"/>
      <c r="Z110" s="16"/>
      <c r="AA110" s="16"/>
      <c r="AB110" s="16"/>
    </row>
    <row r="111" spans="1:28" ht="15.5" x14ac:dyDescent="0.35">
      <c r="A111" s="16"/>
      <c r="B111" s="16"/>
      <c r="C111" s="16"/>
      <c r="D111" s="16"/>
      <c r="E111" s="16"/>
      <c r="F111" s="16"/>
      <c r="G111" s="16"/>
      <c r="H111" s="16"/>
      <c r="I111" s="16"/>
      <c r="J111" s="16"/>
      <c r="K111" s="16"/>
      <c r="L111" s="16"/>
      <c r="M111" s="277"/>
      <c r="N111" s="277"/>
      <c r="O111" s="16"/>
      <c r="P111" s="16"/>
      <c r="Q111" s="16"/>
      <c r="R111" s="16"/>
      <c r="S111" s="16"/>
      <c r="T111" s="16"/>
      <c r="U111" s="16"/>
      <c r="V111" s="16"/>
      <c r="W111" s="16"/>
      <c r="X111" s="16"/>
      <c r="Y111" s="16"/>
      <c r="Z111" s="16"/>
      <c r="AA111" s="16"/>
      <c r="AB111" s="16"/>
    </row>
    <row r="112" spans="1:28" ht="15.5" x14ac:dyDescent="0.35">
      <c r="A112" s="16"/>
      <c r="B112" s="16"/>
      <c r="C112" s="16"/>
      <c r="D112" s="16"/>
      <c r="E112" s="16"/>
      <c r="F112" s="16"/>
      <c r="G112" s="16"/>
      <c r="H112" s="16"/>
      <c r="I112" s="16"/>
      <c r="J112" s="16"/>
      <c r="K112" s="16"/>
      <c r="L112" s="16"/>
      <c r="M112" s="277"/>
      <c r="N112" s="277"/>
      <c r="O112" s="16"/>
      <c r="P112" s="16"/>
      <c r="Q112" s="16"/>
      <c r="R112" s="16"/>
      <c r="S112" s="16"/>
      <c r="T112" s="16"/>
      <c r="U112" s="16"/>
      <c r="V112" s="16"/>
      <c r="W112" s="16"/>
      <c r="X112" s="16"/>
      <c r="Y112" s="16"/>
      <c r="Z112" s="16"/>
      <c r="AA112" s="16"/>
      <c r="AB112" s="16"/>
    </row>
    <row r="113" spans="1:28" ht="15.5" x14ac:dyDescent="0.35">
      <c r="A113" s="16"/>
      <c r="B113" s="16"/>
      <c r="C113" s="16"/>
      <c r="D113" s="16"/>
      <c r="E113" s="16"/>
      <c r="F113" s="16"/>
      <c r="G113" s="16"/>
      <c r="H113" s="16"/>
      <c r="I113" s="16"/>
      <c r="J113" s="16"/>
      <c r="K113" s="16"/>
      <c r="L113" s="16"/>
      <c r="M113" s="277"/>
      <c r="N113" s="277"/>
      <c r="O113" s="16"/>
      <c r="P113" s="16"/>
      <c r="Q113" s="16"/>
      <c r="R113" s="16"/>
      <c r="S113" s="16"/>
      <c r="T113" s="16"/>
      <c r="U113" s="16"/>
      <c r="V113" s="16"/>
      <c r="W113" s="16"/>
      <c r="X113" s="16"/>
      <c r="Y113" s="16"/>
      <c r="Z113" s="16"/>
      <c r="AA113" s="16"/>
      <c r="AB113" s="16"/>
    </row>
    <row r="114" spans="1:28" ht="15.5" x14ac:dyDescent="0.35">
      <c r="A114" s="16"/>
      <c r="B114" s="16"/>
      <c r="C114" s="16"/>
      <c r="D114" s="16"/>
      <c r="E114" s="16"/>
      <c r="F114" s="16"/>
      <c r="G114" s="16"/>
      <c r="H114" s="16"/>
      <c r="I114" s="16"/>
      <c r="J114" s="16"/>
      <c r="K114" s="16"/>
      <c r="L114" s="16"/>
      <c r="M114" s="277"/>
      <c r="N114" s="277"/>
      <c r="O114" s="16"/>
      <c r="P114" s="16"/>
      <c r="Q114" s="16"/>
      <c r="R114" s="16"/>
      <c r="S114" s="16"/>
      <c r="T114" s="16"/>
      <c r="U114" s="16"/>
      <c r="V114" s="16"/>
      <c r="W114" s="16"/>
      <c r="X114" s="16"/>
      <c r="Y114" s="16"/>
      <c r="Z114" s="16"/>
      <c r="AA114" s="16"/>
      <c r="AB114" s="16"/>
    </row>
    <row r="115" spans="1:28" ht="15.5" x14ac:dyDescent="0.35">
      <c r="A115" s="16"/>
      <c r="B115" s="16"/>
      <c r="C115" s="16"/>
      <c r="D115" s="16"/>
      <c r="E115" s="16"/>
      <c r="F115" s="16"/>
      <c r="G115" s="16"/>
      <c r="H115" s="16"/>
      <c r="I115" s="16"/>
      <c r="J115" s="16"/>
      <c r="K115" s="16"/>
      <c r="L115" s="16"/>
      <c r="M115" s="277"/>
      <c r="N115" s="277"/>
      <c r="O115" s="16"/>
      <c r="P115" s="16"/>
      <c r="Q115" s="16"/>
      <c r="R115" s="16"/>
      <c r="S115" s="16"/>
      <c r="T115" s="16"/>
      <c r="U115" s="16"/>
      <c r="V115" s="16"/>
      <c r="W115" s="16"/>
      <c r="X115" s="16"/>
      <c r="Y115" s="16"/>
      <c r="Z115" s="16"/>
      <c r="AA115" s="16"/>
      <c r="AB115" s="16"/>
    </row>
    <row r="116" spans="1:28" ht="15.5" x14ac:dyDescent="0.35">
      <c r="A116" s="16"/>
      <c r="B116" s="16"/>
      <c r="C116" s="16"/>
      <c r="D116" s="16"/>
      <c r="E116" s="16"/>
      <c r="F116" s="16"/>
      <c r="G116" s="16"/>
      <c r="H116" s="16"/>
      <c r="I116" s="16"/>
      <c r="J116" s="16"/>
      <c r="K116" s="16"/>
      <c r="L116" s="16"/>
      <c r="M116" s="277"/>
      <c r="N116" s="277"/>
      <c r="O116" s="16"/>
      <c r="P116" s="16"/>
      <c r="Q116" s="16"/>
      <c r="R116" s="16"/>
      <c r="S116" s="16"/>
      <c r="T116" s="16"/>
      <c r="U116" s="16"/>
      <c r="V116" s="16"/>
      <c r="W116" s="16"/>
      <c r="X116" s="16"/>
      <c r="Y116" s="16"/>
      <c r="Z116" s="16"/>
      <c r="AA116" s="16"/>
      <c r="AB116" s="16"/>
    </row>
    <row r="117" spans="1:28" ht="15.5" x14ac:dyDescent="0.35">
      <c r="A117" s="16"/>
      <c r="B117" s="16"/>
      <c r="C117" s="16"/>
      <c r="D117" s="16"/>
      <c r="E117" s="16"/>
      <c r="F117" s="16"/>
      <c r="G117" s="16"/>
      <c r="H117" s="16"/>
      <c r="I117" s="16"/>
      <c r="J117" s="16"/>
      <c r="K117" s="16"/>
      <c r="L117" s="16"/>
      <c r="M117" s="277"/>
      <c r="N117" s="277"/>
      <c r="O117" s="16"/>
      <c r="P117" s="16"/>
      <c r="Q117" s="16"/>
      <c r="R117" s="16"/>
      <c r="S117" s="16"/>
      <c r="T117" s="16"/>
      <c r="U117" s="16"/>
      <c r="V117" s="16"/>
      <c r="W117" s="16"/>
      <c r="X117" s="16"/>
      <c r="Y117" s="16"/>
      <c r="Z117" s="16"/>
      <c r="AA117" s="16"/>
      <c r="AB117" s="16"/>
    </row>
    <row r="118" spans="1:28" ht="15.5" x14ac:dyDescent="0.35">
      <c r="A118" s="16"/>
      <c r="B118" s="16"/>
      <c r="C118" s="16"/>
      <c r="D118" s="16"/>
      <c r="E118" s="16"/>
      <c r="F118" s="16"/>
      <c r="G118" s="16"/>
      <c r="H118" s="16"/>
      <c r="I118" s="16"/>
      <c r="J118" s="16"/>
      <c r="K118" s="16"/>
      <c r="L118" s="16"/>
      <c r="M118" s="277"/>
      <c r="N118" s="277"/>
      <c r="O118" s="16"/>
      <c r="P118" s="16"/>
      <c r="Q118" s="16"/>
      <c r="R118" s="16"/>
      <c r="S118" s="16"/>
      <c r="T118" s="16"/>
      <c r="U118" s="16"/>
      <c r="V118" s="16"/>
      <c r="W118" s="16"/>
      <c r="X118" s="16"/>
      <c r="Y118" s="16"/>
      <c r="Z118" s="16"/>
      <c r="AA118" s="16"/>
      <c r="AB118" s="16"/>
    </row>
    <row r="119" spans="1:28" ht="15.5" x14ac:dyDescent="0.35">
      <c r="A119" s="16"/>
      <c r="B119" s="16"/>
      <c r="C119" s="16"/>
      <c r="D119" s="16"/>
      <c r="E119" s="16"/>
      <c r="F119" s="16"/>
      <c r="G119" s="16"/>
      <c r="H119" s="16"/>
      <c r="I119" s="16"/>
      <c r="J119" s="16"/>
      <c r="K119" s="16"/>
      <c r="L119" s="16"/>
      <c r="M119" s="277"/>
      <c r="N119" s="277"/>
      <c r="O119" s="16"/>
      <c r="P119" s="16"/>
      <c r="Q119" s="16"/>
      <c r="R119" s="16"/>
      <c r="S119" s="16"/>
      <c r="T119" s="16"/>
      <c r="U119" s="16"/>
      <c r="V119" s="16"/>
      <c r="W119" s="16"/>
      <c r="X119" s="16"/>
      <c r="Y119" s="16"/>
      <c r="Z119" s="16"/>
      <c r="AA119" s="16"/>
      <c r="AB119" s="16"/>
    </row>
    <row r="120" spans="1:28" ht="15.5" x14ac:dyDescent="0.35">
      <c r="A120" s="16"/>
      <c r="B120" s="16"/>
      <c r="C120" s="16"/>
      <c r="D120" s="16"/>
      <c r="E120" s="16"/>
      <c r="F120" s="16"/>
      <c r="G120" s="16"/>
      <c r="H120" s="16"/>
      <c r="I120" s="16"/>
      <c r="J120" s="16"/>
      <c r="K120" s="16"/>
      <c r="L120" s="16"/>
      <c r="M120" s="277"/>
      <c r="N120" s="277"/>
      <c r="O120" s="16"/>
      <c r="P120" s="16"/>
      <c r="Q120" s="16"/>
      <c r="R120" s="16"/>
      <c r="S120" s="16"/>
      <c r="T120" s="16"/>
      <c r="U120" s="16"/>
      <c r="V120" s="16"/>
      <c r="W120" s="16"/>
      <c r="X120" s="16"/>
      <c r="Y120" s="16"/>
      <c r="Z120" s="16"/>
      <c r="AA120" s="16"/>
      <c r="AB120" s="16"/>
    </row>
    <row r="121" spans="1:28" ht="15.5" x14ac:dyDescent="0.35">
      <c r="A121" s="16"/>
      <c r="B121" s="16"/>
      <c r="C121" s="16"/>
      <c r="D121" s="16"/>
      <c r="E121" s="16"/>
      <c r="F121" s="16"/>
      <c r="G121" s="16"/>
      <c r="H121" s="16"/>
      <c r="I121" s="16"/>
      <c r="J121" s="16"/>
      <c r="K121" s="16"/>
      <c r="L121" s="16"/>
      <c r="M121" s="277"/>
      <c r="N121" s="277"/>
      <c r="O121" s="16"/>
      <c r="P121" s="16"/>
      <c r="Q121" s="16"/>
      <c r="R121" s="16"/>
      <c r="S121" s="16"/>
      <c r="T121" s="16"/>
      <c r="U121" s="16"/>
      <c r="V121" s="16"/>
      <c r="W121" s="16"/>
      <c r="X121" s="16"/>
      <c r="Y121" s="16"/>
      <c r="Z121" s="16"/>
      <c r="AA121" s="16"/>
      <c r="AB121" s="16"/>
    </row>
    <row r="122" spans="1:28" ht="15.5" x14ac:dyDescent="0.35">
      <c r="A122" s="16"/>
      <c r="B122" s="16"/>
      <c r="C122" s="16"/>
      <c r="D122" s="16"/>
      <c r="E122" s="16"/>
      <c r="F122" s="16"/>
      <c r="G122" s="16"/>
      <c r="H122" s="16"/>
      <c r="I122" s="16"/>
      <c r="J122" s="16"/>
      <c r="K122" s="16"/>
      <c r="L122" s="16"/>
      <c r="M122" s="277"/>
      <c r="N122" s="277"/>
      <c r="O122" s="16"/>
      <c r="P122" s="16"/>
      <c r="Q122" s="16"/>
      <c r="R122" s="16"/>
      <c r="S122" s="16"/>
      <c r="T122" s="16"/>
      <c r="U122" s="16"/>
      <c r="V122" s="16"/>
      <c r="W122" s="16"/>
      <c r="X122" s="16"/>
      <c r="Y122" s="16"/>
      <c r="Z122" s="16"/>
      <c r="AA122" s="16"/>
      <c r="AB122" s="16"/>
    </row>
    <row r="123" spans="1:28" ht="15.5" x14ac:dyDescent="0.35">
      <c r="A123" s="16"/>
      <c r="B123" s="16"/>
      <c r="C123" s="16"/>
      <c r="D123" s="16"/>
      <c r="E123" s="16"/>
      <c r="F123" s="16"/>
      <c r="G123" s="16"/>
      <c r="H123" s="16"/>
      <c r="I123" s="16"/>
      <c r="J123" s="16"/>
      <c r="K123" s="16"/>
      <c r="L123" s="16"/>
      <c r="M123" s="277"/>
      <c r="N123" s="277"/>
      <c r="O123" s="16"/>
      <c r="P123" s="16"/>
      <c r="Q123" s="16"/>
      <c r="R123" s="16"/>
      <c r="S123" s="16"/>
      <c r="T123" s="16"/>
      <c r="U123" s="16"/>
      <c r="V123" s="16"/>
      <c r="W123" s="16"/>
      <c r="X123" s="16"/>
      <c r="Y123" s="16"/>
      <c r="Z123" s="16"/>
      <c r="AA123" s="16"/>
      <c r="AB123" s="16"/>
    </row>
    <row r="124" spans="1:28" ht="15.5" x14ac:dyDescent="0.35">
      <c r="A124" s="16"/>
      <c r="B124" s="16"/>
      <c r="C124" s="16"/>
      <c r="D124" s="16"/>
      <c r="E124" s="16"/>
      <c r="F124" s="16"/>
      <c r="G124" s="16"/>
      <c r="H124" s="16"/>
      <c r="I124" s="16"/>
      <c r="J124" s="16"/>
      <c r="K124" s="16"/>
      <c r="L124" s="16"/>
      <c r="M124" s="277"/>
      <c r="N124" s="277"/>
      <c r="O124" s="16"/>
      <c r="P124" s="16"/>
      <c r="Q124" s="16"/>
      <c r="R124" s="16"/>
      <c r="S124" s="16"/>
      <c r="T124" s="16"/>
      <c r="U124" s="16"/>
      <c r="V124" s="16"/>
      <c r="W124" s="16"/>
      <c r="X124" s="16"/>
      <c r="Y124" s="16"/>
      <c r="Z124" s="16"/>
      <c r="AA124" s="16"/>
      <c r="AB124" s="16"/>
    </row>
    <row r="125" spans="1:28" ht="15.5" x14ac:dyDescent="0.35">
      <c r="A125" s="16"/>
      <c r="B125" s="16"/>
      <c r="C125" s="16"/>
      <c r="D125" s="16"/>
      <c r="E125" s="16"/>
      <c r="F125" s="16"/>
      <c r="G125" s="16"/>
      <c r="H125" s="16"/>
      <c r="I125" s="16"/>
      <c r="J125" s="16"/>
      <c r="K125" s="16"/>
      <c r="L125" s="16"/>
      <c r="M125" s="277"/>
      <c r="N125" s="277"/>
      <c r="O125" s="16"/>
      <c r="P125" s="16"/>
      <c r="Q125" s="16"/>
      <c r="R125" s="16"/>
      <c r="S125" s="16"/>
      <c r="T125" s="16"/>
      <c r="U125" s="16"/>
      <c r="V125" s="16"/>
      <c r="W125" s="16"/>
      <c r="X125" s="16"/>
      <c r="Y125" s="16"/>
      <c r="Z125" s="16"/>
      <c r="AA125" s="16"/>
      <c r="AB125" s="16"/>
    </row>
    <row r="126" spans="1:28" ht="15.5" x14ac:dyDescent="0.35">
      <c r="A126" s="16"/>
      <c r="B126" s="16"/>
      <c r="C126" s="16"/>
      <c r="D126" s="16"/>
      <c r="E126" s="16"/>
      <c r="F126" s="16"/>
      <c r="G126" s="16"/>
      <c r="H126" s="16"/>
      <c r="I126" s="16"/>
      <c r="J126" s="16"/>
      <c r="K126" s="16"/>
      <c r="L126" s="16"/>
      <c r="M126" s="277"/>
      <c r="N126" s="277"/>
      <c r="O126" s="16"/>
      <c r="P126" s="16"/>
      <c r="Q126" s="16"/>
      <c r="R126" s="16"/>
      <c r="S126" s="16"/>
      <c r="T126" s="16"/>
      <c r="U126" s="16"/>
      <c r="V126" s="16"/>
      <c r="W126" s="16"/>
      <c r="X126" s="16"/>
      <c r="Y126" s="16"/>
      <c r="Z126" s="16"/>
      <c r="AA126" s="16"/>
      <c r="AB126" s="16"/>
    </row>
    <row r="127" spans="1:28" ht="15.5" x14ac:dyDescent="0.35">
      <c r="A127" s="16"/>
      <c r="B127" s="16"/>
      <c r="C127" s="16"/>
      <c r="D127" s="16"/>
      <c r="E127" s="16"/>
      <c r="F127" s="16"/>
      <c r="G127" s="16"/>
      <c r="H127" s="16"/>
      <c r="I127" s="16"/>
      <c r="J127" s="16"/>
      <c r="K127" s="16"/>
      <c r="L127" s="16"/>
      <c r="M127" s="277"/>
      <c r="N127" s="277"/>
      <c r="O127" s="16"/>
      <c r="P127" s="16"/>
      <c r="Q127" s="16"/>
      <c r="R127" s="16"/>
      <c r="S127" s="16"/>
      <c r="T127" s="16"/>
      <c r="U127" s="16"/>
      <c r="V127" s="16"/>
      <c r="W127" s="16"/>
      <c r="X127" s="16"/>
      <c r="Y127" s="16"/>
      <c r="Z127" s="16"/>
      <c r="AA127" s="16"/>
      <c r="AB127" s="16"/>
    </row>
    <row r="128" spans="1:28" ht="15.5" x14ac:dyDescent="0.35">
      <c r="A128" s="16"/>
      <c r="B128" s="16"/>
      <c r="C128" s="16"/>
      <c r="D128" s="16"/>
      <c r="E128" s="16"/>
      <c r="F128" s="16"/>
      <c r="G128" s="16"/>
      <c r="H128" s="16"/>
      <c r="I128" s="16"/>
      <c r="J128" s="16"/>
      <c r="K128" s="16"/>
      <c r="L128" s="16"/>
      <c r="M128" s="277"/>
      <c r="N128" s="277"/>
      <c r="O128" s="16"/>
      <c r="P128" s="16"/>
      <c r="Q128" s="16"/>
      <c r="R128" s="16"/>
      <c r="S128" s="16"/>
      <c r="T128" s="16"/>
      <c r="U128" s="16"/>
      <c r="V128" s="16"/>
      <c r="W128" s="16"/>
      <c r="X128" s="16"/>
      <c r="Y128" s="16"/>
      <c r="Z128" s="16"/>
      <c r="AA128" s="16"/>
      <c r="AB128" s="16"/>
    </row>
    <row r="129" spans="1:28" ht="15.5" x14ac:dyDescent="0.35">
      <c r="A129" s="16"/>
      <c r="B129" s="16"/>
      <c r="C129" s="16"/>
      <c r="D129" s="16"/>
      <c r="E129" s="16"/>
      <c r="F129" s="16"/>
      <c r="G129" s="16"/>
      <c r="H129" s="16"/>
      <c r="I129" s="16"/>
      <c r="J129" s="16"/>
      <c r="K129" s="16"/>
      <c r="L129" s="16"/>
      <c r="M129" s="277"/>
      <c r="N129" s="277"/>
      <c r="O129" s="16"/>
      <c r="P129" s="16"/>
      <c r="Q129" s="16"/>
      <c r="R129" s="16"/>
      <c r="S129" s="16"/>
      <c r="T129" s="16"/>
      <c r="U129" s="16"/>
      <c r="V129" s="16"/>
      <c r="W129" s="16"/>
      <c r="X129" s="16"/>
      <c r="Y129" s="16"/>
      <c r="Z129" s="16"/>
      <c r="AA129" s="16"/>
      <c r="AB129" s="16"/>
    </row>
    <row r="130" spans="1:28" ht="15.5" x14ac:dyDescent="0.35">
      <c r="A130" s="16"/>
      <c r="B130" s="16"/>
      <c r="C130" s="16"/>
      <c r="D130" s="16"/>
      <c r="E130" s="16"/>
      <c r="F130" s="16"/>
      <c r="G130" s="16"/>
      <c r="H130" s="16"/>
      <c r="I130" s="16"/>
      <c r="J130" s="16"/>
      <c r="K130" s="16"/>
      <c r="L130" s="16"/>
      <c r="M130" s="277"/>
      <c r="N130" s="277"/>
      <c r="O130" s="16"/>
      <c r="P130" s="16"/>
      <c r="Q130" s="16"/>
      <c r="R130" s="16"/>
      <c r="S130" s="16"/>
      <c r="T130" s="16"/>
      <c r="U130" s="16"/>
      <c r="V130" s="16"/>
      <c r="W130" s="16"/>
      <c r="X130" s="16"/>
      <c r="Y130" s="16"/>
      <c r="Z130" s="16"/>
      <c r="AA130" s="16"/>
      <c r="AB130" s="16"/>
    </row>
    <row r="131" spans="1:28" ht="15.5" x14ac:dyDescent="0.35">
      <c r="A131" s="16"/>
      <c r="B131" s="16"/>
      <c r="C131" s="16"/>
      <c r="D131" s="16"/>
      <c r="E131" s="16"/>
      <c r="F131" s="16"/>
      <c r="G131" s="16"/>
      <c r="H131" s="16"/>
      <c r="I131" s="16"/>
      <c r="J131" s="16"/>
      <c r="K131" s="16"/>
      <c r="L131" s="16"/>
      <c r="M131" s="277"/>
      <c r="N131" s="277"/>
      <c r="O131" s="16"/>
      <c r="P131" s="16"/>
      <c r="Q131" s="16"/>
      <c r="R131" s="16"/>
      <c r="S131" s="16"/>
      <c r="T131" s="16"/>
      <c r="U131" s="16"/>
      <c r="V131" s="16"/>
      <c r="W131" s="16"/>
      <c r="X131" s="16"/>
      <c r="Y131" s="16"/>
      <c r="Z131" s="16"/>
      <c r="AA131" s="16"/>
      <c r="AB131" s="16"/>
    </row>
    <row r="132" spans="1:28" ht="15.5" x14ac:dyDescent="0.35">
      <c r="A132" s="16"/>
      <c r="B132" s="16"/>
      <c r="C132" s="16"/>
      <c r="D132" s="16"/>
      <c r="E132" s="16"/>
      <c r="F132" s="16"/>
      <c r="G132" s="16"/>
      <c r="H132" s="16"/>
      <c r="I132" s="16"/>
      <c r="J132" s="16"/>
      <c r="K132" s="16"/>
      <c r="L132" s="16"/>
      <c r="M132" s="277"/>
      <c r="N132" s="277"/>
      <c r="O132" s="16"/>
      <c r="P132" s="16"/>
      <c r="Q132" s="16"/>
      <c r="R132" s="16"/>
      <c r="S132" s="16"/>
      <c r="T132" s="16"/>
      <c r="U132" s="16"/>
      <c r="V132" s="16"/>
      <c r="W132" s="16"/>
      <c r="X132" s="16"/>
      <c r="Y132" s="16"/>
      <c r="Z132" s="16"/>
      <c r="AA132" s="16"/>
      <c r="AB132" s="16"/>
    </row>
    <row r="133" spans="1:28" ht="15.5" x14ac:dyDescent="0.35">
      <c r="A133" s="16"/>
      <c r="B133" s="16"/>
      <c r="C133" s="16"/>
      <c r="D133" s="16"/>
      <c r="E133" s="16"/>
      <c r="F133" s="16"/>
      <c r="G133" s="16"/>
      <c r="H133" s="16"/>
      <c r="I133" s="16"/>
      <c r="J133" s="16"/>
      <c r="K133" s="16"/>
      <c r="L133" s="16"/>
      <c r="M133" s="277"/>
      <c r="N133" s="277"/>
      <c r="O133" s="16"/>
      <c r="P133" s="16"/>
      <c r="Q133" s="16"/>
      <c r="R133" s="16"/>
      <c r="S133" s="16"/>
      <c r="T133" s="16"/>
      <c r="U133" s="16"/>
      <c r="V133" s="16"/>
      <c r="W133" s="16"/>
      <c r="X133" s="16"/>
      <c r="Y133" s="16"/>
      <c r="Z133" s="16"/>
      <c r="AA133" s="16"/>
      <c r="AB133" s="16"/>
    </row>
    <row r="134" spans="1:28" ht="15.5" x14ac:dyDescent="0.35">
      <c r="A134" s="16"/>
      <c r="B134" s="16"/>
      <c r="C134" s="16"/>
      <c r="D134" s="16"/>
      <c r="E134" s="16"/>
      <c r="F134" s="16"/>
      <c r="G134" s="16"/>
      <c r="H134" s="16"/>
      <c r="I134" s="16"/>
      <c r="J134" s="16"/>
      <c r="K134" s="16"/>
      <c r="L134" s="16"/>
      <c r="M134" s="277"/>
      <c r="N134" s="277"/>
      <c r="O134" s="16"/>
      <c r="P134" s="16"/>
      <c r="Q134" s="16"/>
      <c r="R134" s="16"/>
      <c r="S134" s="16"/>
      <c r="T134" s="16"/>
      <c r="U134" s="16"/>
      <c r="V134" s="16"/>
      <c r="W134" s="16"/>
      <c r="X134" s="16"/>
      <c r="Y134" s="16"/>
      <c r="Z134" s="16"/>
      <c r="AA134" s="16"/>
      <c r="AB134" s="16"/>
    </row>
    <row r="135" spans="1:28" ht="15.5" x14ac:dyDescent="0.35">
      <c r="A135" s="16"/>
      <c r="B135" s="16"/>
      <c r="C135" s="16"/>
      <c r="D135" s="16"/>
      <c r="E135" s="16"/>
      <c r="F135" s="16"/>
      <c r="G135" s="16"/>
      <c r="H135" s="16"/>
      <c r="I135" s="16"/>
      <c r="J135" s="16"/>
      <c r="K135" s="16"/>
      <c r="L135" s="16"/>
      <c r="M135" s="277"/>
      <c r="N135" s="277"/>
      <c r="O135" s="16"/>
      <c r="P135" s="16"/>
      <c r="Q135" s="16"/>
      <c r="R135" s="16"/>
      <c r="S135" s="16"/>
      <c r="T135" s="16"/>
      <c r="U135" s="16"/>
      <c r="V135" s="16"/>
      <c r="W135" s="16"/>
      <c r="X135" s="16"/>
      <c r="Y135" s="16"/>
      <c r="Z135" s="16"/>
      <c r="AA135" s="16"/>
      <c r="AB135" s="16"/>
    </row>
    <row r="136" spans="1:28" ht="15.5" x14ac:dyDescent="0.35">
      <c r="A136" s="16"/>
      <c r="B136" s="16"/>
      <c r="C136" s="16"/>
      <c r="D136" s="16"/>
      <c r="E136" s="16"/>
      <c r="F136" s="16"/>
      <c r="G136" s="16"/>
      <c r="H136" s="16"/>
      <c r="I136" s="16"/>
      <c r="J136" s="16"/>
      <c r="K136" s="16"/>
      <c r="L136" s="16"/>
      <c r="M136" s="277"/>
      <c r="N136" s="277"/>
      <c r="O136" s="16"/>
      <c r="P136" s="16"/>
      <c r="Q136" s="16"/>
      <c r="R136" s="16"/>
      <c r="S136" s="16"/>
      <c r="T136" s="16"/>
      <c r="U136" s="16"/>
      <c r="V136" s="16"/>
      <c r="W136" s="16"/>
      <c r="X136" s="16"/>
      <c r="Y136" s="16"/>
      <c r="Z136" s="16"/>
      <c r="AA136" s="16"/>
      <c r="AB136" s="16"/>
    </row>
    <row r="137" spans="1:28" ht="15.5" x14ac:dyDescent="0.35">
      <c r="A137" s="16"/>
      <c r="B137" s="16"/>
      <c r="C137" s="16"/>
      <c r="D137" s="16"/>
      <c r="E137" s="16"/>
      <c r="F137" s="16"/>
      <c r="G137" s="16"/>
      <c r="H137" s="16"/>
      <c r="I137" s="16"/>
      <c r="J137" s="16"/>
      <c r="K137" s="16"/>
      <c r="L137" s="16"/>
      <c r="M137" s="277"/>
      <c r="N137" s="277"/>
      <c r="O137" s="16"/>
      <c r="P137" s="16"/>
      <c r="Q137" s="16"/>
      <c r="R137" s="16"/>
      <c r="S137" s="16"/>
      <c r="T137" s="16"/>
      <c r="U137" s="16"/>
      <c r="V137" s="16"/>
      <c r="W137" s="16"/>
      <c r="X137" s="16"/>
      <c r="Y137" s="16"/>
      <c r="Z137" s="16"/>
      <c r="AA137" s="16"/>
      <c r="AB137" s="16"/>
    </row>
    <row r="138" spans="1:28" ht="15.5" x14ac:dyDescent="0.35">
      <c r="A138" s="16"/>
      <c r="B138" s="16"/>
      <c r="C138" s="16"/>
      <c r="D138" s="16"/>
      <c r="E138" s="16"/>
      <c r="F138" s="16"/>
      <c r="G138" s="16"/>
      <c r="H138" s="16"/>
      <c r="I138" s="16"/>
      <c r="J138" s="16"/>
      <c r="K138" s="16"/>
      <c r="L138" s="16"/>
      <c r="M138" s="277"/>
      <c r="N138" s="277"/>
      <c r="O138" s="16"/>
      <c r="P138" s="16"/>
      <c r="Q138" s="16"/>
      <c r="R138" s="16"/>
      <c r="S138" s="16"/>
      <c r="T138" s="16"/>
      <c r="U138" s="16"/>
      <c r="V138" s="16"/>
      <c r="W138" s="16"/>
      <c r="X138" s="16"/>
      <c r="Y138" s="16"/>
      <c r="Z138" s="16"/>
      <c r="AA138" s="16"/>
      <c r="AB138" s="16"/>
    </row>
    <row r="139" spans="1:28" ht="15.5" x14ac:dyDescent="0.35">
      <c r="A139" s="16"/>
      <c r="B139" s="16"/>
      <c r="C139" s="16"/>
      <c r="D139" s="16"/>
      <c r="E139" s="16"/>
      <c r="F139" s="16"/>
      <c r="G139" s="16"/>
      <c r="H139" s="16"/>
      <c r="I139" s="16"/>
      <c r="J139" s="16"/>
      <c r="K139" s="16"/>
      <c r="L139" s="16"/>
      <c r="M139" s="277"/>
      <c r="N139" s="277"/>
      <c r="O139" s="16"/>
      <c r="P139" s="16"/>
      <c r="Q139" s="16"/>
      <c r="R139" s="16"/>
      <c r="S139" s="16"/>
      <c r="T139" s="16"/>
      <c r="U139" s="16"/>
      <c r="V139" s="16"/>
      <c r="W139" s="16"/>
      <c r="X139" s="16"/>
      <c r="Y139" s="16"/>
      <c r="Z139" s="16"/>
      <c r="AA139" s="16"/>
      <c r="AB139" s="16"/>
    </row>
    <row r="140" spans="1:28" ht="15.5" x14ac:dyDescent="0.35">
      <c r="A140" s="16"/>
      <c r="B140" s="16"/>
      <c r="C140" s="16"/>
      <c r="D140" s="16"/>
      <c r="E140" s="16"/>
      <c r="F140" s="16"/>
      <c r="G140" s="16"/>
      <c r="H140" s="16"/>
      <c r="I140" s="16"/>
      <c r="J140" s="16"/>
      <c r="K140" s="16"/>
      <c r="L140" s="16"/>
      <c r="M140" s="277"/>
      <c r="N140" s="277"/>
      <c r="O140" s="16"/>
      <c r="P140" s="16"/>
      <c r="Q140" s="16"/>
      <c r="R140" s="16"/>
      <c r="S140" s="16"/>
      <c r="T140" s="16"/>
      <c r="U140" s="16"/>
      <c r="V140" s="16"/>
      <c r="W140" s="16"/>
      <c r="X140" s="16"/>
      <c r="Y140" s="16"/>
      <c r="Z140" s="16"/>
      <c r="AA140" s="16"/>
      <c r="AB140" s="16"/>
    </row>
    <row r="141" spans="1:28" ht="15.5" x14ac:dyDescent="0.35">
      <c r="A141" s="16"/>
      <c r="B141" s="16"/>
      <c r="C141" s="16"/>
      <c r="D141" s="16"/>
      <c r="E141" s="16"/>
      <c r="F141" s="16"/>
      <c r="G141" s="16"/>
      <c r="H141" s="16"/>
      <c r="I141" s="16"/>
      <c r="J141" s="16"/>
      <c r="K141" s="16"/>
      <c r="L141" s="16"/>
      <c r="M141" s="277"/>
      <c r="N141" s="277"/>
      <c r="O141" s="16"/>
      <c r="P141" s="16"/>
      <c r="Q141" s="16"/>
      <c r="R141" s="16"/>
      <c r="S141" s="16"/>
      <c r="T141" s="16"/>
      <c r="U141" s="16"/>
      <c r="V141" s="16"/>
      <c r="W141" s="16"/>
      <c r="X141" s="16"/>
      <c r="Y141" s="16"/>
      <c r="Z141" s="16"/>
      <c r="AA141" s="16"/>
      <c r="AB141" s="16"/>
    </row>
    <row r="142" spans="1:28" ht="15.5" x14ac:dyDescent="0.35">
      <c r="A142" s="16"/>
      <c r="B142" s="16"/>
      <c r="C142" s="16"/>
      <c r="D142" s="16"/>
      <c r="E142" s="16"/>
      <c r="F142" s="16"/>
      <c r="G142" s="16"/>
      <c r="H142" s="16"/>
      <c r="I142" s="16"/>
      <c r="J142" s="16"/>
      <c r="K142" s="16"/>
      <c r="L142" s="16"/>
      <c r="M142" s="277"/>
      <c r="N142" s="277"/>
      <c r="O142" s="16"/>
      <c r="P142" s="16"/>
      <c r="Q142" s="16"/>
      <c r="R142" s="16"/>
      <c r="S142" s="16"/>
      <c r="T142" s="16"/>
      <c r="U142" s="16"/>
      <c r="V142" s="16"/>
      <c r="W142" s="16"/>
      <c r="X142" s="16"/>
      <c r="Y142" s="16"/>
      <c r="Z142" s="16"/>
      <c r="AA142" s="16"/>
      <c r="AB142" s="16"/>
    </row>
    <row r="143" spans="1:28" ht="15.5" x14ac:dyDescent="0.35">
      <c r="A143" s="16"/>
      <c r="B143" s="16"/>
      <c r="C143" s="16"/>
      <c r="D143" s="16"/>
      <c r="E143" s="16"/>
      <c r="F143" s="16"/>
      <c r="G143" s="16"/>
      <c r="H143" s="16"/>
      <c r="I143" s="16"/>
      <c r="J143" s="16"/>
      <c r="K143" s="16"/>
      <c r="L143" s="16"/>
      <c r="M143" s="277"/>
      <c r="N143" s="277"/>
      <c r="O143" s="16"/>
      <c r="P143" s="16"/>
      <c r="Q143" s="16"/>
      <c r="R143" s="16"/>
      <c r="S143" s="16"/>
      <c r="T143" s="16"/>
      <c r="U143" s="16"/>
      <c r="V143" s="16"/>
      <c r="W143" s="16"/>
      <c r="X143" s="16"/>
      <c r="Y143" s="16"/>
      <c r="Z143" s="16"/>
      <c r="AA143" s="16"/>
      <c r="AB143" s="16"/>
    </row>
    <row r="144" spans="1:28" ht="15.5" x14ac:dyDescent="0.35">
      <c r="A144" s="16"/>
      <c r="B144" s="16"/>
      <c r="C144" s="16"/>
      <c r="D144" s="16"/>
      <c r="E144" s="16"/>
      <c r="F144" s="16"/>
      <c r="G144" s="16"/>
      <c r="H144" s="16"/>
      <c r="I144" s="16"/>
      <c r="J144" s="16"/>
      <c r="K144" s="16"/>
      <c r="L144" s="16"/>
      <c r="M144" s="277"/>
      <c r="N144" s="277"/>
      <c r="O144" s="16"/>
      <c r="P144" s="16"/>
      <c r="Q144" s="16"/>
      <c r="R144" s="16"/>
      <c r="S144" s="16"/>
      <c r="T144" s="16"/>
      <c r="U144" s="16"/>
      <c r="V144" s="16"/>
      <c r="W144" s="16"/>
      <c r="X144" s="16"/>
      <c r="Y144" s="16"/>
      <c r="Z144" s="16"/>
      <c r="AA144" s="16"/>
      <c r="AB144" s="16"/>
    </row>
    <row r="145" spans="1:28" ht="15.5" x14ac:dyDescent="0.35">
      <c r="A145" s="16"/>
      <c r="B145" s="16"/>
      <c r="C145" s="16"/>
      <c r="D145" s="16"/>
      <c r="E145" s="16"/>
      <c r="F145" s="16"/>
      <c r="G145" s="16"/>
      <c r="H145" s="16"/>
      <c r="I145" s="16"/>
      <c r="J145" s="16"/>
      <c r="K145" s="16"/>
      <c r="L145" s="16"/>
      <c r="M145" s="277"/>
      <c r="N145" s="277"/>
      <c r="O145" s="16"/>
      <c r="P145" s="16"/>
      <c r="Q145" s="16"/>
      <c r="R145" s="16"/>
      <c r="S145" s="16"/>
      <c r="T145" s="16"/>
      <c r="U145" s="16"/>
      <c r="V145" s="16"/>
      <c r="W145" s="16"/>
      <c r="X145" s="16"/>
      <c r="Y145" s="16"/>
      <c r="Z145" s="16"/>
      <c r="AA145" s="16"/>
      <c r="AB145" s="16"/>
    </row>
    <row r="146" spans="1:28" ht="15.5" x14ac:dyDescent="0.35">
      <c r="A146" s="16"/>
      <c r="B146" s="16"/>
      <c r="C146" s="16"/>
      <c r="D146" s="16"/>
      <c r="E146" s="16"/>
      <c r="F146" s="16"/>
      <c r="G146" s="16"/>
      <c r="H146" s="16"/>
      <c r="I146" s="16"/>
      <c r="J146" s="16"/>
      <c r="K146" s="16"/>
      <c r="L146" s="16"/>
      <c r="M146" s="277"/>
      <c r="N146" s="277"/>
      <c r="O146" s="16"/>
      <c r="P146" s="16"/>
      <c r="Q146" s="16"/>
      <c r="R146" s="16"/>
      <c r="S146" s="16"/>
      <c r="T146" s="16"/>
      <c r="U146" s="16"/>
      <c r="V146" s="16"/>
      <c r="W146" s="16"/>
      <c r="X146" s="16"/>
      <c r="Y146" s="16"/>
      <c r="Z146" s="16"/>
      <c r="AA146" s="16"/>
      <c r="AB146" s="16"/>
    </row>
    <row r="147" spans="1:28" ht="15.5" x14ac:dyDescent="0.35">
      <c r="A147" s="16"/>
      <c r="B147" s="16"/>
      <c r="C147" s="16"/>
      <c r="D147" s="16"/>
      <c r="E147" s="16"/>
      <c r="F147" s="16"/>
      <c r="G147" s="16"/>
      <c r="H147" s="16"/>
      <c r="I147" s="16"/>
      <c r="J147" s="16"/>
      <c r="K147" s="16"/>
      <c r="L147" s="16"/>
      <c r="M147" s="277"/>
      <c r="N147" s="277"/>
      <c r="O147" s="16"/>
      <c r="P147" s="16"/>
      <c r="Q147" s="16"/>
      <c r="R147" s="16"/>
      <c r="S147" s="16"/>
      <c r="T147" s="16"/>
      <c r="U147" s="16"/>
      <c r="V147" s="16"/>
      <c r="W147" s="16"/>
      <c r="X147" s="16"/>
      <c r="Y147" s="16"/>
      <c r="Z147" s="16"/>
      <c r="AA147" s="16"/>
      <c r="AB147" s="16"/>
    </row>
    <row r="148" spans="1:28" ht="15.5" x14ac:dyDescent="0.35">
      <c r="A148" s="16"/>
      <c r="B148" s="16"/>
      <c r="C148" s="16"/>
      <c r="D148" s="16"/>
      <c r="E148" s="16"/>
      <c r="F148" s="16"/>
      <c r="G148" s="16"/>
      <c r="H148" s="16"/>
      <c r="I148" s="16"/>
      <c r="J148" s="16"/>
      <c r="K148" s="16"/>
      <c r="L148" s="16"/>
      <c r="M148" s="277"/>
      <c r="N148" s="277"/>
      <c r="O148" s="16"/>
      <c r="P148" s="16"/>
      <c r="Q148" s="16"/>
      <c r="R148" s="16"/>
      <c r="S148" s="16"/>
      <c r="T148" s="16"/>
      <c r="U148" s="16"/>
      <c r="V148" s="16"/>
      <c r="W148" s="16"/>
      <c r="X148" s="16"/>
      <c r="Y148" s="16"/>
      <c r="Z148" s="16"/>
      <c r="AA148" s="16"/>
      <c r="AB148" s="16"/>
    </row>
    <row r="149" spans="1:28" ht="15.5" x14ac:dyDescent="0.35">
      <c r="A149" s="16"/>
      <c r="B149" s="16"/>
      <c r="C149" s="16"/>
      <c r="D149" s="16"/>
      <c r="E149" s="16"/>
      <c r="F149" s="16"/>
      <c r="G149" s="16"/>
      <c r="H149" s="16"/>
      <c r="I149" s="16"/>
      <c r="J149" s="16"/>
      <c r="K149" s="16"/>
      <c r="L149" s="16"/>
      <c r="M149" s="277"/>
      <c r="N149" s="277"/>
      <c r="O149" s="16"/>
      <c r="P149" s="16"/>
      <c r="Q149" s="16"/>
      <c r="R149" s="16"/>
      <c r="S149" s="16"/>
      <c r="T149" s="16"/>
      <c r="U149" s="16"/>
      <c r="V149" s="16"/>
      <c r="W149" s="16"/>
      <c r="X149" s="16"/>
      <c r="Y149" s="16"/>
      <c r="Z149" s="16"/>
      <c r="AA149" s="16"/>
      <c r="AB149" s="16"/>
    </row>
    <row r="150" spans="1:28" ht="15.5" x14ac:dyDescent="0.35">
      <c r="A150" s="16"/>
      <c r="B150" s="16"/>
      <c r="C150" s="16"/>
      <c r="D150" s="16"/>
      <c r="E150" s="16"/>
      <c r="F150" s="16"/>
      <c r="G150" s="16"/>
      <c r="H150" s="16"/>
      <c r="I150" s="16"/>
      <c r="J150" s="16"/>
      <c r="K150" s="16"/>
      <c r="L150" s="16"/>
      <c r="M150" s="277"/>
      <c r="N150" s="277"/>
      <c r="O150" s="16"/>
      <c r="P150" s="16"/>
      <c r="Q150" s="16"/>
      <c r="R150" s="16"/>
      <c r="S150" s="16"/>
      <c r="T150" s="16"/>
      <c r="U150" s="16"/>
      <c r="V150" s="16"/>
      <c r="W150" s="16"/>
      <c r="X150" s="16"/>
      <c r="Y150" s="16"/>
      <c r="Z150" s="16"/>
      <c r="AA150" s="16"/>
      <c r="AB150" s="16"/>
    </row>
    <row r="151" spans="1:28" ht="15.5" x14ac:dyDescent="0.35">
      <c r="A151" s="16"/>
      <c r="B151" s="16"/>
      <c r="C151" s="16"/>
      <c r="D151" s="16"/>
      <c r="E151" s="16"/>
      <c r="F151" s="16"/>
      <c r="G151" s="16"/>
      <c r="H151" s="16"/>
      <c r="I151" s="16"/>
      <c r="J151" s="16"/>
      <c r="K151" s="16"/>
      <c r="L151" s="16"/>
      <c r="M151" s="277"/>
      <c r="N151" s="277"/>
      <c r="O151" s="16"/>
      <c r="P151" s="16"/>
      <c r="Q151" s="16"/>
      <c r="R151" s="16"/>
      <c r="S151" s="16"/>
      <c r="T151" s="16"/>
      <c r="U151" s="16"/>
      <c r="V151" s="16"/>
      <c r="W151" s="16"/>
      <c r="X151" s="16"/>
      <c r="Y151" s="16"/>
      <c r="Z151" s="16"/>
      <c r="AA151" s="16"/>
      <c r="AB151" s="16"/>
    </row>
    <row r="152" spans="1:28" ht="15.5" x14ac:dyDescent="0.35">
      <c r="A152" s="16"/>
      <c r="B152" s="16"/>
      <c r="C152" s="16"/>
      <c r="D152" s="16"/>
      <c r="E152" s="16"/>
      <c r="F152" s="16"/>
      <c r="G152" s="16"/>
      <c r="H152" s="16"/>
      <c r="I152" s="16"/>
      <c r="J152" s="16"/>
      <c r="K152" s="16"/>
      <c r="L152" s="16"/>
      <c r="M152" s="277"/>
      <c r="N152" s="277"/>
      <c r="O152" s="16"/>
      <c r="P152" s="16"/>
      <c r="Q152" s="16"/>
      <c r="R152" s="16"/>
      <c r="S152" s="16"/>
      <c r="T152" s="16"/>
      <c r="U152" s="16"/>
      <c r="V152" s="16"/>
      <c r="W152" s="16"/>
      <c r="X152" s="16"/>
      <c r="Y152" s="16"/>
      <c r="Z152" s="16"/>
      <c r="AA152" s="16"/>
      <c r="AB152" s="16"/>
    </row>
    <row r="153" spans="1:28" ht="15.5" x14ac:dyDescent="0.35">
      <c r="A153" s="16"/>
      <c r="B153" s="16"/>
      <c r="C153" s="16"/>
      <c r="D153" s="16"/>
      <c r="E153" s="16"/>
      <c r="F153" s="16"/>
      <c r="G153" s="16"/>
      <c r="H153" s="16"/>
      <c r="I153" s="16"/>
      <c r="J153" s="16"/>
      <c r="K153" s="16"/>
      <c r="L153" s="16"/>
      <c r="M153" s="277"/>
      <c r="N153" s="277"/>
      <c r="O153" s="16"/>
      <c r="P153" s="16"/>
      <c r="Q153" s="16"/>
      <c r="R153" s="16"/>
      <c r="S153" s="16"/>
      <c r="T153" s="16"/>
      <c r="U153" s="16"/>
      <c r="V153" s="16"/>
      <c r="W153" s="16"/>
      <c r="X153" s="16"/>
      <c r="Y153" s="16"/>
      <c r="Z153" s="16"/>
      <c r="AA153" s="16"/>
      <c r="AB153" s="16"/>
    </row>
    <row r="154" spans="1:28" ht="15.5" x14ac:dyDescent="0.35">
      <c r="A154" s="16"/>
      <c r="B154" s="16"/>
      <c r="C154" s="16"/>
      <c r="D154" s="16"/>
      <c r="E154" s="16"/>
      <c r="F154" s="16"/>
      <c r="G154" s="16"/>
      <c r="H154" s="16"/>
      <c r="I154" s="16"/>
      <c r="J154" s="16"/>
      <c r="K154" s="16"/>
      <c r="L154" s="16"/>
      <c r="M154" s="277"/>
      <c r="N154" s="277"/>
      <c r="O154" s="16"/>
      <c r="P154" s="16"/>
      <c r="Q154" s="16"/>
      <c r="R154" s="16"/>
      <c r="S154" s="16"/>
      <c r="T154" s="16"/>
      <c r="U154" s="16"/>
      <c r="V154" s="16"/>
      <c r="W154" s="16"/>
      <c r="X154" s="16"/>
      <c r="Y154" s="16"/>
      <c r="Z154" s="16"/>
      <c r="AA154" s="16"/>
      <c r="AB154" s="16"/>
    </row>
    <row r="155" spans="1:28" ht="15.5" x14ac:dyDescent="0.35">
      <c r="A155" s="16"/>
      <c r="B155" s="16"/>
      <c r="C155" s="16"/>
      <c r="D155" s="16"/>
      <c r="E155" s="16"/>
      <c r="F155" s="16"/>
      <c r="G155" s="16"/>
      <c r="H155" s="16"/>
      <c r="I155" s="16"/>
      <c r="J155" s="16"/>
      <c r="K155" s="16"/>
      <c r="L155" s="16"/>
      <c r="M155" s="277"/>
      <c r="N155" s="277"/>
      <c r="O155" s="16"/>
      <c r="P155" s="16"/>
      <c r="Q155" s="16"/>
      <c r="R155" s="16"/>
      <c r="S155" s="16"/>
      <c r="T155" s="16"/>
      <c r="U155" s="16"/>
      <c r="V155" s="16"/>
      <c r="W155" s="16"/>
      <c r="X155" s="16"/>
      <c r="Y155" s="16"/>
      <c r="Z155" s="16"/>
      <c r="AA155" s="16"/>
      <c r="AB155" s="16"/>
    </row>
    <row r="156" spans="1:28" ht="15.5" x14ac:dyDescent="0.35">
      <c r="A156" s="16"/>
      <c r="B156" s="16"/>
      <c r="C156" s="16"/>
      <c r="D156" s="16"/>
      <c r="E156" s="16"/>
      <c r="F156" s="16"/>
      <c r="G156" s="16"/>
      <c r="H156" s="16"/>
      <c r="I156" s="16"/>
      <c r="J156" s="16"/>
      <c r="K156" s="16"/>
      <c r="L156" s="16"/>
      <c r="M156" s="277"/>
      <c r="N156" s="277"/>
      <c r="O156" s="16"/>
      <c r="P156" s="16"/>
      <c r="Q156" s="16"/>
      <c r="R156" s="16"/>
      <c r="S156" s="16"/>
      <c r="T156" s="16"/>
      <c r="U156" s="16"/>
      <c r="V156" s="16"/>
      <c r="W156" s="16"/>
      <c r="X156" s="16"/>
      <c r="Y156" s="16"/>
      <c r="Z156" s="16"/>
      <c r="AA156" s="16"/>
      <c r="AB156" s="16"/>
    </row>
    <row r="157" spans="1:28" ht="15.5" x14ac:dyDescent="0.35">
      <c r="A157" s="16"/>
      <c r="B157" s="16"/>
      <c r="C157" s="16"/>
      <c r="D157" s="16"/>
      <c r="E157" s="16"/>
      <c r="F157" s="16"/>
      <c r="G157" s="16"/>
      <c r="H157" s="16"/>
      <c r="I157" s="16"/>
      <c r="J157" s="16"/>
      <c r="K157" s="16"/>
      <c r="L157" s="16"/>
      <c r="M157" s="277"/>
      <c r="N157" s="277"/>
      <c r="O157" s="16"/>
      <c r="P157" s="16"/>
      <c r="Q157" s="16"/>
      <c r="R157" s="16"/>
      <c r="S157" s="16"/>
      <c r="T157" s="16"/>
      <c r="U157" s="16"/>
      <c r="V157" s="16"/>
      <c r="W157" s="16"/>
      <c r="X157" s="16"/>
      <c r="Y157" s="16"/>
      <c r="Z157" s="16"/>
      <c r="AA157" s="16"/>
      <c r="AB157" s="16"/>
    </row>
    <row r="158" spans="1:28" ht="15.5" x14ac:dyDescent="0.35">
      <c r="A158" s="16"/>
      <c r="B158" s="16"/>
      <c r="C158" s="16"/>
      <c r="D158" s="16"/>
      <c r="E158" s="16"/>
      <c r="F158" s="16"/>
      <c r="G158" s="16"/>
      <c r="H158" s="16"/>
      <c r="I158" s="16"/>
      <c r="J158" s="16"/>
      <c r="K158" s="16"/>
      <c r="L158" s="16"/>
      <c r="M158" s="277"/>
      <c r="N158" s="277"/>
      <c r="O158" s="16"/>
      <c r="P158" s="16"/>
      <c r="Q158" s="16"/>
      <c r="R158" s="16"/>
      <c r="S158" s="16"/>
      <c r="T158" s="16"/>
      <c r="U158" s="16"/>
      <c r="V158" s="16"/>
      <c r="W158" s="16"/>
      <c r="X158" s="16"/>
      <c r="Y158" s="16"/>
      <c r="Z158" s="16"/>
      <c r="AA158" s="16"/>
      <c r="AB158" s="16"/>
    </row>
    <row r="159" spans="1:28" ht="15.5" x14ac:dyDescent="0.35">
      <c r="A159" s="16"/>
      <c r="B159" s="16"/>
      <c r="C159" s="16"/>
      <c r="D159" s="16"/>
      <c r="E159" s="16"/>
      <c r="F159" s="16"/>
      <c r="G159" s="16"/>
      <c r="H159" s="16"/>
      <c r="I159" s="16"/>
      <c r="J159" s="16"/>
      <c r="K159" s="16"/>
      <c r="L159" s="16"/>
      <c r="M159" s="277"/>
      <c r="N159" s="277"/>
      <c r="O159" s="16"/>
      <c r="P159" s="16"/>
      <c r="Q159" s="16"/>
      <c r="R159" s="16"/>
      <c r="S159" s="16"/>
      <c r="T159" s="16"/>
      <c r="U159" s="16"/>
      <c r="V159" s="16"/>
      <c r="W159" s="16"/>
      <c r="X159" s="16"/>
      <c r="Y159" s="16"/>
      <c r="Z159" s="16"/>
      <c r="AA159" s="16"/>
      <c r="AB159" s="16"/>
    </row>
    <row r="160" spans="1:28" ht="15.5" x14ac:dyDescent="0.35">
      <c r="A160" s="16"/>
      <c r="B160" s="16"/>
      <c r="C160" s="16"/>
      <c r="D160" s="16"/>
      <c r="E160" s="16"/>
      <c r="F160" s="16"/>
      <c r="G160" s="16"/>
      <c r="H160" s="16"/>
      <c r="I160" s="16"/>
      <c r="J160" s="16"/>
      <c r="K160" s="16"/>
      <c r="L160" s="16"/>
      <c r="M160" s="277"/>
      <c r="N160" s="277"/>
      <c r="O160" s="16"/>
      <c r="P160" s="16"/>
      <c r="Q160" s="16"/>
      <c r="R160" s="16"/>
      <c r="S160" s="16"/>
      <c r="T160" s="16"/>
      <c r="U160" s="16"/>
      <c r="V160" s="16"/>
      <c r="W160" s="16"/>
      <c r="X160" s="16"/>
      <c r="Y160" s="16"/>
      <c r="Z160" s="16"/>
      <c r="AA160" s="16"/>
      <c r="AB160" s="16"/>
    </row>
    <row r="161" spans="1:28" ht="15.5" x14ac:dyDescent="0.35">
      <c r="A161" s="16"/>
      <c r="B161" s="16"/>
      <c r="C161" s="16"/>
      <c r="D161" s="16"/>
      <c r="E161" s="16"/>
      <c r="F161" s="16"/>
      <c r="G161" s="16"/>
      <c r="H161" s="16"/>
      <c r="I161" s="16"/>
      <c r="J161" s="16"/>
      <c r="K161" s="16"/>
      <c r="L161" s="16"/>
      <c r="M161" s="277"/>
      <c r="N161" s="277"/>
      <c r="O161" s="16"/>
      <c r="P161" s="16"/>
      <c r="Q161" s="16"/>
      <c r="R161" s="16"/>
      <c r="S161" s="16"/>
      <c r="T161" s="16"/>
      <c r="U161" s="16"/>
      <c r="V161" s="16"/>
      <c r="W161" s="16"/>
      <c r="X161" s="16"/>
      <c r="Y161" s="16"/>
      <c r="Z161" s="16"/>
      <c r="AA161" s="16"/>
      <c r="AB161" s="16"/>
    </row>
    <row r="162" spans="1:28" ht="15.5" x14ac:dyDescent="0.35">
      <c r="A162" s="16"/>
      <c r="B162" s="16"/>
      <c r="C162" s="16"/>
      <c r="D162" s="16"/>
      <c r="E162" s="16"/>
      <c r="F162" s="16"/>
      <c r="G162" s="16"/>
      <c r="H162" s="16"/>
      <c r="I162" s="16"/>
      <c r="J162" s="16"/>
      <c r="K162" s="16"/>
      <c r="L162" s="16"/>
      <c r="M162" s="277"/>
      <c r="N162" s="277"/>
      <c r="O162" s="16"/>
      <c r="P162" s="16"/>
      <c r="Q162" s="16"/>
      <c r="R162" s="16"/>
      <c r="S162" s="16"/>
      <c r="T162" s="16"/>
      <c r="U162" s="16"/>
      <c r="V162" s="16"/>
      <c r="W162" s="16"/>
      <c r="X162" s="16"/>
      <c r="Y162" s="16"/>
      <c r="Z162" s="16"/>
      <c r="AA162" s="16"/>
      <c r="AB162" s="16"/>
    </row>
    <row r="163" spans="1:28" ht="15.5" x14ac:dyDescent="0.35">
      <c r="A163" s="16"/>
      <c r="B163" s="16"/>
      <c r="C163" s="16"/>
      <c r="D163" s="16"/>
      <c r="E163" s="16"/>
      <c r="F163" s="16"/>
      <c r="G163" s="16"/>
      <c r="H163" s="16"/>
      <c r="I163" s="16"/>
      <c r="J163" s="16"/>
      <c r="K163" s="16"/>
      <c r="L163" s="16"/>
      <c r="M163" s="277"/>
      <c r="N163" s="277"/>
      <c r="O163" s="16"/>
      <c r="P163" s="16"/>
      <c r="Q163" s="16"/>
      <c r="R163" s="16"/>
      <c r="S163" s="16"/>
      <c r="T163" s="16"/>
      <c r="U163" s="16"/>
      <c r="V163" s="16"/>
      <c r="W163" s="16"/>
      <c r="X163" s="16"/>
      <c r="Y163" s="16"/>
      <c r="Z163" s="16"/>
      <c r="AA163" s="16"/>
      <c r="AB163" s="16"/>
    </row>
    <row r="164" spans="1:28" ht="15.5" x14ac:dyDescent="0.35">
      <c r="A164" s="16"/>
      <c r="B164" s="16"/>
      <c r="C164" s="16"/>
      <c r="D164" s="16"/>
      <c r="E164" s="16"/>
      <c r="F164" s="16"/>
      <c r="G164" s="16"/>
      <c r="H164" s="16"/>
      <c r="I164" s="16"/>
      <c r="J164" s="16"/>
      <c r="K164" s="16"/>
      <c r="L164" s="16"/>
      <c r="M164" s="277"/>
      <c r="N164" s="277"/>
      <c r="O164" s="16"/>
      <c r="P164" s="16"/>
      <c r="Q164" s="16"/>
      <c r="R164" s="16"/>
      <c r="S164" s="16"/>
      <c r="T164" s="16"/>
      <c r="U164" s="16"/>
      <c r="V164" s="16"/>
      <c r="W164" s="16"/>
      <c r="X164" s="16"/>
      <c r="Y164" s="16"/>
      <c r="Z164" s="16"/>
      <c r="AA164" s="16"/>
      <c r="AB164" s="16"/>
    </row>
    <row r="165" spans="1:28" ht="15.5" x14ac:dyDescent="0.35">
      <c r="A165" s="16"/>
      <c r="B165" s="16"/>
      <c r="C165" s="16"/>
      <c r="D165" s="16"/>
      <c r="E165" s="16"/>
      <c r="F165" s="16"/>
      <c r="G165" s="16"/>
      <c r="H165" s="16"/>
      <c r="I165" s="16"/>
      <c r="J165" s="16"/>
      <c r="K165" s="16"/>
      <c r="L165" s="16"/>
      <c r="M165" s="277"/>
      <c r="N165" s="277"/>
      <c r="O165" s="16"/>
      <c r="P165" s="16"/>
      <c r="Q165" s="16"/>
      <c r="R165" s="16"/>
      <c r="S165" s="16"/>
      <c r="T165" s="16"/>
      <c r="U165" s="16"/>
      <c r="V165" s="16"/>
      <c r="W165" s="16"/>
      <c r="X165" s="16"/>
      <c r="Y165" s="16"/>
      <c r="Z165" s="16"/>
      <c r="AA165" s="16"/>
      <c r="AB165" s="16"/>
    </row>
    <row r="166" spans="1:28" ht="15.5" x14ac:dyDescent="0.35">
      <c r="A166" s="16"/>
      <c r="B166" s="16"/>
      <c r="C166" s="16"/>
      <c r="D166" s="16"/>
      <c r="E166" s="16"/>
      <c r="F166" s="16"/>
      <c r="G166" s="16"/>
      <c r="H166" s="16"/>
      <c r="I166" s="16"/>
      <c r="J166" s="16"/>
      <c r="K166" s="16"/>
      <c r="L166" s="16"/>
      <c r="M166" s="277"/>
      <c r="N166" s="277"/>
      <c r="O166" s="16"/>
      <c r="P166" s="16"/>
      <c r="Q166" s="16"/>
      <c r="R166" s="16"/>
      <c r="S166" s="16"/>
      <c r="T166" s="16"/>
      <c r="U166" s="16"/>
      <c r="V166" s="16"/>
      <c r="W166" s="16"/>
      <c r="X166" s="16"/>
      <c r="Y166" s="16"/>
      <c r="Z166" s="16"/>
      <c r="AA166" s="16"/>
      <c r="AB166" s="16"/>
    </row>
    <row r="167" spans="1:28" ht="15.5" x14ac:dyDescent="0.35">
      <c r="A167" s="16"/>
      <c r="B167" s="16"/>
      <c r="C167" s="16"/>
      <c r="D167" s="16"/>
      <c r="E167" s="16"/>
      <c r="F167" s="16"/>
      <c r="G167" s="16"/>
      <c r="H167" s="16"/>
      <c r="I167" s="16"/>
      <c r="J167" s="16"/>
      <c r="K167" s="16"/>
      <c r="L167" s="16"/>
      <c r="M167" s="277"/>
      <c r="N167" s="277"/>
      <c r="O167" s="16"/>
      <c r="P167" s="16"/>
      <c r="Q167" s="16"/>
      <c r="R167" s="16"/>
      <c r="S167" s="16"/>
      <c r="T167" s="16"/>
      <c r="U167" s="16"/>
      <c r="V167" s="16"/>
      <c r="W167" s="16"/>
      <c r="X167" s="16"/>
      <c r="Y167" s="16"/>
      <c r="Z167" s="16"/>
      <c r="AA167" s="16"/>
      <c r="AB167" s="16"/>
    </row>
    <row r="168" spans="1:28" ht="15.5" x14ac:dyDescent="0.35">
      <c r="A168" s="16"/>
      <c r="B168" s="16"/>
      <c r="C168" s="16"/>
      <c r="D168" s="16"/>
      <c r="E168" s="16"/>
      <c r="F168" s="16"/>
      <c r="G168" s="16"/>
      <c r="H168" s="16"/>
      <c r="I168" s="16"/>
      <c r="J168" s="16"/>
      <c r="K168" s="16"/>
      <c r="L168" s="16"/>
      <c r="M168" s="277"/>
      <c r="N168" s="277"/>
      <c r="O168" s="16"/>
      <c r="P168" s="16"/>
      <c r="Q168" s="16"/>
      <c r="R168" s="16"/>
      <c r="S168" s="16"/>
      <c r="T168" s="16"/>
      <c r="U168" s="16"/>
      <c r="V168" s="16"/>
      <c r="W168" s="16"/>
      <c r="X168" s="16"/>
      <c r="Y168" s="16"/>
      <c r="Z168" s="16"/>
      <c r="AA168" s="16"/>
      <c r="AB168" s="16"/>
    </row>
    <row r="169" spans="1:28" ht="15.5" x14ac:dyDescent="0.35">
      <c r="A169" s="16"/>
      <c r="B169" s="16"/>
      <c r="C169" s="16"/>
      <c r="D169" s="16"/>
      <c r="E169" s="16"/>
      <c r="F169" s="16"/>
      <c r="G169" s="16"/>
      <c r="H169" s="16"/>
      <c r="I169" s="16"/>
      <c r="J169" s="16"/>
      <c r="K169" s="16"/>
      <c r="L169" s="16"/>
      <c r="M169" s="277"/>
      <c r="N169" s="277"/>
      <c r="O169" s="16"/>
      <c r="P169" s="16"/>
      <c r="Q169" s="16"/>
      <c r="R169" s="16"/>
      <c r="S169" s="16"/>
      <c r="T169" s="16"/>
      <c r="U169" s="16"/>
      <c r="V169" s="16"/>
      <c r="W169" s="16"/>
      <c r="X169" s="16"/>
      <c r="Y169" s="16"/>
      <c r="Z169" s="16"/>
      <c r="AA169" s="16"/>
      <c r="AB169" s="16"/>
    </row>
    <row r="170" spans="1:28" ht="15.5" x14ac:dyDescent="0.35">
      <c r="A170" s="16"/>
      <c r="B170" s="16"/>
      <c r="C170" s="16"/>
      <c r="D170" s="16"/>
      <c r="E170" s="16"/>
      <c r="F170" s="16"/>
      <c r="G170" s="16"/>
      <c r="H170" s="16"/>
      <c r="I170" s="16"/>
      <c r="J170" s="16"/>
      <c r="K170" s="16"/>
      <c r="L170" s="16"/>
      <c r="M170" s="277"/>
      <c r="N170" s="277"/>
      <c r="O170" s="16"/>
      <c r="P170" s="16"/>
      <c r="Q170" s="16"/>
      <c r="R170" s="16"/>
      <c r="S170" s="16"/>
      <c r="T170" s="16"/>
      <c r="U170" s="16"/>
      <c r="V170" s="16"/>
      <c r="W170" s="16"/>
      <c r="X170" s="16"/>
      <c r="Y170" s="16"/>
      <c r="Z170" s="16"/>
      <c r="AA170" s="16"/>
      <c r="AB170" s="16"/>
    </row>
    <row r="171" spans="1:28" ht="15.5" x14ac:dyDescent="0.35">
      <c r="A171" s="16"/>
      <c r="B171" s="16"/>
      <c r="C171" s="16"/>
      <c r="D171" s="16"/>
      <c r="E171" s="16"/>
      <c r="F171" s="16"/>
      <c r="G171" s="16"/>
      <c r="H171" s="16"/>
      <c r="I171" s="16"/>
      <c r="J171" s="16"/>
      <c r="K171" s="16"/>
      <c r="L171" s="16"/>
      <c r="M171" s="277"/>
      <c r="N171" s="277"/>
      <c r="O171" s="16"/>
      <c r="P171" s="16"/>
      <c r="Q171" s="16"/>
      <c r="R171" s="16"/>
      <c r="S171" s="16"/>
      <c r="T171" s="16"/>
      <c r="U171" s="16"/>
      <c r="V171" s="16"/>
      <c r="W171" s="16"/>
      <c r="X171" s="16"/>
      <c r="Y171" s="16"/>
      <c r="Z171" s="16"/>
      <c r="AA171" s="16"/>
      <c r="AB171" s="16"/>
    </row>
    <row r="172" spans="1:28" ht="15.5" x14ac:dyDescent="0.35">
      <c r="A172" s="16"/>
      <c r="B172" s="16"/>
      <c r="C172" s="16"/>
      <c r="D172" s="16"/>
      <c r="E172" s="16"/>
      <c r="F172" s="16"/>
      <c r="G172" s="16"/>
      <c r="H172" s="16"/>
      <c r="I172" s="16"/>
      <c r="J172" s="16"/>
      <c r="K172" s="16"/>
      <c r="L172" s="16"/>
      <c r="M172" s="277"/>
      <c r="N172" s="277"/>
      <c r="O172" s="16"/>
      <c r="P172" s="16"/>
      <c r="Q172" s="16"/>
      <c r="R172" s="16"/>
      <c r="S172" s="16"/>
      <c r="T172" s="16"/>
      <c r="U172" s="16"/>
      <c r="V172" s="16"/>
      <c r="W172" s="16"/>
      <c r="X172" s="16"/>
      <c r="Y172" s="16"/>
      <c r="Z172" s="16"/>
      <c r="AA172" s="16"/>
      <c r="AB172" s="16"/>
    </row>
    <row r="173" spans="1:28" ht="15.5" x14ac:dyDescent="0.35">
      <c r="A173" s="16"/>
      <c r="B173" s="16"/>
      <c r="C173" s="16"/>
      <c r="D173" s="16"/>
      <c r="E173" s="16"/>
      <c r="F173" s="16"/>
      <c r="G173" s="16"/>
      <c r="H173" s="16"/>
      <c r="I173" s="16"/>
      <c r="J173" s="16"/>
      <c r="K173" s="16"/>
      <c r="L173" s="16"/>
      <c r="M173" s="277"/>
      <c r="N173" s="277"/>
      <c r="O173" s="16"/>
      <c r="P173" s="16"/>
      <c r="Q173" s="16"/>
      <c r="R173" s="16"/>
      <c r="S173" s="16"/>
      <c r="T173" s="16"/>
      <c r="U173" s="16"/>
      <c r="V173" s="16"/>
      <c r="W173" s="16"/>
      <c r="X173" s="16"/>
      <c r="Y173" s="16"/>
      <c r="Z173" s="16"/>
      <c r="AA173" s="16"/>
      <c r="AB173" s="16"/>
    </row>
    <row r="174" spans="1:28" ht="15.5" x14ac:dyDescent="0.35">
      <c r="A174" s="16"/>
      <c r="B174" s="16"/>
      <c r="C174" s="16"/>
      <c r="D174" s="16"/>
      <c r="E174" s="16"/>
      <c r="F174" s="16"/>
      <c r="G174" s="16"/>
      <c r="H174" s="16"/>
      <c r="I174" s="16"/>
      <c r="J174" s="16"/>
      <c r="K174" s="16"/>
      <c r="L174" s="16"/>
      <c r="M174" s="277"/>
      <c r="N174" s="277"/>
      <c r="O174" s="16"/>
      <c r="P174" s="16"/>
      <c r="Q174" s="16"/>
      <c r="R174" s="16"/>
      <c r="S174" s="16"/>
      <c r="T174" s="16"/>
      <c r="U174" s="16"/>
      <c r="V174" s="16"/>
      <c r="W174" s="16"/>
      <c r="X174" s="16"/>
      <c r="Y174" s="16"/>
      <c r="Z174" s="16"/>
      <c r="AA174" s="16"/>
      <c r="AB174" s="16"/>
    </row>
    <row r="175" spans="1:28" ht="15.5" x14ac:dyDescent="0.35">
      <c r="A175" s="16"/>
      <c r="B175" s="16"/>
      <c r="C175" s="16"/>
      <c r="D175" s="16"/>
      <c r="E175" s="16"/>
      <c r="F175" s="16"/>
      <c r="G175" s="16"/>
      <c r="H175" s="16"/>
      <c r="I175" s="16"/>
      <c r="J175" s="16"/>
      <c r="K175" s="16"/>
      <c r="L175" s="16"/>
      <c r="M175" s="277"/>
      <c r="N175" s="277"/>
      <c r="O175" s="16"/>
      <c r="P175" s="16"/>
      <c r="Q175" s="16"/>
      <c r="R175" s="16"/>
      <c r="S175" s="16"/>
      <c r="T175" s="16"/>
      <c r="U175" s="16"/>
      <c r="V175" s="16"/>
      <c r="W175" s="16"/>
      <c r="X175" s="16"/>
      <c r="Y175" s="16"/>
      <c r="Z175" s="16"/>
      <c r="AA175" s="16"/>
      <c r="AB175" s="16"/>
    </row>
    <row r="176" spans="1:28" ht="15.5" x14ac:dyDescent="0.35">
      <c r="A176" s="16"/>
      <c r="B176" s="16"/>
      <c r="C176" s="16"/>
      <c r="D176" s="16"/>
      <c r="E176" s="16"/>
      <c r="F176" s="16"/>
      <c r="G176" s="16"/>
      <c r="H176" s="16"/>
      <c r="I176" s="16"/>
      <c r="J176" s="16"/>
      <c r="K176" s="16"/>
      <c r="L176" s="16"/>
      <c r="M176" s="277"/>
      <c r="N176" s="277"/>
      <c r="O176" s="16"/>
      <c r="P176" s="16"/>
      <c r="Q176" s="16"/>
      <c r="R176" s="16"/>
      <c r="S176" s="16"/>
      <c r="T176" s="16"/>
      <c r="U176" s="16"/>
      <c r="V176" s="16"/>
      <c r="W176" s="16"/>
      <c r="X176" s="16"/>
      <c r="Y176" s="16"/>
      <c r="Z176" s="16"/>
      <c r="AA176" s="16"/>
      <c r="AB176" s="16"/>
    </row>
    <row r="177" spans="1:28" ht="15.5" x14ac:dyDescent="0.35">
      <c r="A177" s="16"/>
      <c r="B177" s="16"/>
      <c r="C177" s="16"/>
      <c r="D177" s="16"/>
      <c r="E177" s="16"/>
      <c r="F177" s="16"/>
      <c r="G177" s="16"/>
      <c r="H177" s="16"/>
      <c r="I177" s="16"/>
      <c r="J177" s="16"/>
      <c r="K177" s="16"/>
      <c r="L177" s="16"/>
      <c r="M177" s="277"/>
      <c r="N177" s="277"/>
      <c r="O177" s="16"/>
      <c r="P177" s="16"/>
      <c r="Q177" s="16"/>
      <c r="R177" s="16"/>
      <c r="S177" s="16"/>
      <c r="T177" s="16"/>
      <c r="U177" s="16"/>
      <c r="V177" s="16"/>
      <c r="W177" s="16"/>
      <c r="X177" s="16"/>
      <c r="Y177" s="16"/>
      <c r="Z177" s="16"/>
      <c r="AA177" s="16"/>
      <c r="AB177" s="16"/>
    </row>
    <row r="178" spans="1:28" ht="15.5" x14ac:dyDescent="0.35">
      <c r="A178" s="16"/>
      <c r="B178" s="16"/>
      <c r="C178" s="16"/>
      <c r="D178" s="16"/>
      <c r="E178" s="16"/>
      <c r="F178" s="16"/>
      <c r="G178" s="16"/>
      <c r="H178" s="16"/>
      <c r="I178" s="16"/>
      <c r="J178" s="16"/>
      <c r="K178" s="16"/>
      <c r="L178" s="16"/>
      <c r="M178" s="277"/>
      <c r="N178" s="277"/>
      <c r="O178" s="16"/>
      <c r="P178" s="16"/>
      <c r="Q178" s="16"/>
      <c r="R178" s="16"/>
      <c r="S178" s="16"/>
      <c r="T178" s="16"/>
      <c r="U178" s="16"/>
      <c r="V178" s="16"/>
      <c r="W178" s="16"/>
      <c r="X178" s="16"/>
      <c r="Y178" s="16"/>
      <c r="Z178" s="16"/>
      <c r="AA178" s="16"/>
      <c r="AB178" s="16"/>
    </row>
    <row r="179" spans="1:28" ht="15.5" x14ac:dyDescent="0.35">
      <c r="A179" s="16"/>
      <c r="B179" s="16"/>
      <c r="C179" s="16"/>
      <c r="D179" s="16"/>
      <c r="E179" s="16"/>
      <c r="F179" s="16"/>
      <c r="G179" s="16"/>
      <c r="H179" s="16"/>
      <c r="I179" s="16"/>
      <c r="J179" s="16"/>
      <c r="K179" s="16"/>
      <c r="L179" s="16"/>
      <c r="M179" s="277"/>
      <c r="N179" s="277"/>
      <c r="O179" s="16"/>
      <c r="P179" s="16"/>
      <c r="Q179" s="16"/>
      <c r="R179" s="16"/>
      <c r="S179" s="16"/>
      <c r="T179" s="16"/>
      <c r="U179" s="16"/>
      <c r="V179" s="16"/>
      <c r="W179" s="16"/>
      <c r="X179" s="16"/>
      <c r="Y179" s="16"/>
      <c r="Z179" s="16"/>
      <c r="AA179" s="16"/>
      <c r="AB179" s="16"/>
    </row>
    <row r="180" spans="1:28" ht="15.5" x14ac:dyDescent="0.35">
      <c r="A180" s="16"/>
      <c r="B180" s="16"/>
      <c r="C180" s="16"/>
      <c r="D180" s="16"/>
      <c r="E180" s="16"/>
      <c r="F180" s="16"/>
      <c r="G180" s="16"/>
      <c r="H180" s="16"/>
      <c r="I180" s="16"/>
      <c r="J180" s="16"/>
      <c r="K180" s="16"/>
      <c r="L180" s="16"/>
      <c r="M180" s="277"/>
      <c r="N180" s="277"/>
      <c r="O180" s="16"/>
      <c r="P180" s="16"/>
      <c r="Q180" s="16"/>
      <c r="R180" s="16"/>
      <c r="S180" s="16"/>
      <c r="T180" s="16"/>
      <c r="U180" s="16"/>
      <c r="V180" s="16"/>
      <c r="W180" s="16"/>
      <c r="X180" s="16"/>
      <c r="Y180" s="16"/>
      <c r="Z180" s="16"/>
      <c r="AA180" s="16"/>
      <c r="AB180" s="16"/>
    </row>
    <row r="181" spans="1:28" ht="15.5" x14ac:dyDescent="0.35">
      <c r="A181" s="16"/>
      <c r="B181" s="16"/>
      <c r="C181" s="16"/>
      <c r="D181" s="16"/>
      <c r="E181" s="16"/>
      <c r="F181" s="16"/>
      <c r="G181" s="16"/>
      <c r="H181" s="16"/>
      <c r="I181" s="16"/>
      <c r="J181" s="16"/>
      <c r="K181" s="16"/>
      <c r="L181" s="16"/>
      <c r="M181" s="277"/>
      <c r="N181" s="277"/>
      <c r="O181" s="16"/>
      <c r="P181" s="16"/>
      <c r="Q181" s="16"/>
      <c r="R181" s="16"/>
      <c r="S181" s="16"/>
      <c r="T181" s="16"/>
      <c r="U181" s="16"/>
      <c r="V181" s="16"/>
      <c r="W181" s="16"/>
      <c r="X181" s="16"/>
      <c r="Y181" s="16"/>
      <c r="Z181" s="16"/>
      <c r="AA181" s="16"/>
      <c r="AB181" s="16"/>
    </row>
    <row r="182" spans="1:28" ht="15.5" x14ac:dyDescent="0.35">
      <c r="A182" s="16"/>
      <c r="B182" s="16"/>
      <c r="C182" s="16"/>
      <c r="D182" s="16"/>
      <c r="E182" s="16"/>
      <c r="F182" s="16"/>
      <c r="G182" s="16"/>
      <c r="H182" s="16"/>
      <c r="I182" s="16"/>
      <c r="J182" s="16"/>
      <c r="K182" s="16"/>
      <c r="L182" s="16"/>
      <c r="M182" s="277"/>
      <c r="N182" s="277"/>
      <c r="O182" s="16"/>
      <c r="P182" s="16"/>
      <c r="Q182" s="16"/>
      <c r="R182" s="16"/>
      <c r="S182" s="16"/>
      <c r="T182" s="16"/>
      <c r="U182" s="16"/>
      <c r="V182" s="16"/>
      <c r="W182" s="16"/>
      <c r="X182" s="16"/>
      <c r="Y182" s="16"/>
      <c r="Z182" s="16"/>
      <c r="AA182" s="16"/>
      <c r="AB182" s="16"/>
    </row>
    <row r="183" spans="1:28" ht="15.5" x14ac:dyDescent="0.35">
      <c r="A183" s="16"/>
      <c r="B183" s="16"/>
      <c r="C183" s="16"/>
      <c r="D183" s="16"/>
      <c r="E183" s="16"/>
      <c r="F183" s="16"/>
      <c r="G183" s="16"/>
      <c r="H183" s="16"/>
      <c r="I183" s="16"/>
      <c r="J183" s="16"/>
      <c r="K183" s="16"/>
      <c r="L183" s="16"/>
      <c r="M183" s="277"/>
      <c r="N183" s="277"/>
      <c r="O183" s="16"/>
      <c r="P183" s="16"/>
      <c r="Q183" s="16"/>
      <c r="R183" s="16"/>
      <c r="S183" s="16"/>
      <c r="T183" s="16"/>
      <c r="U183" s="16"/>
      <c r="V183" s="16"/>
      <c r="W183" s="16"/>
      <c r="X183" s="16"/>
      <c r="Y183" s="16"/>
      <c r="Z183" s="16"/>
      <c r="AA183" s="16"/>
      <c r="AB183" s="16"/>
    </row>
    <row r="184" spans="1:28" ht="15.5" x14ac:dyDescent="0.35">
      <c r="A184" s="16"/>
      <c r="B184" s="16"/>
      <c r="C184" s="16"/>
      <c r="D184" s="16"/>
      <c r="E184" s="16"/>
      <c r="F184" s="16"/>
      <c r="G184" s="16"/>
      <c r="H184" s="16"/>
      <c r="I184" s="16"/>
      <c r="J184" s="16"/>
      <c r="K184" s="16"/>
      <c r="L184" s="16"/>
      <c r="M184" s="277"/>
      <c r="N184" s="277"/>
      <c r="O184" s="16"/>
      <c r="P184" s="16"/>
      <c r="Q184" s="16"/>
      <c r="R184" s="16"/>
      <c r="S184" s="16"/>
      <c r="T184" s="16"/>
      <c r="U184" s="16"/>
      <c r="V184" s="16"/>
      <c r="W184" s="16"/>
      <c r="X184" s="16"/>
      <c r="Y184" s="16"/>
      <c r="Z184" s="16"/>
      <c r="AA184" s="16"/>
      <c r="AB184" s="16"/>
    </row>
    <row r="185" spans="1:28" ht="15.5" x14ac:dyDescent="0.35">
      <c r="A185" s="16"/>
      <c r="B185" s="16"/>
      <c r="C185" s="16"/>
      <c r="D185" s="16"/>
      <c r="E185" s="16"/>
      <c r="F185" s="16"/>
      <c r="G185" s="16"/>
      <c r="H185" s="16"/>
      <c r="I185" s="16"/>
      <c r="J185" s="16"/>
      <c r="K185" s="16"/>
      <c r="L185" s="16"/>
      <c r="M185" s="277"/>
      <c r="N185" s="277"/>
      <c r="O185" s="16"/>
      <c r="P185" s="16"/>
      <c r="Q185" s="16"/>
      <c r="R185" s="16"/>
      <c r="S185" s="16"/>
      <c r="T185" s="16"/>
      <c r="U185" s="16"/>
      <c r="V185" s="16"/>
      <c r="W185" s="16"/>
      <c r="X185" s="16"/>
      <c r="Y185" s="16"/>
      <c r="Z185" s="16"/>
      <c r="AA185" s="16"/>
      <c r="AB185" s="16"/>
    </row>
    <row r="186" spans="1:28" ht="15.5" x14ac:dyDescent="0.35">
      <c r="A186" s="16"/>
      <c r="B186" s="16"/>
      <c r="C186" s="16"/>
      <c r="D186" s="16"/>
      <c r="E186" s="16"/>
      <c r="F186" s="16"/>
      <c r="G186" s="16"/>
      <c r="H186" s="16"/>
      <c r="I186" s="16"/>
      <c r="J186" s="16"/>
      <c r="K186" s="16"/>
      <c r="L186" s="16"/>
      <c r="M186" s="277"/>
      <c r="N186" s="277"/>
      <c r="O186" s="16"/>
      <c r="P186" s="16"/>
      <c r="Q186" s="16"/>
      <c r="R186" s="16"/>
      <c r="S186" s="16"/>
      <c r="T186" s="16"/>
      <c r="U186" s="16"/>
      <c r="V186" s="16"/>
      <c r="W186" s="16"/>
      <c r="X186" s="16"/>
      <c r="Y186" s="16"/>
      <c r="Z186" s="16"/>
      <c r="AA186" s="16"/>
      <c r="AB186" s="16"/>
    </row>
    <row r="187" spans="1:28" ht="15.5" x14ac:dyDescent="0.35">
      <c r="A187" s="16"/>
      <c r="B187" s="16"/>
      <c r="C187" s="16"/>
      <c r="D187" s="16"/>
      <c r="E187" s="16"/>
      <c r="F187" s="16"/>
      <c r="G187" s="16"/>
      <c r="H187" s="16"/>
      <c r="I187" s="16"/>
      <c r="J187" s="16"/>
      <c r="K187" s="16"/>
      <c r="L187" s="16"/>
      <c r="M187" s="277"/>
      <c r="N187" s="277"/>
      <c r="O187" s="16"/>
      <c r="P187" s="16"/>
      <c r="Q187" s="16"/>
      <c r="R187" s="16"/>
      <c r="S187" s="16"/>
      <c r="T187" s="16"/>
      <c r="U187" s="16"/>
      <c r="V187" s="16"/>
      <c r="W187" s="16"/>
      <c r="X187" s="16"/>
      <c r="Y187" s="16"/>
      <c r="Z187" s="16"/>
      <c r="AA187" s="16"/>
      <c r="AB187" s="16"/>
    </row>
    <row r="188" spans="1:28" ht="15.5" x14ac:dyDescent="0.35">
      <c r="A188" s="16"/>
      <c r="B188" s="16"/>
      <c r="C188" s="16"/>
      <c r="D188" s="16"/>
      <c r="E188" s="16"/>
      <c r="F188" s="16"/>
      <c r="G188" s="16"/>
      <c r="H188" s="16"/>
      <c r="I188" s="16"/>
      <c r="J188" s="16"/>
      <c r="K188" s="16"/>
      <c r="L188" s="16"/>
      <c r="M188" s="277"/>
      <c r="N188" s="277"/>
      <c r="O188" s="16"/>
      <c r="P188" s="16"/>
      <c r="Q188" s="16"/>
      <c r="R188" s="16"/>
      <c r="S188" s="16"/>
      <c r="T188" s="16"/>
      <c r="U188" s="16"/>
      <c r="V188" s="16"/>
      <c r="W188" s="16"/>
      <c r="X188" s="16"/>
      <c r="Y188" s="16"/>
      <c r="Z188" s="16"/>
      <c r="AA188" s="16"/>
      <c r="AB188" s="16"/>
    </row>
    <row r="189" spans="1:28" ht="15.5" x14ac:dyDescent="0.35">
      <c r="A189" s="16"/>
      <c r="B189" s="16"/>
      <c r="C189" s="16"/>
      <c r="D189" s="16"/>
      <c r="E189" s="16"/>
      <c r="F189" s="16"/>
      <c r="G189" s="16"/>
      <c r="H189" s="16"/>
      <c r="I189" s="16"/>
      <c r="J189" s="16"/>
      <c r="K189" s="16"/>
      <c r="L189" s="16"/>
      <c r="M189" s="277"/>
      <c r="N189" s="277"/>
      <c r="O189" s="16"/>
      <c r="P189" s="16"/>
      <c r="Q189" s="16"/>
      <c r="R189" s="16"/>
      <c r="S189" s="16"/>
      <c r="T189" s="16"/>
      <c r="U189" s="16"/>
      <c r="V189" s="16"/>
      <c r="W189" s="16"/>
      <c r="X189" s="16"/>
      <c r="Y189" s="16"/>
      <c r="Z189" s="16"/>
      <c r="AA189" s="16"/>
      <c r="AB189" s="16"/>
    </row>
    <row r="190" spans="1:28" ht="15.5" x14ac:dyDescent="0.35">
      <c r="A190" s="16"/>
      <c r="B190" s="16"/>
      <c r="C190" s="16"/>
      <c r="D190" s="16"/>
      <c r="E190" s="16"/>
      <c r="F190" s="16"/>
      <c r="G190" s="16"/>
      <c r="H190" s="16"/>
      <c r="I190" s="16"/>
      <c r="J190" s="16"/>
      <c r="K190" s="16"/>
      <c r="L190" s="16"/>
      <c r="M190" s="277"/>
      <c r="N190" s="277"/>
      <c r="O190" s="16"/>
      <c r="P190" s="16"/>
      <c r="Q190" s="16"/>
      <c r="R190" s="16"/>
      <c r="S190" s="16"/>
      <c r="T190" s="16"/>
      <c r="U190" s="16"/>
      <c r="V190" s="16"/>
      <c r="W190" s="16"/>
      <c r="X190" s="16"/>
      <c r="Y190" s="16"/>
      <c r="Z190" s="16"/>
      <c r="AA190" s="16"/>
      <c r="AB190" s="16"/>
    </row>
    <row r="191" spans="1:28" ht="15.5" x14ac:dyDescent="0.35">
      <c r="A191" s="16"/>
      <c r="B191" s="16"/>
      <c r="C191" s="16"/>
      <c r="D191" s="16"/>
      <c r="E191" s="16"/>
      <c r="F191" s="16"/>
      <c r="G191" s="16"/>
      <c r="H191" s="16"/>
      <c r="I191" s="16"/>
      <c r="J191" s="16"/>
      <c r="K191" s="16"/>
      <c r="L191" s="16"/>
      <c r="M191" s="277"/>
      <c r="N191" s="277"/>
      <c r="O191" s="16"/>
      <c r="P191" s="16"/>
      <c r="Q191" s="16"/>
      <c r="R191" s="16"/>
      <c r="S191" s="16"/>
      <c r="T191" s="16"/>
      <c r="U191" s="16"/>
      <c r="V191" s="16"/>
      <c r="W191" s="16"/>
      <c r="X191" s="16"/>
      <c r="Y191" s="16"/>
      <c r="Z191" s="16"/>
      <c r="AA191" s="16"/>
      <c r="AB191" s="16"/>
    </row>
    <row r="192" spans="1:28" ht="15.5" x14ac:dyDescent="0.35">
      <c r="A192" s="16"/>
      <c r="B192" s="16"/>
      <c r="C192" s="16"/>
      <c r="D192" s="16"/>
      <c r="E192" s="16"/>
      <c r="F192" s="16"/>
      <c r="G192" s="16"/>
      <c r="H192" s="16"/>
      <c r="I192" s="16"/>
      <c r="J192" s="16"/>
      <c r="K192" s="16"/>
      <c r="L192" s="16"/>
      <c r="M192" s="277"/>
      <c r="N192" s="277"/>
      <c r="O192" s="16"/>
      <c r="P192" s="16"/>
      <c r="Q192" s="16"/>
      <c r="R192" s="16"/>
      <c r="S192" s="16"/>
      <c r="T192" s="16"/>
      <c r="U192" s="16"/>
      <c r="V192" s="16"/>
      <c r="W192" s="16"/>
      <c r="X192" s="16"/>
      <c r="Y192" s="16"/>
      <c r="Z192" s="16"/>
      <c r="AA192" s="16"/>
      <c r="AB192" s="16"/>
    </row>
    <row r="193" spans="1:28" ht="15.5" x14ac:dyDescent="0.35">
      <c r="A193" s="16"/>
      <c r="B193" s="16"/>
      <c r="C193" s="16"/>
      <c r="D193" s="16"/>
      <c r="E193" s="16"/>
      <c r="F193" s="16"/>
      <c r="G193" s="16"/>
      <c r="H193" s="16"/>
      <c r="I193" s="16"/>
      <c r="J193" s="16"/>
      <c r="K193" s="16"/>
      <c r="L193" s="16"/>
      <c r="M193" s="277"/>
      <c r="N193" s="277"/>
      <c r="O193" s="16"/>
      <c r="P193" s="16"/>
      <c r="Q193" s="16"/>
      <c r="R193" s="16"/>
      <c r="S193" s="16"/>
      <c r="T193" s="16"/>
      <c r="U193" s="16"/>
      <c r="V193" s="16"/>
      <c r="W193" s="16"/>
      <c r="X193" s="16"/>
      <c r="Y193" s="16"/>
      <c r="Z193" s="16"/>
      <c r="AA193" s="16"/>
      <c r="AB193" s="16"/>
    </row>
    <row r="194" spans="1:28" ht="15.5" x14ac:dyDescent="0.35">
      <c r="A194" s="16"/>
      <c r="B194" s="16"/>
      <c r="C194" s="16"/>
      <c r="D194" s="16"/>
      <c r="E194" s="16"/>
      <c r="F194" s="16"/>
      <c r="G194" s="16"/>
      <c r="H194" s="16"/>
      <c r="I194" s="16"/>
      <c r="J194" s="16"/>
      <c r="K194" s="16"/>
      <c r="L194" s="16"/>
      <c r="M194" s="277"/>
      <c r="N194" s="277"/>
      <c r="O194" s="16"/>
      <c r="P194" s="16"/>
      <c r="Q194" s="16"/>
      <c r="R194" s="16"/>
      <c r="S194" s="16"/>
      <c r="T194" s="16"/>
      <c r="U194" s="16"/>
      <c r="V194" s="16"/>
      <c r="W194" s="16"/>
      <c r="X194" s="16"/>
      <c r="Y194" s="16"/>
      <c r="Z194" s="16"/>
      <c r="AA194" s="16"/>
      <c r="AB194" s="16"/>
    </row>
    <row r="195" spans="1:28" ht="15.5" x14ac:dyDescent="0.35">
      <c r="A195" s="16"/>
      <c r="B195" s="16"/>
      <c r="C195" s="16"/>
      <c r="D195" s="16"/>
      <c r="E195" s="16"/>
      <c r="F195" s="16"/>
      <c r="G195" s="16"/>
      <c r="H195" s="16"/>
      <c r="I195" s="16"/>
      <c r="J195" s="16"/>
      <c r="K195" s="16"/>
      <c r="L195" s="16"/>
      <c r="M195" s="277"/>
      <c r="N195" s="277"/>
      <c r="O195" s="16"/>
      <c r="P195" s="16"/>
      <c r="Q195" s="16"/>
      <c r="R195" s="16"/>
      <c r="S195" s="16"/>
      <c r="T195" s="16"/>
      <c r="U195" s="16"/>
      <c r="V195" s="16"/>
      <c r="W195" s="16"/>
      <c r="X195" s="16"/>
      <c r="Y195" s="16"/>
      <c r="Z195" s="16"/>
      <c r="AA195" s="16"/>
      <c r="AB195" s="16"/>
    </row>
    <row r="196" spans="1:28" ht="15.5" x14ac:dyDescent="0.35">
      <c r="A196" s="16"/>
      <c r="B196" s="16"/>
      <c r="C196" s="16"/>
      <c r="D196" s="16"/>
      <c r="E196" s="16"/>
      <c r="F196" s="16"/>
      <c r="G196" s="16"/>
      <c r="H196" s="16"/>
      <c r="I196" s="16"/>
      <c r="J196" s="16"/>
      <c r="K196" s="16"/>
      <c r="L196" s="16"/>
      <c r="M196" s="277"/>
      <c r="N196" s="277"/>
      <c r="O196" s="16"/>
      <c r="P196" s="16"/>
      <c r="Q196" s="16"/>
      <c r="R196" s="16"/>
      <c r="S196" s="16"/>
      <c r="T196" s="16"/>
      <c r="U196" s="16"/>
      <c r="V196" s="16"/>
      <c r="W196" s="16"/>
      <c r="X196" s="16"/>
      <c r="Y196" s="16"/>
      <c r="Z196" s="16"/>
      <c r="AA196" s="16"/>
      <c r="AB196" s="16"/>
    </row>
    <row r="197" spans="1:28" ht="15.5" x14ac:dyDescent="0.35">
      <c r="A197" s="16"/>
      <c r="B197" s="16"/>
      <c r="C197" s="16"/>
      <c r="D197" s="16"/>
      <c r="E197" s="16"/>
      <c r="F197" s="16"/>
      <c r="G197" s="16"/>
      <c r="H197" s="16"/>
      <c r="I197" s="16"/>
      <c r="J197" s="16"/>
      <c r="K197" s="16"/>
      <c r="L197" s="16"/>
      <c r="M197" s="277"/>
      <c r="N197" s="277"/>
      <c r="O197" s="16"/>
      <c r="P197" s="16"/>
      <c r="Q197" s="16"/>
      <c r="R197" s="16"/>
      <c r="S197" s="16"/>
      <c r="T197" s="16"/>
      <c r="U197" s="16"/>
      <c r="V197" s="16"/>
      <c r="W197" s="16"/>
      <c r="X197" s="16"/>
      <c r="Y197" s="16"/>
      <c r="Z197" s="16"/>
      <c r="AA197" s="16"/>
      <c r="AB197" s="16"/>
    </row>
    <row r="198" spans="1:28" ht="15.5" x14ac:dyDescent="0.35">
      <c r="A198" s="16"/>
      <c r="B198" s="16"/>
      <c r="C198" s="16"/>
      <c r="D198" s="16"/>
      <c r="E198" s="16"/>
      <c r="F198" s="16"/>
      <c r="G198" s="16"/>
      <c r="H198" s="16"/>
      <c r="I198" s="16"/>
      <c r="J198" s="16"/>
      <c r="K198" s="16"/>
      <c r="L198" s="16"/>
      <c r="M198" s="277"/>
      <c r="N198" s="277"/>
      <c r="O198" s="16"/>
      <c r="P198" s="16"/>
      <c r="Q198" s="16"/>
      <c r="R198" s="16"/>
      <c r="S198" s="16"/>
      <c r="T198" s="16"/>
      <c r="U198" s="16"/>
      <c r="V198" s="16"/>
      <c r="W198" s="16"/>
      <c r="X198" s="16"/>
      <c r="Y198" s="16"/>
      <c r="Z198" s="16"/>
      <c r="AA198" s="16"/>
      <c r="AB198" s="16"/>
    </row>
    <row r="199" spans="1:28" ht="15.5" x14ac:dyDescent="0.35">
      <c r="A199" s="16"/>
      <c r="B199" s="16"/>
      <c r="C199" s="16"/>
      <c r="D199" s="16"/>
      <c r="E199" s="16"/>
      <c r="F199" s="16"/>
      <c r="G199" s="16"/>
      <c r="H199" s="16"/>
      <c r="I199" s="16"/>
      <c r="J199" s="16"/>
      <c r="K199" s="16"/>
      <c r="L199" s="16"/>
      <c r="M199" s="277"/>
      <c r="N199" s="277"/>
      <c r="O199" s="16"/>
      <c r="P199" s="16"/>
      <c r="Q199" s="16"/>
      <c r="R199" s="16"/>
      <c r="S199" s="16"/>
      <c r="T199" s="16"/>
      <c r="U199" s="16"/>
      <c r="V199" s="16"/>
      <c r="W199" s="16"/>
      <c r="X199" s="16"/>
      <c r="Y199" s="16"/>
      <c r="Z199" s="16"/>
      <c r="AA199" s="16"/>
      <c r="AB199" s="16"/>
    </row>
    <row r="200" spans="1:28" ht="15.5" x14ac:dyDescent="0.35">
      <c r="A200" s="16"/>
      <c r="B200" s="16"/>
      <c r="C200" s="16"/>
      <c r="D200" s="16"/>
      <c r="E200" s="16"/>
      <c r="F200" s="16"/>
      <c r="G200" s="16"/>
      <c r="H200" s="16"/>
      <c r="I200" s="16"/>
      <c r="J200" s="16"/>
      <c r="K200" s="16"/>
      <c r="L200" s="16"/>
      <c r="M200" s="277"/>
      <c r="N200" s="277"/>
      <c r="O200" s="16"/>
      <c r="P200" s="16"/>
      <c r="Q200" s="16"/>
      <c r="R200" s="16"/>
      <c r="S200" s="16"/>
      <c r="T200" s="16"/>
      <c r="U200" s="16"/>
      <c r="V200" s="16"/>
      <c r="W200" s="16"/>
      <c r="X200" s="16"/>
      <c r="Y200" s="16"/>
      <c r="Z200" s="16"/>
      <c r="AA200" s="16"/>
      <c r="AB200" s="16"/>
    </row>
  </sheetData>
  <mergeCells count="201">
    <mergeCell ref="A1:D1"/>
    <mergeCell ref="M1:N1"/>
    <mergeCell ref="M2:N2"/>
    <mergeCell ref="M3:N3"/>
    <mergeCell ref="M4:N4"/>
    <mergeCell ref="M5:N5"/>
    <mergeCell ref="M6:N6"/>
    <mergeCell ref="M7:N7"/>
    <mergeCell ref="M8:N8"/>
    <mergeCell ref="M9:N9"/>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70:N70"/>
    <mergeCell ref="M71:N71"/>
    <mergeCell ref="M72:N72"/>
    <mergeCell ref="M73:N73"/>
    <mergeCell ref="M74:N74"/>
    <mergeCell ref="M75:N75"/>
    <mergeCell ref="M76:N76"/>
    <mergeCell ref="M77:N77"/>
    <mergeCell ref="M78:N78"/>
    <mergeCell ref="M79:N79"/>
    <mergeCell ref="M80:N80"/>
    <mergeCell ref="M81:N81"/>
    <mergeCell ref="M82:N82"/>
    <mergeCell ref="M83:N83"/>
    <mergeCell ref="M84:N84"/>
    <mergeCell ref="M85:N85"/>
    <mergeCell ref="M86:N86"/>
    <mergeCell ref="M87:N87"/>
    <mergeCell ref="M88:N88"/>
    <mergeCell ref="M89:N89"/>
    <mergeCell ref="M90:N90"/>
    <mergeCell ref="M91:N91"/>
    <mergeCell ref="M92:N92"/>
    <mergeCell ref="M93:N93"/>
    <mergeCell ref="M94:N94"/>
    <mergeCell ref="M95:N95"/>
    <mergeCell ref="M96:N96"/>
    <mergeCell ref="M97:N97"/>
    <mergeCell ref="M98:N98"/>
    <mergeCell ref="M99:N99"/>
    <mergeCell ref="M100:N100"/>
    <mergeCell ref="M101:N101"/>
    <mergeCell ref="M102:N102"/>
    <mergeCell ref="M103:N103"/>
    <mergeCell ref="M104:N104"/>
    <mergeCell ref="M105:N105"/>
    <mergeCell ref="M106:N106"/>
    <mergeCell ref="M107:N107"/>
    <mergeCell ref="M108:N108"/>
    <mergeCell ref="M109:N109"/>
    <mergeCell ref="M110:N110"/>
    <mergeCell ref="M111:N111"/>
    <mergeCell ref="M112:N112"/>
    <mergeCell ref="M113:N113"/>
    <mergeCell ref="M114:N114"/>
    <mergeCell ref="M115:N115"/>
    <mergeCell ref="M116:N116"/>
    <mergeCell ref="M117:N117"/>
    <mergeCell ref="M118:N118"/>
    <mergeCell ref="M119:N119"/>
    <mergeCell ref="M120:N120"/>
    <mergeCell ref="M121:N121"/>
    <mergeCell ref="M122:N122"/>
    <mergeCell ref="M123:N123"/>
    <mergeCell ref="M124:N124"/>
    <mergeCell ref="M125:N125"/>
    <mergeCell ref="M126:N126"/>
    <mergeCell ref="M127:N127"/>
    <mergeCell ref="M128:N128"/>
    <mergeCell ref="M129:N129"/>
    <mergeCell ref="M130:N130"/>
    <mergeCell ref="M131:N131"/>
    <mergeCell ref="M132:N132"/>
    <mergeCell ref="M133:N133"/>
    <mergeCell ref="M134:N134"/>
    <mergeCell ref="M135:N135"/>
    <mergeCell ref="M136:N136"/>
    <mergeCell ref="M137:N137"/>
    <mergeCell ref="M138:N138"/>
    <mergeCell ref="M139:N139"/>
    <mergeCell ref="M140:N140"/>
    <mergeCell ref="M141:N141"/>
    <mergeCell ref="M142:N142"/>
    <mergeCell ref="M143:N143"/>
    <mergeCell ref="M144:N144"/>
    <mergeCell ref="M145:N145"/>
    <mergeCell ref="M146:N146"/>
    <mergeCell ref="M147:N147"/>
    <mergeCell ref="M148:N148"/>
    <mergeCell ref="M149:N149"/>
    <mergeCell ref="M150:N150"/>
    <mergeCell ref="M151:N151"/>
    <mergeCell ref="M152:N152"/>
    <mergeCell ref="M153:N153"/>
    <mergeCell ref="M154:N154"/>
    <mergeCell ref="M155:N155"/>
    <mergeCell ref="M156:N156"/>
    <mergeCell ref="M157:N157"/>
    <mergeCell ref="M158:N158"/>
    <mergeCell ref="M159:N159"/>
    <mergeCell ref="M160:N160"/>
    <mergeCell ref="M161:N161"/>
    <mergeCell ref="M162:N162"/>
    <mergeCell ref="M163:N163"/>
    <mergeCell ref="M164:N164"/>
    <mergeCell ref="M165:N165"/>
    <mergeCell ref="M166:N166"/>
    <mergeCell ref="M167:N167"/>
    <mergeCell ref="M168:N168"/>
    <mergeCell ref="M169:N169"/>
    <mergeCell ref="M170:N170"/>
    <mergeCell ref="M171:N171"/>
    <mergeCell ref="M172:N172"/>
    <mergeCell ref="M173:N173"/>
    <mergeCell ref="M174:N174"/>
    <mergeCell ref="M175:N175"/>
    <mergeCell ref="M176:N176"/>
    <mergeCell ref="M177:N177"/>
    <mergeCell ref="M178:N178"/>
    <mergeCell ref="M179:N179"/>
    <mergeCell ref="M180:N180"/>
    <mergeCell ref="M181:N181"/>
    <mergeCell ref="M182:N182"/>
    <mergeCell ref="M183:N183"/>
    <mergeCell ref="M184:N184"/>
    <mergeCell ref="M185:N185"/>
    <mergeCell ref="M186:N186"/>
    <mergeCell ref="M187:N187"/>
    <mergeCell ref="M188:N188"/>
    <mergeCell ref="M189:N189"/>
    <mergeCell ref="M190:N190"/>
    <mergeCell ref="M191:N191"/>
    <mergeCell ref="M198:N198"/>
    <mergeCell ref="M199:N199"/>
    <mergeCell ref="M200:N200"/>
    <mergeCell ref="M192:N192"/>
    <mergeCell ref="M193:N193"/>
    <mergeCell ref="M194:N194"/>
    <mergeCell ref="M195:N195"/>
    <mergeCell ref="M196:N196"/>
    <mergeCell ref="M197:N19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8BF09-F16F-4383-BB21-C2114F89421B}">
  <dimension ref="A1:G70"/>
  <sheetViews>
    <sheetView topLeftCell="A3" zoomScale="80" zoomScaleNormal="80" workbookViewId="0">
      <selection activeCell="D37" sqref="D37"/>
    </sheetView>
  </sheetViews>
  <sheetFormatPr defaultColWidth="9.1796875" defaultRowHeight="12.5" x14ac:dyDescent="0.25"/>
  <cols>
    <col min="1" max="1" width="91.1796875" style="1" customWidth="1"/>
    <col min="2" max="2" width="32.54296875" style="1" bestFit="1" customWidth="1"/>
    <col min="3" max="3" width="44.54296875" style="1" bestFit="1" customWidth="1"/>
    <col min="4" max="4" width="38.7265625" style="1" bestFit="1" customWidth="1"/>
    <col min="5" max="5" width="46.453125" style="1" bestFit="1" customWidth="1"/>
    <col min="6" max="6" width="16.1796875" style="1" bestFit="1" customWidth="1"/>
    <col min="7" max="7" width="29.1796875" style="1" bestFit="1" customWidth="1"/>
    <col min="8" max="16384" width="9.1796875" style="1"/>
  </cols>
  <sheetData>
    <row r="1" spans="1:7" ht="20" x14ac:dyDescent="0.4">
      <c r="A1" s="54" t="s">
        <v>195</v>
      </c>
      <c r="B1" s="2"/>
      <c r="C1" s="2"/>
      <c r="D1" s="2"/>
      <c r="E1" s="2"/>
      <c r="F1" s="2"/>
      <c r="G1" s="2"/>
    </row>
    <row r="2" spans="1:7" ht="15.5" x14ac:dyDescent="0.35">
      <c r="A2" s="56"/>
      <c r="B2" s="2"/>
      <c r="C2" s="2"/>
      <c r="D2" s="2"/>
      <c r="E2" s="2"/>
      <c r="F2" s="2"/>
      <c r="G2" s="2"/>
    </row>
    <row r="3" spans="1:7" ht="16.5" customHeight="1" x14ac:dyDescent="0.35">
      <c r="A3" s="284" t="s">
        <v>67</v>
      </c>
      <c r="B3" s="287" t="s">
        <v>74</v>
      </c>
      <c r="C3" s="282" t="s">
        <v>196</v>
      </c>
      <c r="D3" s="283"/>
      <c r="E3" s="283"/>
      <c r="F3" s="279" t="s">
        <v>197</v>
      </c>
    </row>
    <row r="4" spans="1:7" ht="16.5" customHeight="1" x14ac:dyDescent="0.35">
      <c r="A4" s="285"/>
      <c r="B4" s="288"/>
      <c r="C4" s="282" t="s">
        <v>198</v>
      </c>
      <c r="D4" s="283"/>
      <c r="E4" s="283"/>
      <c r="F4" s="280"/>
    </row>
    <row r="5" spans="1:7" ht="15" customHeight="1" thickBot="1" x14ac:dyDescent="0.4">
      <c r="A5" s="286"/>
      <c r="B5" s="289"/>
      <c r="C5" s="57" t="s">
        <v>199</v>
      </c>
      <c r="D5" s="58" t="s">
        <v>200</v>
      </c>
      <c r="E5" s="59" t="s">
        <v>201</v>
      </c>
      <c r="F5" s="281"/>
    </row>
    <row r="6" spans="1:7" ht="15.5" x14ac:dyDescent="0.35">
      <c r="A6" s="83" t="s">
        <v>82</v>
      </c>
      <c r="B6" s="180">
        <v>1138.28</v>
      </c>
      <c r="C6" s="61"/>
      <c r="D6" s="62"/>
      <c r="E6" s="63"/>
      <c r="F6" s="64" t="s">
        <v>49</v>
      </c>
    </row>
    <row r="7" spans="1:7" ht="15.5" x14ac:dyDescent="0.35">
      <c r="A7" s="160" t="s">
        <v>85</v>
      </c>
      <c r="B7" s="180">
        <v>105.94</v>
      </c>
      <c r="C7" s="65">
        <v>248062</v>
      </c>
      <c r="D7" s="66"/>
      <c r="E7" s="2"/>
      <c r="F7" s="64" t="s">
        <v>55</v>
      </c>
    </row>
    <row r="8" spans="1:7" ht="15.5" x14ac:dyDescent="0.35">
      <c r="A8" s="160" t="s">
        <v>87</v>
      </c>
      <c r="B8" s="180">
        <v>69.050000000000011</v>
      </c>
      <c r="C8" s="65">
        <v>13634</v>
      </c>
      <c r="D8" s="66"/>
      <c r="E8" s="2"/>
      <c r="F8" s="64" t="s">
        <v>57</v>
      </c>
    </row>
    <row r="9" spans="1:7" ht="15.5" x14ac:dyDescent="0.35">
      <c r="A9" s="83" t="s">
        <v>89</v>
      </c>
      <c r="B9" s="180">
        <v>14.06</v>
      </c>
      <c r="C9" s="65">
        <v>46282</v>
      </c>
      <c r="D9" s="66"/>
      <c r="E9" s="2"/>
      <c r="F9" s="64" t="s">
        <v>202</v>
      </c>
    </row>
    <row r="10" spans="1:7" ht="15.5" x14ac:dyDescent="0.35">
      <c r="A10" s="83" t="s">
        <v>91</v>
      </c>
      <c r="B10" s="180">
        <v>505.28999999999996</v>
      </c>
      <c r="C10" s="67"/>
      <c r="D10" s="68">
        <v>180595</v>
      </c>
      <c r="E10" s="2"/>
      <c r="F10" s="64" t="s">
        <v>203</v>
      </c>
    </row>
    <row r="11" spans="1:7" ht="15.5" x14ac:dyDescent="0.35">
      <c r="A11" s="83" t="s">
        <v>93</v>
      </c>
      <c r="B11" s="180">
        <v>434.80999999999995</v>
      </c>
      <c r="C11" s="67"/>
      <c r="D11" s="68">
        <v>31717</v>
      </c>
      <c r="E11" s="2"/>
      <c r="F11" s="64" t="s">
        <v>204</v>
      </c>
    </row>
    <row r="12" spans="1:7" ht="15.5" x14ac:dyDescent="0.35">
      <c r="A12" s="161" t="s">
        <v>95</v>
      </c>
      <c r="B12" s="180">
        <v>26.96</v>
      </c>
      <c r="C12" s="67"/>
      <c r="D12" s="66"/>
      <c r="E12" s="2"/>
      <c r="F12" s="64" t="s">
        <v>49</v>
      </c>
    </row>
    <row r="13" spans="1:7" ht="15.5" x14ac:dyDescent="0.35">
      <c r="A13" s="161" t="s">
        <v>97</v>
      </c>
      <c r="B13" s="180">
        <v>576.14</v>
      </c>
      <c r="C13" s="67"/>
      <c r="D13" s="66"/>
      <c r="E13" s="2">
        <v>1.31</v>
      </c>
      <c r="F13" s="64" t="s">
        <v>205</v>
      </c>
    </row>
    <row r="14" spans="1:7" ht="15.5" x14ac:dyDescent="0.35">
      <c r="A14" s="161" t="s">
        <v>99</v>
      </c>
      <c r="B14" s="180">
        <v>4.75</v>
      </c>
      <c r="C14" s="67"/>
      <c r="D14" s="66"/>
      <c r="E14" s="2"/>
      <c r="F14" s="64" t="s">
        <v>49</v>
      </c>
    </row>
    <row r="15" spans="1:7" ht="15.5" x14ac:dyDescent="0.35">
      <c r="A15" s="83" t="s">
        <v>101</v>
      </c>
      <c r="B15" s="180">
        <v>3717.68</v>
      </c>
      <c r="C15" s="67"/>
      <c r="D15" s="66"/>
      <c r="E15" s="2"/>
      <c r="F15" s="64" t="s">
        <v>49</v>
      </c>
    </row>
    <row r="16" spans="1:7" ht="15.5" x14ac:dyDescent="0.35">
      <c r="A16" s="83" t="s">
        <v>103</v>
      </c>
      <c r="B16" s="180">
        <v>3540.04</v>
      </c>
      <c r="C16" s="67"/>
      <c r="D16" s="66"/>
      <c r="E16" s="2"/>
      <c r="F16" s="64" t="s">
        <v>49</v>
      </c>
    </row>
    <row r="17" spans="1:6" ht="15.5" x14ac:dyDescent="0.35">
      <c r="A17" s="83" t="s">
        <v>105</v>
      </c>
      <c r="B17" s="180">
        <v>8290.4500000000007</v>
      </c>
      <c r="C17" s="67"/>
      <c r="D17" s="66"/>
      <c r="E17" s="2"/>
      <c r="F17" s="64" t="s">
        <v>49</v>
      </c>
    </row>
    <row r="18" spans="1:6" ht="15.5" x14ac:dyDescent="0.35">
      <c r="A18" s="122" t="s">
        <v>107</v>
      </c>
      <c r="B18" s="180">
        <v>238.82</v>
      </c>
      <c r="C18" s="67"/>
      <c r="D18" s="66"/>
      <c r="E18" s="2"/>
      <c r="F18" s="64" t="s">
        <v>49</v>
      </c>
    </row>
    <row r="19" spans="1:6" ht="15.5" x14ac:dyDescent="0.35">
      <c r="A19" s="122" t="s">
        <v>109</v>
      </c>
      <c r="B19" s="180">
        <v>92.99</v>
      </c>
      <c r="C19" s="67"/>
      <c r="D19" s="66"/>
      <c r="E19" s="2"/>
      <c r="F19" s="64" t="s">
        <v>49</v>
      </c>
    </row>
    <row r="20" spans="1:6" ht="15.5" x14ac:dyDescent="0.35">
      <c r="A20" s="122" t="s">
        <v>111</v>
      </c>
      <c r="B20" s="180">
        <v>6.14</v>
      </c>
      <c r="C20" s="67"/>
      <c r="D20" s="66"/>
      <c r="E20" s="2"/>
      <c r="F20" s="64" t="s">
        <v>49</v>
      </c>
    </row>
    <row r="21" spans="1:6" ht="15.5" x14ac:dyDescent="0.35">
      <c r="A21" s="161" t="s">
        <v>113</v>
      </c>
      <c r="B21" s="180">
        <v>423.16</v>
      </c>
      <c r="C21" s="67"/>
      <c r="D21" s="66"/>
      <c r="E21" s="2"/>
      <c r="F21" s="64" t="s">
        <v>49</v>
      </c>
    </row>
    <row r="22" spans="1:6" ht="15.5" x14ac:dyDescent="0.35">
      <c r="A22" s="161" t="s">
        <v>115</v>
      </c>
      <c r="B22" s="180">
        <v>410.88</v>
      </c>
      <c r="C22" s="67"/>
      <c r="D22" s="66"/>
      <c r="E22" s="2"/>
      <c r="F22" s="64" t="s">
        <v>49</v>
      </c>
    </row>
    <row r="23" spans="1:6" ht="15.5" x14ac:dyDescent="0.35">
      <c r="A23" s="122" t="s">
        <v>117</v>
      </c>
      <c r="B23" s="180">
        <v>3.07</v>
      </c>
      <c r="C23" s="67"/>
      <c r="D23" s="66"/>
      <c r="E23" s="2"/>
      <c r="F23" s="64" t="s">
        <v>49</v>
      </c>
    </row>
    <row r="24" spans="1:6" ht="15.5" x14ac:dyDescent="0.35">
      <c r="A24" s="162" t="s">
        <v>119</v>
      </c>
      <c r="B24" s="180">
        <v>102.97</v>
      </c>
      <c r="C24" s="67"/>
      <c r="D24" s="66"/>
      <c r="E24" s="2"/>
      <c r="F24" s="64" t="s">
        <v>49</v>
      </c>
    </row>
    <row r="25" spans="1:6" ht="15.5" x14ac:dyDescent="0.35">
      <c r="A25" s="122" t="s">
        <v>121</v>
      </c>
      <c r="B25" s="180">
        <v>258.5</v>
      </c>
      <c r="C25" s="67"/>
      <c r="D25" s="66"/>
      <c r="E25" s="2"/>
      <c r="F25" s="64" t="s">
        <v>49</v>
      </c>
    </row>
    <row r="26" spans="1:6" ht="15.5" x14ac:dyDescent="0.35">
      <c r="A26" s="122" t="s">
        <v>123</v>
      </c>
      <c r="B26" s="180">
        <v>49.82</v>
      </c>
      <c r="C26" s="67"/>
      <c r="D26" s="66"/>
      <c r="E26" s="2"/>
      <c r="F26" s="64" t="s">
        <v>49</v>
      </c>
    </row>
    <row r="27" spans="1:6" ht="15.5" x14ac:dyDescent="0.35">
      <c r="A27" s="122" t="s">
        <v>125</v>
      </c>
      <c r="B27" s="180">
        <v>75</v>
      </c>
      <c r="C27" s="67"/>
      <c r="D27" s="66"/>
      <c r="E27" s="2"/>
      <c r="F27" s="64" t="s">
        <v>49</v>
      </c>
    </row>
    <row r="28" spans="1:6" ht="15.5" x14ac:dyDescent="0.35">
      <c r="A28" s="122" t="s">
        <v>128</v>
      </c>
      <c r="B28" s="180">
        <v>63</v>
      </c>
      <c r="C28" s="67"/>
      <c r="D28" s="66"/>
      <c r="E28" s="2"/>
      <c r="F28" s="64" t="s">
        <v>49</v>
      </c>
    </row>
    <row r="29" spans="1:6" ht="15.5" x14ac:dyDescent="0.35">
      <c r="A29" s="122" t="s">
        <v>130</v>
      </c>
      <c r="B29" s="180">
        <v>56.6</v>
      </c>
      <c r="C29" s="67"/>
      <c r="D29" s="66"/>
      <c r="E29" s="2"/>
      <c r="F29" s="64" t="s">
        <v>49</v>
      </c>
    </row>
    <row r="30" spans="1:6" ht="15.5" x14ac:dyDescent="0.35">
      <c r="A30" s="122" t="s">
        <v>132</v>
      </c>
      <c r="B30" s="180">
        <v>6.03</v>
      </c>
      <c r="C30" s="67"/>
      <c r="D30" s="66"/>
      <c r="E30" s="2"/>
      <c r="F30" s="64" t="s">
        <v>49</v>
      </c>
    </row>
    <row r="31" spans="1:6" ht="15.5" x14ac:dyDescent="0.35">
      <c r="A31" s="122" t="s">
        <v>134</v>
      </c>
      <c r="B31" s="180">
        <v>1.1599999999999999</v>
      </c>
      <c r="C31" s="67"/>
      <c r="D31" s="66"/>
      <c r="E31" s="2"/>
      <c r="F31" s="64" t="s">
        <v>49</v>
      </c>
    </row>
    <row r="32" spans="1:6" ht="15.5" x14ac:dyDescent="0.35">
      <c r="A32" s="122" t="s">
        <v>136</v>
      </c>
      <c r="B32" s="180">
        <v>11.16</v>
      </c>
      <c r="C32" s="67"/>
      <c r="D32" s="66"/>
      <c r="E32" s="2"/>
      <c r="F32" s="64" t="s">
        <v>49</v>
      </c>
    </row>
    <row r="33" spans="1:7" ht="15.5" x14ac:dyDescent="0.35">
      <c r="A33" s="90" t="s">
        <v>138</v>
      </c>
      <c r="B33" s="125">
        <v>10.809999999999999</v>
      </c>
      <c r="C33" s="5"/>
      <c r="D33" s="71"/>
      <c r="E33" s="72"/>
      <c r="F33" s="13" t="s">
        <v>49</v>
      </c>
    </row>
    <row r="34" spans="1:7" ht="15.5" x14ac:dyDescent="0.35">
      <c r="A34" s="73" t="s">
        <v>81</v>
      </c>
      <c r="B34" s="100">
        <v>20233.560000000001</v>
      </c>
      <c r="C34" s="74">
        <v>307978</v>
      </c>
      <c r="D34" s="74">
        <v>212312</v>
      </c>
      <c r="E34" s="75">
        <v>1.31</v>
      </c>
      <c r="F34" s="2"/>
      <c r="G34" s="2"/>
    </row>
    <row r="35" spans="1:7" x14ac:dyDescent="0.25">
      <c r="B35" s="76"/>
    </row>
    <row r="36" spans="1:7" x14ac:dyDescent="0.25">
      <c r="B36" s="76"/>
    </row>
    <row r="37" spans="1:7" s="2" customFormat="1" ht="15.5" x14ac:dyDescent="0.35">
      <c r="A37" s="56" t="s">
        <v>197</v>
      </c>
      <c r="B37" s="77"/>
    </row>
    <row r="38" spans="1:7" s="2" customFormat="1" ht="15.5" x14ac:dyDescent="0.35"/>
    <row r="39" spans="1:7" s="2" customFormat="1" ht="15.5" x14ac:dyDescent="0.35">
      <c r="A39" s="2" t="s">
        <v>206</v>
      </c>
    </row>
    <row r="40" spans="1:7" s="2" customFormat="1" ht="15.5" x14ac:dyDescent="0.35"/>
    <row r="41" spans="1:7" s="2" customFormat="1" ht="15.5" x14ac:dyDescent="0.35">
      <c r="A41" s="2" t="s">
        <v>207</v>
      </c>
    </row>
    <row r="42" spans="1:7" s="2" customFormat="1" ht="15.5" x14ac:dyDescent="0.35">
      <c r="A42" s="2" t="s">
        <v>208</v>
      </c>
    </row>
    <row r="43" spans="1:7" s="2" customFormat="1" ht="15.5" x14ac:dyDescent="0.35">
      <c r="A43" s="2" t="s">
        <v>209</v>
      </c>
    </row>
    <row r="44" spans="1:7" s="2" customFormat="1" ht="15.5" x14ac:dyDescent="0.35">
      <c r="A44" s="2" t="s">
        <v>210</v>
      </c>
    </row>
    <row r="45" spans="1:7" s="2" customFormat="1" ht="15.5" x14ac:dyDescent="0.35"/>
    <row r="46" spans="1:7" s="2" customFormat="1" ht="15.5" x14ac:dyDescent="0.35">
      <c r="A46" s="2" t="s">
        <v>211</v>
      </c>
    </row>
    <row r="47" spans="1:7" s="2" customFormat="1" ht="15.5" x14ac:dyDescent="0.35">
      <c r="A47" s="2" t="s">
        <v>212</v>
      </c>
    </row>
    <row r="48" spans="1:7" s="2" customFormat="1" ht="15.5" x14ac:dyDescent="0.35">
      <c r="A48" s="2" t="s">
        <v>213</v>
      </c>
    </row>
    <row r="49" spans="1:1" s="2" customFormat="1" ht="15.5" x14ac:dyDescent="0.35">
      <c r="A49" s="2" t="s">
        <v>214</v>
      </c>
    </row>
    <row r="50" spans="1:1" s="2" customFormat="1" ht="15.5" x14ac:dyDescent="0.35">
      <c r="A50" s="2" t="s">
        <v>210</v>
      </c>
    </row>
    <row r="51" spans="1:1" s="2" customFormat="1" ht="15.5" x14ac:dyDescent="0.35"/>
    <row r="52" spans="1:1" s="2" customFormat="1" ht="15.5" x14ac:dyDescent="0.35">
      <c r="A52" s="124" t="s">
        <v>215</v>
      </c>
    </row>
    <row r="53" spans="1:1" s="2" customFormat="1" ht="15.5" x14ac:dyDescent="0.35">
      <c r="A53" s="2" t="s">
        <v>216</v>
      </c>
    </row>
    <row r="54" spans="1:1" s="2" customFormat="1" ht="15.5" x14ac:dyDescent="0.35">
      <c r="A54" s="2" t="s">
        <v>210</v>
      </c>
    </row>
    <row r="55" spans="1:1" s="2" customFormat="1" ht="15.5" x14ac:dyDescent="0.35"/>
    <row r="56" spans="1:1" s="2" customFormat="1" ht="15.5" x14ac:dyDescent="0.35">
      <c r="A56" s="2" t="s">
        <v>217</v>
      </c>
    </row>
    <row r="57" spans="1:1" s="2" customFormat="1" ht="15.5" x14ac:dyDescent="0.35">
      <c r="A57" s="2" t="s">
        <v>218</v>
      </c>
    </row>
    <row r="58" spans="1:1" s="2" customFormat="1" ht="15.5" x14ac:dyDescent="0.35"/>
    <row r="59" spans="1:1" s="2" customFormat="1" ht="15.5" x14ac:dyDescent="0.35">
      <c r="A59" s="2" t="s">
        <v>219</v>
      </c>
    </row>
    <row r="60" spans="1:1" s="2" customFormat="1" ht="15.5" x14ac:dyDescent="0.35">
      <c r="A60" s="2" t="s">
        <v>220</v>
      </c>
    </row>
    <row r="61" spans="1:1" s="2" customFormat="1" ht="15.5" x14ac:dyDescent="0.35"/>
    <row r="62" spans="1:1" s="2" customFormat="1" ht="15.5" x14ac:dyDescent="0.35">
      <c r="A62" s="2" t="s">
        <v>221</v>
      </c>
    </row>
    <row r="63" spans="1:1" s="2" customFormat="1" ht="15.5" x14ac:dyDescent="0.35">
      <c r="A63" s="2" t="s">
        <v>222</v>
      </c>
    </row>
    <row r="64" spans="1:1" s="2" customFormat="1" ht="15.5" x14ac:dyDescent="0.35"/>
    <row r="65" spans="1:1" s="2" customFormat="1" ht="15.5" x14ac:dyDescent="0.35"/>
    <row r="66" spans="1:1" s="2" customFormat="1" ht="15.5" x14ac:dyDescent="0.35"/>
    <row r="67" spans="1:1" s="2" customFormat="1" ht="15.5" x14ac:dyDescent="0.35"/>
    <row r="68" spans="1:1" s="2" customFormat="1" ht="15.5" x14ac:dyDescent="0.35"/>
    <row r="69" spans="1:1" s="2" customFormat="1" ht="15.5" x14ac:dyDescent="0.35">
      <c r="A69" s="1"/>
    </row>
    <row r="70" spans="1:1" s="2" customFormat="1" ht="15.5" x14ac:dyDescent="0.35">
      <c r="A70" s="1"/>
    </row>
  </sheetData>
  <mergeCells count="5">
    <mergeCell ref="F3:F5"/>
    <mergeCell ref="C4:E4"/>
    <mergeCell ref="C3:E3"/>
    <mergeCell ref="A3:A5"/>
    <mergeCell ref="B3:B5"/>
  </mergeCells>
  <phoneticPr fontId="14" type="noConversion"/>
  <conditionalFormatting sqref="A18 A23:A26 A29 A32:A33">
    <cfRule type="expression" dxfId="9" priority="1">
      <formula>#REF!&gt;=100</formula>
    </cfRule>
    <cfRule type="expression" dxfId="8" priority="2">
      <formula>AND(#REF!&gt;=10,#REF!&lt;100,#REF!="Yes")</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3641F-BD61-4F53-BDE7-8D4744CD21B6}">
  <dimension ref="A1:I13"/>
  <sheetViews>
    <sheetView zoomScale="55" zoomScaleNormal="100" workbookViewId="0">
      <selection activeCell="E77" sqref="E77"/>
    </sheetView>
  </sheetViews>
  <sheetFormatPr defaultColWidth="8.7265625" defaultRowHeight="12.5" x14ac:dyDescent="0.25"/>
  <cols>
    <col min="1" max="1" width="47" style="1" customWidth="1"/>
    <col min="2" max="2" width="39.26953125" style="1" bestFit="1" customWidth="1"/>
    <col min="3" max="3" width="51.54296875" style="1" bestFit="1" customWidth="1"/>
    <col min="4" max="4" width="69.81640625" style="1" customWidth="1"/>
    <col min="5" max="5" width="56.1796875" style="1" bestFit="1" customWidth="1"/>
    <col min="6" max="6" width="7.453125" style="1" bestFit="1" customWidth="1"/>
    <col min="7" max="7" width="21.81640625" style="1" bestFit="1" customWidth="1"/>
    <col min="8" max="8" width="20.54296875" style="1" bestFit="1" customWidth="1"/>
    <col min="9" max="9" width="24.453125" style="1" bestFit="1" customWidth="1"/>
    <col min="10" max="16384" width="8.7265625" style="1"/>
  </cols>
  <sheetData>
    <row r="1" spans="1:9" ht="20" x14ac:dyDescent="0.4">
      <c r="A1" s="54" t="s">
        <v>223</v>
      </c>
      <c r="B1" s="2"/>
      <c r="C1" s="2"/>
      <c r="D1" s="2"/>
      <c r="E1" s="2"/>
      <c r="F1" s="2"/>
    </row>
    <row r="2" spans="1:9" ht="15.5" x14ac:dyDescent="0.35">
      <c r="A2" s="155"/>
      <c r="B2" s="2"/>
      <c r="C2" s="2"/>
      <c r="D2" s="2"/>
      <c r="E2" s="2"/>
      <c r="F2" s="2"/>
    </row>
    <row r="3" spans="1:9" ht="15.65" customHeight="1" x14ac:dyDescent="0.35">
      <c r="A3" s="284" t="s">
        <v>67</v>
      </c>
      <c r="B3" s="290" t="s">
        <v>74</v>
      </c>
      <c r="C3" s="282" t="s">
        <v>196</v>
      </c>
      <c r="D3" s="283"/>
      <c r="E3" s="293"/>
      <c r="F3" s="279" t="s">
        <v>197</v>
      </c>
    </row>
    <row r="4" spans="1:9" ht="14.5" customHeight="1" x14ac:dyDescent="0.35">
      <c r="A4" s="285"/>
      <c r="B4" s="291"/>
      <c r="C4" s="294" t="s">
        <v>198</v>
      </c>
      <c r="D4" s="264"/>
      <c r="E4" s="295"/>
      <c r="F4" s="280"/>
    </row>
    <row r="5" spans="1:9" ht="15" customHeight="1" thickBot="1" x14ac:dyDescent="0.4">
      <c r="A5" s="286"/>
      <c r="B5" s="292"/>
      <c r="C5" s="144" t="s">
        <v>224</v>
      </c>
      <c r="D5" s="58" t="s">
        <v>225</v>
      </c>
      <c r="E5" s="58" t="s">
        <v>226</v>
      </c>
      <c r="F5" s="281"/>
    </row>
    <row r="6" spans="1:9" ht="16" thickBot="1" x14ac:dyDescent="0.4">
      <c r="A6" s="78" t="s">
        <v>227</v>
      </c>
      <c r="B6" s="179">
        <v>6094.6399999999994</v>
      </c>
      <c r="C6" s="181">
        <v>303000</v>
      </c>
      <c r="D6" s="182">
        <v>293000</v>
      </c>
      <c r="E6" s="181">
        <v>5200</v>
      </c>
      <c r="F6" s="79" t="s">
        <v>49</v>
      </c>
    </row>
    <row r="7" spans="1:9" ht="15.5" x14ac:dyDescent="0.35">
      <c r="A7" s="80" t="s">
        <v>81</v>
      </c>
      <c r="B7" s="138">
        <v>6094.6399999999994</v>
      </c>
      <c r="C7" s="183">
        <v>303000</v>
      </c>
      <c r="D7" s="183">
        <v>293000</v>
      </c>
      <c r="E7" s="183">
        <v>5200</v>
      </c>
      <c r="F7" s="2"/>
      <c r="G7" s="2"/>
      <c r="H7" s="159"/>
      <c r="I7" s="159"/>
    </row>
    <row r="9" spans="1:9" ht="15.5" x14ac:dyDescent="0.35">
      <c r="A9" s="56" t="s">
        <v>197</v>
      </c>
    </row>
    <row r="10" spans="1:9" ht="15.5" x14ac:dyDescent="0.35">
      <c r="A10" s="2"/>
    </row>
    <row r="11" spans="1:9" ht="15.5" x14ac:dyDescent="0.35">
      <c r="A11" s="2" t="s">
        <v>228</v>
      </c>
    </row>
    <row r="12" spans="1:9" ht="15.5" x14ac:dyDescent="0.35">
      <c r="A12" s="2" t="s">
        <v>229</v>
      </c>
    </row>
    <row r="13" spans="1:9" ht="15.5" x14ac:dyDescent="0.35">
      <c r="A13" s="2" t="s">
        <v>230</v>
      </c>
    </row>
  </sheetData>
  <mergeCells count="5">
    <mergeCell ref="A3:A5"/>
    <mergeCell ref="B3:B5"/>
    <mergeCell ref="F3:F5"/>
    <mergeCell ref="C3:E3"/>
    <mergeCell ref="C4:E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73D8-C3DF-4206-B077-46B82489BF15}">
  <dimension ref="A1:I41"/>
  <sheetViews>
    <sheetView topLeftCell="B1" zoomScale="55" zoomScaleNormal="55" workbookViewId="0">
      <selection activeCell="G5" sqref="G5"/>
    </sheetView>
  </sheetViews>
  <sheetFormatPr defaultColWidth="8.7265625" defaultRowHeight="12.5" x14ac:dyDescent="0.25"/>
  <cols>
    <col min="1" max="1" width="48.81640625" style="1" customWidth="1"/>
    <col min="2" max="2" width="31" style="1" bestFit="1" customWidth="1"/>
    <col min="3" max="3" width="40.7265625" style="1" bestFit="1" customWidth="1"/>
    <col min="4" max="4" width="41.54296875" style="1" bestFit="1" customWidth="1"/>
    <col min="5" max="5" width="58.1796875" style="1" bestFit="1" customWidth="1"/>
    <col min="6" max="6" width="32.1796875" style="1" bestFit="1" customWidth="1"/>
    <col min="7" max="7" width="62.54296875" style="1" bestFit="1" customWidth="1"/>
    <col min="8" max="8" width="43.1796875" style="1" bestFit="1" customWidth="1"/>
    <col min="9" max="9" width="6.81640625" style="1" customWidth="1"/>
    <col min="10" max="16384" width="8.7265625" style="1"/>
  </cols>
  <sheetData>
    <row r="1" spans="1:9" ht="20" x14ac:dyDescent="0.4">
      <c r="A1" s="54" t="s">
        <v>231</v>
      </c>
      <c r="B1" s="2"/>
      <c r="C1" s="2"/>
      <c r="D1" s="2"/>
      <c r="E1" s="2"/>
      <c r="F1" s="2"/>
      <c r="G1" s="2"/>
      <c r="H1" s="2"/>
      <c r="I1" s="2"/>
    </row>
    <row r="2" spans="1:9" ht="15.5" x14ac:dyDescent="0.35">
      <c r="A2" s="158"/>
      <c r="B2" s="2"/>
      <c r="C2" s="2"/>
      <c r="D2" s="2"/>
      <c r="E2" s="2"/>
      <c r="F2" s="2"/>
      <c r="G2" s="2"/>
      <c r="H2" s="2"/>
      <c r="I2" s="2"/>
    </row>
    <row r="3" spans="1:9" ht="16.5" customHeight="1" x14ac:dyDescent="0.35">
      <c r="A3" s="298" t="s">
        <v>67</v>
      </c>
      <c r="B3" s="287" t="s">
        <v>74</v>
      </c>
      <c r="C3" s="282" t="s">
        <v>196</v>
      </c>
      <c r="D3" s="283"/>
      <c r="E3" s="283"/>
      <c r="F3" s="283"/>
      <c r="G3" s="283"/>
      <c r="H3" s="283"/>
      <c r="I3" s="296" t="s">
        <v>197</v>
      </c>
    </row>
    <row r="4" spans="1:9" ht="16.5" customHeight="1" x14ac:dyDescent="0.35">
      <c r="A4" s="279"/>
      <c r="B4" s="288"/>
      <c r="C4" s="282" t="s">
        <v>198</v>
      </c>
      <c r="D4" s="283"/>
      <c r="E4" s="283"/>
      <c r="F4" s="282" t="s">
        <v>232</v>
      </c>
      <c r="G4" s="283"/>
      <c r="H4" s="283"/>
      <c r="I4" s="296"/>
    </row>
    <row r="5" spans="1:9" ht="15.75" customHeight="1" thickBot="1" x14ac:dyDescent="0.4">
      <c r="A5" s="299"/>
      <c r="B5" s="289"/>
      <c r="C5" s="58" t="s">
        <v>233</v>
      </c>
      <c r="D5" s="57" t="s">
        <v>234</v>
      </c>
      <c r="E5" s="57" t="s">
        <v>235</v>
      </c>
      <c r="F5" s="57" t="s">
        <v>236</v>
      </c>
      <c r="G5" s="57" t="s">
        <v>237</v>
      </c>
      <c r="H5" s="81" t="s">
        <v>238</v>
      </c>
      <c r="I5" s="297"/>
    </row>
    <row r="6" spans="1:9" ht="15.5" x14ac:dyDescent="0.35">
      <c r="A6" s="82" t="s">
        <v>142</v>
      </c>
      <c r="B6" s="184">
        <v>282.8</v>
      </c>
      <c r="C6" s="185">
        <v>49355</v>
      </c>
      <c r="D6" s="185">
        <v>3800</v>
      </c>
      <c r="E6" s="257">
        <v>0.72099999999999997</v>
      </c>
      <c r="F6" s="187">
        <v>43168</v>
      </c>
      <c r="G6" s="188">
        <v>3900000</v>
      </c>
      <c r="H6" s="189"/>
      <c r="I6" s="139" t="s">
        <v>49</v>
      </c>
    </row>
    <row r="7" spans="1:9" ht="15.5" x14ac:dyDescent="0.35">
      <c r="A7" s="82" t="s">
        <v>144</v>
      </c>
      <c r="B7" s="184">
        <v>358.17</v>
      </c>
      <c r="C7" s="190">
        <v>24723</v>
      </c>
      <c r="D7" s="185">
        <v>1000</v>
      </c>
      <c r="E7" s="257">
        <v>0.19090545332409017</v>
      </c>
      <c r="F7" s="185">
        <v>13842</v>
      </c>
      <c r="G7" s="191">
        <v>3265000</v>
      </c>
      <c r="H7" s="192"/>
      <c r="I7" s="140" t="s">
        <v>55</v>
      </c>
    </row>
    <row r="8" spans="1:9" ht="15.5" x14ac:dyDescent="0.35">
      <c r="A8" s="69" t="s">
        <v>146</v>
      </c>
      <c r="B8" s="184">
        <v>496.74999999999989</v>
      </c>
      <c r="C8" s="190">
        <v>70836</v>
      </c>
      <c r="D8" s="185">
        <v>3200</v>
      </c>
      <c r="E8" s="257">
        <v>0.54850886593592985</v>
      </c>
      <c r="F8" s="185">
        <v>53260</v>
      </c>
      <c r="G8" s="191">
        <v>5807000</v>
      </c>
      <c r="H8" s="192"/>
      <c r="I8" s="140" t="s">
        <v>57</v>
      </c>
    </row>
    <row r="9" spans="1:9" ht="15.5" x14ac:dyDescent="0.35">
      <c r="A9" s="82" t="s">
        <v>148</v>
      </c>
      <c r="B9" s="184">
        <v>2222.6799999999998</v>
      </c>
      <c r="C9" s="193"/>
      <c r="D9" s="141"/>
      <c r="E9" s="258"/>
      <c r="F9" s="141"/>
      <c r="G9" s="142"/>
      <c r="H9" s="194"/>
      <c r="I9" s="140" t="s">
        <v>202</v>
      </c>
    </row>
    <row r="10" spans="1:9" ht="15.5" x14ac:dyDescent="0.35">
      <c r="A10" s="82" t="s">
        <v>150</v>
      </c>
      <c r="B10" s="184">
        <v>938.61999999999989</v>
      </c>
      <c r="C10" s="190">
        <v>60236</v>
      </c>
      <c r="D10" s="185">
        <v>2800</v>
      </c>
      <c r="E10" s="257">
        <v>0.49180661827603106</v>
      </c>
      <c r="F10" s="185">
        <v>28831</v>
      </c>
      <c r="G10" s="191">
        <v>5336000</v>
      </c>
      <c r="H10" s="192"/>
      <c r="I10" s="140" t="s">
        <v>203</v>
      </c>
    </row>
    <row r="11" spans="1:9" ht="15.5" x14ac:dyDescent="0.35">
      <c r="A11" s="64" t="s">
        <v>152</v>
      </c>
      <c r="B11" s="184">
        <v>75.45999999999998</v>
      </c>
      <c r="C11" s="195"/>
      <c r="D11" s="186"/>
      <c r="E11" s="257"/>
      <c r="F11" s="186"/>
      <c r="G11" s="196"/>
      <c r="H11" s="192"/>
      <c r="I11" s="140" t="s">
        <v>204</v>
      </c>
    </row>
    <row r="12" spans="1:9" ht="15.5" x14ac:dyDescent="0.35">
      <c r="A12" s="60" t="s">
        <v>154</v>
      </c>
      <c r="B12" s="184">
        <v>199.34</v>
      </c>
      <c r="C12" s="195"/>
      <c r="D12" s="186"/>
      <c r="E12" s="257"/>
      <c r="F12" s="186"/>
      <c r="G12" s="196"/>
      <c r="H12" s="192"/>
      <c r="I12" s="140" t="s">
        <v>204</v>
      </c>
    </row>
    <row r="13" spans="1:9" ht="15.5" x14ac:dyDescent="0.35">
      <c r="A13" s="126" t="s">
        <v>156</v>
      </c>
      <c r="B13" s="184">
        <v>35.129999999999995</v>
      </c>
      <c r="C13" s="197"/>
      <c r="D13" s="198"/>
      <c r="E13" s="259"/>
      <c r="F13" s="198"/>
      <c r="G13" s="199"/>
      <c r="H13" s="200"/>
      <c r="I13" s="140" t="s">
        <v>204</v>
      </c>
    </row>
    <row r="14" spans="1:9" ht="15.5" x14ac:dyDescent="0.35">
      <c r="A14" s="73" t="s">
        <v>81</v>
      </c>
      <c r="B14" s="201">
        <v>5252.75</v>
      </c>
      <c r="C14" s="202">
        <v>205150</v>
      </c>
      <c r="D14" s="203">
        <v>10800</v>
      </c>
      <c r="E14" s="260">
        <v>1.9522209375360509</v>
      </c>
      <c r="F14" s="203">
        <v>139101</v>
      </c>
      <c r="G14" s="203">
        <v>18308000</v>
      </c>
      <c r="H14" s="204"/>
      <c r="I14" s="13"/>
    </row>
    <row r="16" spans="1:9" ht="15.5" x14ac:dyDescent="0.35">
      <c r="A16" s="56" t="s">
        <v>197</v>
      </c>
    </row>
    <row r="17" spans="1:1" s="2" customFormat="1" ht="15.5" x14ac:dyDescent="0.35">
      <c r="A17" s="56"/>
    </row>
    <row r="18" spans="1:1" s="2" customFormat="1" ht="15.5" x14ac:dyDescent="0.35">
      <c r="A18" s="56" t="s">
        <v>239</v>
      </c>
    </row>
    <row r="19" spans="1:1" s="2" customFormat="1" ht="15.5" x14ac:dyDescent="0.35">
      <c r="A19" s="56"/>
    </row>
    <row r="20" spans="1:1" s="2" customFormat="1" ht="15.5" x14ac:dyDescent="0.35">
      <c r="A20" s="2" t="s">
        <v>240</v>
      </c>
    </row>
    <row r="21" spans="1:1" s="2" customFormat="1" ht="15.5" x14ac:dyDescent="0.35">
      <c r="A21" s="2" t="s">
        <v>241</v>
      </c>
    </row>
    <row r="22" spans="1:1" s="2" customFormat="1" ht="15.5" x14ac:dyDescent="0.35">
      <c r="A22" s="2" t="s">
        <v>242</v>
      </c>
    </row>
    <row r="23" spans="1:1" s="2" customFormat="1" ht="15.5" x14ac:dyDescent="0.35">
      <c r="A23" s="2" t="s">
        <v>243</v>
      </c>
    </row>
    <row r="24" spans="1:1" s="2" customFormat="1" ht="15.5" x14ac:dyDescent="0.35">
      <c r="A24" s="2" t="s">
        <v>244</v>
      </c>
    </row>
    <row r="26" spans="1:1" ht="15.5" x14ac:dyDescent="0.35">
      <c r="A26" s="2" t="s">
        <v>245</v>
      </c>
    </row>
    <row r="27" spans="1:1" ht="15.5" x14ac:dyDescent="0.35">
      <c r="A27" s="2" t="s">
        <v>246</v>
      </c>
    </row>
    <row r="28" spans="1:1" ht="15.5" x14ac:dyDescent="0.35">
      <c r="A28" s="2" t="s">
        <v>242</v>
      </c>
    </row>
    <row r="29" spans="1:1" ht="15.5" x14ac:dyDescent="0.35">
      <c r="A29" s="2" t="s">
        <v>247</v>
      </c>
    </row>
    <row r="30" spans="1:1" ht="15.5" x14ac:dyDescent="0.35">
      <c r="A30" s="2" t="s">
        <v>244</v>
      </c>
    </row>
    <row r="31" spans="1:1" ht="15.5" x14ac:dyDescent="0.35">
      <c r="A31" s="2"/>
    </row>
    <row r="32" spans="1:1" ht="15.5" x14ac:dyDescent="0.35">
      <c r="A32" s="124" t="s">
        <v>248</v>
      </c>
    </row>
    <row r="33" spans="1:1" ht="15.5" x14ac:dyDescent="0.35">
      <c r="A33" s="94" t="s">
        <v>249</v>
      </c>
    </row>
    <row r="35" spans="1:1" ht="15.5" x14ac:dyDescent="0.35">
      <c r="A35" s="2" t="s">
        <v>250</v>
      </c>
    </row>
    <row r="36" spans="1:1" ht="15.5" x14ac:dyDescent="0.35">
      <c r="A36" s="2" t="s">
        <v>251</v>
      </c>
    </row>
    <row r="37" spans="1:1" ht="15.5" x14ac:dyDescent="0.35">
      <c r="A37" s="2" t="s">
        <v>252</v>
      </c>
    </row>
    <row r="38" spans="1:1" ht="15.5" x14ac:dyDescent="0.35">
      <c r="A38" s="2" t="s">
        <v>253</v>
      </c>
    </row>
    <row r="39" spans="1:1" ht="15.5" x14ac:dyDescent="0.35">
      <c r="A39" s="2" t="s">
        <v>244</v>
      </c>
    </row>
    <row r="41" spans="1:1" ht="15.5" x14ac:dyDescent="0.35">
      <c r="A41" s="127" t="s">
        <v>254</v>
      </c>
    </row>
  </sheetData>
  <mergeCells count="6">
    <mergeCell ref="I3:I5"/>
    <mergeCell ref="C4:E4"/>
    <mergeCell ref="F4:H4"/>
    <mergeCell ref="C3:H3"/>
    <mergeCell ref="A3:A5"/>
    <mergeCell ref="B3:B5"/>
  </mergeCells>
  <conditionalFormatting sqref="A8 A11">
    <cfRule type="expression" dxfId="7" priority="1">
      <formula>#REF!&gt;=100</formula>
    </cfRule>
    <cfRule type="expression" dxfId="6" priority="2">
      <formula>AND(#REF!&gt;=10,#REF!&lt;100,#REF!="Yes")</formula>
    </cfRule>
  </conditionalFormatting>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5C7D-80DE-48D2-9D5E-56DEB80664D1}">
  <dimension ref="A1:G50"/>
  <sheetViews>
    <sheetView zoomScale="85" zoomScaleNormal="85" workbookViewId="0">
      <selection activeCell="A22" sqref="A22"/>
    </sheetView>
  </sheetViews>
  <sheetFormatPr defaultColWidth="8.7265625" defaultRowHeight="12.5" x14ac:dyDescent="0.25"/>
  <cols>
    <col min="1" max="1" width="54.453125" style="1" customWidth="1"/>
    <col min="2" max="2" width="38.453125" style="1" bestFit="1" customWidth="1"/>
    <col min="3" max="3" width="42.453125" style="1" bestFit="1" customWidth="1"/>
    <col min="4" max="4" width="33.453125" style="1" bestFit="1" customWidth="1"/>
    <col min="5" max="5" width="46.81640625" style="1" bestFit="1" customWidth="1"/>
    <col min="6" max="6" width="54.54296875" style="1" bestFit="1" customWidth="1"/>
    <col min="7" max="7" width="6.81640625" style="1" bestFit="1" customWidth="1"/>
    <col min="8" max="16384" width="8.7265625" style="1"/>
  </cols>
  <sheetData>
    <row r="1" spans="1:7" ht="20" x14ac:dyDescent="0.4">
      <c r="A1" s="54" t="s">
        <v>255</v>
      </c>
      <c r="B1" s="2"/>
      <c r="C1" s="2"/>
      <c r="D1" s="2"/>
      <c r="E1" s="2"/>
      <c r="F1" s="2"/>
      <c r="G1" s="2"/>
    </row>
    <row r="2" spans="1:7" s="2" customFormat="1" ht="15.5" x14ac:dyDescent="0.35">
      <c r="A2" s="155"/>
    </row>
    <row r="3" spans="1:7" ht="16.5" customHeight="1" x14ac:dyDescent="0.35">
      <c r="A3" s="284" t="s">
        <v>67</v>
      </c>
      <c r="B3" s="287" t="s">
        <v>74</v>
      </c>
      <c r="C3" s="282" t="s">
        <v>196</v>
      </c>
      <c r="D3" s="283"/>
      <c r="E3" s="283"/>
      <c r="F3" s="283"/>
      <c r="G3" s="296" t="s">
        <v>197</v>
      </c>
    </row>
    <row r="4" spans="1:7" ht="16.5" customHeight="1" x14ac:dyDescent="0.35">
      <c r="A4" s="285"/>
      <c r="B4" s="288"/>
      <c r="C4" s="282" t="s">
        <v>198</v>
      </c>
      <c r="D4" s="283"/>
      <c r="E4" s="283"/>
      <c r="F4" s="129" t="s">
        <v>232</v>
      </c>
      <c r="G4" s="296"/>
    </row>
    <row r="5" spans="1:7" ht="16.5" customHeight="1" thickBot="1" x14ac:dyDescent="0.4">
      <c r="A5" s="286"/>
      <c r="B5" s="289"/>
      <c r="C5" s="59" t="s">
        <v>256</v>
      </c>
      <c r="D5" s="59" t="s">
        <v>257</v>
      </c>
      <c r="E5" s="59" t="s">
        <v>258</v>
      </c>
      <c r="F5" s="59" t="s">
        <v>259</v>
      </c>
      <c r="G5" s="297"/>
    </row>
    <row r="6" spans="1:7" ht="15.5" x14ac:dyDescent="0.35">
      <c r="A6" s="83" t="s">
        <v>158</v>
      </c>
      <c r="B6" s="205">
        <v>2894.58</v>
      </c>
      <c r="C6" s="84"/>
      <c r="D6" s="85"/>
      <c r="E6" s="86"/>
      <c r="F6" s="14"/>
      <c r="G6" s="87" t="s">
        <v>49</v>
      </c>
    </row>
    <row r="7" spans="1:7" ht="15.5" x14ac:dyDescent="0.35">
      <c r="A7" s="83" t="s">
        <v>160</v>
      </c>
      <c r="B7" s="205">
        <v>80</v>
      </c>
      <c r="C7" s="88">
        <v>345204.86</v>
      </c>
      <c r="D7" s="88">
        <v>1315560.4000000001</v>
      </c>
      <c r="E7" s="86"/>
      <c r="F7" s="89">
        <v>2025</v>
      </c>
      <c r="G7" s="14" t="s">
        <v>55</v>
      </c>
    </row>
    <row r="8" spans="1:7" ht="15.5" x14ac:dyDescent="0.35">
      <c r="A8" s="83" t="s">
        <v>162</v>
      </c>
      <c r="B8" s="205">
        <v>665.36</v>
      </c>
      <c r="C8" s="206">
        <v>38794</v>
      </c>
      <c r="D8" s="6"/>
      <c r="E8" s="86"/>
      <c r="F8" s="14"/>
      <c r="G8" s="14" t="s">
        <v>57</v>
      </c>
    </row>
    <row r="9" spans="1:7" ht="15.5" x14ac:dyDescent="0.35">
      <c r="A9" s="90" t="s">
        <v>164</v>
      </c>
      <c r="B9" s="205">
        <v>23.38</v>
      </c>
      <c r="C9" s="18"/>
      <c r="D9" s="18"/>
      <c r="E9" s="86"/>
      <c r="F9" s="91"/>
      <c r="G9" s="13" t="s">
        <v>49</v>
      </c>
    </row>
    <row r="10" spans="1:7" ht="15.5" x14ac:dyDescent="0.35">
      <c r="A10" s="73" t="s">
        <v>81</v>
      </c>
      <c r="B10" s="207">
        <v>3663.32</v>
      </c>
      <c r="C10" s="92">
        <v>383746.734</v>
      </c>
      <c r="D10" s="92">
        <v>1315560.4000000001</v>
      </c>
      <c r="E10" s="92">
        <v>0</v>
      </c>
      <c r="F10" s="92">
        <v>2025</v>
      </c>
    </row>
    <row r="11" spans="1:7" ht="15.5" x14ac:dyDescent="0.35">
      <c r="A11" s="93"/>
      <c r="B11" s="157"/>
    </row>
    <row r="12" spans="1:7" ht="15.5" x14ac:dyDescent="0.35">
      <c r="A12" s="56" t="s">
        <v>197</v>
      </c>
      <c r="B12" s="2"/>
      <c r="C12" s="2"/>
      <c r="D12" s="2"/>
      <c r="E12" s="2"/>
    </row>
    <row r="13" spans="1:7" ht="15.5" x14ac:dyDescent="0.35">
      <c r="B13" s="2"/>
      <c r="C13" s="2"/>
      <c r="D13" s="2"/>
      <c r="E13" s="2"/>
    </row>
    <row r="14" spans="1:7" ht="15.5" x14ac:dyDescent="0.35">
      <c r="A14" s="2" t="s">
        <v>260</v>
      </c>
      <c r="B14" s="2"/>
      <c r="C14" s="2"/>
      <c r="D14" s="2"/>
      <c r="E14" s="2"/>
    </row>
    <row r="15" spans="1:7" ht="15.5" x14ac:dyDescent="0.35">
      <c r="A15" s="2"/>
      <c r="B15" s="2"/>
      <c r="C15" s="2"/>
      <c r="D15" s="2"/>
      <c r="E15" s="2"/>
    </row>
    <row r="16" spans="1:7" ht="15.5" x14ac:dyDescent="0.35">
      <c r="A16" s="2" t="s">
        <v>261</v>
      </c>
      <c r="B16" s="2"/>
      <c r="C16" s="2"/>
      <c r="D16" s="2"/>
      <c r="E16" s="2"/>
    </row>
    <row r="17" spans="1:5" ht="15.5" x14ac:dyDescent="0.35">
      <c r="A17" s="2" t="s">
        <v>262</v>
      </c>
      <c r="B17" s="2"/>
      <c r="C17" s="2"/>
      <c r="D17" s="2"/>
      <c r="E17" s="2"/>
    </row>
    <row r="18" spans="1:5" ht="15.5" x14ac:dyDescent="0.35">
      <c r="A18" s="2" t="s">
        <v>263</v>
      </c>
      <c r="B18" s="2"/>
      <c r="C18" s="2"/>
      <c r="D18" s="2"/>
      <c r="E18" s="2"/>
    </row>
    <row r="19" spans="1:5" ht="15.5" x14ac:dyDescent="0.35">
      <c r="A19" s="2"/>
      <c r="B19" s="2"/>
      <c r="C19" s="2"/>
      <c r="D19" s="2"/>
      <c r="E19" s="2"/>
    </row>
    <row r="20" spans="1:5" ht="15.5" x14ac:dyDescent="0.35">
      <c r="A20" s="2" t="s">
        <v>264</v>
      </c>
      <c r="B20" s="2"/>
      <c r="C20" s="2"/>
      <c r="D20" s="2"/>
      <c r="E20" s="2"/>
    </row>
    <row r="21" spans="1:5" ht="15.5" x14ac:dyDescent="0.35">
      <c r="A21" s="2" t="s">
        <v>265</v>
      </c>
      <c r="B21" s="2"/>
      <c r="C21" s="2"/>
      <c r="D21" s="2"/>
      <c r="E21" s="2"/>
    </row>
    <row r="22" spans="1:5" ht="15.5" x14ac:dyDescent="0.35">
      <c r="A22" s="2" t="s">
        <v>266</v>
      </c>
    </row>
    <row r="23" spans="1:5" ht="15.5" x14ac:dyDescent="0.35">
      <c r="A23" s="94" t="s">
        <v>267</v>
      </c>
    </row>
    <row r="33" spans="4:7" x14ac:dyDescent="0.25">
      <c r="F33" s="156"/>
    </row>
    <row r="34" spans="4:7" x14ac:dyDescent="0.25">
      <c r="D34" s="156"/>
      <c r="F34" s="156"/>
    </row>
    <row r="46" spans="4:7" ht="14.5" x14ac:dyDescent="0.35">
      <c r="F46" s="128"/>
      <c r="G46" s="128"/>
    </row>
    <row r="47" spans="4:7" ht="14.5" x14ac:dyDescent="0.35">
      <c r="F47" s="128"/>
      <c r="G47" s="128"/>
    </row>
    <row r="48" spans="4:7" ht="14.5" x14ac:dyDescent="0.35">
      <c r="F48" s="121"/>
      <c r="G48" s="121"/>
    </row>
    <row r="50" spans="6:7" x14ac:dyDescent="0.25">
      <c r="F50" s="55"/>
      <c r="G50" s="55"/>
    </row>
  </sheetData>
  <mergeCells count="5">
    <mergeCell ref="G3:G5"/>
    <mergeCell ref="C4:E4"/>
    <mergeCell ref="A3:A5"/>
    <mergeCell ref="B3:B5"/>
    <mergeCell ref="C3:F3"/>
  </mergeCells>
  <conditionalFormatting sqref="A9 A11">
    <cfRule type="expression" dxfId="5" priority="3">
      <formula>#REF!&gt;=100</formula>
    </cfRule>
    <cfRule type="expression" dxfId="4" priority="4">
      <formula>AND(#REF!&gt;=10,#REF!&lt;100,#REF!="Yes")</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AC65-0F9D-4C06-8D4B-629BCAA748C8}">
  <dimension ref="A1:H12"/>
  <sheetViews>
    <sheetView zoomScaleNormal="100" workbookViewId="0">
      <selection activeCell="B6" sqref="B6"/>
    </sheetView>
  </sheetViews>
  <sheetFormatPr defaultColWidth="8.7265625" defaultRowHeight="12.5" x14ac:dyDescent="0.25"/>
  <cols>
    <col min="1" max="1" width="59.54296875" style="1" customWidth="1"/>
    <col min="2" max="2" width="31" style="1" bestFit="1" customWidth="1"/>
    <col min="3" max="3" width="27.81640625" style="1" customWidth="1"/>
    <col min="4" max="4" width="25.54296875" style="1" customWidth="1"/>
    <col min="5" max="5" width="7.453125" style="1" bestFit="1" customWidth="1"/>
    <col min="6" max="6" width="31.54296875" style="1" bestFit="1" customWidth="1"/>
    <col min="7" max="7" width="27.1796875" style="1" customWidth="1"/>
    <col min="8" max="8" width="25.1796875" style="1" bestFit="1" customWidth="1"/>
    <col min="9" max="16384" width="8.7265625" style="1"/>
  </cols>
  <sheetData>
    <row r="1" spans="1:8" ht="20" x14ac:dyDescent="0.4">
      <c r="A1" s="54" t="s">
        <v>268</v>
      </c>
      <c r="B1" s="2"/>
      <c r="C1" s="2"/>
      <c r="D1" s="2"/>
      <c r="E1" s="2"/>
      <c r="F1" s="2"/>
      <c r="G1" s="2"/>
      <c r="H1" s="2"/>
    </row>
    <row r="2" spans="1:8" ht="15.5" x14ac:dyDescent="0.35">
      <c r="A2" s="155"/>
      <c r="B2" s="2"/>
      <c r="C2" s="2"/>
      <c r="D2" s="2"/>
      <c r="E2" s="2"/>
      <c r="F2" s="2"/>
      <c r="G2" s="2"/>
      <c r="H2" s="2"/>
    </row>
    <row r="3" spans="1:8" ht="16.5" customHeight="1" x14ac:dyDescent="0.35">
      <c r="A3" s="279" t="s">
        <v>67</v>
      </c>
      <c r="B3" s="287" t="s">
        <v>74</v>
      </c>
      <c r="C3" s="282" t="s">
        <v>196</v>
      </c>
      <c r="D3" s="293"/>
      <c r="E3" s="279" t="s">
        <v>197</v>
      </c>
    </row>
    <row r="4" spans="1:8" ht="16.5" customHeight="1" x14ac:dyDescent="0.25">
      <c r="A4" s="280"/>
      <c r="B4" s="288"/>
      <c r="C4" s="279" t="s">
        <v>198</v>
      </c>
      <c r="D4" s="279" t="s">
        <v>269</v>
      </c>
      <c r="E4" s="280"/>
    </row>
    <row r="5" spans="1:8" ht="15.75" customHeight="1" thickBot="1" x14ac:dyDescent="0.3">
      <c r="A5" s="281"/>
      <c r="B5" s="289"/>
      <c r="C5" s="281"/>
      <c r="D5" s="281"/>
      <c r="E5" s="281"/>
    </row>
    <row r="6" spans="1:8" ht="15.5" x14ac:dyDescent="0.35">
      <c r="A6" s="95" t="s">
        <v>166</v>
      </c>
      <c r="B6" s="208">
        <v>531.05000000000007</v>
      </c>
      <c r="C6" s="96"/>
      <c r="D6" s="97"/>
      <c r="E6" s="87" t="s">
        <v>49</v>
      </c>
    </row>
    <row r="7" spans="1:8" ht="15.5" x14ac:dyDescent="0.35">
      <c r="A7" s="90" t="s">
        <v>169</v>
      </c>
      <c r="B7" s="125">
        <v>27.130000000000003</v>
      </c>
      <c r="C7" s="98"/>
      <c r="D7" s="99"/>
      <c r="E7" s="13" t="s">
        <v>49</v>
      </c>
    </row>
    <row r="8" spans="1:8" ht="15.5" x14ac:dyDescent="0.35">
      <c r="A8" s="73" t="s">
        <v>81</v>
      </c>
      <c r="B8" s="100">
        <v>558.18000000000006</v>
      </c>
      <c r="C8" s="2"/>
      <c r="D8" s="2"/>
      <c r="E8" s="2"/>
      <c r="F8" s="2"/>
      <c r="G8" s="2"/>
      <c r="H8" s="2"/>
    </row>
    <row r="9" spans="1:8" ht="15.5" x14ac:dyDescent="0.35">
      <c r="A9" s="2"/>
      <c r="B9" s="2"/>
      <c r="C9" s="2"/>
      <c r="D9" s="2"/>
      <c r="E9" s="2"/>
      <c r="F9" s="2"/>
      <c r="G9" s="2"/>
      <c r="H9" s="2"/>
    </row>
    <row r="10" spans="1:8" ht="15.5" x14ac:dyDescent="0.35">
      <c r="A10" s="56" t="s">
        <v>197</v>
      </c>
      <c r="B10" s="2"/>
      <c r="C10" s="2"/>
      <c r="D10" s="2"/>
      <c r="E10" s="2"/>
      <c r="F10" s="2"/>
      <c r="G10" s="2"/>
      <c r="H10" s="2"/>
    </row>
    <row r="11" spans="1:8" ht="15.5" x14ac:dyDescent="0.35">
      <c r="A11" s="2"/>
      <c r="B11" s="2"/>
      <c r="C11" s="2"/>
      <c r="D11" s="2"/>
      <c r="E11" s="2"/>
      <c r="F11" s="2"/>
      <c r="G11" s="2"/>
      <c r="H11" s="2"/>
    </row>
    <row r="12" spans="1:8" ht="15.5" x14ac:dyDescent="0.35">
      <c r="A12" s="2" t="s">
        <v>270</v>
      </c>
      <c r="B12" s="2"/>
      <c r="C12" s="2"/>
      <c r="D12" s="2"/>
      <c r="E12" s="2"/>
      <c r="F12" s="2"/>
      <c r="G12" s="2"/>
      <c r="H12" s="2"/>
    </row>
  </sheetData>
  <mergeCells count="6">
    <mergeCell ref="B3:B5"/>
    <mergeCell ref="A3:A5"/>
    <mergeCell ref="C3:D3"/>
    <mergeCell ref="E3:E5"/>
    <mergeCell ref="D4:D5"/>
    <mergeCell ref="C4:C5"/>
  </mergeCells>
  <conditionalFormatting sqref="A7">
    <cfRule type="expression" dxfId="3" priority="1">
      <formula>#REF!&gt;=100</formula>
    </cfRule>
    <cfRule type="expression" dxfId="2" priority="2">
      <formula>AND(#REF!&gt;=10,#REF!&lt;100,#REF!="Yes")</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9EFE-82B1-40C2-A952-ECF6BB7A30AF}">
  <dimension ref="A1:H26"/>
  <sheetViews>
    <sheetView zoomScale="55" zoomScaleNormal="55" workbookViewId="0">
      <selection activeCell="E43" sqref="E43"/>
    </sheetView>
  </sheetViews>
  <sheetFormatPr defaultColWidth="8.7265625" defaultRowHeight="12.5" x14ac:dyDescent="0.25"/>
  <cols>
    <col min="1" max="1" width="71.453125" style="1" customWidth="1"/>
    <col min="2" max="2" width="39.26953125" style="1" bestFit="1" customWidth="1"/>
    <col min="3" max="3" width="27.54296875" style="1" bestFit="1" customWidth="1"/>
    <col min="4" max="4" width="45.54296875" style="1" customWidth="1"/>
    <col min="5" max="5" width="36.453125" style="1" bestFit="1" customWidth="1"/>
    <col min="6" max="6" width="54.453125" style="1" bestFit="1" customWidth="1"/>
    <col min="7" max="7" width="30.54296875" style="1" bestFit="1" customWidth="1"/>
    <col min="8" max="8" width="7.1796875" style="1" bestFit="1" customWidth="1"/>
    <col min="9" max="16384" width="8.7265625" style="1"/>
  </cols>
  <sheetData>
    <row r="1" spans="1:8" ht="20" x14ac:dyDescent="0.4">
      <c r="A1" s="54" t="s">
        <v>271</v>
      </c>
      <c r="B1" s="2"/>
      <c r="C1" s="2"/>
      <c r="D1" s="2"/>
      <c r="E1" s="2"/>
      <c r="F1" s="2"/>
      <c r="G1" s="2"/>
      <c r="H1" s="2"/>
    </row>
    <row r="2" spans="1:8" ht="15.5" x14ac:dyDescent="0.35">
      <c r="A2" s="155"/>
      <c r="B2" s="2"/>
      <c r="C2" s="2"/>
      <c r="D2" s="2"/>
      <c r="E2" s="2"/>
      <c r="F2" s="2"/>
      <c r="G2" s="2"/>
      <c r="H2" s="2"/>
    </row>
    <row r="3" spans="1:8" ht="16.5" customHeight="1" x14ac:dyDescent="0.35">
      <c r="A3" s="284" t="s">
        <v>67</v>
      </c>
      <c r="B3" s="287" t="s">
        <v>74</v>
      </c>
      <c r="C3" s="282" t="s">
        <v>196</v>
      </c>
      <c r="D3" s="283"/>
      <c r="E3" s="283"/>
      <c r="F3" s="283"/>
      <c r="G3" s="293"/>
      <c r="H3" s="298" t="s">
        <v>197</v>
      </c>
    </row>
    <row r="4" spans="1:8" ht="16.5" customHeight="1" x14ac:dyDescent="0.35">
      <c r="A4" s="285"/>
      <c r="B4" s="288"/>
      <c r="C4" s="282" t="s">
        <v>198</v>
      </c>
      <c r="D4" s="283"/>
      <c r="E4" s="293"/>
      <c r="F4" s="300" t="s">
        <v>232</v>
      </c>
      <c r="G4" s="300"/>
      <c r="H4" s="298"/>
    </row>
    <row r="5" spans="1:8" ht="15.75" customHeight="1" thickBot="1" x14ac:dyDescent="0.4">
      <c r="A5" s="286"/>
      <c r="B5" s="289"/>
      <c r="C5" s="120" t="s">
        <v>272</v>
      </c>
      <c r="D5" s="57" t="s">
        <v>273</v>
      </c>
      <c r="E5" s="58" t="s">
        <v>274</v>
      </c>
      <c r="F5" s="59" t="s">
        <v>275</v>
      </c>
      <c r="G5" s="59" t="s">
        <v>276</v>
      </c>
      <c r="H5" s="279"/>
    </row>
    <row r="6" spans="1:8" ht="15.5" x14ac:dyDescent="0.35">
      <c r="A6" s="101" t="s">
        <v>171</v>
      </c>
      <c r="B6" s="175">
        <v>291.52</v>
      </c>
      <c r="C6" s="178"/>
      <c r="D6" s="209"/>
      <c r="E6" s="177"/>
      <c r="F6" s="176"/>
      <c r="G6" s="210"/>
      <c r="H6" s="12" t="s">
        <v>49</v>
      </c>
    </row>
    <row r="7" spans="1:8" ht="15.5" x14ac:dyDescent="0.35">
      <c r="A7" s="102" t="s">
        <v>173</v>
      </c>
      <c r="B7" s="175">
        <v>962.27</v>
      </c>
      <c r="C7" s="178"/>
      <c r="D7" s="209"/>
      <c r="E7" s="177"/>
      <c r="F7" s="176"/>
      <c r="G7" s="210"/>
      <c r="H7" s="14" t="s">
        <v>49</v>
      </c>
    </row>
    <row r="8" spans="1:8" ht="15.5" x14ac:dyDescent="0.35">
      <c r="A8" s="102" t="s">
        <v>175</v>
      </c>
      <c r="B8" s="175">
        <v>5223.12</v>
      </c>
      <c r="C8" s="211">
        <v>59119</v>
      </c>
      <c r="D8" s="212">
        <v>39333</v>
      </c>
      <c r="E8" s="177">
        <v>21.46</v>
      </c>
      <c r="F8" s="176"/>
      <c r="G8" s="210"/>
      <c r="H8" s="14" t="s">
        <v>55</v>
      </c>
    </row>
    <row r="9" spans="1:8" ht="15.5" x14ac:dyDescent="0.35">
      <c r="A9" s="103" t="s">
        <v>177</v>
      </c>
      <c r="B9" s="175">
        <v>341.97</v>
      </c>
      <c r="C9" s="178"/>
      <c r="D9" s="213">
        <v>49000</v>
      </c>
      <c r="E9" s="177"/>
      <c r="F9" s="176"/>
      <c r="G9" s="210"/>
      <c r="H9" s="14" t="s">
        <v>57</v>
      </c>
    </row>
    <row r="10" spans="1:8" ht="15.5" x14ac:dyDescent="0.35">
      <c r="A10" s="104" t="s">
        <v>179</v>
      </c>
      <c r="B10" s="175">
        <v>38.209999999999994</v>
      </c>
      <c r="C10" s="178"/>
      <c r="D10" s="209"/>
      <c r="E10" s="177"/>
      <c r="F10" s="176"/>
      <c r="G10" s="210"/>
      <c r="H10" s="14" t="s">
        <v>49</v>
      </c>
    </row>
    <row r="11" spans="1:8" ht="15.5" x14ac:dyDescent="0.35">
      <c r="A11" s="105" t="s">
        <v>181</v>
      </c>
      <c r="B11" s="175">
        <v>0</v>
      </c>
      <c r="C11" s="178"/>
      <c r="D11" s="209"/>
      <c r="E11" s="177"/>
      <c r="F11" s="176"/>
      <c r="G11" s="210"/>
      <c r="H11" s="14" t="s">
        <v>49</v>
      </c>
    </row>
    <row r="12" spans="1:8" ht="15.5" x14ac:dyDescent="0.35">
      <c r="A12" s="70" t="s">
        <v>182</v>
      </c>
      <c r="B12" s="175">
        <v>58</v>
      </c>
      <c r="C12" s="178"/>
      <c r="D12" s="214"/>
      <c r="E12" s="177"/>
      <c r="F12" s="176"/>
      <c r="G12" s="210"/>
      <c r="H12" s="13" t="s">
        <v>49</v>
      </c>
    </row>
    <row r="13" spans="1:8" ht="15.5" x14ac:dyDescent="0.35">
      <c r="A13" s="80" t="s">
        <v>81</v>
      </c>
      <c r="B13" s="215">
        <v>6915.09</v>
      </c>
      <c r="C13" s="216">
        <v>59119</v>
      </c>
      <c r="D13" s="216">
        <v>88333</v>
      </c>
      <c r="E13" s="217">
        <v>21.46</v>
      </c>
      <c r="F13" s="217">
        <v>0</v>
      </c>
      <c r="G13" s="217">
        <v>0</v>
      </c>
      <c r="H13" s="2"/>
    </row>
    <row r="14" spans="1:8" ht="15.5" x14ac:dyDescent="0.35">
      <c r="A14" s="24"/>
      <c r="B14" s="24"/>
      <c r="C14" s="24"/>
      <c r="D14" s="24"/>
      <c r="E14" s="106"/>
      <c r="F14" s="2"/>
      <c r="G14" s="2"/>
      <c r="H14" s="2"/>
    </row>
    <row r="15" spans="1:8" ht="15.5" x14ac:dyDescent="0.35">
      <c r="A15" s="56" t="s">
        <v>197</v>
      </c>
      <c r="B15" s="121"/>
      <c r="C15" s="121"/>
      <c r="D15" s="121"/>
      <c r="E15" s="121"/>
      <c r="F15" s="121"/>
      <c r="G15" s="121"/>
      <c r="H15" s="121"/>
    </row>
    <row r="17" spans="1:1" ht="15.5" x14ac:dyDescent="0.35">
      <c r="A17" s="2" t="s">
        <v>260</v>
      </c>
    </row>
    <row r="19" spans="1:1" ht="15.5" x14ac:dyDescent="0.35">
      <c r="A19" s="2" t="s">
        <v>277</v>
      </c>
    </row>
    <row r="20" spans="1:1" ht="15.5" x14ac:dyDescent="0.35">
      <c r="A20" s="2" t="s">
        <v>278</v>
      </c>
    </row>
    <row r="21" spans="1:1" ht="15.5" x14ac:dyDescent="0.35">
      <c r="A21" s="2" t="s">
        <v>279</v>
      </c>
    </row>
    <row r="22" spans="1:1" ht="15.5" x14ac:dyDescent="0.35">
      <c r="A22" s="2" t="s">
        <v>280</v>
      </c>
    </row>
    <row r="23" spans="1:1" ht="15.5" x14ac:dyDescent="0.35">
      <c r="A23" s="2"/>
    </row>
    <row r="24" spans="1:1" ht="15.5" x14ac:dyDescent="0.35">
      <c r="A24" s="2" t="s">
        <v>281</v>
      </c>
    </row>
    <row r="25" spans="1:1" ht="15.5" x14ac:dyDescent="0.35">
      <c r="A25" s="2" t="s">
        <v>282</v>
      </c>
    </row>
    <row r="26" spans="1:1" ht="15.5" x14ac:dyDescent="0.35">
      <c r="A26" s="93" t="s">
        <v>283</v>
      </c>
    </row>
  </sheetData>
  <mergeCells count="6">
    <mergeCell ref="H3:H5"/>
    <mergeCell ref="C4:E4"/>
    <mergeCell ref="F4:G4"/>
    <mergeCell ref="A3:A5"/>
    <mergeCell ref="B3:B5"/>
    <mergeCell ref="C3:G3"/>
  </mergeCells>
  <conditionalFormatting sqref="A6 A11">
    <cfRule type="expression" dxfId="1" priority="1">
      <formula>#REF!&gt;=100</formula>
    </cfRule>
    <cfRule type="expression" dxfId="0" priority="2">
      <formula>AND(#REF!&gt;=10,#REF!&lt;100,#REF!="Yes")</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16AC3-33D3-4196-B8FC-FDD728FC2BD5}">
  <dimension ref="A1:I18"/>
  <sheetViews>
    <sheetView topLeftCell="A3" zoomScale="70" zoomScaleNormal="70" workbookViewId="0">
      <selection activeCell="C27" sqref="C27"/>
    </sheetView>
  </sheetViews>
  <sheetFormatPr defaultColWidth="8.7265625" defaultRowHeight="12.5" x14ac:dyDescent="0.25"/>
  <cols>
    <col min="1" max="1" width="54.1796875" style="1" customWidth="1"/>
    <col min="2" max="2" width="37.453125" style="1" bestFit="1" customWidth="1"/>
    <col min="3" max="3" width="61.54296875" style="1" customWidth="1"/>
    <col min="4" max="4" width="60.54296875" style="1" customWidth="1"/>
    <col min="5" max="5" width="51" style="1" bestFit="1" customWidth="1"/>
    <col min="6" max="6" width="77" style="1" bestFit="1" customWidth="1"/>
    <col min="7" max="7" width="120.81640625" style="1" bestFit="1" customWidth="1"/>
    <col min="8" max="8" width="92.26953125" style="1" bestFit="1" customWidth="1"/>
    <col min="9" max="9" width="49.81640625" style="1" bestFit="1" customWidth="1"/>
    <col min="10" max="16384" width="8.7265625" style="1"/>
  </cols>
  <sheetData>
    <row r="1" spans="1:9" ht="20" x14ac:dyDescent="0.4">
      <c r="A1" s="54" t="s">
        <v>284</v>
      </c>
      <c r="B1" s="2"/>
      <c r="C1" s="2"/>
      <c r="D1" s="2"/>
      <c r="E1" s="2"/>
      <c r="F1" s="2"/>
    </row>
    <row r="2" spans="1:9" ht="15.5" x14ac:dyDescent="0.35">
      <c r="A2" s="143"/>
      <c r="B2" s="2"/>
      <c r="C2" s="2"/>
      <c r="D2" s="2"/>
      <c r="E2" s="2"/>
      <c r="F2" s="2"/>
    </row>
    <row r="3" spans="1:9" ht="15.75" customHeight="1" x14ac:dyDescent="0.35">
      <c r="A3" s="284" t="s">
        <v>67</v>
      </c>
      <c r="B3" s="301" t="s">
        <v>74</v>
      </c>
      <c r="C3" s="282" t="s">
        <v>196</v>
      </c>
      <c r="D3" s="283"/>
      <c r="E3" s="283"/>
      <c r="F3" s="283"/>
      <c r="G3" s="283"/>
      <c r="H3" s="293"/>
      <c r="I3" s="296" t="s">
        <v>197</v>
      </c>
    </row>
    <row r="4" spans="1:9" ht="15.75" customHeight="1" x14ac:dyDescent="0.35">
      <c r="A4" s="285"/>
      <c r="B4" s="301"/>
      <c r="C4" s="282" t="s">
        <v>198</v>
      </c>
      <c r="D4" s="283"/>
      <c r="E4" s="283"/>
      <c r="F4" s="293"/>
      <c r="G4" s="300" t="s">
        <v>232</v>
      </c>
      <c r="H4" s="300"/>
      <c r="I4" s="296"/>
    </row>
    <row r="5" spans="1:9" ht="16" thickBot="1" x14ac:dyDescent="0.4">
      <c r="A5" s="286"/>
      <c r="B5" s="302"/>
      <c r="C5" s="58" t="s">
        <v>285</v>
      </c>
      <c r="D5" s="107" t="s">
        <v>286</v>
      </c>
      <c r="E5" s="58" t="s">
        <v>287</v>
      </c>
      <c r="F5" s="58" t="s">
        <v>288</v>
      </c>
      <c r="G5" s="58" t="s">
        <v>289</v>
      </c>
      <c r="H5" s="145" t="s">
        <v>290</v>
      </c>
      <c r="I5" s="297"/>
    </row>
    <row r="6" spans="1:9" ht="15.5" x14ac:dyDescent="0.35">
      <c r="A6" s="108" t="s">
        <v>184</v>
      </c>
      <c r="B6" s="146">
        <v>88.8</v>
      </c>
      <c r="C6" s="2" t="s">
        <v>84</v>
      </c>
      <c r="D6" s="87" t="s">
        <v>84</v>
      </c>
      <c r="E6" s="2" t="s">
        <v>84</v>
      </c>
      <c r="F6" s="87" t="s">
        <v>84</v>
      </c>
      <c r="G6" s="2" t="s">
        <v>84</v>
      </c>
      <c r="H6" s="87" t="s">
        <v>84</v>
      </c>
      <c r="I6" s="109" t="s">
        <v>49</v>
      </c>
    </row>
    <row r="7" spans="1:9" ht="15.5" x14ac:dyDescent="0.35">
      <c r="A7" s="110" t="s">
        <v>291</v>
      </c>
      <c r="B7" s="23">
        <v>8795.86</v>
      </c>
      <c r="C7" s="111">
        <v>819.9</v>
      </c>
      <c r="D7" s="14">
        <v>5.3</v>
      </c>
      <c r="E7" s="111">
        <v>4875000</v>
      </c>
      <c r="F7" s="112">
        <v>33873000</v>
      </c>
      <c r="G7" s="2">
        <v>116</v>
      </c>
      <c r="H7" s="14">
        <v>79.3</v>
      </c>
      <c r="I7" s="147" t="s">
        <v>55</v>
      </c>
    </row>
    <row r="8" spans="1:9" ht="15.5" x14ac:dyDescent="0.35">
      <c r="A8" s="113" t="s">
        <v>81</v>
      </c>
      <c r="B8" s="114">
        <f>SUM(B6:B7)</f>
        <v>8884.66</v>
      </c>
      <c r="C8" s="148">
        <f t="shared" ref="C8:H8" si="0">SUM(C6:C7)</f>
        <v>819.9</v>
      </c>
      <c r="D8" s="149">
        <f t="shared" si="0"/>
        <v>5.3</v>
      </c>
      <c r="E8" s="150">
        <f t="shared" si="0"/>
        <v>4875000</v>
      </c>
      <c r="F8" s="149">
        <f t="shared" si="0"/>
        <v>33873000</v>
      </c>
      <c r="G8" s="151">
        <f t="shared" si="0"/>
        <v>116</v>
      </c>
      <c r="H8" s="152">
        <f t="shared" si="0"/>
        <v>79.3</v>
      </c>
    </row>
    <row r="9" spans="1:9" ht="15.5" x14ac:dyDescent="0.35">
      <c r="H9" s="153"/>
      <c r="I9" s="154"/>
    </row>
    <row r="10" spans="1:9" ht="15.5" x14ac:dyDescent="0.35">
      <c r="A10" s="56" t="s">
        <v>197</v>
      </c>
    </row>
    <row r="12" spans="1:9" ht="15.5" x14ac:dyDescent="0.35">
      <c r="A12" s="2" t="s">
        <v>292</v>
      </c>
    </row>
    <row r="14" spans="1:9" ht="15.5" x14ac:dyDescent="0.35">
      <c r="A14" s="2" t="s">
        <v>293</v>
      </c>
    </row>
    <row r="15" spans="1:9" ht="15.5" x14ac:dyDescent="0.35">
      <c r="A15" s="2" t="s">
        <v>294</v>
      </c>
    </row>
    <row r="16" spans="1:9" ht="15.5" x14ac:dyDescent="0.35">
      <c r="A16" s="2" t="s">
        <v>295</v>
      </c>
    </row>
    <row r="17" spans="1:1" ht="15.5" x14ac:dyDescent="0.35">
      <c r="A17" s="2" t="s">
        <v>296</v>
      </c>
    </row>
    <row r="18" spans="1:1" ht="15.5" x14ac:dyDescent="0.35">
      <c r="A18" s="2" t="s">
        <v>297</v>
      </c>
    </row>
  </sheetData>
  <mergeCells count="6">
    <mergeCell ref="I3:I5"/>
    <mergeCell ref="A3:A5"/>
    <mergeCell ref="B3:B5"/>
    <mergeCell ref="C3:H3"/>
    <mergeCell ref="C4:F4"/>
    <mergeCell ref="G4:H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HMT Document" ma:contentTypeID="0x010100F3DA492754083E45834DB37B66A759800006683C54C21E2040B6EBD5DA475CC3A5" ma:contentTypeVersion="3317" ma:contentTypeDescription="Create an InfoStore Document" ma:contentTypeScope="" ma:versionID="618af86b473f72801e47f0ffc059b8c3">
  <xsd:schema xmlns:xsd="http://www.w3.org/2001/XMLSchema" xmlns:xs="http://www.w3.org/2001/XMLSchema" xmlns:p="http://schemas.microsoft.com/office/2006/metadata/properties" xmlns:ns1="http://schemas.microsoft.com/sharepoint/v3" xmlns:ns2="8485635d-cf54-460b-8438-0e2015e08040" xmlns:ns3="78fec01e-73ed-486e-8178-3c2fe38c69f7" targetNamespace="http://schemas.microsoft.com/office/2006/metadata/properties" ma:root="true" ma:fieldsID="a5af38138e63382916233ea6be80d51e" ns1:_="" ns2:_="" ns3:_="">
    <xsd:import namespace="http://schemas.microsoft.com/sharepoint/v3"/>
    <xsd:import namespace="8485635d-cf54-460b-8438-0e2015e08040"/>
    <xsd:import namespace="78fec01e-73ed-486e-8178-3c2fe38c69f7"/>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Location"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description=""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485635d-cf54-460b-8438-0e2015e08040"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indexed="tru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indexed="true"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indexed="true"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indexed="true"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indexed="true"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6" nillable="true" ma:displayName="Taxonomy Catch All Column1" ma:hidden="true" ma:list="{19627d71-41ea-45b2-924f-845edad406b9}" ma:internalName="TaxCatchAllLabel" ma:readOnly="true" ma:showField="CatchAllDataLabel"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TaxCatchAll" ma:index="47" nillable="true" ma:displayName="Taxonomy Catch All Column" ma:hidden="true" ma:list="{19627d71-41ea-45b2-924f-845edad406b9}" ma:internalName="TaxCatchAll" ma:showField="CatchAllData"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8" nillable="true" ma:taxonomy="true" ma:internalName="b9c42a306c8b47fcbaf8a41a71352f3a" ma:taxonomyFieldName="HMT_Classification" ma:displayName="Classification" ma:indexed="true"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49" nillable="true" ma:displayName="Document ID Value" ma:description="The value of the document ID assigned to this item." ma:internalName="_dlc_DocId" ma:readOnly="true">
      <xsd:simpleType>
        <xsd:restriction base="dms:Text"/>
      </xsd:simpleType>
    </xsd:element>
    <xsd:element name="_dlc_DocIdPersistId" ma:index="5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8fec01e-73ed-486e-8178-3c2fe38c69f7" elementFormDefault="qualified">
    <xsd:import namespace="http://schemas.microsoft.com/office/2006/documentManagement/types"/>
    <xsd:import namespace="http://schemas.microsoft.com/office/infopath/2007/PartnerControls"/>
    <xsd:element name="MediaServiceLocation" ma:index="53" nillable="true" ma:displayName="Location" ma:internalName="MediaServiceLocation" ma:readOnly="true">
      <xsd:simpleType>
        <xsd:restriction base="dms:Text"/>
      </xsd:simpleType>
    </xsd:element>
    <xsd:element name="MediaLengthInSeconds" ma:index="54" nillable="true" ma:displayName="Length (seconds)" ma:internalName="MediaLengthInSeconds" ma:readOnly="true">
      <xsd:simpleType>
        <xsd:restriction base="dms:Unknown"/>
      </xsd:simpleType>
    </xsd:element>
    <xsd:element name="lcf76f155ced4ddcb4097134ff3c332f" ma:index="56"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8" nillable="true" ma:displayName="MediaServiceSearchProperties" ma:hidden="true" ma:internalName="MediaServiceSearchProperties" ma:readOnly="true">
      <xsd:simpleType>
        <xsd:restriction base="dms:Note"/>
      </xsd:simpleType>
    </xsd:element>
    <xsd:element name="MediaServiceBillingMetadata" ma:index="5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TaxCatchAll xmlns="8485635d-cf54-460b-8438-0e2015e08040">
      <Value>5</Value>
      <Value>4</Value>
      <Value>3</Value>
      <Value>2</Value>
      <Value>1</Value>
    </TaxCatchAll>
    <dlc_EmailReceivedUTC xmlns="http://schemas.microsoft.com/sharepoint/v3" xsi:nil="true"/>
    <dlc_EmailSentUTC xmlns="http://schemas.microsoft.com/sharepoint/v3" xsi:nil="true"/>
    <HMT_ClosedbyOrig xmlns="8485635d-cf54-460b-8438-0e2015e08040">
      <UserInfo>
        <DisplayName/>
        <AccountId xsi:nil="true"/>
        <AccountType/>
      </UserInfo>
    </HMT_ClosedbyOrig>
    <dlc_EmailSubject xmlns="http://schemas.microsoft.com/sharepoint/v3" xsi:nil="true"/>
    <dlc_EmailTo xmlns="http://schemas.microsoft.com/sharepoint/v3" xsi:nil="true"/>
    <dlc_EmailFrom xmlns="http://schemas.microsoft.com/sharepoint/v3" xsi:nil="true"/>
    <dlc_EmailCC xmlns="http://schemas.microsoft.com/sharepoint/v3" xsi:nil="true"/>
    <HMT_DocumentTypeHTField0 xmlns="8485635d-cf54-460b-8438-0e2015e08040">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lcf76f155ced4ddcb4097134ff3c332f xmlns="78fec01e-73ed-486e-8178-3c2fe38c69f7">
      <Terms xmlns="http://schemas.microsoft.com/office/infopath/2007/PartnerControls"/>
    </lcf76f155ced4ddcb4097134ff3c332f>
    <dlc_EmailMailbox xmlns="http://schemas.microsoft.com/sharepoint/v3">
      <UserInfo>
        <DisplayName/>
        <AccountId xsi:nil="true"/>
        <AccountType/>
      </UserInfo>
    </dlc_EmailMailbox>
    <_dlc_DocId xmlns="8485635d-cf54-460b-8438-0e2015e08040">HMTFISCAL-471905375-88574</_dlc_DocId>
    <HMT_LegacySensitive xmlns="8485635d-cf54-460b-8438-0e2015e08040">false</HMT_LegacySensitive>
    <_dlc_DocIdUrl xmlns="8485635d-cf54-460b-8438-0e2015e08040">
      <Url>https://tris42.sharepoint.com/sites/hmt_is_fiscal/_layouts/15/DocIdRedir.aspx?ID=HMTFISCAL-471905375-88574</Url>
      <Description>HMTFISCAL-471905375-88574</Description>
    </_dlc_DocIdUrl>
    <HMT_ClosedArchive xmlns="8485635d-cf54-460b-8438-0e2015e08040">false</HMT_ClosedArchive>
    <HMT_LegacyRecord xmlns="8485635d-cf54-460b-8438-0e2015e08040">false</HMT_LegacyRecord>
    <HMT_Topic xmlns="8485635d-cf54-460b-8438-0e2015e08040">Alternative Finance Instruments</HMT_Topic>
    <HMT_SubTeamHTField0 xmlns="8485635d-cf54-460b-8438-0e2015e08040">
      <Terms xmlns="http://schemas.microsoft.com/office/infopath/2007/PartnerControls"/>
    </HMT_SubTeamHTField0>
    <HMT_Record xmlns="8485635d-cf54-460b-8438-0e2015e08040">true</HMT_Record>
    <HMT_TeamHTField0 xmlns="8485635d-cf54-460b-8438-0e2015e08040">
      <Terms xmlns="http://schemas.microsoft.com/office/infopath/2007/PartnerControls">
        <TermInfo xmlns="http://schemas.microsoft.com/office/infopath/2007/PartnerControls">
          <TermName xmlns="http://schemas.microsoft.com/office/infopath/2007/PartnerControls">Debt and Reserves Management</TermName>
          <TermId xmlns="http://schemas.microsoft.com/office/infopath/2007/PartnerControls">daedfc0e-4199-4b20-a74e-a949811683fe</TermId>
        </TermInfo>
      </Terms>
    </HMT_TeamHTField0>
    <HMT_CategoryHTField0 xmlns="8485635d-cf54-460b-8438-0e2015e08040">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8485635d-cf54-460b-8438-0e2015e08040">Ongoing operations Sensitive</HMT_Theme>
    <HMT_SubTopic xmlns="8485635d-cf54-460b-8438-0e2015e08040">1. Green Financing Programme</HMT_SubTopic>
    <b9c42a306c8b47fcbaf8a41a71352f3a xmlns="8485635d-cf54-460b-8438-0e2015e08040">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8485635d-cf54-460b-8438-0e2015e08040">
      <Terms xmlns="http://schemas.microsoft.com/office/infopath/2007/PartnerControls">
        <TermInfo xmlns="http://schemas.microsoft.com/office/infopath/2007/PartnerControls">
          <TermName xmlns="http://schemas.microsoft.com/office/infopath/2007/PartnerControls">Fiscal</TermName>
          <TermId xmlns="http://schemas.microsoft.com/office/infopath/2007/PartnerControls">1ec2024d-df5a-46eb-a16f-aad0e3a2b2ea</TermId>
        </TermInfo>
      </Terms>
    </HMT_GroupHTFiel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5F125D-15C6-4046-9CD5-CFAAED2AA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85635d-cf54-460b-8438-0e2015e08040"/>
    <ds:schemaRef ds:uri="78fec01e-73ed-486e-8178-3c2fe38c69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94525A-697C-4A86-A2B2-2680C6D2F437}">
  <ds:schemaRefs>
    <ds:schemaRef ds:uri="http://purl.org/dc/elements/1.1/"/>
    <ds:schemaRef ds:uri="http://schemas.microsoft.com/office/2006/documentManagement/types"/>
    <ds:schemaRef ds:uri="8485635d-cf54-460b-8438-0e2015e08040"/>
    <ds:schemaRef ds:uri="http://purl.org/dc/terms/"/>
    <ds:schemaRef ds:uri="http://schemas.microsoft.com/sharepoint/v3"/>
    <ds:schemaRef ds:uri="78fec01e-73ed-486e-8178-3c2fe38c69f7"/>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BC2429CC-3C7E-4ABC-9F00-D815CDDBAD16}">
  <ds:schemaRefs>
    <ds:schemaRef ds:uri="http://schemas.microsoft.com/sharepoint/v3/contenttype/forms"/>
  </ds:schemaRefs>
</ds:datastoreItem>
</file>

<file path=customXml/itemProps4.xml><?xml version="1.0" encoding="utf-8"?>
<ds:datastoreItem xmlns:ds="http://schemas.openxmlformats.org/officeDocument/2006/customXml" ds:itemID="{A7A932F1-040E-4A87-AFE7-69ED994A5A72}">
  <ds:schemaRefs>
    <ds:schemaRef ds:uri="http://schemas.microsoft.com/sharepoint/event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Contents</vt:lpstr>
      <vt:lpstr>About this release</vt:lpstr>
      <vt:lpstr>Glossary</vt:lpstr>
      <vt:lpstr>Summary Impact</vt:lpstr>
      <vt:lpstr>1</vt:lpstr>
      <vt:lpstr>2</vt:lpstr>
      <vt:lpstr>3</vt:lpstr>
      <vt:lpstr>4</vt:lpstr>
      <vt:lpstr>5</vt:lpstr>
      <vt:lpstr>6</vt:lpstr>
      <vt:lpstr>7</vt:lpstr>
      <vt:lpstr>8</vt:lpstr>
      <vt:lpstr>9</vt:lpstr>
    </vt:vector>
  </TitlesOfParts>
  <Manager/>
  <Company>HM Treasury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Habte, Ykealo - HMT</dc:creator>
  <cp:keywords/>
  <dc:description/>
  <cp:lastModifiedBy>Lovegrove, Elizabeth - HMT</cp:lastModifiedBy>
  <cp:revision/>
  <dcterms:created xsi:type="dcterms:W3CDTF">2026-03-26T10:09:35Z</dcterms:created>
  <dcterms:modified xsi:type="dcterms:W3CDTF">2026-10-15T11:12:59Z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0x010100F3DA492754083E45834DB37B66A759800006683C54C21E2040B6EBD5DA475CC3A5</vt:lpwstr>
  </property>
  <property fmtid="{D5CDD505-2E9C-101B-9397-08002B2CF9AE}" pid="3" name="HMT_DocumentType">
    <vt:lpwstr>1;#Other|c235b5c2-f697-427b-a70a-43d69599f998</vt:lpwstr>
  </property>
  <property fmtid="{D5CDD505-2E9C-101B-9397-08002B2CF9AE}" pid="4" name="_dlc_DocIdItemGuid">
    <vt:lpwstr>0d921eef-549b-4394-b419-db74176535f0</vt:lpwstr>
  </property>
  <property fmtid="{D5CDD505-2E9C-101B-9397-08002B2CF9AE}" pid="5" name="HMT_Group">
    <vt:lpwstr>2;#Fiscal|1ec2024d-df5a-46eb-a16f-aad0e3a2b2ea</vt:lpwstr>
  </property>
  <property fmtid="{D5CDD505-2E9C-101B-9397-08002B2CF9AE}" pid="6" name="MediaServiceImageTags">
    <vt:lpwstr/>
  </property>
  <property fmtid="{D5CDD505-2E9C-101B-9397-08002B2CF9AE}" pid="7" name="HMT_SubTeam">
    <vt:lpwstr/>
  </property>
  <property fmtid="{D5CDD505-2E9C-101B-9397-08002B2CF9AE}" pid="8" name="HMT_Team">
    <vt:lpwstr>3;#Debt and Reserves Management|daedfc0e-4199-4b20-a74e-a949811683fe</vt:lpwstr>
  </property>
  <property fmtid="{D5CDD505-2E9C-101B-9397-08002B2CF9AE}" pid="9" name="HMT_Category">
    <vt:lpwstr>4;#Policy Document Types|bd4325a7-7f6a-48f9-b0dc-cc3aef626e65</vt:lpwstr>
  </property>
  <property fmtid="{D5CDD505-2E9C-101B-9397-08002B2CF9AE}" pid="10" name="HMT_Classification">
    <vt:lpwstr>5;#Sensitive|e4b4762f-94f6-4901-a732-9ab10906c6ba</vt:lpwstr>
  </property>
  <property fmtid="{D5CDD505-2E9C-101B-9397-08002B2CF9AE}" pid="11" name="HMT_Review">
    <vt:bool>false</vt:bool>
  </property>
</Properties>
</file>