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xen42n\Downloads\"/>
    </mc:Choice>
  </mc:AlternateContent>
  <xr:revisionPtr revIDLastSave="462" documentId="8_{3E0AC52B-583A-452D-B579-C2BA9FF968A0}" xr6:coauthVersionLast="47" xr6:coauthVersionMax="47" xr10:uidLastSave="{7C7BE18E-C60F-40BE-A460-90223EB0E9DB}"/>
  <bookViews>
    <workbookView xWindow="14295" yWindow="0" windowWidth="14610" windowHeight="15585" firstSheet="3" activeTab="2" xr2:uid="{83A9C7C0-EE5D-4DDC-9736-7F15FC3C745D}"/>
  </bookViews>
  <sheets>
    <sheet name="Cover" sheetId="3" r:id="rId1"/>
    <sheet name="Contents" sheetId="4" r:id="rId2"/>
    <sheet name="Table_1" sheetId="1" r:id="rId3"/>
    <sheet name="Not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c r="A3" i="5"/>
</calcChain>
</file>

<file path=xl/sharedStrings.xml><?xml version="1.0" encoding="utf-8"?>
<sst xmlns="http://schemas.openxmlformats.org/spreadsheetml/2006/main" count="546" uniqueCount="276">
  <si>
    <t>Estimates of children with a parent in prison: Local Authority counts of children with a parent in prison, where child has an address</t>
  </si>
  <si>
    <t>Publication details</t>
  </si>
  <si>
    <t>These tables are published as part of the transparency data publication 'Children with a parent in prison - Transparency Data 2026' by the Ministry of Justice.</t>
  </si>
  <si>
    <t>Definitions and measurements</t>
  </si>
  <si>
    <t>Local authorities are Upper Tier. An upper-tier local authority is a local authority with responsibility for children's social care and education services.</t>
  </si>
  <si>
    <t>Geographic coverage</t>
  </si>
  <si>
    <t>All tables are for prisons and sentences served in England and Wales only.</t>
  </si>
  <si>
    <t>Data sources</t>
  </si>
  <si>
    <t>Figures in these tables are drawn from the following administrative data sources:</t>
  </si>
  <si>
    <t>HMPPS - Prison National Offender Management System (Prison NOMIS)</t>
  </si>
  <si>
    <t>HMPPS - National Delius (probation case management system)</t>
  </si>
  <si>
    <t>HMPPS - Offender Assessment System (OASys)</t>
  </si>
  <si>
    <t>HMRC - Child Benefit</t>
  </si>
  <si>
    <t>ONS: Estimates of the population for England and Wales 2024</t>
  </si>
  <si>
    <t>Data quality</t>
  </si>
  <si>
    <t>The figures in these tables have been drawn from administrative IT systems used in operational running of prison and probation services. As with any large scale recording system, they are subject to possible errors with data entry and processing.</t>
  </si>
  <si>
    <t>It is not known whether coverage is consistent across all geographical areas. This variation may lead to geographical bias, meaning the findings may not fully reflect the distribution or characteristics of the overall population. The overall pattern is supported by data from the Office of the Children's Commissioner school census and these findings should be taken as indicative. Schools were asked (amongst other questions) to provide an estimate of the numbers of their pupils with a parent or carer in prison in summer term 2024.</t>
  </si>
  <si>
    <t>Quality assurance has taken place in line with the standards usually applied to MoJ statistical releases.</t>
  </si>
  <si>
    <t>Symbols used</t>
  </si>
  <si>
    <t>[c] Confidential (disclosure control)</t>
  </si>
  <si>
    <t>Use of notes</t>
  </si>
  <si>
    <t>Some tables refer to notes. When notes are mentioned, the note marker is presented in square brackets. The note text can be found in the 'Notes' table.</t>
  </si>
  <si>
    <t>Disclosure control</t>
  </si>
  <si>
    <t xml:space="preserve">Where necessary, [c] has been used to suppress values of under 50 to prevent the disclosure of individual information and information pertaining to families and households. </t>
  </si>
  <si>
    <t>Additional resources</t>
  </si>
  <si>
    <t>Information about the BOLD programme can be found at:</t>
  </si>
  <si>
    <t>Link to 'Ministry of Justice: Better Outcomes through Linked Data (BOLD)' (opens in a new window)</t>
  </si>
  <si>
    <t>Media enquiries</t>
  </si>
  <si>
    <t>Contact information for media enquiries can be found on the GOV.UK website:</t>
  </si>
  <si>
    <t>Link to 'GOV.UK media enquiries' (opens in a new window)</t>
  </si>
  <si>
    <t>Non-media enquiries</t>
  </si>
  <si>
    <t xml:space="preserve">Email: CAPI@justice.gov.uk  </t>
  </si>
  <si>
    <t>Copyright</t>
  </si>
  <si>
    <t>Crown copyright Produced by the Ministry of Justice</t>
  </si>
  <si>
    <t>Contents</t>
  </si>
  <si>
    <t>This worksheet contains one table.</t>
  </si>
  <si>
    <t>Sheet name</t>
  </si>
  <si>
    <t>Sheet title</t>
  </si>
  <si>
    <t>Notes</t>
  </si>
  <si>
    <t>Table 1: Local Authority counts of children identified with a parent in prison, where child has an address</t>
  </si>
  <si>
    <t>This worksheet contains one table. This worksheet contains notes.</t>
  </si>
  <si>
    <t>Source: Prison NOMIS, National Delius, OASys, HMRC Child Benefit, ONS Mid-2024 Population Estimate</t>
  </si>
  <si>
    <t>Local Authority (Upper Tier)</t>
  </si>
  <si>
    <t>Total children with a parent in prison [note 1] [note 2]</t>
  </si>
  <si>
    <t>Total children in local authority age 0 to 17 [note 3]</t>
  </si>
  <si>
    <t>Percent known children of prisoners (%)</t>
  </si>
  <si>
    <t>Country</t>
  </si>
  <si>
    <t>Aberdeen City</t>
  </si>
  <si>
    <t>Scotland</t>
  </si>
  <si>
    <t>Aberdeenshire</t>
  </si>
  <si>
    <t>Angus</t>
  </si>
  <si>
    <t>[c]</t>
  </si>
  <si>
    <t>Antrim and Newtownabbey</t>
  </si>
  <si>
    <t>Northern Ireland</t>
  </si>
  <si>
    <t>Ards and North Down</t>
  </si>
  <si>
    <t>Argyll and Bute</t>
  </si>
  <si>
    <t>Armagh City, Banbridge and Craigavon</t>
  </si>
  <si>
    <t>Barking and Dagenham</t>
  </si>
  <si>
    <t>England</t>
  </si>
  <si>
    <t>Barnet</t>
  </si>
  <si>
    <t>Barnsley</t>
  </si>
  <si>
    <t>Bath and North East Somerset</t>
  </si>
  <si>
    <t>Bedford</t>
  </si>
  <si>
    <t>Belfast</t>
  </si>
  <si>
    <t>Bexley</t>
  </si>
  <si>
    <t>Birmingham</t>
  </si>
  <si>
    <t>Blackburn With Darwen</t>
  </si>
  <si>
    <t>Blackpool</t>
  </si>
  <si>
    <t>Blaenau Gwent</t>
  </si>
  <si>
    <t>Wales</t>
  </si>
  <si>
    <t>Bolton</t>
  </si>
  <si>
    <t>Bournemouth, Christchurch and Poole</t>
  </si>
  <si>
    <t>Bracknell Forest</t>
  </si>
  <si>
    <t>Bradford</t>
  </si>
  <si>
    <t>Brent</t>
  </si>
  <si>
    <t>Bridgend</t>
  </si>
  <si>
    <t>Brighton and Hove</t>
  </si>
  <si>
    <t>Bristol, City of</t>
  </si>
  <si>
    <t>Bromley</t>
  </si>
  <si>
    <t>Buckinghamshire</t>
  </si>
  <si>
    <t>Bury</t>
  </si>
  <si>
    <t>Caerphilly</t>
  </si>
  <si>
    <t>Calderdale</t>
  </si>
  <si>
    <t>Cambridgeshire</t>
  </si>
  <si>
    <t>Camden</t>
  </si>
  <si>
    <t>Cardiff</t>
  </si>
  <si>
    <t>Carmarthenshire</t>
  </si>
  <si>
    <t>Causeway Coast and Glens</t>
  </si>
  <si>
    <t>Central Bedfordshire</t>
  </si>
  <si>
    <t>Ceredigion</t>
  </si>
  <si>
    <t>Cheshire East</t>
  </si>
  <si>
    <t>Cheshire West and Chester</t>
  </si>
  <si>
    <t>City of Edinburgh</t>
  </si>
  <si>
    <t>City of London</t>
  </si>
  <si>
    <t>Clackmannanshire</t>
  </si>
  <si>
    <t>Conwy</t>
  </si>
  <si>
    <t>Cornwall</t>
  </si>
  <si>
    <t>County Durham</t>
  </si>
  <si>
    <t>Coventry</t>
  </si>
  <si>
    <t>Croydon</t>
  </si>
  <si>
    <t>Cumberland</t>
  </si>
  <si>
    <t>Darlington</t>
  </si>
  <si>
    <t>Denbighshire</t>
  </si>
  <si>
    <t>Derby</t>
  </si>
  <si>
    <t>Derbyshire</t>
  </si>
  <si>
    <t>Derry City and Strabane</t>
  </si>
  <si>
    <t>Devon</t>
  </si>
  <si>
    <t>Doncaster</t>
  </si>
  <si>
    <t>Dorset</t>
  </si>
  <si>
    <t>Dudley</t>
  </si>
  <si>
    <t>Dumfries and Galloway</t>
  </si>
  <si>
    <t>Dundee City</t>
  </si>
  <si>
    <t>Ealing</t>
  </si>
  <si>
    <t>East Ayrshire</t>
  </si>
  <si>
    <t>East Dunbartonshire</t>
  </si>
  <si>
    <t>East Lothian</t>
  </si>
  <si>
    <t>East Renfrewshire</t>
  </si>
  <si>
    <t>East Riding of Yorkshire</t>
  </si>
  <si>
    <t>East Sussex</t>
  </si>
  <si>
    <t>Enfield</t>
  </si>
  <si>
    <t>Essex</t>
  </si>
  <si>
    <t>Falkirk</t>
  </si>
  <si>
    <t>Fermanagh and Omagh</t>
  </si>
  <si>
    <t>Fife</t>
  </si>
  <si>
    <t>Flintshire</t>
  </si>
  <si>
    <t>Gateshead</t>
  </si>
  <si>
    <t>Glasgow City</t>
  </si>
  <si>
    <t>Gloucestershire</t>
  </si>
  <si>
    <t>Greenwich</t>
  </si>
  <si>
    <t>Gwynedd</t>
  </si>
  <si>
    <t>Hackney</t>
  </si>
  <si>
    <t>Halton</t>
  </si>
  <si>
    <t>Hammersmith and Fulham</t>
  </si>
  <si>
    <t>Hampshire</t>
  </si>
  <si>
    <t>Haringey</t>
  </si>
  <si>
    <t>Harrow</t>
  </si>
  <si>
    <t>Hartlepool</t>
  </si>
  <si>
    <t>Havering</t>
  </si>
  <si>
    <t>Herefordshire, County of</t>
  </si>
  <si>
    <t>Hertfordshire</t>
  </si>
  <si>
    <t>Highland</t>
  </si>
  <si>
    <t>Hillingdon</t>
  </si>
  <si>
    <t>Hounslow</t>
  </si>
  <si>
    <t>Inverclyde</t>
  </si>
  <si>
    <t>Isle of Anglesey</t>
  </si>
  <si>
    <t>Isle of Wight</t>
  </si>
  <si>
    <t>Isles of Scilly</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</si>
  <si>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</si>
  <si>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</si>
  <si>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</si>
  <si>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</si>
  <si>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</si>
  <si>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</si>
  <si>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</si>
  <si>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</si>
  <si>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</si>
  <si>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</si>
  <si>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</si>
  <si>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</si>
  <si>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</si>
  <si>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</si>
  <si>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Lisburn and Castlereagh</t>
  </si>
  <si>
    <t>Liverpool</t>
  </si>
  <si>
    <t>Luton</t>
  </si>
  <si>
    <t>Manchester</t>
  </si>
  <si>
    <t>Medway</t>
  </si>
  <si>
    <t>Merthyr Tydfil</t>
  </si>
  <si>
    <t>Merton</t>
  </si>
  <si>
    <t>Mid and East Antrim</t>
  </si>
  <si>
    <t>Mid Ulster</t>
  </si>
  <si>
    <t>Middlesbrough</t>
  </si>
  <si>
    <t>Midlothian</t>
  </si>
  <si>
    <t>Milton Keynes</t>
  </si>
  <si>
    <t>Monmouthshire</t>
  </si>
  <si>
    <t>Moray</t>
  </si>
  <si>
    <t>Na H-Eileanan Siar</t>
  </si>
  <si>
    <t>Neath Port Talbot</t>
  </si>
  <si>
    <t>Newcastle Upon Tyne</t>
  </si>
  <si>
    <t>Newham</t>
  </si>
  <si>
    <t>Newport</t>
  </si>
  <si>
    <t>Newry, Mourne and Down</t>
  </si>
  <si>
    <t>Norfolk</t>
  </si>
  <si>
    <t>North Ayrshire</t>
  </si>
  <si>
    <t>North East Lincolnshire</t>
  </si>
  <si>
    <t>North Lanarkshire</t>
  </si>
  <si>
    <t>North Lincolnshire</t>
  </si>
  <si>
    <t>North Northamptonshire</t>
  </si>
  <si>
    <t>North Somerset</t>
  </si>
  <si>
    <t>North Tyneside</t>
  </si>
  <si>
    <t>North Yorkshire</t>
  </si>
  <si>
    <t>Northumberland</t>
  </si>
  <si>
    <t>Nottingham</t>
  </si>
  <si>
    <t>Nottinghamshire</t>
  </si>
  <si>
    <t>Oldham</t>
  </si>
  <si>
    <t>Orkney Islands</t>
  </si>
  <si>
    <t>Oxfordshire</t>
  </si>
  <si>
    <t>Pembrokeshire</t>
  </si>
  <si>
    <t>Perth and Kinross</t>
  </si>
  <si>
    <t>Peterborough</t>
  </si>
  <si>
    <t>Plymouth</t>
  </si>
  <si>
    <t>Portsmouth</t>
  </si>
  <si>
    <t>Powys</t>
  </si>
  <si>
    <t>Reading</t>
  </si>
  <si>
    <t>Redbridge</t>
  </si>
  <si>
    <t>Redcar and Cleveland</t>
  </si>
  <si>
    <t>Renfrewshire</t>
  </si>
  <si>
    <t>Rhondda Cynon Taf</t>
  </si>
  <si>
    <t>Richmond Upon Thames</t>
  </si>
  <si>
    <t>Rochdale</t>
  </si>
  <si>
    <t>Rotherham</t>
  </si>
  <si>
    <t>Rutland</t>
  </si>
  <si>
    <t>Salford</t>
  </si>
  <si>
    <t>Sandwell</t>
  </si>
  <si>
    <t>Scottish Borders</t>
  </si>
  <si>
    <t>Sefton</t>
  </si>
  <si>
    <t>Sheffield</t>
  </si>
  <si>
    <t>Shetland Islands</t>
  </si>
  <si>
    <t>Shropshire</t>
  </si>
  <si>
    <t>Slough</t>
  </si>
  <si>
    <t>Solihull</t>
  </si>
  <si>
    <t>Somerset</t>
  </si>
  <si>
    <t>South Ayrshire</t>
  </si>
  <si>
    <t>South Gloucestershire</t>
  </si>
  <si>
    <t>South Lanarkshire</t>
  </si>
  <si>
    <t>South Tyneside</t>
  </si>
  <si>
    <t>Southampton</t>
  </si>
  <si>
    <t>Southend-on-Sea</t>
  </si>
  <si>
    <t>Southwark</t>
  </si>
  <si>
    <t>St. Helens</t>
  </si>
  <si>
    <t>Staffordshire</t>
  </si>
  <si>
    <t>Stirling</t>
  </si>
  <si>
    <t>Stockport</t>
  </si>
  <si>
    <t>Stockton-on-Tees</t>
  </si>
  <si>
    <t>Stoke-on-Trent</t>
  </si>
  <si>
    <t>Suffolk</t>
  </si>
  <si>
    <t>Sunderland</t>
  </si>
  <si>
    <t>Surrey</t>
  </si>
  <si>
    <t>Sutton</t>
  </si>
  <si>
    <t>Swansea</t>
  </si>
  <si>
    <t>Swindon</t>
  </si>
  <si>
    <t>Tameside</t>
  </si>
  <si>
    <t>Telford and Wrekin</t>
  </si>
  <si>
    <t>Thurrock</t>
  </si>
  <si>
    <t>Torbay</t>
  </si>
  <si>
    <t>Torfaen</t>
  </si>
  <si>
    <t>Tower Hamlets</t>
  </si>
  <si>
    <t>Trafford</t>
  </si>
  <si>
    <t>Vale of Glamorgan</t>
  </si>
  <si>
    <t>Wakefield</t>
  </si>
  <si>
    <t>Walsall</t>
  </si>
  <si>
    <t>Waltham Forest</t>
  </si>
  <si>
    <t>Wandsworth</t>
  </si>
  <si>
    <t>Warrington</t>
  </si>
  <si>
    <t>Warwickshire</t>
  </si>
  <si>
    <t>West Berkshire</t>
  </si>
  <si>
    <t>West Dunbartonshire</t>
  </si>
  <si>
    <t>West Lothian</t>
  </si>
  <si>
    <t>West Northamptonshire</t>
  </si>
  <si>
    <t>West Sussex</t>
  </si>
  <si>
    <t>Westminster</t>
  </si>
  <si>
    <t>Westmorland and Furness</t>
  </si>
  <si>
    <t>Wigan</t>
  </si>
  <si>
    <t>Wiltshire</t>
  </si>
  <si>
    <t>Windsor and Maidenhead</t>
  </si>
  <si>
    <t>Wirral</t>
  </si>
  <si>
    <t>Wokingham</t>
  </si>
  <si>
    <t>Wolverhampton</t>
  </si>
  <si>
    <t>Worcestershire</t>
  </si>
  <si>
    <t>Wrexham</t>
  </si>
  <si>
    <t>York</t>
  </si>
  <si>
    <t>Note number</t>
  </si>
  <si>
    <t>Note text</t>
  </si>
  <si>
    <t>[note 1]</t>
  </si>
  <si>
    <t>These data should be interpreted with caution: counts of children of prisoners relate to children with recorded address information. 48% of children had an address recorded.</t>
  </si>
  <si>
    <t>[note 2]</t>
  </si>
  <si>
    <t>Counts smaller than 50 have been removed to avoid disclosure of individual children and families with a parent in prison, and to avoid reliability issues relating to small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</si>
</sst>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
      <u/>
      <sz val="11"/>
      <color theme="10"/>
      <name val="Aptos Narrow"/>
      <family val="2"/>
      <scheme val="minor"/>
    </font>
    <font>
      <b/>
      <sz val="20"/>
      <color rgb="FF000000"/>
      <name val="Arial"/>
      <family val="2"/>
    </font>
    <font>
      <b/>
      <sz val="14"/>
      <color rgb="FF000000"/>
      <name val="Arial"/>
      <family val="2"/>
    </font>
    <font>
      <u/>
      <sz val="12"/>
      <color rgb="FF0000FF"/>
      <name val="Arial"/>
      <family val="2"/>
    </font>
    <font>
      <b/>
      <sz val="16"/>
      <color rgb="FF000000"/>
      <name val="Arial"/>
      <family val="2"/>
    </font>
    <font>
      <b/>
      <sz val="12"/>
      <color rgb="FF000000"/>
      <name val="Arial"/>
      <family val="2"/>
    </font>
    <font>
      <sz val="12"/>
      <color rgb="FF242424"/>
      <name val="Arial"/>
      <family val="2"/>
    </font>
    <font>
      <sz val="11"/>
      <color rgb="FF242424"/>
      <name val="Aptos Narrow"/>
      <charset val="1"/>
    </font>
    <font>
      <sz val="11"/>
      <color rgb="FF000000"/>
      <name val="Aptos Narrow"/>
      <family val="2"/>
      <scheme val="minor"/>
    </font>
    <font>
      <b/>
      <sz val="12"/>
      <color theme="1"/>
      <name val="Arial"/>
    </font>
    <font>
      <sz val="11"/>
      <color theme="1"/>
      <name val="Arial"/>
    </font>
    <font>
      <sz val="11"/>
      <color rgb="FF242424"/>
      <name val="Arial"/>
    </font>
    <font>
      <sz val="12"/>
      <color theme="1"/>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28">
    <xf numFmtId="0" fontId="0" fillId="0" borderId="0" xfId="0"/>
    <xf numFmtId="0" fontId="18" fillId="0" borderId="0" xfId="0" applyFont="1"/>
    <xf numFmtId="0" fontId="20" fillId="0" borderId="0" xfId="0" applyFont="1" applyAlignment="1">
      <alignment wrapText="1"/>
    </xf>
    <xf numFmtId="0" fontId="21" fillId="0" borderId="0" xfId="0" applyFont="1" applyAlignment="1">
      <alignment wrapText="1"/>
    </xf>
    <xf numFmtId="0" fontId="0" fillId="0" borderId="0" xfId="0" applyAlignment="1">
      <alignment wrapText="1"/>
    </xf>
    <xf numFmtId="0" fontId="21" fillId="0" borderId="0" xfId="0"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vertical="top" wrapText="1"/>
    </xf>
    <xf numFmtId="0" fontId="22" fillId="0" borderId="0" xfId="0" applyFont="1" applyAlignment="1">
      <alignment wrapText="1"/>
    </xf>
    <xf numFmtId="0" fontId="23" fillId="0" borderId="0" xfId="0" applyFont="1"/>
    <xf numFmtId="0" fontId="24" fillId="0" borderId="0" xfId="0" applyFont="1" applyAlignment="1">
      <alignment horizontal="left" wrapText="1"/>
    </xf>
    <xf numFmtId="0" fontId="22" fillId="0" borderId="0" xfId="42" applyFont="1" applyAlignment="1">
      <alignment horizontal="left" wrapText="1"/>
    </xf>
    <xf numFmtId="0" fontId="0" fillId="0" borderId="0" xfId="0" applyAlignment="1">
      <alignment horizontal="left" wrapText="1"/>
    </xf>
    <xf numFmtId="0" fontId="22" fillId="0" borderId="0" xfId="42" applyFont="1"/>
    <xf numFmtId="0" fontId="25" fillId="0" borderId="0" xfId="0" applyFont="1"/>
    <xf numFmtId="0" fontId="19" fillId="0" borderId="0" xfId="42"/>
    <xf numFmtId="0" fontId="19" fillId="0" borderId="0" xfId="42" applyAlignment="1">
      <alignment horizontal="left" wrapText="1"/>
    </xf>
    <xf numFmtId="0" fontId="26" fillId="0" borderId="0" xfId="0" applyFont="1" applyAlignment="1">
      <alignment wrapText="1"/>
    </xf>
    <xf numFmtId="0" fontId="27" fillId="0" borderId="0" xfId="0" applyFont="1" applyAlignment="1">
      <alignment wrapText="1"/>
    </xf>
    <xf numFmtId="0" fontId="28" fillId="0" borderId="0" xfId="0" applyFont="1"/>
    <xf numFmtId="0" fontId="29" fillId="0" borderId="0" xfId="0" applyFont="1"/>
    <xf numFmtId="2" fontId="29" fillId="0" borderId="0" xfId="0" quotePrefix="1" applyNumberFormat="1" applyFont="1"/>
    <xf numFmtId="0" fontId="30" fillId="0" borderId="0" xfId="0" applyFont="1"/>
    <xf numFmtId="2" fontId="29" fillId="0" borderId="0" xfId="0" applyNumberFormat="1" applyFont="1"/>
    <xf numFmtId="0" fontId="31" fillId="0" borderId="0" xfId="0" applyFont="1"/>
    <xf numFmtId="3" fontId="29" fillId="0" borderId="0" xfId="0" applyNumberFormat="1" applyFont="1"/>
    <xf numFmtId="0" fontId="19" fillId="0" borderId="0" xfId="42" applyAlignment="1">
      <alignment horizontal="left" vertical="top" wrapText="1"/>
    </xf>
    <xf numFmtId="0" fontId="26"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9A127A-57CA-4123-AC1F-D257E72F425B}" name="contents2" displayName="contents2" ref="A4:B26" totalsRowShown="0">
  <tableColumns count="2">
    <tableColumn id="1" xr3:uid="{CF6EFF3A-5BE5-422C-9510-AC4E488210C1}" name="Sheet name"/>
    <tableColumn id="2" xr3:uid="{0EAB0F5E-EC32-4DAB-8839-D92F59C295D2}" name="Sheet titl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B55F89-2CDE-434A-B39A-7719C63C6D32}" name="notes3" displayName="notes3" ref="A5:B7" totalsRowShown="0">
  <tableColumns count="2">
    <tableColumn id="1" xr3:uid="{ECF7981A-6742-4BF5-B6E4-147472E39C41}" name="Note number"/>
    <tableColumn id="2" xr3:uid="{6E4E71A1-3C00-4D68-B5DD-2AE40F807727}" name="Note tex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r-pilot-bold@justice.gov.uk" TargetMode="External"/><Relationship Id="rId2" Type="http://schemas.openxmlformats.org/officeDocument/2006/relationships/hyperlink" Target="https://www.gov.uk/government/organisations/ministry-of-justice/about/media-enquiries" TargetMode="External"/><Relationship Id="rId1" Type="http://schemas.openxmlformats.org/officeDocument/2006/relationships/hyperlink" Target="https://www.gov.uk/government/publications/ministry-of-justice-better-outcomes-through-linked-data-bold" TargetMode="External"/><Relationship Id="rId4" Type="http://schemas.openxmlformats.org/officeDocument/2006/relationships/hyperlink" Target="https://www.ons.gov.uk/peoplepopulationandcommunity/populationandmigration/populationestimates/datasets/estimatesofthepopulationforenglandandwale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5D17E-B6CE-4B20-ADE3-B3BF164E3798}">
  <dimension ref="A1:A38"/>
  <sheetViews>
    <sheetView zoomScaleNormal="100" zoomScaleSheetLayoutView="100" workbookViewId="0">
      <selection activeCell="A2" sqref="A2"/>
    </sheetView>
  </sheetViews>
  <sheetFormatPr defaultColWidth="11.5703125" defaultRowHeight="15"/>
  <cols>
    <col min="1" max="1" width="130.7109375" customWidth="1"/>
    <col min="2" max="2" width="54" customWidth="1"/>
    <col min="3" max="3" width="11.5703125" customWidth="1"/>
  </cols>
  <sheetData>
    <row r="1" spans="1:1" ht="51">
      <c r="A1" s="2" t="s">
        <v>0</v>
      </c>
    </row>
    <row r="2" spans="1:1" ht="33.950000000000003" customHeight="1">
      <c r="A2" s="3" t="s">
        <v>1</v>
      </c>
    </row>
    <row r="3" spans="1:1" ht="29.25">
      <c r="A3" s="4" t="s">
        <v>2</v>
      </c>
    </row>
    <row r="4" spans="1:1" ht="33.950000000000003" customHeight="1">
      <c r="A4" s="5" t="s">
        <v>3</v>
      </c>
    </row>
    <row r="5" spans="1:1" ht="31.5" customHeight="1">
      <c r="A5" s="6" t="s">
        <v>4</v>
      </c>
    </row>
    <row r="6" spans="1:1" ht="33.950000000000003" customHeight="1">
      <c r="A6" s="5" t="s">
        <v>5</v>
      </c>
    </row>
    <row r="7" spans="1:1" ht="24" customHeight="1">
      <c r="A7" s="6" t="s">
        <v>6</v>
      </c>
    </row>
    <row r="8" spans="1:1" ht="18">
      <c r="A8" s="3" t="s">
        <v>7</v>
      </c>
    </row>
    <row r="9" spans="1:1">
      <c r="A9" s="6" t="s">
        <v>8</v>
      </c>
    </row>
    <row r="10" spans="1:1">
      <c r="A10" s="6" t="s">
        <v>9</v>
      </c>
    </row>
    <row r="11" spans="1:1">
      <c r="A11" s="6" t="s">
        <v>10</v>
      </c>
    </row>
    <row r="12" spans="1:1" ht="33.950000000000003" customHeight="1">
      <c r="A12" s="6" t="s">
        <v>11</v>
      </c>
    </row>
    <row r="13" spans="1:1" ht="33.950000000000003" customHeight="1">
      <c r="A13" s="6" t="s">
        <v>12</v>
      </c>
    </row>
    <row r="14" spans="1:1" ht="33.950000000000003" customHeight="1">
      <c r="A14" s="26" t="s">
        <v>13</v>
      </c>
    </row>
    <row r="15" spans="1:1" ht="18">
      <c r="A15" s="3" t="s">
        <v>14</v>
      </c>
    </row>
    <row r="16" spans="1:1" ht="29.25">
      <c r="A16" s="6" t="s">
        <v>15</v>
      </c>
    </row>
    <row r="17" spans="1:1" ht="57.75">
      <c r="A17" s="6" t="s">
        <v>16</v>
      </c>
    </row>
    <row r="18" spans="1:1" ht="33.950000000000003" customHeight="1">
      <c r="A18" s="6" t="s">
        <v>17</v>
      </c>
    </row>
    <row r="19" spans="1:1" ht="18">
      <c r="A19" s="3" t="s">
        <v>18</v>
      </c>
    </row>
    <row r="20" spans="1:1">
      <c r="A20" s="6" t="s">
        <v>19</v>
      </c>
    </row>
    <row r="21" spans="1:1">
      <c r="A21" s="6"/>
    </row>
    <row r="22" spans="1:1" ht="18">
      <c r="A22" s="5" t="s">
        <v>20</v>
      </c>
    </row>
    <row r="23" spans="1:1">
      <c r="A23" s="6" t="s">
        <v>21</v>
      </c>
    </row>
    <row r="24" spans="1:1">
      <c r="A24" s="6"/>
    </row>
    <row r="25" spans="1:1" ht="18">
      <c r="A25" s="5" t="s">
        <v>22</v>
      </c>
    </row>
    <row r="26" spans="1:1" ht="29.25">
      <c r="A26" s="6" t="s">
        <v>23</v>
      </c>
    </row>
    <row r="27" spans="1:1" ht="33.950000000000003" customHeight="1">
      <c r="A27" s="6"/>
    </row>
    <row r="28" spans="1:1" ht="18">
      <c r="A28" s="5" t="s">
        <v>24</v>
      </c>
    </row>
    <row r="29" spans="1:1" ht="33.950000000000003" customHeight="1">
      <c r="A29" s="6" t="s">
        <v>25</v>
      </c>
    </row>
    <row r="30" spans="1:1">
      <c r="A30" s="7" t="s">
        <v>26</v>
      </c>
    </row>
    <row r="31" spans="1:1">
      <c r="A31" s="6"/>
    </row>
    <row r="32" spans="1:1" ht="33.950000000000003" customHeight="1">
      <c r="A32" s="3" t="s">
        <v>27</v>
      </c>
    </row>
    <row r="33" spans="1:1">
      <c r="A33" s="4" t="s">
        <v>28</v>
      </c>
    </row>
    <row r="34" spans="1:1">
      <c r="A34" s="8" t="s">
        <v>29</v>
      </c>
    </row>
    <row r="35" spans="1:1" ht="33.950000000000003" customHeight="1">
      <c r="A35" s="3" t="s">
        <v>30</v>
      </c>
    </row>
    <row r="36" spans="1:1">
      <c r="A36" s="8" t="s">
        <v>31</v>
      </c>
    </row>
    <row r="37" spans="1:1" ht="33.950000000000003" customHeight="1">
      <c r="A37" s="3" t="s">
        <v>32</v>
      </c>
    </row>
    <row r="38" spans="1:1">
      <c r="A38" s="4" t="s">
        <v>33</v>
      </c>
    </row>
  </sheetData>
  <hyperlinks>
    <hyperlink ref="A30" r:id="rId1" xr:uid="{4E741F3C-BC91-4028-8CD3-DA85A5A68BAE}"/>
    <hyperlink ref="A34" r:id="rId2" xr:uid="{940AA108-E7EE-4A5A-86FF-3DFB41BDB8E3}"/>
    <hyperlink ref="A36" r:id="rId3" xr:uid="{29A66AD7-53EE-411B-BA43-7F04190BBF03}"/>
    <hyperlink ref="A14" r:id="rId4" xr:uid="{9392D371-B4EC-48CF-A8AA-3553A8271BF1}"/>
  </hyperlinks>
  <pageMargins left="0.7" right="0.7" top="0.75" bottom="0.75" header="0.3" footer="0.3"/>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CF44-7489-403E-B068-079439C52C7F}">
  <dimension ref="A1:B28"/>
  <sheetViews>
    <sheetView zoomScaleNormal="100" zoomScaleSheetLayoutView="100" workbookViewId="0">
      <selection activeCell="B6" sqref="B6"/>
    </sheetView>
  </sheetViews>
  <sheetFormatPr defaultColWidth="11.5703125" defaultRowHeight="15"/>
  <cols>
    <col min="1" max="1" width="16.7109375" customWidth="1"/>
    <col min="2" max="2" width="104.28515625" customWidth="1"/>
    <col min="3" max="3" width="11.5703125" customWidth="1"/>
  </cols>
  <sheetData>
    <row r="1" spans="1:2" ht="20.25">
      <c r="A1" s="9" t="s">
        <v>34</v>
      </c>
    </row>
    <row r="2" spans="1:2">
      <c r="A2" t="s">
        <v>35</v>
      </c>
    </row>
    <row r="4" spans="1:2">
      <c r="A4" s="10" t="s">
        <v>36</v>
      </c>
      <c r="B4" s="10" t="s">
        <v>37</v>
      </c>
    </row>
    <row r="5" spans="1:2">
      <c r="A5" s="16" t="str">
        <f>HYPERLINK("#Notes!A1", "Notes")</f>
        <v>Notes</v>
      </c>
      <c r="B5" s="12" t="s">
        <v>38</v>
      </c>
    </row>
    <row r="6" spans="1:2" ht="35.25" customHeight="1">
      <c r="A6" s="16" t="str">
        <f>HYPERLINK("#Table_1!A1", "Table_1")</f>
        <v>Table_1</v>
      </c>
      <c r="B6" s="27" t="s">
        <v>39</v>
      </c>
    </row>
    <row r="7" spans="1:2" ht="35.25" customHeight="1">
      <c r="A7" s="11"/>
      <c r="B7" s="12"/>
    </row>
    <row r="8" spans="1:2" ht="35.25" customHeight="1">
      <c r="A8" s="11"/>
      <c r="B8" s="12"/>
    </row>
    <row r="9" spans="1:2" ht="35.25" customHeight="1">
      <c r="A9" s="11"/>
      <c r="B9" s="12"/>
    </row>
    <row r="10" spans="1:2" ht="35.25" customHeight="1">
      <c r="A10" s="11"/>
      <c r="B10" s="12"/>
    </row>
    <row r="11" spans="1:2" ht="35.25" customHeight="1">
      <c r="A11" s="13"/>
      <c r="B11" s="12"/>
    </row>
    <row r="12" spans="1:2" ht="35.25" customHeight="1">
      <c r="A12" s="11"/>
      <c r="B12" s="12"/>
    </row>
    <row r="13" spans="1:2" ht="35.25" customHeight="1">
      <c r="A13" s="11"/>
      <c r="B13" s="12"/>
    </row>
    <row r="14" spans="1:2" ht="35.25" customHeight="1">
      <c r="A14" s="11"/>
      <c r="B14" s="12"/>
    </row>
    <row r="15" spans="1:2" ht="35.25" customHeight="1">
      <c r="A15" s="11"/>
      <c r="B15" s="12"/>
    </row>
    <row r="16" spans="1:2" ht="35.25" customHeight="1">
      <c r="A16" s="11"/>
      <c r="B16" s="12"/>
    </row>
    <row r="17" spans="1:2" ht="35.25" customHeight="1">
      <c r="A17" s="11"/>
      <c r="B17" s="12"/>
    </row>
    <row r="18" spans="1:2" ht="35.25" customHeight="1">
      <c r="A18" s="11"/>
      <c r="B18" s="12"/>
    </row>
    <row r="19" spans="1:2" ht="35.25" customHeight="1">
      <c r="A19" s="11"/>
      <c r="B19" s="12"/>
    </row>
    <row r="20" spans="1:2" ht="35.25" customHeight="1">
      <c r="A20" s="11"/>
      <c r="B20" s="12"/>
    </row>
    <row r="21" spans="1:2" ht="35.25" customHeight="1">
      <c r="A21" s="11"/>
      <c r="B21" s="12"/>
    </row>
    <row r="22" spans="1:2" ht="35.25" customHeight="1">
      <c r="A22" s="11"/>
      <c r="B22" s="12"/>
    </row>
    <row r="23" spans="1:2" ht="35.25" customHeight="1">
      <c r="A23" s="11"/>
      <c r="B23" s="12"/>
    </row>
    <row r="24" spans="1:2" ht="35.25" customHeight="1">
      <c r="A24" s="11"/>
      <c r="B24" s="12"/>
    </row>
    <row r="25" spans="1:2" ht="35.25" customHeight="1">
      <c r="A25" s="11"/>
      <c r="B25" s="12"/>
    </row>
    <row r="26" spans="1:2" ht="35.25" customHeight="1">
      <c r="A26" s="11"/>
      <c r="B26" s="14"/>
    </row>
    <row r="28" spans="1:2">
      <c r="A28" s="4"/>
    </row>
  </sheetData>
  <pageMargins left="0.7" right="0.7" top="0.75" bottom="0.75" header="0.3" footer="0.3"/>
  <pageSetup paperSize="0" fitToWidth="0" fitToHeight="0" orientation="portrait"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F199-3F63-4640-B410-5EEDE21F54B6}">
  <dimension ref="A1:E223"/>
  <sheetViews>
    <sheetView tabSelected="1" topLeftCell="A217" workbookViewId="0">
      <selection activeCell="B131" sqref="B131"/>
    </sheetView>
  </sheetViews>
  <sheetFormatPr defaultRowHeight="15"/>
  <cols>
    <col min="1" max="1" width="69.28515625" customWidth="1"/>
    <col min="2" max="2" width="39.140625" customWidth="1"/>
    <col min="3" max="3" width="42.140625" customWidth="1"/>
    <col min="4" max="4" width="37" customWidth="1"/>
    <col min="5" max="5" width="25.5703125" bestFit="1" customWidth="1"/>
  </cols>
  <sheetData>
    <row r="1" spans="1:5" ht="20.25">
      <c r="A1" s="9" t="s">
        <v>39</v>
      </c>
      <c r="B1" s="1"/>
    </row>
    <row r="2" spans="1:5" s="1" customFormat="1">
      <c r="A2" t="s">
        <v>40</v>
      </c>
    </row>
    <row r="3" spans="1:5">
      <c r="A3" t="s">
        <v>41</v>
      </c>
    </row>
    <row r="5" spans="1:5" ht="15.75">
      <c r="A5" s="19" t="s">
        <v>42</v>
      </c>
      <c r="B5" s="19" t="s">
        <v>43</v>
      </c>
      <c r="C5" s="19" t="s">
        <v>44</v>
      </c>
      <c r="D5" s="19" t="s">
        <v>45</v>
      </c>
      <c r="E5" s="19" t="s">
        <v>46</v>
      </c>
    </row>
    <row r="6" spans="1:5">
      <c r="A6" s="20" t="s">
        <v>47</v>
      </c>
      <c r="B6" s="20">
        <v>82</v>
      </c>
      <c r="C6" s="25">
        <v>42317</v>
      </c>
      <c r="D6" s="21">
        <v>0.193775551196918</v>
      </c>
      <c r="E6" s="20" t="s">
        <v>48</v>
      </c>
    </row>
    <row r="7" spans="1:5">
      <c r="A7" s="20" t="s">
        <v>49</v>
      </c>
      <c r="B7" s="20">
        <v>87</v>
      </c>
      <c r="C7" s="25">
        <v>53990</v>
      </c>
      <c r="D7" s="21">
        <v>0.16114095202815301</v>
      </c>
      <c r="E7" s="20" t="s">
        <v>48</v>
      </c>
    </row>
    <row r="8" spans="1:5">
      <c r="A8" s="20" t="s">
        <v>50</v>
      </c>
      <c r="B8" s="22" t="s">
        <v>51</v>
      </c>
      <c r="C8" s="25">
        <v>20491</v>
      </c>
      <c r="D8" s="22" t="s">
        <v>51</v>
      </c>
      <c r="E8" s="20" t="s">
        <v>48</v>
      </c>
    </row>
    <row r="9" spans="1:5">
      <c r="A9" s="20" t="s">
        <v>52</v>
      </c>
      <c r="B9" s="20">
        <v>144</v>
      </c>
      <c r="C9" s="25">
        <v>32738</v>
      </c>
      <c r="D9" s="21">
        <v>0.43985582503512699</v>
      </c>
      <c r="E9" s="20" t="s">
        <v>53</v>
      </c>
    </row>
    <row r="10" spans="1:5">
      <c r="A10" s="20" t="s">
        <v>54</v>
      </c>
      <c r="B10" s="20">
        <v>86</v>
      </c>
      <c r="C10" s="25">
        <v>33202</v>
      </c>
      <c r="D10" s="21">
        <v>0.25902054093126903</v>
      </c>
      <c r="E10" s="20" t="s">
        <v>53</v>
      </c>
    </row>
    <row r="11" spans="1:5">
      <c r="A11" s="20" t="s">
        <v>55</v>
      </c>
      <c r="B11" s="22" t="s">
        <v>51</v>
      </c>
      <c r="C11" s="25">
        <v>14005</v>
      </c>
      <c r="D11" s="22" t="s">
        <v>51</v>
      </c>
      <c r="E11" s="20" t="s">
        <v>48</v>
      </c>
    </row>
    <row r="12" spans="1:5">
      <c r="A12" s="20" t="s">
        <v>56</v>
      </c>
      <c r="B12" s="20">
        <v>226</v>
      </c>
      <c r="C12" s="25">
        <v>54034</v>
      </c>
      <c r="D12" s="21">
        <v>0.41825517266905998</v>
      </c>
      <c r="E12" s="20" t="s">
        <v>53</v>
      </c>
    </row>
    <row r="13" spans="1:5">
      <c r="A13" s="20" t="s">
        <v>57</v>
      </c>
      <c r="B13" s="20">
        <v>512</v>
      </c>
      <c r="C13" s="25">
        <v>66465</v>
      </c>
      <c r="D13" s="21">
        <v>0.77033024900323399</v>
      </c>
      <c r="E13" s="20" t="s">
        <v>58</v>
      </c>
    </row>
    <row r="14" spans="1:5">
      <c r="A14" s="20" t="s">
        <v>59</v>
      </c>
      <c r="B14" s="20">
        <v>333</v>
      </c>
      <c r="C14" s="25">
        <v>93851</v>
      </c>
      <c r="D14" s="21">
        <v>0.35481774301818803</v>
      </c>
      <c r="E14" s="20" t="s">
        <v>58</v>
      </c>
    </row>
    <row r="15" spans="1:5">
      <c r="A15" s="20" t="s">
        <v>60</v>
      </c>
      <c r="B15" s="20">
        <v>604</v>
      </c>
      <c r="C15" s="25">
        <v>51799</v>
      </c>
      <c r="D15" s="21">
        <v>1.1660456765574601</v>
      </c>
      <c r="E15" s="20" t="s">
        <v>58</v>
      </c>
    </row>
    <row r="16" spans="1:5">
      <c r="A16" s="20" t="s">
        <v>61</v>
      </c>
      <c r="B16" s="20">
        <v>157</v>
      </c>
      <c r="C16" s="25">
        <v>36601</v>
      </c>
      <c r="D16" s="21">
        <v>0.42895002868774001</v>
      </c>
      <c r="E16" s="20" t="s">
        <v>58</v>
      </c>
    </row>
    <row r="17" spans="1:5">
      <c r="A17" s="20" t="s">
        <v>62</v>
      </c>
      <c r="B17" s="20">
        <v>402</v>
      </c>
      <c r="C17" s="25">
        <v>44483</v>
      </c>
      <c r="D17" s="21">
        <v>0.90371602634714299</v>
      </c>
      <c r="E17" s="20" t="s">
        <v>58</v>
      </c>
    </row>
    <row r="18" spans="1:5">
      <c r="A18" s="20" t="s">
        <v>63</v>
      </c>
      <c r="B18" s="20">
        <v>87</v>
      </c>
      <c r="C18" s="25">
        <v>74254</v>
      </c>
      <c r="D18" s="21">
        <v>0.11716540523069401</v>
      </c>
      <c r="E18" s="20" t="s">
        <v>53</v>
      </c>
    </row>
    <row r="19" spans="1:5">
      <c r="A19" s="20" t="s">
        <v>64</v>
      </c>
      <c r="B19" s="20">
        <v>404</v>
      </c>
      <c r="C19" s="25">
        <v>58724</v>
      </c>
      <c r="D19" s="21">
        <v>0.68796403514746896</v>
      </c>
      <c r="E19" s="20" t="s">
        <v>58</v>
      </c>
    </row>
    <row r="20" spans="1:5">
      <c r="A20" s="20" t="s">
        <v>65</v>
      </c>
      <c r="B20" s="25">
        <v>2063</v>
      </c>
      <c r="C20" s="25">
        <v>292859</v>
      </c>
      <c r="D20" s="21">
        <v>0.70443455724427095</v>
      </c>
      <c r="E20" s="20" t="s">
        <v>58</v>
      </c>
    </row>
    <row r="21" spans="1:5">
      <c r="A21" s="20" t="s">
        <v>66</v>
      </c>
      <c r="B21" s="20">
        <v>432</v>
      </c>
      <c r="C21" s="25">
        <v>41804</v>
      </c>
      <c r="D21" s="21">
        <v>1.0333939335948701</v>
      </c>
      <c r="E21" s="20" t="s">
        <v>58</v>
      </c>
    </row>
    <row r="22" spans="1:5">
      <c r="A22" s="20" t="s">
        <v>67</v>
      </c>
      <c r="B22" s="20">
        <v>507</v>
      </c>
      <c r="C22" s="25">
        <v>28923</v>
      </c>
      <c r="D22" s="21">
        <v>1.75293019396328</v>
      </c>
      <c r="E22" s="20" t="s">
        <v>58</v>
      </c>
    </row>
    <row r="23" spans="1:5">
      <c r="A23" s="20" t="s">
        <v>68</v>
      </c>
      <c r="B23" s="22" t="s">
        <v>51</v>
      </c>
      <c r="C23" s="25">
        <v>13446</v>
      </c>
      <c r="D23" s="22" t="s">
        <v>51</v>
      </c>
      <c r="E23" s="20" t="s">
        <v>69</v>
      </c>
    </row>
    <row r="24" spans="1:5">
      <c r="A24" s="20" t="s">
        <v>70</v>
      </c>
      <c r="B24" s="20">
        <v>791</v>
      </c>
      <c r="C24" s="25">
        <v>75599</v>
      </c>
      <c r="D24" s="21">
        <v>1.0463101363774601</v>
      </c>
      <c r="E24" s="20" t="s">
        <v>58</v>
      </c>
    </row>
    <row r="25" spans="1:5">
      <c r="A25" s="20" t="s">
        <v>71</v>
      </c>
      <c r="B25" s="20">
        <v>490</v>
      </c>
      <c r="C25" s="25">
        <v>74810</v>
      </c>
      <c r="D25" s="21">
        <v>0.65499264804170498</v>
      </c>
      <c r="E25" s="20" t="s">
        <v>58</v>
      </c>
    </row>
    <row r="26" spans="1:5">
      <c r="A26" s="20" t="s">
        <v>72</v>
      </c>
      <c r="B26" s="20">
        <v>200</v>
      </c>
      <c r="C26" s="25">
        <v>29372</v>
      </c>
      <c r="D26" s="21">
        <v>0.68092060465749604</v>
      </c>
      <c r="E26" s="20" t="s">
        <v>58</v>
      </c>
    </row>
    <row r="27" spans="1:5">
      <c r="A27" s="20" t="s">
        <v>73</v>
      </c>
      <c r="B27" s="25">
        <v>1321</v>
      </c>
      <c r="C27" s="25">
        <v>142483</v>
      </c>
      <c r="D27" s="23">
        <v>0.92712814862123905</v>
      </c>
      <c r="E27" s="20" t="s">
        <v>58</v>
      </c>
    </row>
    <row r="28" spans="1:5">
      <c r="A28" s="20" t="s">
        <v>74</v>
      </c>
      <c r="B28" s="20">
        <v>395</v>
      </c>
      <c r="C28" s="25">
        <v>75001</v>
      </c>
      <c r="D28" s="21">
        <v>0.52665964453807201</v>
      </c>
      <c r="E28" s="20" t="s">
        <v>58</v>
      </c>
    </row>
    <row r="29" spans="1:5">
      <c r="A29" s="20" t="s">
        <v>75</v>
      </c>
      <c r="B29" s="20">
        <v>335</v>
      </c>
      <c r="C29" s="25">
        <v>28785</v>
      </c>
      <c r="D29" s="21">
        <v>1.1638005905853701</v>
      </c>
      <c r="E29" s="20" t="s">
        <v>69</v>
      </c>
    </row>
    <row r="30" spans="1:5">
      <c r="A30" s="20" t="s">
        <v>76</v>
      </c>
      <c r="B30" s="20">
        <v>239</v>
      </c>
      <c r="C30" s="25">
        <v>46612</v>
      </c>
      <c r="D30" s="21">
        <v>0.51274349952801801</v>
      </c>
      <c r="E30" s="20" t="s">
        <v>58</v>
      </c>
    </row>
    <row r="31" spans="1:5">
      <c r="A31" s="20" t="s">
        <v>77</v>
      </c>
      <c r="B31" s="20">
        <v>825</v>
      </c>
      <c r="C31" s="25">
        <v>92705</v>
      </c>
      <c r="D31" s="21">
        <v>0.88991963756000203</v>
      </c>
      <c r="E31" s="20" t="s">
        <v>58</v>
      </c>
    </row>
    <row r="32" spans="1:5">
      <c r="A32" s="20" t="s">
        <v>78</v>
      </c>
      <c r="B32" s="20">
        <v>452</v>
      </c>
      <c r="C32" s="25">
        <v>73457</v>
      </c>
      <c r="D32" s="21">
        <v>0.615325973018228</v>
      </c>
      <c r="E32" s="20" t="s">
        <v>58</v>
      </c>
    </row>
    <row r="33" spans="1:5">
      <c r="A33" s="20" t="s">
        <v>79</v>
      </c>
      <c r="B33" s="20">
        <v>463</v>
      </c>
      <c r="C33" s="25">
        <v>130466</v>
      </c>
      <c r="D33" s="21">
        <v>0.35488173163889403</v>
      </c>
      <c r="E33" s="20" t="s">
        <v>58</v>
      </c>
    </row>
    <row r="34" spans="1:5">
      <c r="A34" s="20" t="s">
        <v>80</v>
      </c>
      <c r="B34" s="20">
        <v>405</v>
      </c>
      <c r="C34" s="25">
        <v>44768</v>
      </c>
      <c r="D34" s="21">
        <v>0.90466404574696202</v>
      </c>
      <c r="E34" s="20" t="s">
        <v>58</v>
      </c>
    </row>
    <row r="35" spans="1:5">
      <c r="A35" s="20" t="s">
        <v>81</v>
      </c>
      <c r="B35" s="20">
        <v>592</v>
      </c>
      <c r="C35" s="25">
        <v>35817</v>
      </c>
      <c r="D35" s="21">
        <v>1.6528464137141501</v>
      </c>
      <c r="E35" s="20" t="s">
        <v>69</v>
      </c>
    </row>
    <row r="36" spans="1:5">
      <c r="A36" s="20" t="s">
        <v>82</v>
      </c>
      <c r="B36" s="20">
        <v>413</v>
      </c>
      <c r="C36" s="25">
        <v>45130</v>
      </c>
      <c r="D36" s="21">
        <v>0.91513405716817997</v>
      </c>
      <c r="E36" s="20" t="s">
        <v>58</v>
      </c>
    </row>
    <row r="37" spans="1:5">
      <c r="A37" s="20" t="s">
        <v>83</v>
      </c>
      <c r="B37" s="20">
        <v>637</v>
      </c>
      <c r="C37" s="25">
        <v>142924</v>
      </c>
      <c r="D37" s="21">
        <v>0.44569141641711602</v>
      </c>
      <c r="E37" s="20" t="s">
        <v>58</v>
      </c>
    </row>
    <row r="38" spans="1:5">
      <c r="A38" s="20" t="s">
        <v>84</v>
      </c>
      <c r="B38" s="20">
        <v>161</v>
      </c>
      <c r="C38" s="25">
        <v>35276</v>
      </c>
      <c r="D38" s="21">
        <v>0.45640095248894402</v>
      </c>
      <c r="E38" s="20" t="s">
        <v>58</v>
      </c>
    </row>
    <row r="39" spans="1:5">
      <c r="A39" s="20" t="s">
        <v>85</v>
      </c>
      <c r="B39" s="20">
        <v>718</v>
      </c>
      <c r="C39" s="25">
        <v>75752</v>
      </c>
      <c r="D39" s="21">
        <v>0.94782976027035504</v>
      </c>
      <c r="E39" s="20" t="s">
        <v>69</v>
      </c>
    </row>
    <row r="40" spans="1:5">
      <c r="A40" s="20" t="s">
        <v>86</v>
      </c>
      <c r="B40" s="20">
        <v>303</v>
      </c>
      <c r="C40" s="25">
        <v>36437</v>
      </c>
      <c r="D40" s="21">
        <v>0.83157230287894102</v>
      </c>
      <c r="E40" s="20" t="s">
        <v>69</v>
      </c>
    </row>
    <row r="41" spans="1:5">
      <c r="A41" s="20" t="s">
        <v>87</v>
      </c>
      <c r="B41" s="20">
        <v>60</v>
      </c>
      <c r="C41" s="25">
        <v>30661</v>
      </c>
      <c r="D41" s="21">
        <v>0.19568833371383801</v>
      </c>
      <c r="E41" s="20" t="s">
        <v>53</v>
      </c>
    </row>
    <row r="42" spans="1:5">
      <c r="A42" s="20" t="s">
        <v>88</v>
      </c>
      <c r="B42" s="20">
        <v>217</v>
      </c>
      <c r="C42" s="25">
        <v>70074</v>
      </c>
      <c r="D42" s="21">
        <v>0.30967263178925097</v>
      </c>
      <c r="E42" s="20" t="s">
        <v>58</v>
      </c>
    </row>
    <row r="43" spans="1:5">
      <c r="A43" s="20" t="s">
        <v>89</v>
      </c>
      <c r="B43" s="22" t="s">
        <v>51</v>
      </c>
      <c r="C43" s="25">
        <v>11396</v>
      </c>
      <c r="D43" s="22" t="s">
        <v>51</v>
      </c>
      <c r="E43" s="20" t="s">
        <v>69</v>
      </c>
    </row>
    <row r="44" spans="1:5">
      <c r="A44" s="20" t="s">
        <v>90</v>
      </c>
      <c r="B44" s="20">
        <v>485</v>
      </c>
      <c r="C44" s="25">
        <v>83041</v>
      </c>
      <c r="D44" s="21">
        <v>0.584048843342445</v>
      </c>
      <c r="E44" s="20" t="s">
        <v>58</v>
      </c>
    </row>
    <row r="45" spans="1:5">
      <c r="A45" s="20" t="s">
        <v>91</v>
      </c>
      <c r="B45" s="20">
        <v>564</v>
      </c>
      <c r="C45" s="25">
        <v>71565</v>
      </c>
      <c r="D45" s="21">
        <v>0.78809473904841698</v>
      </c>
      <c r="E45" s="20" t="s">
        <v>58</v>
      </c>
    </row>
    <row r="46" spans="1:5">
      <c r="A46" s="20" t="s">
        <v>92</v>
      </c>
      <c r="B46" s="20">
        <v>128</v>
      </c>
      <c r="C46" s="25">
        <v>86233</v>
      </c>
      <c r="D46" s="21">
        <v>0.148435053865689</v>
      </c>
      <c r="E46" s="20" t="s">
        <v>48</v>
      </c>
    </row>
    <row r="47" spans="1:5">
      <c r="A47" s="20" t="s">
        <v>93</v>
      </c>
      <c r="B47" s="22" t="s">
        <v>51</v>
      </c>
      <c r="C47" s="20">
        <v>847</v>
      </c>
      <c r="D47" s="22" t="s">
        <v>51</v>
      </c>
      <c r="E47" s="20" t="s">
        <v>58</v>
      </c>
    </row>
    <row r="48" spans="1:5">
      <c r="A48" s="20" t="s">
        <v>94</v>
      </c>
      <c r="B48" s="20">
        <v>98</v>
      </c>
      <c r="C48" s="25">
        <v>9924</v>
      </c>
      <c r="D48" s="21">
        <v>0.98750503829101099</v>
      </c>
      <c r="E48" s="20" t="s">
        <v>48</v>
      </c>
    </row>
    <row r="49" spans="1:5">
      <c r="A49" s="20" t="s">
        <v>95</v>
      </c>
      <c r="B49" s="20">
        <v>377</v>
      </c>
      <c r="C49" s="25">
        <v>20348</v>
      </c>
      <c r="D49" s="21">
        <v>1.8527619422056201</v>
      </c>
      <c r="E49" s="20" t="s">
        <v>69</v>
      </c>
    </row>
    <row r="50" spans="1:5">
      <c r="A50" s="20" t="s">
        <v>96</v>
      </c>
      <c r="B50" s="20">
        <v>449</v>
      </c>
      <c r="C50" s="25">
        <v>105786</v>
      </c>
      <c r="D50" s="21">
        <v>0.42444179759136302</v>
      </c>
      <c r="E50" s="20" t="s">
        <v>58</v>
      </c>
    </row>
    <row r="51" spans="1:5">
      <c r="A51" s="20" t="s">
        <v>97</v>
      </c>
      <c r="B51" s="25">
        <v>1113</v>
      </c>
      <c r="C51" s="25">
        <v>100432</v>
      </c>
      <c r="D51" s="21">
        <v>1.10821252190536</v>
      </c>
      <c r="E51" s="20" t="s">
        <v>58</v>
      </c>
    </row>
    <row r="52" spans="1:5">
      <c r="A52" s="20" t="s">
        <v>98</v>
      </c>
      <c r="B52" s="20">
        <v>669</v>
      </c>
      <c r="C52" s="25">
        <v>83561</v>
      </c>
      <c r="D52" s="21">
        <v>0.80061272603247902</v>
      </c>
      <c r="E52" s="20" t="s">
        <v>58</v>
      </c>
    </row>
    <row r="53" spans="1:5">
      <c r="A53" s="20" t="s">
        <v>99</v>
      </c>
      <c r="B53" s="20">
        <v>526</v>
      </c>
      <c r="C53" s="25">
        <v>93945</v>
      </c>
      <c r="D53" s="21">
        <v>0.55990207036031703</v>
      </c>
      <c r="E53" s="20" t="s">
        <v>58</v>
      </c>
    </row>
    <row r="54" spans="1:5">
      <c r="A54" s="20" t="s">
        <v>100</v>
      </c>
      <c r="B54" s="20">
        <v>511</v>
      </c>
      <c r="C54" s="25">
        <v>52489</v>
      </c>
      <c r="D54" s="21">
        <v>0.97353731257977805</v>
      </c>
      <c r="E54" s="20" t="s">
        <v>58</v>
      </c>
    </row>
    <row r="55" spans="1:5">
      <c r="A55" s="20" t="s">
        <v>101</v>
      </c>
      <c r="B55" s="20">
        <v>229</v>
      </c>
      <c r="C55" s="25">
        <v>22771</v>
      </c>
      <c r="D55" s="21">
        <v>1.0056651003469299</v>
      </c>
      <c r="E55" s="20" t="s">
        <v>58</v>
      </c>
    </row>
    <row r="56" spans="1:5">
      <c r="A56" s="20" t="s">
        <v>102</v>
      </c>
      <c r="B56" s="20">
        <v>148</v>
      </c>
      <c r="C56" s="25">
        <v>19403</v>
      </c>
      <c r="D56" s="23">
        <v>0.76276864402412003</v>
      </c>
      <c r="E56" s="20" t="s">
        <v>69</v>
      </c>
    </row>
    <row r="57" spans="1:5">
      <c r="A57" s="20" t="s">
        <v>103</v>
      </c>
      <c r="B57" s="20">
        <v>580</v>
      </c>
      <c r="C57" s="25">
        <v>62113</v>
      </c>
      <c r="D57" s="21">
        <v>0.93378197800782403</v>
      </c>
      <c r="E57" s="20" t="s">
        <v>58</v>
      </c>
    </row>
    <row r="58" spans="1:5">
      <c r="A58" s="20" t="s">
        <v>104</v>
      </c>
      <c r="B58" s="25">
        <v>1149</v>
      </c>
      <c r="C58" s="25">
        <v>156155</v>
      </c>
      <c r="D58" s="23">
        <v>0.73580737088149595</v>
      </c>
      <c r="E58" s="20" t="s">
        <v>58</v>
      </c>
    </row>
    <row r="59" spans="1:5">
      <c r="A59" s="20" t="s">
        <v>105</v>
      </c>
      <c r="B59" s="20">
        <v>70</v>
      </c>
      <c r="C59" s="25">
        <v>35758</v>
      </c>
      <c r="D59" s="21">
        <v>0.195760389283516</v>
      </c>
      <c r="E59" s="20" t="s">
        <v>53</v>
      </c>
    </row>
    <row r="60" spans="1:5">
      <c r="A60" s="20" t="s">
        <v>106</v>
      </c>
      <c r="B60" s="20">
        <v>542</v>
      </c>
      <c r="C60" s="25">
        <v>148164</v>
      </c>
      <c r="D60" s="21">
        <v>0.365810858238168</v>
      </c>
      <c r="E60" s="20" t="s">
        <v>58</v>
      </c>
    </row>
    <row r="61" spans="1:5">
      <c r="A61" s="20" t="s">
        <v>107</v>
      </c>
      <c r="B61" s="20">
        <v>746</v>
      </c>
      <c r="C61" s="25">
        <v>68271</v>
      </c>
      <c r="D61" s="21">
        <v>1.0927040764014</v>
      </c>
      <c r="E61" s="20" t="s">
        <v>58</v>
      </c>
    </row>
    <row r="62" spans="1:5">
      <c r="A62" s="20" t="s">
        <v>108</v>
      </c>
      <c r="B62" s="20">
        <v>246</v>
      </c>
      <c r="C62" s="25">
        <v>67149</v>
      </c>
      <c r="D62" s="21">
        <v>0.36634946164499799</v>
      </c>
      <c r="E62" s="20" t="s">
        <v>58</v>
      </c>
    </row>
    <row r="63" spans="1:5">
      <c r="A63" s="20" t="s">
        <v>109</v>
      </c>
      <c r="B63" s="20">
        <v>795</v>
      </c>
      <c r="C63" s="25">
        <v>71124</v>
      </c>
      <c r="D63" s="21">
        <v>1.11776615488442</v>
      </c>
      <c r="E63" s="20" t="s">
        <v>58</v>
      </c>
    </row>
    <row r="64" spans="1:5">
      <c r="A64" s="20" t="s">
        <v>110</v>
      </c>
      <c r="B64" s="20">
        <v>76</v>
      </c>
      <c r="C64" s="25">
        <v>24925</v>
      </c>
      <c r="D64" s="21">
        <v>0.30491474423269799</v>
      </c>
      <c r="E64" s="20" t="s">
        <v>48</v>
      </c>
    </row>
    <row r="65" spans="1:5">
      <c r="A65" s="20" t="s">
        <v>111</v>
      </c>
      <c r="B65" s="20">
        <v>77</v>
      </c>
      <c r="C65" s="25">
        <v>27448</v>
      </c>
      <c r="D65" s="21">
        <v>0.28053045759253797</v>
      </c>
      <c r="E65" s="20" t="s">
        <v>48</v>
      </c>
    </row>
    <row r="66" spans="1:5">
      <c r="A66" s="20" t="s">
        <v>112</v>
      </c>
      <c r="B66" s="20">
        <v>287</v>
      </c>
      <c r="C66" s="25">
        <v>82360</v>
      </c>
      <c r="D66" s="21">
        <v>0.34847013113161701</v>
      </c>
      <c r="E66" s="20" t="s">
        <v>58</v>
      </c>
    </row>
    <row r="67" spans="1:5">
      <c r="A67" s="20" t="s">
        <v>113</v>
      </c>
      <c r="B67" s="20">
        <v>85</v>
      </c>
      <c r="C67" s="25">
        <v>22999</v>
      </c>
      <c r="D67" s="21">
        <v>0.369581286142875</v>
      </c>
      <c r="E67" s="20" t="s">
        <v>48</v>
      </c>
    </row>
    <row r="68" spans="1:5">
      <c r="A68" s="20" t="s">
        <v>114</v>
      </c>
      <c r="B68" s="22" t="s">
        <v>51</v>
      </c>
      <c r="C68" s="25">
        <v>22028</v>
      </c>
      <c r="D68" s="22" t="s">
        <v>51</v>
      </c>
      <c r="E68" s="20" t="s">
        <v>48</v>
      </c>
    </row>
    <row r="69" spans="1:5">
      <c r="A69" s="20" t="s">
        <v>115</v>
      </c>
      <c r="B69" s="20">
        <v>73</v>
      </c>
      <c r="C69" s="25">
        <v>23030</v>
      </c>
      <c r="D69" s="21">
        <v>0.316977854971775</v>
      </c>
      <c r="E69" s="20" t="s">
        <v>48</v>
      </c>
    </row>
    <row r="70" spans="1:5">
      <c r="A70" s="20" t="s">
        <v>116</v>
      </c>
      <c r="B70" s="22" t="s">
        <v>51</v>
      </c>
      <c r="C70" s="25">
        <v>22719</v>
      </c>
      <c r="D70" s="22" t="s">
        <v>51</v>
      </c>
      <c r="E70" s="20" t="s">
        <v>48</v>
      </c>
    </row>
    <row r="71" spans="1:5">
      <c r="A71" s="20" t="s">
        <v>117</v>
      </c>
      <c r="B71" s="20">
        <v>317</v>
      </c>
      <c r="C71" s="25">
        <v>63023</v>
      </c>
      <c r="D71" s="23">
        <v>0.502990971550069</v>
      </c>
      <c r="E71" s="20" t="s">
        <v>58</v>
      </c>
    </row>
    <row r="72" spans="1:5">
      <c r="A72" s="20" t="s">
        <v>118</v>
      </c>
      <c r="B72" s="20">
        <v>585</v>
      </c>
      <c r="C72" s="25">
        <v>104428</v>
      </c>
      <c r="D72" s="21">
        <v>0.56019458382809195</v>
      </c>
      <c r="E72" s="20" t="s">
        <v>58</v>
      </c>
    </row>
    <row r="73" spans="1:5">
      <c r="A73" s="20" t="s">
        <v>119</v>
      </c>
      <c r="B73" s="20">
        <v>453</v>
      </c>
      <c r="C73" s="25">
        <v>80331</v>
      </c>
      <c r="D73" s="21">
        <v>0.56391679426373298</v>
      </c>
      <c r="E73" s="20" t="s">
        <v>58</v>
      </c>
    </row>
    <row r="74" spans="1:5">
      <c r="A74" s="20" t="s">
        <v>120</v>
      </c>
      <c r="B74" s="25">
        <v>1881</v>
      </c>
      <c r="C74" s="25">
        <v>329197</v>
      </c>
      <c r="D74" s="21">
        <v>0.57139038326594704</v>
      </c>
      <c r="E74" s="20" t="s">
        <v>58</v>
      </c>
    </row>
    <row r="75" spans="1:5">
      <c r="A75" s="20" t="s">
        <v>121</v>
      </c>
      <c r="B75" s="20">
        <v>92</v>
      </c>
      <c r="C75" s="25">
        <v>30528</v>
      </c>
      <c r="D75" s="21">
        <v>0.30136268343815498</v>
      </c>
      <c r="E75" s="20" t="s">
        <v>48</v>
      </c>
    </row>
    <row r="76" spans="1:5">
      <c r="A76" s="20" t="s">
        <v>122</v>
      </c>
      <c r="B76" s="22" t="s">
        <v>51</v>
      </c>
      <c r="C76" s="25">
        <v>27792</v>
      </c>
      <c r="D76" s="22" t="s">
        <v>51</v>
      </c>
      <c r="E76" s="20" t="s">
        <v>53</v>
      </c>
    </row>
    <row r="77" spans="1:5">
      <c r="A77" s="20" t="s">
        <v>123</v>
      </c>
      <c r="B77" s="20">
        <v>90</v>
      </c>
      <c r="C77" s="25">
        <v>69513</v>
      </c>
      <c r="D77" s="21">
        <v>0.12947218505890901</v>
      </c>
      <c r="E77" s="20" t="s">
        <v>48</v>
      </c>
    </row>
    <row r="78" spans="1:5">
      <c r="A78" s="20" t="s">
        <v>124</v>
      </c>
      <c r="B78" s="20">
        <v>208</v>
      </c>
      <c r="C78" s="25">
        <v>30746</v>
      </c>
      <c r="D78" s="21">
        <v>0.67651076562804902</v>
      </c>
      <c r="E78" s="20" t="s">
        <v>69</v>
      </c>
    </row>
    <row r="79" spans="1:5">
      <c r="A79" s="20" t="s">
        <v>125</v>
      </c>
      <c r="B79" s="20">
        <v>159</v>
      </c>
      <c r="C79" s="25">
        <v>40414</v>
      </c>
      <c r="D79" s="21">
        <v>0.39342801999307098</v>
      </c>
      <c r="E79" s="20" t="s">
        <v>58</v>
      </c>
    </row>
    <row r="80" spans="1:5">
      <c r="A80" s="20" t="s">
        <v>126</v>
      </c>
      <c r="B80" s="20">
        <v>177</v>
      </c>
      <c r="C80" s="25">
        <v>111210</v>
      </c>
      <c r="D80" s="21">
        <v>0.15915834906932799</v>
      </c>
      <c r="E80" s="20" t="s">
        <v>48</v>
      </c>
    </row>
    <row r="81" spans="1:5">
      <c r="A81" s="20" t="s">
        <v>127</v>
      </c>
      <c r="B81" s="20">
        <v>794</v>
      </c>
      <c r="C81" s="25">
        <v>133163</v>
      </c>
      <c r="D81" s="21">
        <v>0.59626172435285996</v>
      </c>
      <c r="E81" s="20" t="s">
        <v>58</v>
      </c>
    </row>
    <row r="82" spans="1:5">
      <c r="A82" s="20" t="s">
        <v>128</v>
      </c>
      <c r="B82" s="20">
        <v>127</v>
      </c>
      <c r="C82" s="25">
        <v>65325</v>
      </c>
      <c r="D82" s="21">
        <v>0.194412552621507</v>
      </c>
      <c r="E82" s="20" t="s">
        <v>58</v>
      </c>
    </row>
    <row r="83" spans="1:5">
      <c r="A83" s="20" t="s">
        <v>129</v>
      </c>
      <c r="B83" s="20">
        <v>157</v>
      </c>
      <c r="C83" s="25">
        <v>21618</v>
      </c>
      <c r="D83" s="21">
        <v>0.72624664631325697</v>
      </c>
      <c r="E83" s="20" t="s">
        <v>69</v>
      </c>
    </row>
    <row r="84" spans="1:5">
      <c r="A84" s="20" t="s">
        <v>130</v>
      </c>
      <c r="B84" s="20">
        <v>489</v>
      </c>
      <c r="C84" s="25">
        <v>54191</v>
      </c>
      <c r="D84" s="21">
        <v>0.90236386115775602</v>
      </c>
      <c r="E84" s="20" t="s">
        <v>58</v>
      </c>
    </row>
    <row r="85" spans="1:5">
      <c r="A85" s="20" t="s">
        <v>131</v>
      </c>
      <c r="B85" s="20">
        <v>417</v>
      </c>
      <c r="C85" s="25">
        <v>27739</v>
      </c>
      <c r="D85" s="21">
        <v>1.50329860485237</v>
      </c>
      <c r="E85" s="20" t="s">
        <v>58</v>
      </c>
    </row>
    <row r="86" spans="1:5">
      <c r="A86" s="20" t="s">
        <v>132</v>
      </c>
      <c r="B86" s="20">
        <v>65</v>
      </c>
      <c r="C86" s="25">
        <v>31955</v>
      </c>
      <c r="D86" s="21">
        <v>0.20341104678454</v>
      </c>
      <c r="E86" s="20" t="s">
        <v>58</v>
      </c>
    </row>
    <row r="87" spans="1:5">
      <c r="A87" s="20" t="s">
        <v>133</v>
      </c>
      <c r="B87" s="25">
        <v>1366</v>
      </c>
      <c r="C87" s="25">
        <v>288730</v>
      </c>
      <c r="D87" s="21">
        <v>0.47310636234544301</v>
      </c>
      <c r="E87" s="20" t="s">
        <v>58</v>
      </c>
    </row>
    <row r="88" spans="1:5">
      <c r="A88" s="20" t="s">
        <v>134</v>
      </c>
      <c r="B88" s="22" t="s">
        <v>51</v>
      </c>
      <c r="C88" s="25">
        <v>53648</v>
      </c>
      <c r="D88" s="22" t="s">
        <v>51</v>
      </c>
      <c r="E88" s="20" t="s">
        <v>58</v>
      </c>
    </row>
    <row r="89" spans="1:5">
      <c r="A89" s="20" t="s">
        <v>135</v>
      </c>
      <c r="B89" s="20">
        <v>127</v>
      </c>
      <c r="C89" s="25">
        <v>60452</v>
      </c>
      <c r="D89" s="21">
        <v>0.21008403361344499</v>
      </c>
      <c r="E89" s="20" t="s">
        <v>58</v>
      </c>
    </row>
    <row r="90" spans="1:5">
      <c r="A90" s="20" t="s">
        <v>136</v>
      </c>
      <c r="B90" s="20">
        <v>283</v>
      </c>
      <c r="C90" s="25">
        <v>21090</v>
      </c>
      <c r="D90" s="21">
        <v>1.3418681839734401</v>
      </c>
      <c r="E90" s="20" t="s">
        <v>58</v>
      </c>
    </row>
    <row r="91" spans="1:5">
      <c r="A91" s="20" t="s">
        <v>137</v>
      </c>
      <c r="B91" s="20">
        <v>282</v>
      </c>
      <c r="C91" s="25">
        <v>63777</v>
      </c>
      <c r="D91" s="21">
        <v>0.44216567100992499</v>
      </c>
      <c r="E91" s="20" t="s">
        <v>58</v>
      </c>
    </row>
    <row r="92" spans="1:5">
      <c r="A92" s="20" t="s">
        <v>138</v>
      </c>
      <c r="B92" s="20">
        <v>184</v>
      </c>
      <c r="C92" s="25">
        <v>34439</v>
      </c>
      <c r="D92" s="21">
        <v>0.53427799878045201</v>
      </c>
      <c r="E92" s="20" t="s">
        <v>58</v>
      </c>
    </row>
    <row r="93" spans="1:5">
      <c r="A93" s="20" t="s">
        <v>139</v>
      </c>
      <c r="B93" s="25">
        <v>1221</v>
      </c>
      <c r="C93" s="25">
        <v>277480</v>
      </c>
      <c r="D93" s="21">
        <v>0.44003171399740498</v>
      </c>
      <c r="E93" s="20" t="s">
        <v>58</v>
      </c>
    </row>
    <row r="94" spans="1:5">
      <c r="A94" s="20" t="s">
        <v>140</v>
      </c>
      <c r="B94" s="20">
        <v>140</v>
      </c>
      <c r="C94" s="25">
        <v>41983</v>
      </c>
      <c r="D94" s="21">
        <v>0.33346830860109999</v>
      </c>
      <c r="E94" s="20" t="s">
        <v>48</v>
      </c>
    </row>
    <row r="95" spans="1:5">
      <c r="A95" s="20" t="s">
        <v>141</v>
      </c>
      <c r="B95" s="20">
        <v>265</v>
      </c>
      <c r="C95" s="25">
        <v>75524</v>
      </c>
      <c r="D95" s="21">
        <v>0.350881838885652</v>
      </c>
      <c r="E95" s="20" t="s">
        <v>58</v>
      </c>
    </row>
    <row r="96" spans="1:5">
      <c r="A96" s="20" t="s">
        <v>142</v>
      </c>
      <c r="B96" s="20">
        <v>366</v>
      </c>
      <c r="C96" s="25">
        <v>67554</v>
      </c>
      <c r="D96" s="21">
        <v>0.54178879118927004</v>
      </c>
      <c r="E96" s="20" t="s">
        <v>58</v>
      </c>
    </row>
    <row r="97" spans="1:5">
      <c r="A97" s="20" t="s">
        <v>143</v>
      </c>
      <c r="B97" s="22" t="s">
        <v>51</v>
      </c>
      <c r="C97" s="25">
        <v>13879</v>
      </c>
      <c r="D97" s="22" t="s">
        <v>51</v>
      </c>
      <c r="E97" s="20" t="s">
        <v>48</v>
      </c>
    </row>
    <row r="98" spans="1:5">
      <c r="A98" s="20" t="s">
        <v>144</v>
      </c>
      <c r="B98" s="20">
        <v>115</v>
      </c>
      <c r="C98" s="25">
        <v>12927</v>
      </c>
      <c r="D98" s="21">
        <v>0.88961089193161502</v>
      </c>
      <c r="E98" s="20" t="s">
        <v>69</v>
      </c>
    </row>
    <row r="99" spans="1:5">
      <c r="A99" s="20" t="s">
        <v>145</v>
      </c>
      <c r="B99" s="20">
        <v>142</v>
      </c>
      <c r="C99" s="25">
        <v>23351</v>
      </c>
      <c r="D99" s="23">
        <v>0.60811100167016396</v>
      </c>
      <c r="E99" s="20" t="s">
        <v>58</v>
      </c>
    </row>
    <row r="100" spans="1:5">
      <c r="A100" s="20" t="s">
        <v>146</v>
      </c>
      <c r="B100" s="22" t="s">
        <v>51</v>
      </c>
      <c r="C100" s="20">
        <v>319</v>
      </c>
      <c r="D100" s="22" t="s">
        <v>51</v>
      </c>
      <c r="E100" s="20" t="s">
        <v>58</v>
      </c>
    </row>
    <row r="101" spans="1:5">
      <c r="A101" s="20" t="s">
        <v>147</v>
      </c>
      <c r="B101" s="20">
        <v>108</v>
      </c>
      <c r="C101" s="25">
        <v>35624</v>
      </c>
      <c r="D101" s="21">
        <v>0.30316640467100803</v>
      </c>
      <c r="E101" s="20" t="s">
        <v>58</v>
      </c>
    </row>
    <row r="102" spans="1:5">
      <c r="A102" s="20" t="s">
        <v>148</v>
      </c>
      <c r="B102" s="20">
        <v>82</v>
      </c>
      <c r="C102" s="25">
        <v>22555</v>
      </c>
      <c r="D102" s="23">
        <v>0.36355575260474399</v>
      </c>
      <c r="E102" s="20" t="s">
        <v>58</v>
      </c>
    </row>
    <row r="103" spans="1:5">
      <c r="A103" s="20" t="s">
        <v>149</v>
      </c>
      <c r="B103" s="25">
        <v>2025</v>
      </c>
      <c r="C103" s="25">
        <v>355390</v>
      </c>
      <c r="D103" s="21">
        <v>0.56979656152395897</v>
      </c>
      <c r="E103" s="20" t="s">
        <v>58</v>
      </c>
    </row>
    <row r="104" spans="1:5">
      <c r="A104" s="20" t="s">
        <v>150</v>
      </c>
      <c r="B104" s="20">
        <v>736</v>
      </c>
      <c r="C104" s="25">
        <v>62379</v>
      </c>
      <c r="D104" s="23">
        <v>1.17988425591946</v>
      </c>
      <c r="E104" s="20" t="s">
        <v>58</v>
      </c>
    </row>
    <row r="105" spans="1:5">
      <c r="A105" s="20" t="s">
        <v>151</v>
      </c>
      <c r="B105" s="20">
        <v>221</v>
      </c>
      <c r="C105" s="25">
        <v>37121</v>
      </c>
      <c r="D105" s="21">
        <v>0.59535034077745697</v>
      </c>
      <c r="E105" s="20" t="s">
        <v>58</v>
      </c>
    </row>
    <row r="106" spans="1:5">
      <c r="A106" s="20" t="s">
        <v>152</v>
      </c>
      <c r="B106" s="20">
        <v>950</v>
      </c>
      <c r="C106" s="25">
        <v>99822</v>
      </c>
      <c r="D106" s="21">
        <v>0.95169401534731801</v>
      </c>
      <c r="E106" s="20" t="s">
        <v>58</v>
      </c>
    </row>
    <row r="107" spans="1:5">
      <c r="A107" s="20" t="s">
        <v>153</v>
      </c>
      <c r="B107" s="20">
        <v>777</v>
      </c>
      <c r="C107" s="25">
        <v>36039</v>
      </c>
      <c r="D107" s="21">
        <v>2.1559976691917</v>
      </c>
      <c r="E107" s="20" t="s">
        <v>58</v>
      </c>
    </row>
    <row r="108" spans="1:5">
      <c r="A108" s="20" t="s">
        <v>154</v>
      </c>
      <c r="B108" s="20">
        <v>188</v>
      </c>
      <c r="C108" s="25">
        <v>51454</v>
      </c>
      <c r="D108" s="21">
        <v>0.36537489796711597</v>
      </c>
      <c r="E108" s="20" t="s">
        <v>58</v>
      </c>
    </row>
    <row r="109" spans="1:5">
      <c r="A109" s="20" t="s">
        <v>155</v>
      </c>
      <c r="B109" s="25">
        <v>2257</v>
      </c>
      <c r="C109" s="25">
        <v>261392</v>
      </c>
      <c r="D109" s="21">
        <v>0.86345412254391796</v>
      </c>
      <c r="E109" s="20" t="s">
        <v>58</v>
      </c>
    </row>
    <row r="110" spans="1:5">
      <c r="A110" s="20" t="s">
        <v>156</v>
      </c>
      <c r="B110" s="25">
        <v>1955</v>
      </c>
      <c r="C110" s="25">
        <v>176239</v>
      </c>
      <c r="D110" s="21">
        <v>1.10928909038294</v>
      </c>
      <c r="E110" s="20" t="s">
        <v>58</v>
      </c>
    </row>
    <row r="111" spans="1:5">
      <c r="A111" s="20" t="s">
        <v>157</v>
      </c>
      <c r="B111" s="20">
        <v>651</v>
      </c>
      <c r="C111" s="25">
        <v>90763</v>
      </c>
      <c r="D111" s="21">
        <v>0.71725262496832398</v>
      </c>
      <c r="E111" s="20" t="s">
        <v>58</v>
      </c>
    </row>
    <row r="112" spans="1:5">
      <c r="A112" s="20" t="s">
        <v>158</v>
      </c>
      <c r="B112" s="25">
        <v>1043</v>
      </c>
      <c r="C112" s="25">
        <v>147439</v>
      </c>
      <c r="D112" s="21">
        <v>0.70741120056430096</v>
      </c>
      <c r="E112" s="20" t="s">
        <v>58</v>
      </c>
    </row>
    <row r="113" spans="1:5">
      <c r="A113" s="20" t="s">
        <v>159</v>
      </c>
      <c r="B113" s="20">
        <v>342</v>
      </c>
      <c r="C113" s="25">
        <v>62052</v>
      </c>
      <c r="D113" s="21">
        <v>0.55115064784374301</v>
      </c>
      <c r="E113" s="20" t="s">
        <v>58</v>
      </c>
    </row>
    <row r="114" spans="1:5">
      <c r="A114" s="20" t="s">
        <v>160</v>
      </c>
      <c r="B114" s="20">
        <v>902</v>
      </c>
      <c r="C114" s="25">
        <v>147954</v>
      </c>
      <c r="D114" s="23">
        <v>0.609648944942347</v>
      </c>
      <c r="E114" s="20" t="s">
        <v>58</v>
      </c>
    </row>
    <row r="115" spans="1:5">
      <c r="A115" s="20" t="s">
        <v>161</v>
      </c>
      <c r="B115" s="20">
        <v>95</v>
      </c>
      <c r="C115" s="25">
        <v>34053</v>
      </c>
      <c r="D115" s="21">
        <v>0.27897688896719802</v>
      </c>
      <c r="E115" s="20" t="s">
        <v>53</v>
      </c>
    </row>
    <row r="116" spans="1:5">
      <c r="A116" s="20" t="s">
        <v>162</v>
      </c>
      <c r="B116" s="25">
        <v>1154</v>
      </c>
      <c r="C116" s="25">
        <v>97802</v>
      </c>
      <c r="D116" s="21">
        <v>1.17993497065499</v>
      </c>
      <c r="E116" s="20" t="s">
        <v>58</v>
      </c>
    </row>
    <row r="117" spans="1:5">
      <c r="A117" s="20" t="s">
        <v>163</v>
      </c>
      <c r="B117" s="20">
        <v>315</v>
      </c>
      <c r="C117" s="25">
        <v>62280</v>
      </c>
      <c r="D117" s="21">
        <v>0.50578034682080897</v>
      </c>
      <c r="E117" s="20" t="s">
        <v>58</v>
      </c>
    </row>
    <row r="118" spans="1:5">
      <c r="A118" s="20" t="s">
        <v>164</v>
      </c>
      <c r="B118" s="25">
        <v>1464</v>
      </c>
      <c r="C118" s="25">
        <v>131831</v>
      </c>
      <c r="D118" s="21">
        <v>1.1105127018683001</v>
      </c>
      <c r="E118" s="20" t="s">
        <v>58</v>
      </c>
    </row>
    <row r="119" spans="1:5">
      <c r="A119" s="20" t="s">
        <v>165</v>
      </c>
      <c r="B119" s="20">
        <v>465</v>
      </c>
      <c r="C119" s="25">
        <v>68774</v>
      </c>
      <c r="D119" s="21">
        <v>0.67612760636286895</v>
      </c>
      <c r="E119" s="20" t="s">
        <v>58</v>
      </c>
    </row>
    <row r="120" spans="1:5">
      <c r="A120" s="20" t="s">
        <v>166</v>
      </c>
      <c r="B120" s="22" t="s">
        <v>51</v>
      </c>
      <c r="C120" s="25">
        <v>12551</v>
      </c>
      <c r="D120" s="22" t="s">
        <v>51</v>
      </c>
      <c r="E120" s="20" t="s">
        <v>69</v>
      </c>
    </row>
    <row r="121" spans="1:5">
      <c r="A121" s="20" t="s">
        <v>167</v>
      </c>
      <c r="B121" s="20">
        <v>131</v>
      </c>
      <c r="C121" s="25">
        <v>47199</v>
      </c>
      <c r="D121" s="21">
        <v>0.27754825314095599</v>
      </c>
      <c r="E121" s="20" t="s">
        <v>58</v>
      </c>
    </row>
    <row r="122" spans="1:5">
      <c r="A122" s="20" t="s">
        <v>168</v>
      </c>
      <c r="B122" s="22" t="s">
        <v>51</v>
      </c>
      <c r="C122" s="25">
        <v>28987</v>
      </c>
      <c r="D122" s="22" t="s">
        <v>51</v>
      </c>
      <c r="E122" s="20" t="s">
        <v>53</v>
      </c>
    </row>
    <row r="123" spans="1:5">
      <c r="A123" s="20" t="s">
        <v>169</v>
      </c>
      <c r="B123" s="22" t="s">
        <v>51</v>
      </c>
      <c r="C123" s="25">
        <v>39084</v>
      </c>
      <c r="D123" s="22" t="s">
        <v>51</v>
      </c>
      <c r="E123" s="20" t="s">
        <v>53</v>
      </c>
    </row>
    <row r="124" spans="1:5">
      <c r="A124" s="20" t="s">
        <v>170</v>
      </c>
      <c r="B124" s="20">
        <v>673</v>
      </c>
      <c r="C124" s="25">
        <v>35617</v>
      </c>
      <c r="D124" s="21">
        <v>1.8895471263722301</v>
      </c>
      <c r="E124" s="20" t="s">
        <v>58</v>
      </c>
    </row>
    <row r="125" spans="1:5">
      <c r="A125" s="20" t="s">
        <v>171</v>
      </c>
      <c r="B125" s="20">
        <v>77</v>
      </c>
      <c r="C125" s="25">
        <v>20880</v>
      </c>
      <c r="D125" s="21">
        <v>0.36877394636015298</v>
      </c>
      <c r="E125" s="20" t="s">
        <v>48</v>
      </c>
    </row>
    <row r="126" spans="1:5">
      <c r="A126" s="20" t="s">
        <v>172</v>
      </c>
      <c r="B126" s="20">
        <v>384</v>
      </c>
      <c r="C126" s="25">
        <v>74569</v>
      </c>
      <c r="D126" s="21">
        <v>0.514959299440786</v>
      </c>
      <c r="E126" s="20" t="s">
        <v>58</v>
      </c>
    </row>
    <row r="127" spans="1:5">
      <c r="A127" s="20" t="s">
        <v>173</v>
      </c>
      <c r="B127" s="20">
        <v>73</v>
      </c>
      <c r="C127" s="25">
        <v>17083</v>
      </c>
      <c r="D127" s="21">
        <v>0.42732541122753598</v>
      </c>
      <c r="E127" s="20" t="s">
        <v>69</v>
      </c>
    </row>
    <row r="128" spans="1:5">
      <c r="A128" s="20" t="s">
        <v>174</v>
      </c>
      <c r="B128" s="22" t="s">
        <v>51</v>
      </c>
      <c r="C128" s="25">
        <v>17717</v>
      </c>
      <c r="D128" s="22" t="s">
        <v>51</v>
      </c>
      <c r="E128" s="20" t="s">
        <v>48</v>
      </c>
    </row>
    <row r="129" spans="1:5">
      <c r="A129" s="20" t="s">
        <v>175</v>
      </c>
      <c r="B129" s="22" t="s">
        <v>51</v>
      </c>
      <c r="C129" s="20">
        <v>4374</v>
      </c>
      <c r="D129" s="22" t="s">
        <v>51</v>
      </c>
      <c r="E129" s="20" t="s">
        <v>48</v>
      </c>
    </row>
    <row r="130" spans="1:5">
      <c r="A130" s="20" t="s">
        <v>176</v>
      </c>
      <c r="B130" s="20">
        <v>440</v>
      </c>
      <c r="C130" s="25">
        <v>27823</v>
      </c>
      <c r="D130" s="21">
        <v>1.5814254393846801</v>
      </c>
      <c r="E130" s="20" t="s">
        <v>69</v>
      </c>
    </row>
    <row r="131" spans="1:5">
      <c r="A131" s="20" t="s">
        <v>177</v>
      </c>
      <c r="B131" s="20">
        <v>458</v>
      </c>
      <c r="C131" s="25">
        <v>61206</v>
      </c>
      <c r="D131" s="21">
        <v>0.74829265104728204</v>
      </c>
      <c r="E131" s="20" t="s">
        <v>58</v>
      </c>
    </row>
    <row r="132" spans="1:5">
      <c r="A132" s="20" t="s">
        <v>178</v>
      </c>
      <c r="B132" s="20">
        <v>374</v>
      </c>
      <c r="C132" s="25">
        <v>84408</v>
      </c>
      <c r="D132" s="21">
        <v>0.44308596341578899</v>
      </c>
      <c r="E132" s="20" t="s">
        <v>58</v>
      </c>
    </row>
    <row r="133" spans="1:5">
      <c r="A133" s="20" t="s">
        <v>179</v>
      </c>
      <c r="B133" s="20">
        <v>281</v>
      </c>
      <c r="C133" s="25">
        <v>38126</v>
      </c>
      <c r="D133" s="23">
        <v>0.73702984839741903</v>
      </c>
      <c r="E133" s="20" t="s">
        <v>69</v>
      </c>
    </row>
    <row r="134" spans="1:5">
      <c r="A134" s="20" t="s">
        <v>180</v>
      </c>
      <c r="B134" s="22" t="s">
        <v>51</v>
      </c>
      <c r="C134" s="25">
        <v>44973</v>
      </c>
      <c r="D134" s="22" t="s">
        <v>51</v>
      </c>
      <c r="E134" s="20" t="s">
        <v>53</v>
      </c>
    </row>
    <row r="135" spans="1:5">
      <c r="A135" s="20" t="s">
        <v>181</v>
      </c>
      <c r="B135" s="20">
        <v>946</v>
      </c>
      <c r="C135" s="25">
        <v>171830</v>
      </c>
      <c r="D135" s="21">
        <v>0.55054414246639105</v>
      </c>
      <c r="E135" s="20" t="s">
        <v>58</v>
      </c>
    </row>
    <row r="136" spans="1:5">
      <c r="A136" s="20" t="s">
        <v>182</v>
      </c>
      <c r="B136" s="20">
        <v>79</v>
      </c>
      <c r="C136" s="25">
        <v>23962</v>
      </c>
      <c r="D136" s="21">
        <v>0.32968867373341099</v>
      </c>
      <c r="E136" s="20" t="s">
        <v>48</v>
      </c>
    </row>
    <row r="137" spans="1:5">
      <c r="A137" s="20" t="s">
        <v>183</v>
      </c>
      <c r="B137" s="20">
        <v>402</v>
      </c>
      <c r="C137" s="25">
        <v>33522</v>
      </c>
      <c r="D137" s="21">
        <v>1.1992124574906</v>
      </c>
      <c r="E137" s="20" t="s">
        <v>58</v>
      </c>
    </row>
    <row r="138" spans="1:5">
      <c r="A138" s="20" t="s">
        <v>184</v>
      </c>
      <c r="B138" s="20">
        <v>124</v>
      </c>
      <c r="C138" s="25">
        <v>68259</v>
      </c>
      <c r="D138" s="21">
        <v>0.181661026384799</v>
      </c>
      <c r="E138" s="20" t="s">
        <v>48</v>
      </c>
    </row>
    <row r="139" spans="1:5">
      <c r="A139" s="20" t="s">
        <v>185</v>
      </c>
      <c r="B139" s="20">
        <v>355</v>
      </c>
      <c r="C139" s="25">
        <v>34675</v>
      </c>
      <c r="D139" s="21">
        <v>1.0237923576063399</v>
      </c>
      <c r="E139" s="20" t="s">
        <v>58</v>
      </c>
    </row>
    <row r="140" spans="1:5">
      <c r="A140" s="20" t="s">
        <v>186</v>
      </c>
      <c r="B140" s="20">
        <v>661</v>
      </c>
      <c r="C140" s="25">
        <v>83113</v>
      </c>
      <c r="D140" s="21">
        <v>0.79530278055177805</v>
      </c>
      <c r="E140" s="20" t="s">
        <v>58</v>
      </c>
    </row>
    <row r="141" spans="1:5">
      <c r="A141" s="20" t="s">
        <v>187</v>
      </c>
      <c r="B141" s="20">
        <v>269</v>
      </c>
      <c r="C141" s="25">
        <v>44360</v>
      </c>
      <c r="D141" s="21">
        <v>0.60640216411181203</v>
      </c>
      <c r="E141" s="20" t="s">
        <v>58</v>
      </c>
    </row>
    <row r="142" spans="1:5">
      <c r="A142" s="20" t="s">
        <v>188</v>
      </c>
      <c r="B142" s="20">
        <v>289</v>
      </c>
      <c r="C142" s="25">
        <v>42263</v>
      </c>
      <c r="D142" s="21">
        <v>0.68381326455765001</v>
      </c>
      <c r="E142" s="20" t="s">
        <v>58</v>
      </c>
    </row>
    <row r="143" spans="1:5">
      <c r="A143" s="20" t="s">
        <v>189</v>
      </c>
      <c r="B143" s="20">
        <v>660</v>
      </c>
      <c r="C143" s="25">
        <v>115721</v>
      </c>
      <c r="D143" s="21">
        <v>0.57033727672591805</v>
      </c>
      <c r="E143" s="20" t="s">
        <v>58</v>
      </c>
    </row>
    <row r="144" spans="1:5">
      <c r="A144" s="20" t="s">
        <v>190</v>
      </c>
      <c r="B144" s="20">
        <v>490</v>
      </c>
      <c r="C144" s="25">
        <v>59056</v>
      </c>
      <c r="D144" s="21">
        <v>0.82972094283391995</v>
      </c>
      <c r="E144" s="20" t="s">
        <v>58</v>
      </c>
    </row>
    <row r="145" spans="1:5">
      <c r="A145" s="20" t="s">
        <v>191</v>
      </c>
      <c r="B145" s="20">
        <v>836</v>
      </c>
      <c r="C145" s="25">
        <v>68714</v>
      </c>
      <c r="D145" s="21">
        <v>1.2166370754140301</v>
      </c>
      <c r="E145" s="20" t="s">
        <v>58</v>
      </c>
    </row>
    <row r="146" spans="1:5">
      <c r="A146" s="20" t="s">
        <v>192</v>
      </c>
      <c r="B146" s="25">
        <v>1242</v>
      </c>
      <c r="C146" s="25">
        <v>171572</v>
      </c>
      <c r="D146" s="21">
        <v>0.72389434173408196</v>
      </c>
      <c r="E146" s="20" t="s">
        <v>58</v>
      </c>
    </row>
    <row r="147" spans="1:5">
      <c r="A147" s="20" t="s">
        <v>193</v>
      </c>
      <c r="B147" s="20">
        <v>452</v>
      </c>
      <c r="C147" s="25">
        <v>64069</v>
      </c>
      <c r="D147" s="21">
        <v>0.705489394246827</v>
      </c>
      <c r="E147" s="20" t="s">
        <v>58</v>
      </c>
    </row>
    <row r="148" spans="1:5">
      <c r="A148" s="20" t="s">
        <v>194</v>
      </c>
      <c r="B148" s="22" t="s">
        <v>51</v>
      </c>
      <c r="C148" s="20">
        <v>3918</v>
      </c>
      <c r="D148" s="22" t="s">
        <v>51</v>
      </c>
      <c r="E148" s="20" t="s">
        <v>48</v>
      </c>
    </row>
    <row r="149" spans="1:5">
      <c r="A149" s="20" t="s">
        <v>195</v>
      </c>
      <c r="B149" s="20">
        <v>690</v>
      </c>
      <c r="C149" s="25">
        <v>156647</v>
      </c>
      <c r="D149" s="21">
        <v>0.44048082631649499</v>
      </c>
      <c r="E149" s="20" t="s">
        <v>58</v>
      </c>
    </row>
    <row r="150" spans="1:5">
      <c r="A150" s="20" t="s">
        <v>196</v>
      </c>
      <c r="B150" s="20">
        <v>212</v>
      </c>
      <c r="C150" s="25">
        <v>23329</v>
      </c>
      <c r="D150" s="23">
        <v>0.90874019460757005</v>
      </c>
      <c r="E150" s="20" t="s">
        <v>69</v>
      </c>
    </row>
    <row r="151" spans="1:5">
      <c r="A151" s="20" t="s">
        <v>197</v>
      </c>
      <c r="B151" s="22" t="s">
        <v>51</v>
      </c>
      <c r="C151" s="25">
        <v>27734</v>
      </c>
      <c r="D151" s="22" t="s">
        <v>51</v>
      </c>
      <c r="E151" s="20" t="s">
        <v>48</v>
      </c>
    </row>
    <row r="152" spans="1:5">
      <c r="A152" s="20" t="s">
        <v>198</v>
      </c>
      <c r="B152" s="20">
        <v>349</v>
      </c>
      <c r="C152" s="25">
        <v>57621</v>
      </c>
      <c r="D152" s="21">
        <v>0.605681956231235</v>
      </c>
      <c r="E152" s="20" t="s">
        <v>58</v>
      </c>
    </row>
    <row r="153" spans="1:5">
      <c r="A153" s="20" t="s">
        <v>199</v>
      </c>
      <c r="B153" s="20">
        <v>442</v>
      </c>
      <c r="C153" s="25">
        <v>52113</v>
      </c>
      <c r="D153" s="21">
        <v>0.84815688983554904</v>
      </c>
      <c r="E153" s="20" t="s">
        <v>58</v>
      </c>
    </row>
    <row r="154" spans="1:5">
      <c r="A154" s="20" t="s">
        <v>200</v>
      </c>
      <c r="B154" s="20">
        <v>324</v>
      </c>
      <c r="C154" s="25">
        <v>43056</v>
      </c>
      <c r="D154" s="21">
        <v>0.75250836120401299</v>
      </c>
      <c r="E154" s="20" t="s">
        <v>58</v>
      </c>
    </row>
    <row r="155" spans="1:5">
      <c r="A155" s="20" t="s">
        <v>201</v>
      </c>
      <c r="B155" s="20">
        <v>116</v>
      </c>
      <c r="C155" s="25">
        <v>23306</v>
      </c>
      <c r="D155" s="21">
        <v>0.49772590749163298</v>
      </c>
      <c r="E155" s="20" t="s">
        <v>69</v>
      </c>
    </row>
    <row r="156" spans="1:5">
      <c r="A156" s="20" t="s">
        <v>202</v>
      </c>
      <c r="B156" s="20">
        <v>266</v>
      </c>
      <c r="C156" s="25">
        <v>38963</v>
      </c>
      <c r="D156" s="21">
        <v>0.68269897081846798</v>
      </c>
      <c r="E156" s="20" t="s">
        <v>58</v>
      </c>
    </row>
    <row r="157" spans="1:5">
      <c r="A157" s="20" t="s">
        <v>203</v>
      </c>
      <c r="B157" s="20">
        <v>249</v>
      </c>
      <c r="C157" s="25">
        <v>78171</v>
      </c>
      <c r="D157" s="21">
        <v>0.31853244809456099</v>
      </c>
      <c r="E157" s="20" t="s">
        <v>58</v>
      </c>
    </row>
    <row r="158" spans="1:5">
      <c r="A158" s="20" t="s">
        <v>204</v>
      </c>
      <c r="B158" s="20">
        <v>290</v>
      </c>
      <c r="C158" s="25">
        <v>27499</v>
      </c>
      <c r="D158" s="21">
        <v>1.05458380304738</v>
      </c>
      <c r="E158" s="20" t="s">
        <v>58</v>
      </c>
    </row>
    <row r="159" spans="1:5">
      <c r="A159" s="20" t="s">
        <v>205</v>
      </c>
      <c r="B159" s="20">
        <v>80</v>
      </c>
      <c r="C159" s="25">
        <v>34731</v>
      </c>
      <c r="D159" s="21">
        <v>0.23034176960064401</v>
      </c>
      <c r="E159" s="20" t="s">
        <v>48</v>
      </c>
    </row>
    <row r="160" spans="1:5">
      <c r="A160" s="20" t="s">
        <v>206</v>
      </c>
      <c r="B160" s="20">
        <v>464</v>
      </c>
      <c r="C160" s="25">
        <v>48698</v>
      </c>
      <c r="D160" s="21">
        <v>0.95281120374553296</v>
      </c>
      <c r="E160" s="20" t="s">
        <v>69</v>
      </c>
    </row>
    <row r="161" spans="1:5">
      <c r="A161" s="20" t="s">
        <v>207</v>
      </c>
      <c r="B161" s="20">
        <v>65</v>
      </c>
      <c r="C161" s="25">
        <v>44038</v>
      </c>
      <c r="D161" s="21">
        <v>0.14759980017257801</v>
      </c>
      <c r="E161" s="20" t="s">
        <v>58</v>
      </c>
    </row>
    <row r="162" spans="1:5">
      <c r="A162" s="20" t="s">
        <v>208</v>
      </c>
      <c r="B162" s="20">
        <v>572</v>
      </c>
      <c r="C162" s="25">
        <v>58087</v>
      </c>
      <c r="D162" s="21">
        <v>0.98472980184894998</v>
      </c>
      <c r="E162" s="20" t="s">
        <v>58</v>
      </c>
    </row>
    <row r="163" spans="1:5">
      <c r="A163" s="20" t="s">
        <v>209</v>
      </c>
      <c r="B163" s="20">
        <v>367</v>
      </c>
      <c r="C163" s="25">
        <v>59521</v>
      </c>
      <c r="D163" s="21">
        <v>0.61658910300566105</v>
      </c>
      <c r="E163" s="20" t="s">
        <v>58</v>
      </c>
    </row>
    <row r="164" spans="1:5">
      <c r="A164" s="20" t="s">
        <v>210</v>
      </c>
      <c r="B164" s="22" t="s">
        <v>51</v>
      </c>
      <c r="C164" s="25">
        <v>8012</v>
      </c>
      <c r="D164" s="22" t="s">
        <v>51</v>
      </c>
      <c r="E164" s="20" t="s">
        <v>58</v>
      </c>
    </row>
    <row r="165" spans="1:5">
      <c r="A165" s="20" t="s">
        <v>211</v>
      </c>
      <c r="B165" s="20">
        <v>484</v>
      </c>
      <c r="C165" s="25">
        <v>63622</v>
      </c>
      <c r="D165" s="21">
        <v>0.76074313916569702</v>
      </c>
      <c r="E165" s="20" t="s">
        <v>58</v>
      </c>
    </row>
    <row r="166" spans="1:5">
      <c r="A166" s="20" t="s">
        <v>212</v>
      </c>
      <c r="B166" s="20">
        <v>346</v>
      </c>
      <c r="C166" s="25">
        <v>88593</v>
      </c>
      <c r="D166" s="21">
        <v>0.39055004345715799</v>
      </c>
      <c r="E166" s="20" t="s">
        <v>58</v>
      </c>
    </row>
    <row r="167" spans="1:5">
      <c r="A167" s="20" t="s">
        <v>213</v>
      </c>
      <c r="B167" s="22" t="s">
        <v>51</v>
      </c>
      <c r="C167" s="25">
        <v>20321</v>
      </c>
      <c r="D167" s="22" t="s">
        <v>51</v>
      </c>
      <c r="E167" s="20" t="s">
        <v>48</v>
      </c>
    </row>
    <row r="168" spans="1:5">
      <c r="A168" s="20" t="s">
        <v>214</v>
      </c>
      <c r="B168" s="20">
        <v>430</v>
      </c>
      <c r="C168" s="25">
        <v>54760</v>
      </c>
      <c r="D168" s="21">
        <v>0.78524470416362302</v>
      </c>
      <c r="E168" s="20" t="s">
        <v>58</v>
      </c>
    </row>
    <row r="169" spans="1:5">
      <c r="A169" s="20" t="s">
        <v>215</v>
      </c>
      <c r="B169" s="20">
        <v>837</v>
      </c>
      <c r="C169" s="25">
        <v>116279</v>
      </c>
      <c r="D169" s="21">
        <v>0.71982043189225897</v>
      </c>
      <c r="E169" s="20" t="s">
        <v>58</v>
      </c>
    </row>
    <row r="170" spans="1:5">
      <c r="A170" s="20" t="s">
        <v>216</v>
      </c>
      <c r="B170" s="22" t="s">
        <v>51</v>
      </c>
      <c r="C170" s="25">
        <v>4588</v>
      </c>
      <c r="D170" s="22" t="s">
        <v>51</v>
      </c>
      <c r="E170" s="20" t="s">
        <v>48</v>
      </c>
    </row>
    <row r="171" spans="1:5">
      <c r="A171" s="20" t="s">
        <v>217</v>
      </c>
      <c r="B171" s="20">
        <v>292</v>
      </c>
      <c r="C171" s="25">
        <v>60153</v>
      </c>
      <c r="D171" s="21">
        <v>0.48542882316758901</v>
      </c>
      <c r="E171" s="20" t="s">
        <v>58</v>
      </c>
    </row>
    <row r="172" spans="1:5">
      <c r="A172" s="20" t="s">
        <v>218</v>
      </c>
      <c r="B172" s="20">
        <v>294</v>
      </c>
      <c r="C172" s="25">
        <v>46686</v>
      </c>
      <c r="D172" s="21">
        <v>0.62973910808379296</v>
      </c>
      <c r="E172" s="20" t="s">
        <v>58</v>
      </c>
    </row>
    <row r="173" spans="1:5">
      <c r="A173" s="20" t="s">
        <v>219</v>
      </c>
      <c r="B173" s="20">
        <v>234</v>
      </c>
      <c r="C173" s="25">
        <v>49229</v>
      </c>
      <c r="D173" s="21">
        <v>0.475329582156858</v>
      </c>
      <c r="E173" s="20" t="s">
        <v>58</v>
      </c>
    </row>
    <row r="174" spans="1:5">
      <c r="A174" s="20" t="s">
        <v>220</v>
      </c>
      <c r="B174" s="20">
        <v>481</v>
      </c>
      <c r="C174" s="25">
        <v>113024</v>
      </c>
      <c r="D174" s="21">
        <v>0.425573329558323</v>
      </c>
      <c r="E174" s="20" t="s">
        <v>58</v>
      </c>
    </row>
    <row r="175" spans="1:5">
      <c r="A175" s="20" t="s">
        <v>221</v>
      </c>
      <c r="B175" s="22" t="s">
        <v>51</v>
      </c>
      <c r="C175" s="25">
        <v>19111</v>
      </c>
      <c r="D175" s="22" t="s">
        <v>51</v>
      </c>
      <c r="E175" s="20" t="s">
        <v>48</v>
      </c>
    </row>
    <row r="176" spans="1:5">
      <c r="A176" s="20" t="s">
        <v>222</v>
      </c>
      <c r="B176" s="20">
        <v>298</v>
      </c>
      <c r="C176" s="25">
        <v>62794</v>
      </c>
      <c r="D176" s="21">
        <v>0.47456763385036699</v>
      </c>
      <c r="E176" s="20" t="s">
        <v>58</v>
      </c>
    </row>
    <row r="177" spans="1:5">
      <c r="A177" s="20" t="s">
        <v>223</v>
      </c>
      <c r="B177" s="20">
        <v>162</v>
      </c>
      <c r="C177" s="25">
        <v>63665</v>
      </c>
      <c r="D177" s="21">
        <v>0.25445692295609801</v>
      </c>
      <c r="E177" s="20" t="s">
        <v>48</v>
      </c>
    </row>
    <row r="178" spans="1:5">
      <c r="A178" s="20" t="s">
        <v>224</v>
      </c>
      <c r="B178" s="20">
        <v>374</v>
      </c>
      <c r="C178" s="25">
        <v>30513</v>
      </c>
      <c r="D178" s="21">
        <v>1.22570707567266</v>
      </c>
      <c r="E178" s="20" t="s">
        <v>58</v>
      </c>
    </row>
    <row r="179" spans="1:5">
      <c r="A179" s="20" t="s">
        <v>225</v>
      </c>
      <c r="B179" s="20">
        <v>460</v>
      </c>
      <c r="C179" s="25">
        <v>50941</v>
      </c>
      <c r="D179" s="21">
        <v>0.90300543766317798</v>
      </c>
      <c r="E179" s="20" t="s">
        <v>58</v>
      </c>
    </row>
    <row r="180" spans="1:5">
      <c r="A180" s="20" t="s">
        <v>226</v>
      </c>
      <c r="B180" s="20">
        <v>346</v>
      </c>
      <c r="C180" s="25">
        <v>39611</v>
      </c>
      <c r="D180" s="21">
        <v>0.87349473631062002</v>
      </c>
      <c r="E180" s="20" t="s">
        <v>58</v>
      </c>
    </row>
    <row r="181" spans="1:5">
      <c r="A181" s="20" t="s">
        <v>227</v>
      </c>
      <c r="B181" s="20">
        <v>320</v>
      </c>
      <c r="C181" s="25">
        <v>55626</v>
      </c>
      <c r="D181" s="21">
        <v>0.57527055693380702</v>
      </c>
      <c r="E181" s="20" t="s">
        <v>58</v>
      </c>
    </row>
    <row r="182" spans="1:5">
      <c r="A182" s="20" t="s">
        <v>228</v>
      </c>
      <c r="B182" s="20">
        <v>532</v>
      </c>
      <c r="C182" s="25">
        <v>37608</v>
      </c>
      <c r="D182" s="21">
        <v>1.41459263986385</v>
      </c>
      <c r="E182" s="20" t="s">
        <v>58</v>
      </c>
    </row>
    <row r="183" spans="1:5">
      <c r="A183" s="20" t="s">
        <v>229</v>
      </c>
      <c r="B183" s="25">
        <v>1108</v>
      </c>
      <c r="C183" s="25">
        <v>174804</v>
      </c>
      <c r="D183" s="21">
        <v>0.63385277224777403</v>
      </c>
      <c r="E183" s="20" t="s">
        <v>58</v>
      </c>
    </row>
    <row r="184" spans="1:5">
      <c r="A184" s="20" t="s">
        <v>230</v>
      </c>
      <c r="B184" s="22" t="s">
        <v>51</v>
      </c>
      <c r="C184" s="25">
        <v>16926</v>
      </c>
      <c r="D184" s="22" t="s">
        <v>51</v>
      </c>
      <c r="E184" s="20" t="s">
        <v>48</v>
      </c>
    </row>
    <row r="185" spans="1:5">
      <c r="A185" s="20" t="s">
        <v>231</v>
      </c>
      <c r="B185" s="20">
        <v>476</v>
      </c>
      <c r="C185" s="25">
        <v>64910</v>
      </c>
      <c r="D185" s="23">
        <v>0.73332306270220304</v>
      </c>
      <c r="E185" s="20" t="s">
        <v>58</v>
      </c>
    </row>
    <row r="186" spans="1:5">
      <c r="A186" s="20" t="s">
        <v>232</v>
      </c>
      <c r="B186" s="20">
        <v>456</v>
      </c>
      <c r="C186" s="25">
        <v>45079</v>
      </c>
      <c r="D186" s="21">
        <v>1.01155748796557</v>
      </c>
      <c r="E186" s="20" t="s">
        <v>58</v>
      </c>
    </row>
    <row r="187" spans="1:5">
      <c r="A187" s="20" t="s">
        <v>233</v>
      </c>
      <c r="B187" s="20">
        <v>673</v>
      </c>
      <c r="C187" s="25">
        <v>62520</v>
      </c>
      <c r="D187" s="21">
        <v>1.0764555342290401</v>
      </c>
      <c r="E187" s="20" t="s">
        <v>58</v>
      </c>
    </row>
    <row r="188" spans="1:5">
      <c r="A188" s="20" t="s">
        <v>234</v>
      </c>
      <c r="B188" s="20">
        <v>772</v>
      </c>
      <c r="C188" s="25">
        <v>152255</v>
      </c>
      <c r="D188" s="21">
        <v>0.50704410364191599</v>
      </c>
      <c r="E188" s="20" t="s">
        <v>58</v>
      </c>
    </row>
    <row r="189" spans="1:5">
      <c r="A189" s="20" t="s">
        <v>235</v>
      </c>
      <c r="B189" s="20">
        <v>608</v>
      </c>
      <c r="C189" s="25">
        <v>56770</v>
      </c>
      <c r="D189" s="21">
        <v>1.07098819799189</v>
      </c>
      <c r="E189" s="20" t="s">
        <v>58</v>
      </c>
    </row>
    <row r="190" spans="1:5">
      <c r="A190" s="20" t="s">
        <v>236</v>
      </c>
      <c r="B190" s="25">
        <v>1173</v>
      </c>
      <c r="C190" s="25">
        <v>269339</v>
      </c>
      <c r="D190" s="21">
        <v>0.43551063900883202</v>
      </c>
      <c r="E190" s="20" t="s">
        <v>58</v>
      </c>
    </row>
    <row r="191" spans="1:5">
      <c r="A191" s="20" t="s">
        <v>237</v>
      </c>
      <c r="B191" s="20">
        <v>198</v>
      </c>
      <c r="C191" s="25">
        <v>50854</v>
      </c>
      <c r="D191" s="21">
        <v>0.38934990364573002</v>
      </c>
      <c r="E191" s="20" t="s">
        <v>58</v>
      </c>
    </row>
    <row r="192" spans="1:5">
      <c r="A192" s="20" t="s">
        <v>238</v>
      </c>
      <c r="B192" s="20">
        <v>379</v>
      </c>
      <c r="C192" s="25">
        <v>47839</v>
      </c>
      <c r="D192" s="21">
        <v>0.79224064048161502</v>
      </c>
      <c r="E192" s="20" t="s">
        <v>69</v>
      </c>
    </row>
    <row r="193" spans="1:5">
      <c r="A193" s="20" t="s">
        <v>239</v>
      </c>
      <c r="B193" s="20">
        <v>347</v>
      </c>
      <c r="C193" s="25">
        <v>54244</v>
      </c>
      <c r="D193" s="21">
        <v>0.63970208686675001</v>
      </c>
      <c r="E193" s="20" t="s">
        <v>58</v>
      </c>
    </row>
    <row r="194" spans="1:5">
      <c r="A194" s="20" t="s">
        <v>240</v>
      </c>
      <c r="B194" s="20">
        <v>479</v>
      </c>
      <c r="C194" s="25">
        <v>52901</v>
      </c>
      <c r="D194" s="21">
        <v>0.90546492504867504</v>
      </c>
      <c r="E194" s="20" t="s">
        <v>58</v>
      </c>
    </row>
    <row r="195" spans="1:5">
      <c r="A195" s="20" t="s">
        <v>241</v>
      </c>
      <c r="B195" s="20">
        <v>329</v>
      </c>
      <c r="C195" s="25">
        <v>44248</v>
      </c>
      <c r="D195" s="21">
        <v>0.74353643102513101</v>
      </c>
      <c r="E195" s="20" t="s">
        <v>58</v>
      </c>
    </row>
    <row r="196" spans="1:5">
      <c r="A196" s="20" t="s">
        <v>242</v>
      </c>
      <c r="B196" s="20">
        <v>400</v>
      </c>
      <c r="C196" s="25">
        <v>46271</v>
      </c>
      <c r="D196" s="21">
        <v>0.86447234769077796</v>
      </c>
      <c r="E196" s="20" t="s">
        <v>58</v>
      </c>
    </row>
    <row r="197" spans="1:5">
      <c r="A197" s="20" t="s">
        <v>243</v>
      </c>
      <c r="B197" s="20">
        <v>202</v>
      </c>
      <c r="C197" s="25">
        <v>24811</v>
      </c>
      <c r="D197" s="21">
        <v>0.81415501188988704</v>
      </c>
      <c r="E197" s="20" t="s">
        <v>58</v>
      </c>
    </row>
    <row r="198" spans="1:5">
      <c r="A198" s="20" t="s">
        <v>244</v>
      </c>
      <c r="B198" s="20">
        <v>179</v>
      </c>
      <c r="C198" s="25">
        <v>19409</v>
      </c>
      <c r="D198" s="21">
        <v>0.92225256324385496</v>
      </c>
      <c r="E198" s="20" t="s">
        <v>69</v>
      </c>
    </row>
    <row r="199" spans="1:5">
      <c r="A199" s="20" t="s">
        <v>245</v>
      </c>
      <c r="B199" s="20">
        <v>292</v>
      </c>
      <c r="C199" s="25">
        <v>63073</v>
      </c>
      <c r="D199" s="21">
        <v>0.46295562284971298</v>
      </c>
      <c r="E199" s="20" t="s">
        <v>58</v>
      </c>
    </row>
    <row r="200" spans="1:5">
      <c r="A200" s="20" t="s">
        <v>246</v>
      </c>
      <c r="B200" s="20">
        <v>302</v>
      </c>
      <c r="C200" s="25">
        <v>56737</v>
      </c>
      <c r="D200" s="23">
        <v>0.53228052241042001</v>
      </c>
      <c r="E200" s="20" t="s">
        <v>58</v>
      </c>
    </row>
    <row r="201" spans="1:5">
      <c r="A201" s="20" t="s">
        <v>247</v>
      </c>
      <c r="B201" s="20">
        <v>189</v>
      </c>
      <c r="C201" s="25">
        <v>28172</v>
      </c>
      <c r="D201" s="21">
        <v>0.67087888683799501</v>
      </c>
      <c r="E201" s="20" t="s">
        <v>69</v>
      </c>
    </row>
    <row r="202" spans="1:5">
      <c r="A202" s="20" t="s">
        <v>248</v>
      </c>
      <c r="B202" s="20">
        <v>447</v>
      </c>
      <c r="C202" s="25">
        <v>77481</v>
      </c>
      <c r="D202" s="21">
        <v>0.57691563092887199</v>
      </c>
      <c r="E202" s="20" t="s">
        <v>58</v>
      </c>
    </row>
    <row r="203" spans="1:5">
      <c r="A203" s="20" t="s">
        <v>249</v>
      </c>
      <c r="B203" s="25">
        <v>1006</v>
      </c>
      <c r="C203" s="25">
        <v>71799</v>
      </c>
      <c r="D203" s="21">
        <v>1.40113372052535</v>
      </c>
      <c r="E203" s="20" t="s">
        <v>58</v>
      </c>
    </row>
    <row r="204" spans="1:5">
      <c r="A204" s="20" t="s">
        <v>250</v>
      </c>
      <c r="B204" s="20">
        <v>117</v>
      </c>
      <c r="C204" s="25">
        <v>62664</v>
      </c>
      <c r="D204" s="23">
        <v>0.18671007276905399</v>
      </c>
      <c r="E204" s="20" t="s">
        <v>58</v>
      </c>
    </row>
    <row r="205" spans="1:5">
      <c r="A205" s="20" t="s">
        <v>251</v>
      </c>
      <c r="B205" s="20">
        <v>229</v>
      </c>
      <c r="C205" s="25">
        <v>58730</v>
      </c>
      <c r="D205" s="21">
        <v>0.389919972756683</v>
      </c>
      <c r="E205" s="20" t="s">
        <v>58</v>
      </c>
    </row>
    <row r="206" spans="1:5">
      <c r="A206" s="20" t="s">
        <v>252</v>
      </c>
      <c r="B206" s="20">
        <v>395</v>
      </c>
      <c r="C206" s="25">
        <v>44799</v>
      </c>
      <c r="D206" s="21">
        <v>0.88171610973459202</v>
      </c>
      <c r="E206" s="20" t="s">
        <v>58</v>
      </c>
    </row>
    <row r="207" spans="1:5">
      <c r="A207" s="20" t="s">
        <v>253</v>
      </c>
      <c r="B207" s="20">
        <v>823</v>
      </c>
      <c r="C207" s="25">
        <v>129392</v>
      </c>
      <c r="D207" s="21">
        <v>0.63605168789415101</v>
      </c>
      <c r="E207" s="20" t="s">
        <v>58</v>
      </c>
    </row>
    <row r="208" spans="1:5">
      <c r="A208" s="20" t="s">
        <v>254</v>
      </c>
      <c r="B208" s="20">
        <v>193</v>
      </c>
      <c r="C208" s="25">
        <v>35495</v>
      </c>
      <c r="D208" s="21">
        <v>0.54373855472601695</v>
      </c>
      <c r="E208" s="20" t="s">
        <v>58</v>
      </c>
    </row>
    <row r="209" spans="1:5">
      <c r="A209" s="20" t="s">
        <v>255</v>
      </c>
      <c r="B209" s="22" t="s">
        <v>51</v>
      </c>
      <c r="C209" s="25">
        <v>17044</v>
      </c>
      <c r="D209" s="22" t="s">
        <v>51</v>
      </c>
      <c r="E209" s="20" t="s">
        <v>48</v>
      </c>
    </row>
    <row r="210" spans="1:5">
      <c r="A210" s="20" t="s">
        <v>256</v>
      </c>
      <c r="B210" s="20">
        <v>55</v>
      </c>
      <c r="C210" s="25">
        <v>39161</v>
      </c>
      <c r="D210" s="21">
        <v>0.14044585174025101</v>
      </c>
      <c r="E210" s="20" t="s">
        <v>48</v>
      </c>
    </row>
    <row r="211" spans="1:5">
      <c r="A211" s="20" t="s">
        <v>257</v>
      </c>
      <c r="B211" s="20">
        <v>328</v>
      </c>
      <c r="C211" s="25">
        <v>96295</v>
      </c>
      <c r="D211" s="21">
        <v>0.34061996988420901</v>
      </c>
      <c r="E211" s="20" t="s">
        <v>58</v>
      </c>
    </row>
    <row r="212" spans="1:5">
      <c r="A212" s="20" t="s">
        <v>258</v>
      </c>
      <c r="B212" s="20">
        <v>719</v>
      </c>
      <c r="C212" s="25">
        <v>181943</v>
      </c>
      <c r="D212" s="21">
        <v>0.39517870981571102</v>
      </c>
      <c r="E212" s="20" t="s">
        <v>58</v>
      </c>
    </row>
    <row r="213" spans="1:5">
      <c r="A213" s="20" t="s">
        <v>259</v>
      </c>
      <c r="B213" s="22" t="s">
        <v>51</v>
      </c>
      <c r="C213" s="25">
        <v>29834</v>
      </c>
      <c r="D213" s="22" t="s">
        <v>51</v>
      </c>
      <c r="E213" s="20" t="s">
        <v>58</v>
      </c>
    </row>
    <row r="214" spans="1:5">
      <c r="A214" s="20" t="s">
        <v>260</v>
      </c>
      <c r="B214" s="20">
        <v>52</v>
      </c>
      <c r="C214" s="25">
        <v>39153</v>
      </c>
      <c r="D214" s="21">
        <v>0.13281230046228801</v>
      </c>
      <c r="E214" s="20" t="s">
        <v>58</v>
      </c>
    </row>
    <row r="215" spans="1:5">
      <c r="A215" s="20" t="s">
        <v>261</v>
      </c>
      <c r="B215" s="20">
        <v>690</v>
      </c>
      <c r="C215" s="25">
        <v>71697</v>
      </c>
      <c r="D215" s="21">
        <v>0.96238336332064101</v>
      </c>
      <c r="E215" s="20" t="s">
        <v>58</v>
      </c>
    </row>
    <row r="216" spans="1:5" ht="15.75">
      <c r="A216" s="24" t="s">
        <v>262</v>
      </c>
      <c r="B216" s="20">
        <v>372</v>
      </c>
      <c r="C216" s="25">
        <v>104201</v>
      </c>
      <c r="D216" s="21">
        <v>0.357002332031362</v>
      </c>
      <c r="E216" s="20" t="s">
        <v>58</v>
      </c>
    </row>
    <row r="217" spans="1:5">
      <c r="A217" s="20" t="s">
        <v>263</v>
      </c>
      <c r="B217" s="22" t="s">
        <v>51</v>
      </c>
      <c r="C217" s="25">
        <v>34740</v>
      </c>
      <c r="D217" s="22" t="s">
        <v>51</v>
      </c>
      <c r="E217" s="20" t="s">
        <v>58</v>
      </c>
    </row>
    <row r="218" spans="1:5">
      <c r="A218" s="20" t="s">
        <v>264</v>
      </c>
      <c r="B218" s="20">
        <v>606</v>
      </c>
      <c r="C218" s="25">
        <v>66223</v>
      </c>
      <c r="D218" s="21">
        <v>0.915089923440496</v>
      </c>
      <c r="E218" s="20" t="s">
        <v>58</v>
      </c>
    </row>
    <row r="219" spans="1:5">
      <c r="A219" s="20" t="s">
        <v>265</v>
      </c>
      <c r="B219" s="20">
        <v>107</v>
      </c>
      <c r="C219" s="25">
        <v>44412</v>
      </c>
      <c r="D219" s="21">
        <v>0.24092587588939901</v>
      </c>
      <c r="E219" s="20" t="s">
        <v>58</v>
      </c>
    </row>
    <row r="220" spans="1:5">
      <c r="A220" s="20" t="s">
        <v>266</v>
      </c>
      <c r="B220" s="20">
        <v>115</v>
      </c>
      <c r="C220" s="25">
        <v>68405</v>
      </c>
      <c r="D220" s="21">
        <v>0.168116365762736</v>
      </c>
      <c r="E220" s="20" t="s">
        <v>58</v>
      </c>
    </row>
    <row r="221" spans="1:5">
      <c r="A221" s="20" t="s">
        <v>267</v>
      </c>
      <c r="B221" s="20">
        <v>799</v>
      </c>
      <c r="C221" s="25">
        <v>120119</v>
      </c>
      <c r="D221" s="23">
        <v>0.66517370274477805</v>
      </c>
      <c r="E221" s="20" t="s">
        <v>58</v>
      </c>
    </row>
    <row r="222" spans="1:5">
      <c r="A222" s="20" t="s">
        <v>268</v>
      </c>
      <c r="B222" s="20">
        <v>411</v>
      </c>
      <c r="C222" s="25">
        <v>28008</v>
      </c>
      <c r="D222" s="21">
        <v>1.46743787489288</v>
      </c>
      <c r="E222" s="20" t="s">
        <v>69</v>
      </c>
    </row>
    <row r="223" spans="1:5">
      <c r="A223" s="20" t="s">
        <v>269</v>
      </c>
      <c r="B223" s="20">
        <v>245</v>
      </c>
      <c r="C223" s="25">
        <v>34758</v>
      </c>
      <c r="D223" s="21">
        <v>0.70487369814143497</v>
      </c>
      <c r="E223" s="20" t="s">
        <v>58</v>
      </c>
    </row>
  </sheetData>
  <sortState xmlns:xlrd2="http://schemas.microsoft.com/office/spreadsheetml/2017/richdata2" ref="A6:E223">
    <sortCondition ref="A6:A223"/>
  </sortState>
  <pageMargins left="0.7" right="0.7" top="0.75" bottom="0.75" header="0.3" footer="0.3"/>
  <headerFooter>
    <oddHeader>&amp;C&amp;"Aptos"&amp;12&amp;K000000 OFFICIAL - SENSITIVE - EMBARGOED&amp;1#_x000D_</oddHeader>
    <oddFooter>&amp;C_x000D_&amp;1#&amp;"Aptos"&amp;12&amp;K000000 OFFICIAL - 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F80F-E7F4-4E42-9ECF-8D5AA3166A87}">
  <dimension ref="A1:B7"/>
  <sheetViews>
    <sheetView zoomScaleNormal="100" zoomScaleSheetLayoutView="100" workbookViewId="0">
      <selection activeCell="B7" sqref="B7"/>
    </sheetView>
  </sheetViews>
  <sheetFormatPr defaultColWidth="11.5703125" defaultRowHeight="15"/>
  <cols>
    <col min="1" max="1" width="31.28515625" bestFit="1" customWidth="1"/>
    <col min="2" max="2" width="109.5703125" customWidth="1"/>
  </cols>
  <sheetData>
    <row r="1" spans="1:2" ht="20.25">
      <c r="A1" s="9" t="s">
        <v>38</v>
      </c>
    </row>
    <row r="2" spans="1:2">
      <c r="A2" t="s">
        <v>35</v>
      </c>
    </row>
    <row r="3" spans="1:2">
      <c r="A3" s="15" t="str">
        <f>HYPERLINK("#Contents!A1", "Link to Contents tab")</f>
        <v>Link to Contents tab</v>
      </c>
    </row>
    <row r="5" spans="1:2">
      <c r="A5" s="10" t="s">
        <v>270</v>
      </c>
      <c r="B5" s="10" t="s">
        <v>271</v>
      </c>
    </row>
    <row r="6" spans="1:2" ht="29.25">
      <c r="A6" s="12" t="s">
        <v>272</v>
      </c>
      <c r="B6" s="17" t="s">
        <v>273</v>
      </c>
    </row>
    <row r="7" spans="1:2" ht="29.25">
      <c r="A7" s="12" t="s">
        <v>274</v>
      </c>
      <c r="B7" s="18" t="s">
        <v>275</v>
      </c>
    </row>
  </sheetData>
  <pageMargins left="0.7" right="0.7" top="0.75" bottom="0.75" header="0.3" footer="0.3"/>
  <pageSetup paperSize="0" fitToWidth="0" fitToHeight="0" orientation="portrait" horizontalDpi="0" verticalDpi="0" copie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0F411C0AF76B4F924FFBA6813B64C3" ma:contentTypeVersion="12" ma:contentTypeDescription="Create a new document." ma:contentTypeScope="" ma:versionID="3fea434a3b5118bfc817e1e415060fd8">
  <xsd:schema xmlns:xsd="http://www.w3.org/2001/XMLSchema" xmlns:xs="http://www.w3.org/2001/XMLSchema" xmlns:p="http://schemas.microsoft.com/office/2006/metadata/properties" xmlns:ns2="aedfd481-5abb-4737-911f-e0148dff3208" xmlns:ns3="0329c0f3-7544-4470-a68c-242a2857bd41" targetNamespace="http://schemas.microsoft.com/office/2006/metadata/properties" ma:root="true" ma:fieldsID="cdd0b58a6a39f36cc6438eb358f621dd" ns2:_="" ns3:_="">
    <xsd:import namespace="aedfd481-5abb-4737-911f-e0148dff3208"/>
    <xsd:import namespace="0329c0f3-7544-4470-a68c-242a2857bd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fd481-5abb-4737-911f-e0148dff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Hyperlink" ma:index="19"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29c0f3-7544-4470-a68c-242a2857bd4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06b477e-eae0-49af-8bf3-768731a67b28}" ma:internalName="TaxCatchAll" ma:showField="CatchAllData" ma:web="0329c0f3-7544-4470-a68c-242a2857bd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dfd481-5abb-4737-911f-e0148dff3208">
      <Terms xmlns="http://schemas.microsoft.com/office/infopath/2007/PartnerControls"/>
    </lcf76f155ced4ddcb4097134ff3c332f>
    <TaxCatchAll xmlns="0329c0f3-7544-4470-a68c-242a2857bd41" xsi:nil="true"/>
    <Hyperlink xmlns="aedfd481-5abb-4737-911f-e0148dff3208">
      <Url xsi:nil="true"/>
      <Description xsi:nil="true"/>
    </Hyperlink>
  </documentManagement>
</p:properties>
</file>

<file path=customXml/itemProps1.xml><?xml version="1.0" encoding="utf-8"?>
<ds:datastoreItem xmlns:ds="http://schemas.openxmlformats.org/officeDocument/2006/customXml" ds:itemID="{2B1D30BA-BD8B-447B-9C3C-3C33F9B3D3B7}"/>
</file>

<file path=customXml/itemProps2.xml><?xml version="1.0" encoding="utf-8"?>
<ds:datastoreItem xmlns:ds="http://schemas.openxmlformats.org/officeDocument/2006/customXml" ds:itemID="{50CBCC5F-CFF7-45E1-BBE4-9669FCF9615A}"/>
</file>

<file path=customXml/itemProps3.xml><?xml version="1.0" encoding="utf-8"?>
<ds:datastoreItem xmlns:ds="http://schemas.openxmlformats.org/officeDocument/2006/customXml" ds:itemID="{B30AC3E1-49AE-42AF-9402-B10AF52506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Price, Thomas  |  He/His</dc:creator>
  <cp:keywords/>
  <dc:description/>
  <cp:lastModifiedBy>Tudor, Caroline</cp:lastModifiedBy>
  <cp:revision/>
  <dcterms:created xsi:type="dcterms:W3CDTF">2026-08-25T14:39:34Z</dcterms:created>
  <dcterms:modified xsi:type="dcterms:W3CDTF">2026-08-31T14:01:38Z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6e5ad8-7c7a-477d-ac4e-aa00ed026679_Enabled">
    <vt:lpwstr>true</vt:lpwstr>
  </property>
  <property fmtid="{D5CDD505-2E9C-101B-9397-08002B2CF9AE}" pid="3" name="MSIP_Label_3d6e5ad8-7c7a-477d-ac4e-aa00ed026679_SetDate">
    <vt:lpwstr>2026-08-25T14:39:34Z</vt:lpwstr>
  </property>
  <property fmtid="{D5CDD505-2E9C-101B-9397-08002B2CF9AE}" pid="4" name="MSIP_Label_3d6e5ad8-7c7a-477d-ac4e-aa00ed026679_Method">
    <vt:lpwstr>Privileged</vt:lpwstr>
  </property>
  <property fmtid="{D5CDD505-2E9C-101B-9397-08002B2CF9AE}" pid="5" name="MSIP_Label_3d6e5ad8-7c7a-477d-ac4e-aa00ed026679_Name">
    <vt:lpwstr>OFFICIAL - SENSITIVE - EMBARGOED</vt:lpwstr>
  </property>
  <property fmtid="{D5CDD505-2E9C-101B-9397-08002B2CF9AE}" pid="6" name="MSIP_Label_3d6e5ad8-7c7a-477d-ac4e-aa00ed026679_SiteId">
    <vt:lpwstr>c6874728-71e6-41fe-a9e1-2e8c36776ad8</vt:lpwstr>
  </property>
  <property fmtid="{D5CDD505-2E9C-101B-9397-08002B2CF9AE}" pid="7" name="MSIP_Label_3d6e5ad8-7c7a-477d-ac4e-aa00ed026679_ActionId">
    <vt:lpwstr>cd961036-1c69-4aa1-bf12-b3a12611fd46</vt:lpwstr>
  </property>
  <property fmtid="{D5CDD505-2E9C-101B-9397-08002B2CF9AE}" pid="8" name="MSIP_Label_3d6e5ad8-7c7a-477d-ac4e-aa00ed026679_ContentBits">
    <vt:lpwstr>3</vt:lpwstr>
  </property>
  <property fmtid="{D5CDD505-2E9C-101B-9397-08002B2CF9AE}" pid="9" name="MSIP_Label_3d6e5ad8-7c7a-477d-ac4e-aa00ed026679_Tag">
    <vt:lpwstr>10, 0, 1, 1</vt:lpwstr>
  </property>
  <property fmtid="{D5CDD505-2E9C-101B-9397-08002B2CF9AE}" pid="10" name="ContentTypeId">
    <vt:lpwstr>0x010100200F411C0AF76B4F924FFBA6813B64C3</vt:lpwstr>
  </property>
  <property fmtid="{D5CDD505-2E9C-101B-9397-08002B2CF9AE}" pid="11" name="MediaServiceImageTags">
    <vt:lpwstr/>
  </property>
</Properties>
</file>