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showInkAnnotation="0" defaultThemeVersion="124226"/>
  <mc:AlternateContent xmlns:mc="http://schemas.openxmlformats.org/markup-compatibility/2006">
    <mc:Choice Requires="x15">
      <x15ac:absPath xmlns:x15ac="http://schemas.microsoft.com/office/spreadsheetml/2010/11/ac" url="S:\Data Collection\Monthly Workforce Management Information\2026-27\"/>
    </mc:Choice>
  </mc:AlternateContent>
  <xr:revisionPtr revIDLastSave="0" documentId="8_{4B30955E-4443-4023-8F74-00A146931CB8}" xr6:coauthVersionLast="47" xr6:coauthVersionMax="47" xr10:uidLastSave="{00000000-0000-0000-0000-000000000000}"/>
  <bookViews>
    <workbookView xWindow="0" yWindow="0" windowWidth="19200" windowHeight="532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AC22" i="14" s="1"/>
  <c r="R23" i="14"/>
  <c r="R24" i="14"/>
  <c r="R25" i="14"/>
  <c r="S11" i="14"/>
  <c r="S12" i="14"/>
  <c r="S13" i="14"/>
  <c r="AD13" i="14" s="1"/>
  <c r="S14" i="14"/>
  <c r="AD14" i="14" s="1"/>
  <c r="S15" i="14"/>
  <c r="AD15" i="14" s="1"/>
  <c r="S16" i="14"/>
  <c r="S17" i="14"/>
  <c r="S18" i="14"/>
  <c r="S19" i="14"/>
  <c r="S20" i="14"/>
  <c r="S21" i="14"/>
  <c r="S22" i="14"/>
  <c r="S23" i="14"/>
  <c r="AD23" i="14" s="1"/>
  <c r="S24" i="14"/>
  <c r="S25" i="14"/>
  <c r="AO24" i="14" l="1"/>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<sst xmlns="http://schemas.openxmlformats.org/spreadsheetml/2006/main" count="969" uniqueCount="309">
  <si>
    <t>Year</t>
  </si>
  <si>
    <t>Month</t>
  </si>
  <si>
    <t>Organisation name</t>
  </si>
  <si>
    <t>Organisation type</t>
  </si>
  <si>
    <t>Main, parent or sponsoring department:</t>
  </si>
  <si>
    <t>Payroll staff;
AO/AA;
Headcount</t>
  </si>
  <si>
    <t>Payroll staff;
AO/AA;
Full-time equivalent</t>
  </si>
  <si>
    <t>Payroll staff;
EO;
Headcount</t>
  </si>
  <si>
    <t>Payroll staff;
EO;
Full-time equivalent</t>
  </si>
  <si>
    <t>Payroll staff;
SEO/HEO;
Headcount</t>
  </si>
  <si>
    <t>Payroll staff;
SEO/HEO;
Full-time equivalent</t>
  </si>
  <si>
    <t>Payroll staff;
Grade 6/7;
Headcount</t>
  </si>
  <si>
    <t>Payroll staff;
Grade 6/7;
Full-time equivalent</t>
  </si>
  <si>
    <t>Payroll staff;
SCS;
Headcount</t>
  </si>
  <si>
    <t>Payroll staff;
SCS;
Full-time equivalent</t>
  </si>
  <si>
    <t>Payroll staff;
Other, unknown, unspecified;
Headcount</t>
  </si>
  <si>
    <t>Payroll staff;
Other, unknown, unspecified;
Full-time equivalent</t>
  </si>
  <si>
    <t>Payroll staff;
Total;
Headcount</t>
  </si>
  <si>
    <t>Payroll staff;
Total;
Full-time equivalent</t>
  </si>
  <si>
    <t>Non-payroll staff;
Admin and Clerical;
Headcount</t>
  </si>
  <si>
    <t>Non-payroll staff;
Admin and Clerical;
Full-time equivalent</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</si>
  <si>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</si>
  <si>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</si>
  <si>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</si>
  <si>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</si>
  <si>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Non-payroll staff;
Total Contingent labour;
Headcount</t>
  </si>
  <si>
    <t>Non-payroll staff;
Total Contingent labour;
Full-time equivalent</t>
  </si>
  <si>
    <t>Non-payroll staff;
Consultancy;
Number of Contracts</t>
  </si>
  <si>
    <t>Grand Total (workforce numbers);
Headcount</t>
  </si>
  <si>
    <t>Grand Total (workforce numbers);
Full-time equivalent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</si>
  <si>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</si>
  <si>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</si>
  <si>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</si>
  <si>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</si>
  <si>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</si>
  <si>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</si>
  <si>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</si>
  <si>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Contingent labour</t>
  </si>
  <si>
    <t>Non-Payroll staff costs;
Consultancy</t>
  </si>
  <si>
    <t>Non-Payroll staff costs;
Total staff costs</t>
  </si>
  <si>
    <t>Grand Total paybill/staffing (payroll and non-payroll) costs</t>
  </si>
  <si>
    <t>July</t>
  </si>
  <si>
    <t>UK Statistics Authority</t>
  </si>
  <si>
    <t>Non-Ministerial Department</t>
  </si>
  <si>
    <t>Field</t>
  </si>
  <si>
    <t>Information required</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</si>
  <si>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</si>
  <si>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Organisation 
type</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</si>
  <si>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</si>
  <si>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 xml:space="preserve">Main, parent or 
sponsoring department: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</si>
  <si>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</si>
  <si>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t>Payroll Staff</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</si>
  <si>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</si>
  <si>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AA/AO</t>
  </si>
  <si>
    <t>Please enter the number of administrative officers/assistants (or equivalents) on your payroll.</t>
  </si>
  <si>
    <t>EO</t>
  </si>
  <si>
    <t>Please enter the number of executive officers (or equivalents) on your payroll.</t>
  </si>
  <si>
    <t>SEO/HEO</t>
  </si>
  <si>
    <t>Please enter the number of senior/higher executive officers (or equivalents) on your payroll.</t>
  </si>
  <si>
    <t>Grade 6/7</t>
  </si>
  <si>
    <t>Please enter the number of grade 6/7 staff (or equivalents) on your payroll.</t>
  </si>
  <si>
    <t>SCS</t>
  </si>
  <si>
    <t>Please enter the number of Senior Civil Servants (or equivalents) on your payroll.</t>
  </si>
  <si>
    <t>Other, unknown, unspecified</t>
  </si>
  <si>
    <t>Where organisations are unable to map to the standard grades, then please enter the number here.</t>
  </si>
  <si>
    <t>Non-payroll Staff</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</si>
  <si>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</si>
  <si>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Contingent Labour</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</si>
  <si>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</si>
  <si>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Admin and Clerical</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</si>
  <si>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</si>
  <si>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</si>
  <si>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</si>
  <si>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Other contingent labour</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</si>
  <si>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</si>
  <si>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Consultancy</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</si>
  <si>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</si>
  <si>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Payroll staff Costs</t>
  </si>
  <si>
    <r>
      <t xml:space="preserve">Please refer to HMT guidance. Link: 
</t>
    </r>
    <r>
      <rPr>
        <i/>
        <sz val="10"/>
        <rFont val="Arial"/>
        <family val="2"/>
      </rPr>
      <t>https://www.gov.uk/government/publications/civil-service-pay-remit-guidance-2022-to-2023/civil-service-pay-remit-guidance-2022-to-2023</t>
    </r>
  </si>
  <si>
    <t>Non-payroll staff Costs</t>
  </si>
  <si>
    <t xml:space="preserve"> </t>
  </si>
  <si>
    <t>Main, parent or sponsoring department</t>
  </si>
  <si>
    <t>Year/Month</t>
  </si>
  <si>
    <t>Attorney General's Departments</t>
  </si>
  <si>
    <t>Attorney General's Office</t>
  </si>
  <si>
    <t>Ministerial Department</t>
  </si>
  <si>
    <t>Active Travel England</t>
  </si>
  <si>
    <t>Crown Prosecution Service</t>
  </si>
  <si>
    <t>Cabinet Office</t>
  </si>
  <si>
    <t>Advanced Research and Invention Agency</t>
  </si>
  <si>
    <t>Government Legal Department</t>
  </si>
  <si>
    <t>Charity Commission</t>
  </si>
  <si>
    <t>Advisory Conciliation and Arbitration Service</t>
  </si>
  <si>
    <t>Executive Agency</t>
  </si>
  <si>
    <t>January</t>
  </si>
  <si>
    <t>Serious Fraud Office</t>
  </si>
  <si>
    <t>Competition and Markets Authority</t>
  </si>
  <si>
    <t>Agriculture and Horticulture Development Board</t>
  </si>
  <si>
    <t>Crown Non-Departmental Public Body</t>
  </si>
  <si>
    <t>February</t>
  </si>
  <si>
    <t>HM Crown Prosecution Service Inspectorate</t>
  </si>
  <si>
    <t>Other</t>
  </si>
  <si>
    <t>Department for Business and Trade</t>
  </si>
  <si>
    <t>Animal and Plant Health Agency</t>
  </si>
  <si>
    <t>Executive Non-Departmental Public Body</t>
  </si>
  <si>
    <t>March</t>
  </si>
  <si>
    <t>Department for Culture, Media and Sport</t>
  </si>
  <si>
    <t>Arts Council England</t>
  </si>
  <si>
    <t>Special Health Authority</t>
  </si>
  <si>
    <t>April</t>
  </si>
  <si>
    <t>Crown Commercial Service</t>
  </si>
  <si>
    <t>Department for Education</t>
  </si>
  <si>
    <t>Atomic Weapons Establishment</t>
  </si>
  <si>
    <t>May</t>
  </si>
  <si>
    <t>Government Property Agency</t>
  </si>
  <si>
    <t>Department for Energy Security and Net Zero</t>
  </si>
  <si>
    <t>Other CO agency</t>
  </si>
  <si>
    <t>June</t>
  </si>
  <si>
    <t>Central Civil Service Fast Stream</t>
  </si>
  <si>
    <t>Department for Science, Innovation and Technology</t>
  </si>
  <si>
    <t>Board of Trustees of the Royal Botanic Gardens Kew</t>
  </si>
  <si>
    <t>Government Commercial Organisation</t>
  </si>
  <si>
    <t>Department for Transport</t>
  </si>
  <si>
    <t>British Council</t>
  </si>
  <si>
    <t>August</t>
  </si>
  <si>
    <t>Civil Service Commission</t>
  </si>
  <si>
    <t>Department for Work and Pensions</t>
  </si>
  <si>
    <t>British Film Institute</t>
  </si>
  <si>
    <t>September</t>
  </si>
  <si>
    <t>Equality and Human Rights Commission</t>
  </si>
  <si>
    <t>Department of Health and Social Care</t>
  </si>
  <si>
    <t>British Hallmarking Council</t>
  </si>
  <si>
    <t>October</t>
  </si>
  <si>
    <t>Estyn</t>
  </si>
  <si>
    <t>British Library</t>
  </si>
  <si>
    <t>November</t>
  </si>
  <si>
    <t>Export Credits Guarantee Department</t>
  </si>
  <si>
    <t>British Museum</t>
  </si>
  <si>
    <t>December</t>
  </si>
  <si>
    <t>Food Standards Agency</t>
  </si>
  <si>
    <t>British Transport Police Authority</t>
  </si>
  <si>
    <t>The Insolvency Service</t>
  </si>
  <si>
    <t>Foreign, Commonwealth and Development Office</t>
  </si>
  <si>
    <t>Building Digital UK</t>
  </si>
  <si>
    <t>Companies House</t>
  </si>
  <si>
    <t>HM Revenue and Customs</t>
  </si>
  <si>
    <t>HM Treasury</t>
  </si>
  <si>
    <t>Care Quality Commission</t>
  </si>
  <si>
    <t>Home Office</t>
  </si>
  <si>
    <t>Competition Service</t>
  </si>
  <si>
    <t>Ministry of Defence</t>
  </si>
  <si>
    <t>Centre for Environment, Fisheries and Aquaculture Science</t>
  </si>
  <si>
    <t>Financial Reporting Council</t>
  </si>
  <si>
    <t>Ministry of Housing, Communities and Local Government</t>
  </si>
  <si>
    <t>Small Business Commissioner</t>
  </si>
  <si>
    <t>Ministry of Justice</t>
  </si>
  <si>
    <t>Children and Family Court Advisory and Support Services</t>
  </si>
  <si>
    <t>Trade Remedies Authority</t>
  </si>
  <si>
    <t>National Crime Agency</t>
  </si>
  <si>
    <t>Civil Nuclear Police Authority</t>
  </si>
  <si>
    <t>Northern Ireland Office</t>
  </si>
  <si>
    <t>Office for Standards in Education, Children's Services and Skills</t>
  </si>
  <si>
    <t>Committee on Climate Change</t>
  </si>
  <si>
    <t>Office of Qualifications and Examinations Regulation</t>
  </si>
  <si>
    <t>Commonwealth Scholarship Commission</t>
  </si>
  <si>
    <t>Office of Rail and Road</t>
  </si>
  <si>
    <t>Office of the Secretary of State for Scotland</t>
  </si>
  <si>
    <t>Gambling Commission</t>
  </si>
  <si>
    <t>Office of the Secretary of State for Wales</t>
  </si>
  <si>
    <t>Historic England</t>
  </si>
  <si>
    <t>Ofwat</t>
  </si>
  <si>
    <t>Construction Industry Training Board</t>
  </si>
  <si>
    <t>Horniman Public Museum and Public Park Trust</t>
  </si>
  <si>
    <t>Security and Intelligence Services</t>
  </si>
  <si>
    <t>Consumer Council for Water</t>
  </si>
  <si>
    <t>Horserace Betting Levy Board</t>
  </si>
  <si>
    <t>The National Archives</t>
  </si>
  <si>
    <t>Criminal Cases Review Commission</t>
  </si>
  <si>
    <t>Imperial War Museum</t>
  </si>
  <si>
    <t>Criminal Injuries Compensation Authority</t>
  </si>
  <si>
    <t>Museum of the Home</t>
  </si>
  <si>
    <t>UK Supreme Court</t>
  </si>
  <si>
    <t>National Gallery</t>
  </si>
  <si>
    <t>National Heritage Memorial Fund</t>
  </si>
  <si>
    <t>Defence Equipment and Support</t>
  </si>
  <si>
    <t>National Lottery Community Fund</t>
  </si>
  <si>
    <t>Defence Science and Technology Laboratory</t>
  </si>
  <si>
    <t>National Museums Liverpool</t>
  </si>
  <si>
    <t>National Portrait Gallery</t>
  </si>
  <si>
    <t>Natural History Museum</t>
  </si>
  <si>
    <t>Royal Armouries</t>
  </si>
  <si>
    <t>Royal Museums Greenwich</t>
  </si>
  <si>
    <t>Department for Environment, Food and Rural Affairs</t>
  </si>
  <si>
    <t>Science Museum Group</t>
  </si>
  <si>
    <t>Sir John Soane's Museum</t>
  </si>
  <si>
    <t>Sport England</t>
  </si>
  <si>
    <t>Sports Ground Safety Authority</t>
  </si>
  <si>
    <t>Department of Health and Social Care (excl agencies)</t>
  </si>
  <si>
    <t>Tate Gallery</t>
  </si>
  <si>
    <t>Disclosure and Barring Service</t>
  </si>
  <si>
    <t>UK Anti-Doping</t>
  </si>
  <si>
    <t>Driver and Vehicle Licensing Agency</t>
  </si>
  <si>
    <t>UK Sport</t>
  </si>
  <si>
    <t>Driver and Vehicle Standards Agency</t>
  </si>
  <si>
    <t>Victoria and Albert Museum</t>
  </si>
  <si>
    <t>East West Railway Company Limited</t>
  </si>
  <si>
    <t>Visit Britain</t>
  </si>
  <si>
    <t>Ebbsfleet Development Corporation</t>
  </si>
  <si>
    <t>Visit England</t>
  </si>
  <si>
    <t>Engineering Construction Industry Training Board</t>
  </si>
  <si>
    <t>Wallace Collection</t>
  </si>
  <si>
    <t>Environment Agency</t>
  </si>
  <si>
    <t>Skills England</t>
  </si>
  <si>
    <t>Standards and Testing Agency</t>
  </si>
  <si>
    <t>Teaching Regulation Agency</t>
  </si>
  <si>
    <t>Export Guarantees Advisory Council</t>
  </si>
  <si>
    <t>FCDO Services</t>
  </si>
  <si>
    <t>LocatEd</t>
  </si>
  <si>
    <t>Office for Students</t>
  </si>
  <si>
    <t>Office of the Children's Commissioner</t>
  </si>
  <si>
    <t>Social Work England</t>
  </si>
  <si>
    <t>Gangmasters and Labour Abuse Authority</t>
  </si>
  <si>
    <t>Student Loans Company</t>
  </si>
  <si>
    <t>Government Actuary's Department</t>
  </si>
  <si>
    <t>Office of Gas and Electricity Market</t>
  </si>
  <si>
    <t>Government Internal Audit Agency</t>
  </si>
  <si>
    <t>Great British Nuclear</t>
  </si>
  <si>
    <t>Great Britain - China Centre</t>
  </si>
  <si>
    <t>Mining Remediation Authority</t>
  </si>
  <si>
    <t>North Sea Transition Authority</t>
  </si>
  <si>
    <t>Health and Safety Executive</t>
  </si>
  <si>
    <t>Nuclear Decommissioning Authority</t>
  </si>
  <si>
    <t>Health Research Authority</t>
  </si>
  <si>
    <t>UK Atomic Energy Authority</t>
  </si>
  <si>
    <t>Health Services Safety Investigations Body</t>
  </si>
  <si>
    <t>High Speed 2</t>
  </si>
  <si>
    <t>HM Courts and Tribunals Service</t>
  </si>
  <si>
    <t>Rural Payments Agency</t>
  </si>
  <si>
    <t>Veterinary Medicines Directorate</t>
  </si>
  <si>
    <t>HM Land Registry</t>
  </si>
  <si>
    <t>HM Prison and Probation Service</t>
  </si>
  <si>
    <t>Home Office (excl agencies)</t>
  </si>
  <si>
    <t>Joint Nature Conservation Committee</t>
  </si>
  <si>
    <t>Homes England</t>
  </si>
  <si>
    <t>Marine Management Organisation</t>
  </si>
  <si>
    <t>Natural England</t>
  </si>
  <si>
    <t>Office for Environmental Protection</t>
  </si>
  <si>
    <t>Housing Ombudsman Service</t>
  </si>
  <si>
    <t>Seafish</t>
  </si>
  <si>
    <t>Human Fertilisation and Embryology Authority</t>
  </si>
  <si>
    <t>Human Tissue Authority</t>
  </si>
  <si>
    <t>Immigration Advice Authority</t>
  </si>
  <si>
    <t>Intellectual Property Office</t>
  </si>
  <si>
    <t>Met Office</t>
  </si>
  <si>
    <t>Independent Monitoring Authority for the Citizens’ Rights Agreements</t>
  </si>
  <si>
    <t>UK Space Agency</t>
  </si>
  <si>
    <t>Independent Office for Police Conduct</t>
  </si>
  <si>
    <t>Information Commissioner's Office</t>
  </si>
  <si>
    <t>UK Research and Innovation</t>
  </si>
  <si>
    <t>Judicial Appointments Commission</t>
  </si>
  <si>
    <t>Leasehold Advisory Service</t>
  </si>
  <si>
    <t>Legal Aid Agency</t>
  </si>
  <si>
    <t>Legal Services Board</t>
  </si>
  <si>
    <t>Maritime and Coastguard Agency</t>
  </si>
  <si>
    <t>Vehicle Certification Agency</t>
  </si>
  <si>
    <t>Marshall Aid Commemoration Commission</t>
  </si>
  <si>
    <t>Medicines and Healthcare Products Regulatory Agency</t>
  </si>
  <si>
    <t>National Highways</t>
  </si>
  <si>
    <t>Network Rail</t>
  </si>
  <si>
    <t>Northern Lighthouse Board</t>
  </si>
  <si>
    <t>Transport Focus</t>
  </si>
  <si>
    <t>Trinity House</t>
  </si>
  <si>
    <t>Money and Pensions Service</t>
  </si>
  <si>
    <t>National Army Museum</t>
  </si>
  <si>
    <t>The Pensions Regulator</t>
  </si>
  <si>
    <t>UK Health Security Agency</t>
  </si>
  <si>
    <t>National Institute for Health and Care Excellence</t>
  </si>
  <si>
    <t>National Museum of the Royal Navy</t>
  </si>
  <si>
    <t>NHS England</t>
  </si>
  <si>
    <t>National Savings and Investments</t>
  </si>
  <si>
    <t>NHS Blood and Transplant</t>
  </si>
  <si>
    <t>NHS Business Services Authority</t>
  </si>
  <si>
    <t>NHS Counter Fraud Authority</t>
  </si>
  <si>
    <t>NHS Resolution</t>
  </si>
  <si>
    <t>Northern Ireland Human Rights Commission</t>
  </si>
  <si>
    <t>Wilton Park Executive Agency</t>
  </si>
  <si>
    <t>Office for Budget Responsibility</t>
  </si>
  <si>
    <t>Office for National Statistics</t>
  </si>
  <si>
    <t>Westminster Foundation for Democracy</t>
  </si>
  <si>
    <t>Valuation Office Agency</t>
  </si>
  <si>
    <t>Office of the Public Guardian</t>
  </si>
  <si>
    <t>UK Debt Management Office</t>
  </si>
  <si>
    <t>Reclaim Fund Ltd</t>
  </si>
  <si>
    <t>UK Infrastructure Bank</t>
  </si>
  <si>
    <t>Parades Commission for Northern Ireland</t>
  </si>
  <si>
    <t>UK Government Investments</t>
  </si>
  <si>
    <t>Parole Board</t>
  </si>
  <si>
    <t>Planning Inspectorate</t>
  </si>
  <si>
    <t>Queen Elizabeth II Centre</t>
  </si>
  <si>
    <t>Regulator of Social Housing</t>
  </si>
  <si>
    <t>Royal Air Force Museum</t>
  </si>
  <si>
    <t>Security Industry Authority</t>
  </si>
  <si>
    <t>Royal Fleet Auxiliary</t>
  </si>
  <si>
    <t>Submarine Delivery Agency</t>
  </si>
  <si>
    <t>UK Hydrographic Office</t>
  </si>
  <si>
    <t>Single Source Regulations Office</t>
  </si>
  <si>
    <t>Valuation Tribunal Service</t>
  </si>
  <si>
    <t>The Independent Commission for Reconciliation and Information Recovery</t>
  </si>
  <si>
    <t>Youth Justice Board for England and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</si>
</sst>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xf numFmtId="0" fontId="0" fillId="4" borderId="5" xfId="0" applyFill="1" applyBorder="1"/>
    <xf numFmtId="0" fontId="0" fillId="4" borderId="9" xfId="0" applyFill="1" applyBorder="1"/>
    <xf numFmtId="0" fontId="0" fillId="4" borderId="6" xfId="0" applyFill="1" applyBorder="1"/>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topLeftCell="X1" zoomScale="85" zoomScaleNormal="85" workbookViewId="0">
      <selection activeCell="Y9" sqref="Y9"/>
    </sheetView>
  </sheetViews>
  <sheetFormatPr defaultColWidth="8.88671875" defaultRowHeight="15.6"/>
  <cols>
    <col min="1" max="1" width="8.88671875" style="1"/>
    <col min="2" max="2" width="9.88671875" style="1" bestFit="1" customWidth="1"/>
    <col min="3" max="3" width="30.6640625" style="2" customWidth="1"/>
    <col min="4" max="4" width="22.6640625" style="2" customWidth="1"/>
    <col min="5" max="5" width="25.6640625" style="2" customWidth="1"/>
    <col min="6" max="15" width="11.6640625" style="2" customWidth="1"/>
    <col min="16" max="17" width="14.6640625" style="2" customWidth="1"/>
    <col min="18" max="19" width="11.6640625" style="1" customWidth="1"/>
    <col min="20" max="21" width="16.6640625" style="1" customWidth="1"/>
    <col min="22" max="23" width="19.6640625" style="1" customWidth="1"/>
    <col min="24" max="24" width="21.5546875" style="1" bestFit="1" customWidth="1"/>
    <col min="25" max="25" width="21.5546875" style="1" customWidth="1"/>
    <col min="26" max="27" width="20.6640625" style="1" customWidth="1"/>
    <col min="28" max="28" width="17.44140625" style="1" customWidth="1"/>
    <col min="29" max="30" width="11.109375" style="1" customWidth="1"/>
    <col min="31" max="37" width="15.5546875" style="1" customWidth="1"/>
    <col min="38" max="38" width="20.109375" style="1" customWidth="1"/>
    <col min="39" max="39" width="20.109375" style="1" bestFit="1" customWidth="1"/>
    <col min="40" max="41" width="20.6640625" style="1" customWidth="1"/>
    <col min="42" max="16384" width="8.88671875" style="1"/>
  </cols>
  <sheetData>
    <row r="1" spans="1:41" ht="93">
      <c r="A1" s="15" t="s">
        <v>0</v>
      </c>
      <c r="B1" s="15" t="s">
        <v>1</v>
      </c>
      <c r="C1" s="16" t="s">
        <v>2</v>
      </c>
      <c r="D1" s="16"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17" t="s">
        <v>18</v>
      </c>
      <c r="T1" s="17" t="s">
        <v>19</v>
      </c>
      <c r="U1" s="17" t="s">
        <v>20</v>
      </c>
      <c r="V1" s="17" t="s">
        <v>21</v>
      </c>
      <c r="W1" s="17" t="s">
        <v>22</v>
      </c>
      <c r="X1" s="17" t="s">
        <v>23</v>
      </c>
      <c r="Y1" s="17" t="s">
        <v>24</v>
      </c>
      <c r="Z1" s="17" t="s">
        <v>25</v>
      </c>
      <c r="AA1" s="17" t="s">
        <v>26</v>
      </c>
      <c r="AB1" s="17" t="s">
        <v>27</v>
      </c>
      <c r="AC1" s="17" t="s">
        <v>28</v>
      </c>
      <c r="AD1" s="17" t="s">
        <v>29</v>
      </c>
      <c r="AE1" s="17" t="s">
        <v>30</v>
      </c>
      <c r="AF1" s="17" t="s">
        <v>31</v>
      </c>
      <c r="AG1" s="17" t="s">
        <v>32</v>
      </c>
      <c r="AH1" s="17" t="s">
        <v>33</v>
      </c>
      <c r="AI1" s="17" t="s">
        <v>34</v>
      </c>
      <c r="AJ1" s="17" t="s">
        <v>35</v>
      </c>
      <c r="AK1" s="17" t="s">
        <v>36</v>
      </c>
      <c r="AL1" s="17" t="s">
        <v>37</v>
      </c>
      <c r="AM1" s="17" t="s">
        <v>38</v>
      </c>
      <c r="AN1" s="17" t="s">
        <v>39</v>
      </c>
      <c r="AO1" s="18" t="s">
        <v>40</v>
      </c>
    </row>
    <row r="2" spans="1:41" ht="15">
      <c r="A2" s="11">
        <v>2026</v>
      </c>
      <c r="B2" s="11" t="s">
        <v>41</v>
      </c>
      <c r="C2" s="10" t="s">
        <v>42</v>
      </c>
      <c r="D2" s="10" t="s">
        <v>43</v>
      </c>
      <c r="E2" s="10" t="s">
        <v>42</v>
      </c>
      <c r="F2" s="13">
        <v>1259</v>
      </c>
      <c r="G2" s="13">
        <v>887.12999999999295</v>
      </c>
      <c r="H2" s="13">
        <v>802</v>
      </c>
      <c r="I2" s="13">
        <v>743.88999999999896</v>
      </c>
      <c r="J2" s="13">
        <v>2639</v>
      </c>
      <c r="K2" s="13">
        <v>2534.4499999999998</v>
      </c>
      <c r="L2" s="13">
        <v>1248</v>
      </c>
      <c r="M2" s="13">
        <v>1189.49</v>
      </c>
      <c r="N2" s="13">
        <v>96</v>
      </c>
      <c r="O2" s="13">
        <v>94.97</v>
      </c>
      <c r="P2" s="13"/>
      <c r="Q2" s="13"/>
      <c r="R2" s="4">
        <f>SUM(F2,H2,J2,L2,N2,P2)</f>
        <v>6044</v>
      </c>
      <c r="S2" s="4">
        <f t="shared" ref="S2" si="0">SUM(G2,I2,K2,M2,O2,Q2)</f>
        <v>5449.9299999999921</v>
      </c>
      <c r="T2" s="3">
        <v>321</v>
      </c>
      <c r="U2" s="13">
        <v>321</v>
      </c>
      <c r="V2" s="3">
        <v>29</v>
      </c>
      <c r="W2" s="13">
        <v>29</v>
      </c>
      <c r="X2" s="13">
        <v>0</v>
      </c>
      <c r="Y2" s="13">
        <v>0</v>
      </c>
      <c r="Z2" s="19">
        <f>SUM(T2,V2,X2)</f>
        <v>350</v>
      </c>
      <c r="AA2" s="19">
        <f t="shared" ref="AA2" si="1">SUM(U2,W2,Y2)</f>
        <v>350</v>
      </c>
      <c r="AB2" s="24"/>
      <c r="AC2" s="5">
        <f>R2+Z2</f>
        <v>6394</v>
      </c>
      <c r="AD2" s="5">
        <f t="shared" ref="AD2" si="2">S2+AA2</f>
        <v>5799.9299999999921</v>
      </c>
      <c r="AE2" s="6">
        <v>19184053.280000001</v>
      </c>
      <c r="AF2" s="6">
        <v>175120.49</v>
      </c>
      <c r="AG2" s="6">
        <v>189815.81</v>
      </c>
      <c r="AH2" s="6">
        <v>194635.85</v>
      </c>
      <c r="AI2" s="6">
        <v>5484466.71</v>
      </c>
      <c r="AJ2" s="6">
        <v>2530495.88</v>
      </c>
      <c r="AK2" s="7">
        <f t="shared" ref="AK2:AK9" si="3">SUM(AE2:AJ2)</f>
        <v>27758588.02</v>
      </c>
      <c r="AL2" s="8">
        <v>1949239.29</v>
      </c>
      <c r="AM2" s="8">
        <v>-30429.83</v>
      </c>
      <c r="AN2" s="9">
        <f t="shared" ref="AN2" si="4">SUM(AL2:AM2)</f>
        <v>1918809.46</v>
      </c>
      <c r="AO2" s="7">
        <f t="shared" ref="AO2" si="5">SUM(AN2,AK2)</f>
        <v>29677397.48</v>
      </c>
    </row>
    <row r="3" spans="1:41">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c r="C26" s="1"/>
      <c r="D26" s="1"/>
      <c r="E26" s="1"/>
      <c r="F26" s="1"/>
      <c r="G26" s="1"/>
      <c r="H26" s="1"/>
      <c r="I26" s="1"/>
      <c r="J26" s="1"/>
      <c r="K26" s="1"/>
      <c r="L26" s="1"/>
      <c r="M26" s="1"/>
      <c r="N26" s="1"/>
      <c r="O26" s="1"/>
      <c r="P26" s="1"/>
      <c r="Q26" s="1"/>
    </row>
    <row r="27" spans="1:41">
      <c r="C27" s="1"/>
      <c r="D27" s="1"/>
      <c r="E27" s="1"/>
      <c r="F27" s="1"/>
      <c r="G27" s="1"/>
      <c r="H27" s="1"/>
      <c r="I27" s="1"/>
      <c r="J27" s="1"/>
      <c r="K27" s="1"/>
      <c r="L27" s="1"/>
      <c r="M27" s="1"/>
      <c r="N27" s="1"/>
      <c r="O27" s="1"/>
      <c r="P27" s="1"/>
      <c r="Q27" s="1"/>
    </row>
    <row r="28" spans="1:41">
      <c r="C28" s="1"/>
      <c r="D28" s="1"/>
      <c r="E28" s="1"/>
      <c r="F28" s="1"/>
      <c r="G28" s="1"/>
      <c r="H28" s="1"/>
      <c r="I28" s="1"/>
      <c r="J28" s="1"/>
      <c r="K28" s="1"/>
      <c r="L28" s="1"/>
      <c r="M28" s="1"/>
      <c r="N28" s="1"/>
      <c r="O28" s="1"/>
      <c r="P28" s="1"/>
      <c r="Q28" s="1"/>
    </row>
    <row r="29" spans="1:41">
      <c r="C29" s="1"/>
      <c r="D29" s="1"/>
      <c r="E29" s="1"/>
      <c r="F29" s="1"/>
      <c r="G29" s="1"/>
      <c r="H29" s="1"/>
      <c r="I29" s="1"/>
      <c r="J29" s="1"/>
      <c r="K29" s="1"/>
      <c r="L29" s="1"/>
      <c r="M29" s="1"/>
      <c r="N29" s="1"/>
      <c r="O29" s="1"/>
      <c r="P29" s="1"/>
      <c r="Q29" s="1"/>
    </row>
    <row r="30" spans="1:41">
      <c r="C30" s="1"/>
      <c r="D30" s="1"/>
      <c r="E30" s="1"/>
      <c r="F30" s="1"/>
      <c r="G30" s="1"/>
      <c r="H30" s="1"/>
      <c r="I30" s="1"/>
      <c r="J30" s="1"/>
      <c r="K30" s="1"/>
      <c r="L30" s="1"/>
      <c r="M30" s="1"/>
      <c r="N30" s="1"/>
      <c r="O30" s="1"/>
      <c r="P30" s="1"/>
      <c r="Q30" s="1"/>
    </row>
    <row r="31" spans="1:41">
      <c r="C31" s="1"/>
      <c r="D31" s="1"/>
      <c r="E31" s="1"/>
      <c r="F31" s="1"/>
      <c r="G31" s="1"/>
      <c r="H31" s="1"/>
      <c r="I31" s="1"/>
      <c r="J31" s="1"/>
      <c r="K31" s="1"/>
      <c r="L31" s="1"/>
      <c r="M31" s="1"/>
      <c r="N31" s="1"/>
      <c r="O31" s="1"/>
      <c r="P31" s="1"/>
      <c r="Q31" s="1"/>
    </row>
    <row r="32" spans="1:41">
      <c r="C32" s="1"/>
      <c r="D32" s="1"/>
      <c r="E32" s="1"/>
      <c r="F32" s="1"/>
      <c r="G32" s="1"/>
      <c r="H32" s="1"/>
      <c r="I32" s="1"/>
      <c r="J32" s="1"/>
      <c r="K32" s="1"/>
      <c r="L32" s="1"/>
      <c r="M32" s="1"/>
      <c r="N32" s="1"/>
      <c r="O32" s="1"/>
      <c r="P32" s="1"/>
      <c r="Q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sheetData>
  <sheetProtection algorithmName="SHA-512" hashValue="bBUCVQszCAjNqbd9Oh0xENI1svAyhHI4z09s9cyFjqZqoSzMGQVdHAoiuRbL8V0fMZ61jKE6IWX3esbR2TIlqw==" saltValue="K7AMuCKx1I5y3daMOSFZ4A==" spinCount="100000" sheet="1" selectLockedCells="1"/>
  <conditionalFormatting sqref="Y2:Y25 E2:E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list'!$H$2:$H$9</xm:f>
          </x14:formula1>
          <xm:sqref>D2</xm:sqref>
        </x14:dataValidation>
        <x14:dataValidation type="list" allowBlank="1" showInputMessage="1" showErrorMessage="1" xr:uid="{00000000-0002-0000-0000-00000A000000}">
          <x14:formula1>
            <xm:f>'Organisations list'!$G$2:$G$207</xm:f>
          </x14:formula1>
          <xm:sqref>C2:C25</xm:sqref>
        </x14:dataValidation>
        <x14:dataValidation type="list" allowBlank="1" showInputMessage="1" showErrorMessage="1" xr:uid="{00000000-0002-0000-0000-00000B000000}">
          <x14:formula1>
            <xm:f>'Organisations list'!$F$2:$F$35</xm:f>
          </x14:formula1>
          <xm:sqref>E2:E25</xm:sqref>
        </x14:dataValidation>
        <x14:dataValidation type="list" allowBlank="1" showInputMessage="1" showErrorMessage="1" xr:uid="{00000000-0002-0000-0000-00000C000000}">
          <x14:formula1>
            <xm:f>'Organisations list'!$I$4:$I$15</xm:f>
          </x14:formula1>
          <xm:sqref>B2:B25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1875" defaultRowHeight="12.6"/>
  <cols>
    <col min="1" max="1" width="18.44140625" style="20" customWidth="1"/>
    <col min="2" max="2" width="150.6640625" style="22" customWidth="1"/>
    <col min="3" max="16384" width="9.21875" style="21"/>
  </cols>
  <sheetData>
    <row r="1" spans="1:2" ht="12.95">
      <c r="A1" s="26" t="s">
        <v>44</v>
      </c>
      <c r="B1" s="27" t="s">
        <v>45</v>
      </c>
    </row>
    <row r="2" spans="1:2" ht="72" customHeight="1">
      <c r="A2" s="28" t="s">
        <v>2</v>
      </c>
      <c r="B2" s="25" t="s">
        <v>46</v>
      </c>
    </row>
    <row r="3" spans="1:2" ht="50.1" customHeight="1">
      <c r="A3" s="28" t="s">
        <v>47</v>
      </c>
      <c r="B3" s="30" t="s">
        <v>48</v>
      </c>
    </row>
    <row r="4" spans="1:2" ht="50.1" customHeight="1">
      <c r="A4" s="28" t="s">
        <v>49</v>
      </c>
      <c r="B4" s="30" t="s">
        <v>50</v>
      </c>
    </row>
    <row r="5" spans="1:2" ht="73.5" customHeight="1">
      <c r="A5" s="28" t="s">
        <v>51</v>
      </c>
      <c r="B5" s="25" t="s">
        <v>52</v>
      </c>
    </row>
    <row r="6" spans="1:2" ht="20.100000000000001" customHeight="1">
      <c r="A6" s="28" t="s">
        <v>53</v>
      </c>
      <c r="B6" s="25" t="s">
        <v>54</v>
      </c>
    </row>
    <row r="7" spans="1:2" ht="20.100000000000001" customHeight="1">
      <c r="A7" s="28" t="s">
        <v>55</v>
      </c>
      <c r="B7" s="25" t="s">
        <v>56</v>
      </c>
    </row>
    <row r="8" spans="1:2" ht="20.100000000000001" customHeight="1">
      <c r="A8" s="28" t="s">
        <v>57</v>
      </c>
      <c r="B8" s="25" t="s">
        <v>58</v>
      </c>
    </row>
    <row r="9" spans="1:2" ht="20.100000000000001" customHeight="1">
      <c r="A9" s="28" t="s">
        <v>59</v>
      </c>
      <c r="B9" s="25" t="s">
        <v>60</v>
      </c>
    </row>
    <row r="10" spans="1:2" ht="20.100000000000001" customHeight="1">
      <c r="A10" s="28" t="s">
        <v>61</v>
      </c>
      <c r="B10" s="25" t="s">
        <v>62</v>
      </c>
    </row>
    <row r="11" spans="1:2" ht="24.95">
      <c r="A11" s="28" t="s">
        <v>63</v>
      </c>
      <c r="B11" s="25" t="s">
        <v>64</v>
      </c>
    </row>
    <row r="12" spans="1:2" ht="101.1">
      <c r="A12" s="28" t="s">
        <v>65</v>
      </c>
      <c r="B12" s="25" t="s">
        <v>66</v>
      </c>
    </row>
    <row r="13" spans="1:2" ht="30" customHeight="1">
      <c r="A13" s="28" t="s">
        <v>67</v>
      </c>
      <c r="B13" s="25" t="s">
        <v>68</v>
      </c>
    </row>
    <row r="14" spans="1:2" ht="30" customHeight="1">
      <c r="A14" s="28" t="s">
        <v>69</v>
      </c>
      <c r="B14" s="25" t="s">
        <v>70</v>
      </c>
    </row>
    <row r="15" spans="1:2" ht="174.95" customHeight="1">
      <c r="A15" s="28" t="s">
        <v>71</v>
      </c>
      <c r="B15" s="25" t="s">
        <v>72</v>
      </c>
    </row>
    <row r="16" spans="1:2" ht="51.95" customHeight="1">
      <c r="A16" s="28" t="s">
        <v>73</v>
      </c>
      <c r="B16" s="25" t="s">
        <v>74</v>
      </c>
    </row>
    <row r="17" spans="1:2" ht="112.5">
      <c r="A17" s="29" t="s">
        <v>75</v>
      </c>
      <c r="B17" s="25" t="s">
        <v>76</v>
      </c>
    </row>
    <row r="18" spans="1:2" ht="30" customHeight="1">
      <c r="A18" s="28" t="s">
        <v>77</v>
      </c>
      <c r="B18" s="25" t="s">
        <v>78</v>
      </c>
    </row>
    <row r="19" spans="1:2" ht="30" customHeight="1">
      <c r="A19" s="28" t="s">
        <v>79</v>
      </c>
      <c r="B19" s="25" t="s">
        <v>78</v>
      </c>
    </row>
    <row r="25" spans="1:2">
      <c r="B25" s="22" t="s">
        <v>80</v>
      </c>
    </row>
    <row r="26" spans="1:2" ht="15.6">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election activeCell="B2" sqref="B2"/>
    </sheetView>
  </sheetViews>
  <sheetFormatPr defaultRowHeight="15.6"/>
  <cols>
    <col min="1" max="1" width="9.21875" style="12"/>
    <col min="2" max="2" width="54.6640625" bestFit="1" customWidth="1"/>
    <col min="3" max="3" width="62.88671875" bestFit="1" customWidth="1"/>
    <col min="4" max="4" width="35.33203125" bestFit="1" customWidth="1"/>
    <col min="5" max="5" width="8.88671875" style="1" customWidth="1"/>
    <col min="6" max="6" width="58.88671875" style="2" hidden="1" customWidth="1"/>
    <col min="7" max="7" width="54.6640625" style="2" hidden="1" customWidth="1"/>
    <col min="8" max="8" width="35.21875" hidden="1" customWidth="1"/>
    <col min="9" max="9" width="11.6640625" style="2" hidden="1" customWidth="1"/>
    <col min="10" max="26" width="9.21875" style="12"/>
  </cols>
  <sheetData>
    <row r="1" spans="2:9">
      <c r="B1" s="33" t="s">
        <v>81</v>
      </c>
      <c r="C1" s="34" t="s">
        <v>2</v>
      </c>
      <c r="D1" s="35" t="s">
        <v>3</v>
      </c>
      <c r="F1" s="47" t="s">
        <v>81</v>
      </c>
      <c r="G1" s="48" t="s">
        <v>2</v>
      </c>
      <c r="H1" s="49" t="s">
        <v>3</v>
      </c>
      <c r="I1" s="50" t="s">
        <v>82</v>
      </c>
    </row>
    <row r="2" spans="2:9">
      <c r="B2" s="36" t="s">
        <v>83</v>
      </c>
      <c r="C2" s="37" t="s">
        <v>84</v>
      </c>
      <c r="D2" s="38" t="s">
        <v>85</v>
      </c>
      <c r="F2" s="51" t="s">
        <v>83</v>
      </c>
      <c r="G2" s="52" t="s">
        <v>86</v>
      </c>
      <c r="H2" s="32" t="s">
        <v>85</v>
      </c>
      <c r="I2" s="2">
        <v>2026</v>
      </c>
    </row>
    <row r="3" spans="2:9">
      <c r="B3" s="39" t="s">
        <v>83</v>
      </c>
      <c r="C3" s="12" t="s">
        <v>87</v>
      </c>
      <c r="D3" s="40" t="s">
        <v>43</v>
      </c>
      <c r="F3" s="53" t="s">
        <v>88</v>
      </c>
      <c r="G3" s="46" t="s">
        <v>89</v>
      </c>
      <c r="H3" s="31" t="s">
        <v>43</v>
      </c>
      <c r="I3" s="2">
        <v>2027</v>
      </c>
    </row>
    <row r="4" spans="2:9">
      <c r="B4" s="39" t="s">
        <v>83</v>
      </c>
      <c r="C4" s="12" t="s">
        <v>90</v>
      </c>
      <c r="D4" s="40" t="s">
        <v>43</v>
      </c>
      <c r="F4" s="53" t="s">
        <v>91</v>
      </c>
      <c r="G4" s="46" t="s">
        <v>92</v>
      </c>
      <c r="H4" s="31" t="s">
        <v>93</v>
      </c>
      <c r="I4" s="2" t="s">
        <v>94</v>
      </c>
    </row>
    <row r="5" spans="2:9">
      <c r="B5" s="39" t="s">
        <v>83</v>
      </c>
      <c r="C5" s="12" t="s">
        <v>95</v>
      </c>
      <c r="D5" s="40" t="s">
        <v>43</v>
      </c>
      <c r="F5" s="53" t="s">
        <v>96</v>
      </c>
      <c r="G5" s="46" t="s">
        <v>97</v>
      </c>
      <c r="H5" t="s">
        <v>98</v>
      </c>
      <c r="I5" s="2" t="s">
        <v>99</v>
      </c>
    </row>
    <row r="6" spans="2:9">
      <c r="B6" s="39" t="s">
        <v>83</v>
      </c>
      <c r="C6" s="12" t="s">
        <v>100</v>
      </c>
      <c r="D6" s="40" t="s">
        <v>101</v>
      </c>
      <c r="F6" s="53" t="s">
        <v>102</v>
      </c>
      <c r="G6" s="46" t="s">
        <v>103</v>
      </c>
      <c r="H6" s="31" t="s">
        <v>104</v>
      </c>
      <c r="I6" s="2" t="s">
        <v>105</v>
      </c>
    </row>
    <row r="7" spans="2:9">
      <c r="B7" s="41" t="s">
        <v>88</v>
      </c>
      <c r="C7" s="42" t="s">
        <v>88</v>
      </c>
      <c r="D7" s="43" t="s">
        <v>85</v>
      </c>
      <c r="F7" s="53" t="s">
        <v>106</v>
      </c>
      <c r="G7" s="46" t="s">
        <v>107</v>
      </c>
      <c r="H7" s="31" t="s">
        <v>108</v>
      </c>
      <c r="I7" s="2" t="s">
        <v>109</v>
      </c>
    </row>
    <row r="8" spans="2:9">
      <c r="B8" s="41" t="s">
        <v>88</v>
      </c>
      <c r="C8" s="42" t="s">
        <v>110</v>
      </c>
      <c r="D8" s="43" t="s">
        <v>93</v>
      </c>
      <c r="F8" s="53" t="s">
        <v>111</v>
      </c>
      <c r="G8" s="46" t="s">
        <v>112</v>
      </c>
      <c r="H8" s="31" t="s">
        <v>101</v>
      </c>
      <c r="I8" s="2" t="s">
        <v>113</v>
      </c>
    </row>
    <row r="9" spans="2:9">
      <c r="B9" s="41" t="s">
        <v>88</v>
      </c>
      <c r="C9" s="42" t="s">
        <v>114</v>
      </c>
      <c r="D9" s="43" t="s">
        <v>93</v>
      </c>
      <c r="F9" s="53" t="s">
        <v>115</v>
      </c>
      <c r="G9" s="46" t="s">
        <v>84</v>
      </c>
      <c r="H9" t="s">
        <v>116</v>
      </c>
      <c r="I9" s="2" t="s">
        <v>117</v>
      </c>
    </row>
    <row r="10" spans="2:9">
      <c r="B10" s="41" t="s">
        <v>88</v>
      </c>
      <c r="C10" s="44" t="s">
        <v>118</v>
      </c>
      <c r="D10" s="43" t="s">
        <v>116</v>
      </c>
      <c r="F10" s="53" t="s">
        <v>119</v>
      </c>
      <c r="G10" s="46" t="s">
        <v>120</v>
      </c>
      <c r="I10" s="2" t="s">
        <v>41</v>
      </c>
    </row>
    <row r="11" spans="2:9">
      <c r="B11" s="41" t="s">
        <v>88</v>
      </c>
      <c r="C11" s="42" t="s">
        <v>121</v>
      </c>
      <c r="D11" s="43" t="s">
        <v>116</v>
      </c>
      <c r="F11" s="53" t="s">
        <v>122</v>
      </c>
      <c r="G11" s="46" t="s">
        <v>123</v>
      </c>
      <c r="I11" s="2" t="s">
        <v>124</v>
      </c>
    </row>
    <row r="12" spans="2:9">
      <c r="B12" s="41" t="s">
        <v>88</v>
      </c>
      <c r="C12" s="42" t="s">
        <v>125</v>
      </c>
      <c r="D12" s="43" t="s">
        <v>104</v>
      </c>
      <c r="F12" s="53" t="s">
        <v>126</v>
      </c>
      <c r="G12" s="46" t="s">
        <v>127</v>
      </c>
      <c r="I12" s="2" t="s">
        <v>128</v>
      </c>
    </row>
    <row r="13" spans="2:9">
      <c r="B13" s="41" t="s">
        <v>88</v>
      </c>
      <c r="C13" s="44" t="s">
        <v>129</v>
      </c>
      <c r="D13" s="43" t="s">
        <v>104</v>
      </c>
      <c r="F13" s="53" t="s">
        <v>130</v>
      </c>
      <c r="G13" s="46" t="s">
        <v>131</v>
      </c>
      <c r="I13" s="2" t="s">
        <v>132</v>
      </c>
    </row>
    <row r="14" spans="2:9">
      <c r="B14" s="39" t="s">
        <v>91</v>
      </c>
      <c r="C14" s="12" t="s">
        <v>91</v>
      </c>
      <c r="D14" s="40" t="s">
        <v>43</v>
      </c>
      <c r="F14" s="53" t="s">
        <v>133</v>
      </c>
      <c r="G14" s="46" t="s">
        <v>134</v>
      </c>
      <c r="I14" s="2" t="s">
        <v>135</v>
      </c>
    </row>
    <row r="15" spans="2:9">
      <c r="B15" s="41" t="s">
        <v>96</v>
      </c>
      <c r="C15" s="42" t="s">
        <v>96</v>
      </c>
      <c r="D15" s="43" t="s">
        <v>43</v>
      </c>
      <c r="F15" s="53" t="s">
        <v>136</v>
      </c>
      <c r="G15" s="46" t="s">
        <v>137</v>
      </c>
      <c r="I15" s="2" t="s">
        <v>138</v>
      </c>
    </row>
    <row r="16" spans="2:9">
      <c r="B16" s="39" t="s">
        <v>102</v>
      </c>
      <c r="C16" s="12" t="s">
        <v>102</v>
      </c>
      <c r="D16" s="40" t="s">
        <v>85</v>
      </c>
      <c r="F16" s="53" t="s">
        <v>139</v>
      </c>
      <c r="G16" s="46" t="s">
        <v>140</v>
      </c>
    </row>
    <row r="17" spans="2:8">
      <c r="B17" s="39" t="s">
        <v>102</v>
      </c>
      <c r="C17" s="12" t="s">
        <v>141</v>
      </c>
      <c r="D17" s="40" t="s">
        <v>93</v>
      </c>
      <c r="F17" s="53" t="s">
        <v>142</v>
      </c>
      <c r="G17" s="46" t="s">
        <v>143</v>
      </c>
    </row>
    <row r="18" spans="2:8">
      <c r="B18" s="39" t="s">
        <v>102</v>
      </c>
      <c r="C18" s="12" t="s">
        <v>144</v>
      </c>
      <c r="D18" s="40" t="s">
        <v>93</v>
      </c>
      <c r="F18" s="53" t="s">
        <v>145</v>
      </c>
      <c r="G18" s="46" t="s">
        <v>88</v>
      </c>
    </row>
    <row r="19" spans="2:8">
      <c r="B19" s="39" t="s">
        <v>102</v>
      </c>
      <c r="C19" s="12" t="s">
        <v>92</v>
      </c>
      <c r="D19" s="40" t="s">
        <v>98</v>
      </c>
      <c r="F19" s="53" t="s">
        <v>146</v>
      </c>
      <c r="G19" s="46" t="s">
        <v>147</v>
      </c>
    </row>
    <row r="20" spans="2:8">
      <c r="B20" s="39" t="s">
        <v>102</v>
      </c>
      <c r="C20" s="12" t="s">
        <v>131</v>
      </c>
      <c r="D20" s="40" t="s">
        <v>104</v>
      </c>
      <c r="F20" s="53" t="s">
        <v>148</v>
      </c>
      <c r="G20" s="46" t="s">
        <v>118</v>
      </c>
    </row>
    <row r="21" spans="2:8">
      <c r="B21" s="39" t="s">
        <v>102</v>
      </c>
      <c r="C21" s="12" t="s">
        <v>149</v>
      </c>
      <c r="D21" s="40" t="s">
        <v>104</v>
      </c>
      <c r="F21" s="53" t="s">
        <v>150</v>
      </c>
      <c r="G21" s="46" t="s">
        <v>151</v>
      </c>
    </row>
    <row r="22" spans="2:8">
      <c r="B22" s="39" t="s">
        <v>102</v>
      </c>
      <c r="C22" s="12" t="s">
        <v>152</v>
      </c>
      <c r="D22" s="40" t="s">
        <v>104</v>
      </c>
      <c r="F22" s="53" t="s">
        <v>153</v>
      </c>
      <c r="G22" s="46" t="s">
        <v>91</v>
      </c>
    </row>
    <row r="23" spans="2:8">
      <c r="B23" s="39" t="s">
        <v>102</v>
      </c>
      <c r="C23" s="12" t="s">
        <v>154</v>
      </c>
      <c r="D23" s="40" t="s">
        <v>104</v>
      </c>
      <c r="F23" s="53" t="s">
        <v>155</v>
      </c>
      <c r="G23" s="46" t="s">
        <v>156</v>
      </c>
    </row>
    <row r="24" spans="2:8">
      <c r="B24" s="39" t="s">
        <v>102</v>
      </c>
      <c r="C24" s="12" t="s">
        <v>157</v>
      </c>
      <c r="D24" s="40" t="s">
        <v>104</v>
      </c>
      <c r="F24" s="53" t="s">
        <v>158</v>
      </c>
      <c r="G24" s="46" t="s">
        <v>159</v>
      </c>
      <c r="H24" s="54"/>
    </row>
    <row r="25" spans="2:8">
      <c r="B25" s="41" t="s">
        <v>106</v>
      </c>
      <c r="C25" s="42" t="s">
        <v>106</v>
      </c>
      <c r="D25" s="43" t="s">
        <v>85</v>
      </c>
      <c r="F25" s="53" t="s">
        <v>160</v>
      </c>
      <c r="G25" s="46" t="s">
        <v>125</v>
      </c>
    </row>
    <row r="26" spans="2:8">
      <c r="B26" s="41" t="s">
        <v>106</v>
      </c>
      <c r="C26" s="42" t="s">
        <v>107</v>
      </c>
      <c r="D26" s="43" t="s">
        <v>104</v>
      </c>
      <c r="F26" s="53" t="s">
        <v>161</v>
      </c>
      <c r="G26" s="46" t="s">
        <v>162</v>
      </c>
    </row>
    <row r="27" spans="2:8">
      <c r="B27" s="41" t="s">
        <v>106</v>
      </c>
      <c r="C27" s="42" t="s">
        <v>127</v>
      </c>
      <c r="D27" s="43" t="s">
        <v>104</v>
      </c>
      <c r="F27" s="53" t="s">
        <v>163</v>
      </c>
      <c r="G27" s="46" t="s">
        <v>164</v>
      </c>
    </row>
    <row r="28" spans="2:8">
      <c r="B28" s="41" t="s">
        <v>106</v>
      </c>
      <c r="C28" s="42" t="s">
        <v>134</v>
      </c>
      <c r="D28" s="43" t="s">
        <v>104</v>
      </c>
      <c r="F28" s="53" t="s">
        <v>165</v>
      </c>
      <c r="G28" s="46" t="s">
        <v>144</v>
      </c>
    </row>
    <row r="29" spans="2:8">
      <c r="B29" s="41" t="s">
        <v>106</v>
      </c>
      <c r="C29" s="42" t="s">
        <v>137</v>
      </c>
      <c r="D29" s="43" t="s">
        <v>104</v>
      </c>
      <c r="F29" s="53" t="s">
        <v>166</v>
      </c>
      <c r="G29" s="46" t="s">
        <v>96</v>
      </c>
    </row>
    <row r="30" spans="2:8">
      <c r="B30" s="41" t="s">
        <v>106</v>
      </c>
      <c r="C30" s="42" t="s">
        <v>167</v>
      </c>
      <c r="D30" s="43" t="s">
        <v>104</v>
      </c>
      <c r="F30" s="53" t="s">
        <v>168</v>
      </c>
      <c r="G30" s="46" t="s">
        <v>149</v>
      </c>
    </row>
    <row r="31" spans="2:8">
      <c r="B31" s="41" t="s">
        <v>106</v>
      </c>
      <c r="C31" s="42" t="s">
        <v>169</v>
      </c>
      <c r="D31" s="43" t="s">
        <v>104</v>
      </c>
      <c r="F31" s="53" t="s">
        <v>170</v>
      </c>
      <c r="G31" s="46" t="s">
        <v>171</v>
      </c>
    </row>
    <row r="32" spans="2:8">
      <c r="B32" s="41" t="s">
        <v>106</v>
      </c>
      <c r="C32" s="42" t="s">
        <v>172</v>
      </c>
      <c r="D32" s="43" t="s">
        <v>104</v>
      </c>
      <c r="F32" s="53" t="s">
        <v>173</v>
      </c>
      <c r="G32" s="46" t="s">
        <v>174</v>
      </c>
    </row>
    <row r="33" spans="2:7">
      <c r="B33" s="41" t="s">
        <v>106</v>
      </c>
      <c r="C33" s="42" t="s">
        <v>175</v>
      </c>
      <c r="D33" s="43" t="s">
        <v>104</v>
      </c>
      <c r="F33" s="53" t="s">
        <v>176</v>
      </c>
      <c r="G33" s="46" t="s">
        <v>177</v>
      </c>
    </row>
    <row r="34" spans="2:7">
      <c r="B34" s="41" t="s">
        <v>106</v>
      </c>
      <c r="C34" s="42" t="s">
        <v>178</v>
      </c>
      <c r="D34" s="43" t="s">
        <v>104</v>
      </c>
      <c r="F34" s="53" t="s">
        <v>42</v>
      </c>
      <c r="G34" s="46" t="s">
        <v>179</v>
      </c>
    </row>
    <row r="35" spans="2:7">
      <c r="B35" s="41" t="s">
        <v>106</v>
      </c>
      <c r="C35" s="42" t="s">
        <v>180</v>
      </c>
      <c r="D35" s="43" t="s">
        <v>104</v>
      </c>
      <c r="F35" s="55" t="s">
        <v>181</v>
      </c>
      <c r="G35" s="46" t="s">
        <v>110</v>
      </c>
    </row>
    <row r="36" spans="2:7">
      <c r="B36" s="41" t="s">
        <v>106</v>
      </c>
      <c r="C36" s="42" t="s">
        <v>182</v>
      </c>
      <c r="D36" s="43" t="s">
        <v>104</v>
      </c>
      <c r="G36" t="s">
        <v>87</v>
      </c>
    </row>
    <row r="37" spans="2:7">
      <c r="B37" s="41" t="s">
        <v>106</v>
      </c>
      <c r="C37" s="42" t="s">
        <v>183</v>
      </c>
      <c r="D37" s="43" t="s">
        <v>104</v>
      </c>
      <c r="F37" s="46"/>
      <c r="G37" s="46" t="s">
        <v>184</v>
      </c>
    </row>
    <row r="38" spans="2:7">
      <c r="B38" s="41" t="s">
        <v>106</v>
      </c>
      <c r="C38" s="42" t="s">
        <v>185</v>
      </c>
      <c r="D38" s="43" t="s">
        <v>104</v>
      </c>
      <c r="F38" s="14"/>
      <c r="G38" s="46" t="s">
        <v>186</v>
      </c>
    </row>
    <row r="39" spans="2:7">
      <c r="B39" s="41" t="s">
        <v>106</v>
      </c>
      <c r="C39" s="42" t="s">
        <v>187</v>
      </c>
      <c r="D39" s="43" t="s">
        <v>104</v>
      </c>
      <c r="F39" s="14"/>
      <c r="G39" s="46" t="s">
        <v>102</v>
      </c>
    </row>
    <row r="40" spans="2:7">
      <c r="B40" s="41" t="s">
        <v>106</v>
      </c>
      <c r="C40" s="42" t="s">
        <v>188</v>
      </c>
      <c r="D40" s="43" t="s">
        <v>104</v>
      </c>
      <c r="G40" s="46" t="s">
        <v>106</v>
      </c>
    </row>
    <row r="41" spans="2:7">
      <c r="B41" s="41" t="s">
        <v>106</v>
      </c>
      <c r="C41" s="42" t="s">
        <v>189</v>
      </c>
      <c r="D41" s="43" t="s">
        <v>104</v>
      </c>
      <c r="F41" s="14"/>
      <c r="G41" s="46" t="s">
        <v>111</v>
      </c>
    </row>
    <row r="42" spans="2:7">
      <c r="B42" s="41" t="s">
        <v>106</v>
      </c>
      <c r="C42" s="42" t="s">
        <v>190</v>
      </c>
      <c r="D42" s="43" t="s">
        <v>104</v>
      </c>
      <c r="F42" s="14"/>
      <c r="G42" s="46" t="s">
        <v>115</v>
      </c>
    </row>
    <row r="43" spans="2:7">
      <c r="B43" s="41" t="s">
        <v>106</v>
      </c>
      <c r="C43" s="42" t="s">
        <v>191</v>
      </c>
      <c r="D43" s="43" t="s">
        <v>104</v>
      </c>
      <c r="F43" s="14"/>
      <c r="G43" s="46" t="s">
        <v>192</v>
      </c>
    </row>
    <row r="44" spans="2:7">
      <c r="B44" s="41" t="s">
        <v>106</v>
      </c>
      <c r="C44" s="42" t="s">
        <v>193</v>
      </c>
      <c r="D44" s="43" t="s">
        <v>104</v>
      </c>
      <c r="F44" s="14"/>
      <c r="G44" s="46" t="s">
        <v>119</v>
      </c>
    </row>
    <row r="45" spans="2:7">
      <c r="B45" s="41" t="s">
        <v>106</v>
      </c>
      <c r="C45" s="42" t="s">
        <v>194</v>
      </c>
      <c r="D45" s="43" t="s">
        <v>104</v>
      </c>
      <c r="F45" s="14"/>
      <c r="G45" s="46" t="s">
        <v>122</v>
      </c>
    </row>
    <row r="46" spans="2:7">
      <c r="B46" s="41" t="s">
        <v>106</v>
      </c>
      <c r="C46" s="42" t="s">
        <v>195</v>
      </c>
      <c r="D46" s="43" t="s">
        <v>104</v>
      </c>
      <c r="F46" s="14"/>
      <c r="G46" s="46" t="s">
        <v>126</v>
      </c>
    </row>
    <row r="47" spans="2:7">
      <c r="B47" s="41" t="s">
        <v>106</v>
      </c>
      <c r="C47" s="42" t="s">
        <v>196</v>
      </c>
      <c r="D47" s="43" t="s">
        <v>104</v>
      </c>
      <c r="F47" s="14"/>
      <c r="G47" t="s">
        <v>197</v>
      </c>
    </row>
    <row r="48" spans="2:7">
      <c r="B48" s="41" t="s">
        <v>106</v>
      </c>
      <c r="C48" s="42" t="s">
        <v>198</v>
      </c>
      <c r="D48" s="43" t="s">
        <v>104</v>
      </c>
      <c r="F48" s="14"/>
      <c r="G48" s="46" t="s">
        <v>199</v>
      </c>
    </row>
    <row r="49" spans="2:7">
      <c r="B49" s="41" t="s">
        <v>106</v>
      </c>
      <c r="C49" s="42" t="s">
        <v>200</v>
      </c>
      <c r="D49" s="43" t="s">
        <v>104</v>
      </c>
      <c r="F49" s="14"/>
      <c r="G49" s="46" t="s">
        <v>201</v>
      </c>
    </row>
    <row r="50" spans="2:7">
      <c r="B50" s="41" t="s">
        <v>106</v>
      </c>
      <c r="C50" s="42" t="s">
        <v>202</v>
      </c>
      <c r="D50" s="43" t="s">
        <v>104</v>
      </c>
      <c r="F50" s="14"/>
      <c r="G50" s="46" t="s">
        <v>203</v>
      </c>
    </row>
    <row r="51" spans="2:7">
      <c r="B51" s="41" t="s">
        <v>106</v>
      </c>
      <c r="C51" s="42" t="s">
        <v>204</v>
      </c>
      <c r="D51" s="43" t="s">
        <v>104</v>
      </c>
      <c r="F51" s="14"/>
      <c r="G51" s="46" t="s">
        <v>205</v>
      </c>
    </row>
    <row r="52" spans="2:7">
      <c r="B52" s="41" t="s">
        <v>106</v>
      </c>
      <c r="C52" s="42" t="s">
        <v>206</v>
      </c>
      <c r="D52" s="43" t="s">
        <v>104</v>
      </c>
      <c r="F52" s="14"/>
      <c r="G52" s="46" t="s">
        <v>207</v>
      </c>
    </row>
    <row r="53" spans="2:7">
      <c r="B53" s="41" t="s">
        <v>106</v>
      </c>
      <c r="C53" s="42" t="s">
        <v>208</v>
      </c>
      <c r="D53" s="43" t="s">
        <v>104</v>
      </c>
      <c r="F53" s="14"/>
      <c r="G53" s="46" t="s">
        <v>209</v>
      </c>
    </row>
    <row r="54" spans="2:7">
      <c r="B54" s="41" t="s">
        <v>106</v>
      </c>
      <c r="C54" s="42" t="s">
        <v>210</v>
      </c>
      <c r="D54" s="43" t="s">
        <v>104</v>
      </c>
      <c r="F54" s="14"/>
      <c r="G54" s="46" t="s">
        <v>211</v>
      </c>
    </row>
    <row r="55" spans="2:7">
      <c r="B55" s="39" t="s">
        <v>111</v>
      </c>
      <c r="C55" s="12" t="s">
        <v>111</v>
      </c>
      <c r="D55" s="40" t="s">
        <v>85</v>
      </c>
      <c r="F55" s="14"/>
      <c r="G55" s="46" t="s">
        <v>129</v>
      </c>
    </row>
    <row r="56" spans="2:7">
      <c r="B56" s="39" t="s">
        <v>111</v>
      </c>
      <c r="C56" s="12" t="s">
        <v>212</v>
      </c>
      <c r="D56" s="40" t="s">
        <v>93</v>
      </c>
      <c r="F56" s="14"/>
      <c r="G56" s="46" t="s">
        <v>133</v>
      </c>
    </row>
    <row r="57" spans="2:7">
      <c r="B57" s="39" t="s">
        <v>111</v>
      </c>
      <c r="C57" s="12" t="s">
        <v>213</v>
      </c>
      <c r="D57" s="40" t="s">
        <v>93</v>
      </c>
      <c r="F57" s="14"/>
      <c r="G57" s="46" t="s">
        <v>136</v>
      </c>
    </row>
    <row r="58" spans="2:7">
      <c r="B58" s="39" t="s">
        <v>111</v>
      </c>
      <c r="C58" s="12" t="s">
        <v>214</v>
      </c>
      <c r="D58" s="40" t="s">
        <v>93</v>
      </c>
      <c r="F58" s="57"/>
      <c r="G58" s="46" t="s">
        <v>215</v>
      </c>
    </row>
    <row r="59" spans="2:7">
      <c r="B59" s="39" t="s">
        <v>111</v>
      </c>
      <c r="C59" s="12" t="s">
        <v>171</v>
      </c>
      <c r="D59" s="40" t="s">
        <v>104</v>
      </c>
      <c r="F59" s="14"/>
      <c r="G59" s="46" t="s">
        <v>216</v>
      </c>
    </row>
    <row r="60" spans="2:7">
      <c r="B60" s="39" t="s">
        <v>111</v>
      </c>
      <c r="C60" s="12" t="s">
        <v>209</v>
      </c>
      <c r="D60" s="40" t="s">
        <v>104</v>
      </c>
      <c r="F60" s="14"/>
      <c r="G60" s="46" t="s">
        <v>152</v>
      </c>
    </row>
    <row r="61" spans="2:7">
      <c r="B61" s="39" t="s">
        <v>111</v>
      </c>
      <c r="C61" s="12" t="s">
        <v>217</v>
      </c>
      <c r="D61" s="40" t="s">
        <v>104</v>
      </c>
      <c r="F61" s="14"/>
      <c r="G61" s="46" t="s">
        <v>139</v>
      </c>
    </row>
    <row r="62" spans="2:7">
      <c r="B62" s="39" t="s">
        <v>111</v>
      </c>
      <c r="C62" s="12" t="s">
        <v>218</v>
      </c>
      <c r="D62" s="40" t="s">
        <v>104</v>
      </c>
      <c r="F62" s="14"/>
      <c r="G62" s="46" t="s">
        <v>142</v>
      </c>
    </row>
    <row r="63" spans="2:7">
      <c r="B63" s="39" t="s">
        <v>111</v>
      </c>
      <c r="C63" s="12" t="s">
        <v>219</v>
      </c>
      <c r="D63" s="40" t="s">
        <v>104</v>
      </c>
      <c r="F63" s="14"/>
      <c r="G63" s="46" t="s">
        <v>167</v>
      </c>
    </row>
    <row r="64" spans="2:7">
      <c r="B64" s="39" t="s">
        <v>111</v>
      </c>
      <c r="C64" s="12" t="s">
        <v>220</v>
      </c>
      <c r="D64" s="40" t="s">
        <v>104</v>
      </c>
      <c r="F64" s="14"/>
      <c r="G64" s="46" t="s">
        <v>221</v>
      </c>
    </row>
    <row r="65" spans="2:7">
      <c r="B65" s="39" t="s">
        <v>111</v>
      </c>
      <c r="C65" s="12" t="s">
        <v>222</v>
      </c>
      <c r="D65" s="40" t="s">
        <v>104</v>
      </c>
      <c r="F65" s="14"/>
      <c r="G65" s="46" t="s">
        <v>223</v>
      </c>
    </row>
    <row r="66" spans="2:7">
      <c r="B66" s="41" t="s">
        <v>115</v>
      </c>
      <c r="C66" s="42" t="s">
        <v>115</v>
      </c>
      <c r="D66" s="43" t="s">
        <v>85</v>
      </c>
      <c r="F66" s="14"/>
      <c r="G66" s="46" t="s">
        <v>121</v>
      </c>
    </row>
    <row r="67" spans="2:7">
      <c r="B67" s="41" t="s">
        <v>115</v>
      </c>
      <c r="C67" s="42" t="s">
        <v>224</v>
      </c>
      <c r="D67" s="43" t="s">
        <v>43</v>
      </c>
      <c r="F67" s="14"/>
      <c r="G67" s="46" t="s">
        <v>225</v>
      </c>
    </row>
    <row r="68" spans="2:7">
      <c r="B68" s="41" t="s">
        <v>115</v>
      </c>
      <c r="C68" s="42" t="s">
        <v>159</v>
      </c>
      <c r="D68" s="43" t="s">
        <v>104</v>
      </c>
      <c r="F68" s="14"/>
      <c r="G68" s="46" t="s">
        <v>90</v>
      </c>
    </row>
    <row r="69" spans="2:7">
      <c r="B69" s="41" t="s">
        <v>115</v>
      </c>
      <c r="C69" s="42" t="s">
        <v>162</v>
      </c>
      <c r="D69" s="43" t="s">
        <v>104</v>
      </c>
      <c r="F69" s="14"/>
      <c r="G69" s="46" t="s">
        <v>114</v>
      </c>
    </row>
    <row r="70" spans="2:7">
      <c r="B70" s="41" t="s">
        <v>115</v>
      </c>
      <c r="C70" s="42" t="s">
        <v>226</v>
      </c>
      <c r="D70" s="43" t="s">
        <v>104</v>
      </c>
      <c r="F70" s="14"/>
      <c r="G70" s="46" t="s">
        <v>227</v>
      </c>
    </row>
    <row r="71" spans="2:7">
      <c r="B71" s="41" t="s">
        <v>115</v>
      </c>
      <c r="C71" s="42" t="s">
        <v>228</v>
      </c>
      <c r="D71" s="43" t="s">
        <v>104</v>
      </c>
      <c r="F71" s="14"/>
      <c r="G71" s="46" t="s">
        <v>226</v>
      </c>
    </row>
    <row r="72" spans="2:7">
      <c r="B72" s="41" t="s">
        <v>115</v>
      </c>
      <c r="C72" s="42" t="s">
        <v>229</v>
      </c>
      <c r="D72" s="43" t="s">
        <v>104</v>
      </c>
      <c r="F72" s="14"/>
      <c r="G72" s="46" t="s">
        <v>230</v>
      </c>
    </row>
    <row r="73" spans="2:7">
      <c r="B73" s="41" t="s">
        <v>115</v>
      </c>
      <c r="C73" s="42" t="s">
        <v>231</v>
      </c>
      <c r="D73" s="43" t="s">
        <v>104</v>
      </c>
      <c r="F73" s="14"/>
      <c r="G73" s="46" t="s">
        <v>232</v>
      </c>
    </row>
    <row r="74" spans="2:7">
      <c r="B74" s="41" t="s">
        <v>115</v>
      </c>
      <c r="C74" s="42" t="s">
        <v>233</v>
      </c>
      <c r="D74" s="43" t="s">
        <v>104</v>
      </c>
      <c r="F74" s="14"/>
      <c r="G74" s="46" t="s">
        <v>234</v>
      </c>
    </row>
    <row r="75" spans="2:7">
      <c r="B75" s="39" t="s">
        <v>192</v>
      </c>
      <c r="C75" s="12" t="s">
        <v>192</v>
      </c>
      <c r="D75" s="40" t="s">
        <v>85</v>
      </c>
      <c r="F75" s="14"/>
      <c r="G75" s="46" t="s">
        <v>235</v>
      </c>
    </row>
    <row r="76" spans="2:7">
      <c r="B76" s="39" t="s">
        <v>192</v>
      </c>
      <c r="C76" s="12" t="s">
        <v>103</v>
      </c>
      <c r="D76" s="40" t="s">
        <v>93</v>
      </c>
      <c r="F76" s="14"/>
      <c r="G76" s="46" t="s">
        <v>169</v>
      </c>
    </row>
    <row r="77" spans="2:7">
      <c r="B77" s="39" t="s">
        <v>192</v>
      </c>
      <c r="C77" s="12" t="s">
        <v>151</v>
      </c>
      <c r="D77" s="40" t="s">
        <v>93</v>
      </c>
      <c r="F77" s="14"/>
      <c r="G77" s="46" t="s">
        <v>236</v>
      </c>
    </row>
    <row r="78" spans="2:7">
      <c r="B78" s="39" t="s">
        <v>192</v>
      </c>
      <c r="C78" s="12" t="s">
        <v>237</v>
      </c>
      <c r="D78" s="40" t="s">
        <v>93</v>
      </c>
      <c r="F78" s="14"/>
      <c r="G78" s="46" t="s">
        <v>100</v>
      </c>
    </row>
    <row r="79" spans="2:7">
      <c r="B79" s="39" t="s">
        <v>192</v>
      </c>
      <c r="C79" s="12" t="s">
        <v>238</v>
      </c>
      <c r="D79" s="40" t="s">
        <v>93</v>
      </c>
      <c r="F79" s="14"/>
      <c r="G79" s="46" t="s">
        <v>239</v>
      </c>
    </row>
    <row r="80" spans="2:7">
      <c r="B80" s="39" t="s">
        <v>192</v>
      </c>
      <c r="C80" s="12" t="s">
        <v>97</v>
      </c>
      <c r="D80" s="40" t="s">
        <v>104</v>
      </c>
      <c r="F80" s="14"/>
      <c r="G80" s="46" t="s">
        <v>240</v>
      </c>
    </row>
    <row r="81" spans="2:7">
      <c r="B81" s="39" t="s">
        <v>192</v>
      </c>
      <c r="C81" s="12" t="s">
        <v>120</v>
      </c>
      <c r="D81" s="40" t="s">
        <v>104</v>
      </c>
      <c r="F81" s="14"/>
      <c r="G81" s="46" t="s">
        <v>145</v>
      </c>
    </row>
    <row r="82" spans="2:7">
      <c r="B82" s="39" t="s">
        <v>192</v>
      </c>
      <c r="C82" s="12" t="s">
        <v>174</v>
      </c>
      <c r="D82" s="40" t="s">
        <v>104</v>
      </c>
      <c r="F82" s="14"/>
      <c r="G82" s="46" t="s">
        <v>146</v>
      </c>
    </row>
    <row r="83" spans="2:7">
      <c r="B83" s="39" t="s">
        <v>192</v>
      </c>
      <c r="C83" s="12" t="s">
        <v>211</v>
      </c>
      <c r="D83" s="40" t="s">
        <v>104</v>
      </c>
      <c r="G83" s="46" t="s">
        <v>241</v>
      </c>
    </row>
    <row r="84" spans="2:7">
      <c r="B84" s="39" t="s">
        <v>192</v>
      </c>
      <c r="C84" s="12" t="s">
        <v>242</v>
      </c>
      <c r="D84" s="40" t="s">
        <v>104</v>
      </c>
      <c r="G84" s="46" t="s">
        <v>243</v>
      </c>
    </row>
    <row r="85" spans="2:7">
      <c r="B85" s="39" t="s">
        <v>192</v>
      </c>
      <c r="C85" s="12" t="s">
        <v>244</v>
      </c>
      <c r="D85" s="40" t="s">
        <v>104</v>
      </c>
      <c r="G85" s="46" t="s">
        <v>172</v>
      </c>
    </row>
    <row r="86" spans="2:7">
      <c r="B86" s="39" t="s">
        <v>192</v>
      </c>
      <c r="C86" s="12" t="s">
        <v>245</v>
      </c>
      <c r="D86" s="40" t="s">
        <v>104</v>
      </c>
      <c r="G86" s="46" t="s">
        <v>175</v>
      </c>
    </row>
    <row r="87" spans="2:7">
      <c r="B87" s="39" t="s">
        <v>192</v>
      </c>
      <c r="C87" s="12" t="s">
        <v>246</v>
      </c>
      <c r="D87" s="40" t="s">
        <v>104</v>
      </c>
      <c r="G87" s="46" t="s">
        <v>247</v>
      </c>
    </row>
    <row r="88" spans="2:7">
      <c r="B88" s="39" t="s">
        <v>192</v>
      </c>
      <c r="C88" s="12" t="s">
        <v>248</v>
      </c>
      <c r="D88" s="40" t="s">
        <v>104</v>
      </c>
      <c r="G88" s="46" t="s">
        <v>249</v>
      </c>
    </row>
    <row r="89" spans="2:7">
      <c r="B89" s="41" t="s">
        <v>119</v>
      </c>
      <c r="C89" s="42" t="s">
        <v>119</v>
      </c>
      <c r="D89" s="43" t="s">
        <v>85</v>
      </c>
      <c r="G89" s="46" t="s">
        <v>250</v>
      </c>
    </row>
    <row r="90" spans="2:7">
      <c r="B90" s="41" t="s">
        <v>119</v>
      </c>
      <c r="C90" s="42" t="s">
        <v>143</v>
      </c>
      <c r="D90" s="43" t="s">
        <v>93</v>
      </c>
      <c r="G90" s="46" t="s">
        <v>251</v>
      </c>
    </row>
    <row r="91" spans="2:7">
      <c r="B91" s="41" t="s">
        <v>119</v>
      </c>
      <c r="C91" s="42" t="s">
        <v>252</v>
      </c>
      <c r="D91" s="43" t="s">
        <v>93</v>
      </c>
      <c r="G91" s="46" t="s">
        <v>178</v>
      </c>
    </row>
    <row r="92" spans="2:7">
      <c r="B92" s="41" t="s">
        <v>119</v>
      </c>
      <c r="C92" s="42" t="s">
        <v>253</v>
      </c>
      <c r="D92" s="43" t="s">
        <v>93</v>
      </c>
      <c r="F92" s="14"/>
      <c r="G92" s="46" t="s">
        <v>254</v>
      </c>
    </row>
    <row r="93" spans="2:7">
      <c r="B93" s="41" t="s">
        <v>119</v>
      </c>
      <c r="C93" s="42" t="s">
        <v>255</v>
      </c>
      <c r="D93" s="43" t="s">
        <v>93</v>
      </c>
      <c r="F93" s="14"/>
      <c r="G93" s="46" t="s">
        <v>256</v>
      </c>
    </row>
    <row r="94" spans="2:7">
      <c r="B94" s="41" t="s">
        <v>119</v>
      </c>
      <c r="C94" s="42" t="s">
        <v>89</v>
      </c>
      <c r="D94" s="43" t="s">
        <v>104</v>
      </c>
      <c r="F94" s="14"/>
      <c r="G94" s="46" t="s">
        <v>257</v>
      </c>
    </row>
    <row r="95" spans="2:7">
      <c r="B95" s="41" t="s">
        <v>119</v>
      </c>
      <c r="C95" s="42" t="s">
        <v>257</v>
      </c>
      <c r="D95" s="43" t="s">
        <v>104</v>
      </c>
      <c r="F95" s="14"/>
      <c r="G95" s="46" t="s">
        <v>252</v>
      </c>
    </row>
    <row r="96" spans="2:7">
      <c r="B96" s="41" t="s">
        <v>119</v>
      </c>
      <c r="C96" s="42" t="s">
        <v>258</v>
      </c>
      <c r="D96" s="43" t="s">
        <v>104</v>
      </c>
      <c r="F96" s="14"/>
      <c r="G96" s="46" t="s">
        <v>242</v>
      </c>
    </row>
    <row r="97" spans="2:7">
      <c r="B97" s="39" t="s">
        <v>122</v>
      </c>
      <c r="C97" s="12" t="s">
        <v>122</v>
      </c>
      <c r="D97" s="40" t="s">
        <v>85</v>
      </c>
      <c r="F97" s="14"/>
      <c r="G97" s="46" t="s">
        <v>259</v>
      </c>
    </row>
    <row r="98" spans="2:7">
      <c r="B98" s="39" t="s">
        <v>122</v>
      </c>
      <c r="C98" s="45" t="s">
        <v>86</v>
      </c>
      <c r="D98" s="40" t="s">
        <v>93</v>
      </c>
      <c r="F98" s="14"/>
      <c r="G98" s="46" t="s">
        <v>260</v>
      </c>
    </row>
    <row r="99" spans="2:7">
      <c r="B99" s="39" t="s">
        <v>122</v>
      </c>
      <c r="C99" s="12" t="s">
        <v>201</v>
      </c>
      <c r="D99" s="40" t="s">
        <v>93</v>
      </c>
      <c r="F99" s="14"/>
      <c r="G99" s="46" t="s">
        <v>261</v>
      </c>
    </row>
    <row r="100" spans="2:7">
      <c r="B100" s="39" t="s">
        <v>122</v>
      </c>
      <c r="C100" s="12" t="s">
        <v>203</v>
      </c>
      <c r="D100" s="40" t="s">
        <v>93</v>
      </c>
      <c r="F100" s="14"/>
      <c r="G100" s="46" t="s">
        <v>262</v>
      </c>
    </row>
    <row r="101" spans="2:7">
      <c r="B101" s="39" t="s">
        <v>122</v>
      </c>
      <c r="C101" s="12" t="s">
        <v>263</v>
      </c>
      <c r="D101" s="40" t="s">
        <v>93</v>
      </c>
      <c r="F101" s="14"/>
      <c r="G101" s="46" t="s">
        <v>217</v>
      </c>
    </row>
    <row r="102" spans="2:7">
      <c r="B102" s="39" t="s">
        <v>122</v>
      </c>
      <c r="C102" s="12" t="s">
        <v>264</v>
      </c>
      <c r="D102" s="40" t="s">
        <v>93</v>
      </c>
      <c r="F102" s="14"/>
      <c r="G102" s="46" t="s">
        <v>244</v>
      </c>
    </row>
    <row r="103" spans="2:7">
      <c r="B103" s="39" t="s">
        <v>122</v>
      </c>
      <c r="C103" s="12" t="s">
        <v>140</v>
      </c>
      <c r="D103" s="40" t="s">
        <v>104</v>
      </c>
      <c r="F103" s="14"/>
      <c r="G103" s="46" t="s">
        <v>263</v>
      </c>
    </row>
    <row r="104" spans="2:7">
      <c r="B104" s="39" t="s">
        <v>122</v>
      </c>
      <c r="C104" s="12" t="s">
        <v>205</v>
      </c>
      <c r="D104" s="40" t="s">
        <v>104</v>
      </c>
      <c r="F104" s="14"/>
      <c r="G104" s="46" t="s">
        <v>265</v>
      </c>
    </row>
    <row r="105" spans="2:7">
      <c r="B105" s="39" t="s">
        <v>122</v>
      </c>
      <c r="C105" s="12" t="s">
        <v>235</v>
      </c>
      <c r="D105" s="40" t="s">
        <v>104</v>
      </c>
      <c r="F105" s="14"/>
      <c r="G105" s="46" t="s">
        <v>266</v>
      </c>
    </row>
    <row r="106" spans="2:7">
      <c r="B106" s="39" t="s">
        <v>122</v>
      </c>
      <c r="C106" s="12" t="s">
        <v>267</v>
      </c>
      <c r="D106" s="40" t="s">
        <v>104</v>
      </c>
      <c r="F106" s="14"/>
      <c r="G106" s="46" t="s">
        <v>253</v>
      </c>
    </row>
    <row r="107" spans="2:7">
      <c r="B107" s="39" t="s">
        <v>122</v>
      </c>
      <c r="C107" s="12" t="s">
        <v>268</v>
      </c>
      <c r="D107" s="40" t="s">
        <v>104</v>
      </c>
      <c r="F107" s="14"/>
      <c r="G107" s="46" t="s">
        <v>228</v>
      </c>
    </row>
    <row r="108" spans="2:7">
      <c r="B108" s="39" t="s">
        <v>122</v>
      </c>
      <c r="C108" s="12" t="s">
        <v>269</v>
      </c>
      <c r="D108" s="40" t="s">
        <v>104</v>
      </c>
      <c r="F108" s="14"/>
      <c r="G108" s="46" t="s">
        <v>150</v>
      </c>
    </row>
    <row r="109" spans="2:7">
      <c r="B109" s="39" t="s">
        <v>122</v>
      </c>
      <c r="C109" s="12" t="s">
        <v>270</v>
      </c>
      <c r="D109" s="40" t="s">
        <v>104</v>
      </c>
      <c r="F109" s="14"/>
      <c r="G109" s="46" t="s">
        <v>153</v>
      </c>
    </row>
    <row r="110" spans="2:7">
      <c r="B110" s="39" t="s">
        <v>122</v>
      </c>
      <c r="C110" s="12" t="s">
        <v>271</v>
      </c>
      <c r="D110" s="40" t="s">
        <v>104</v>
      </c>
      <c r="F110" s="14"/>
      <c r="G110" s="46" t="s">
        <v>155</v>
      </c>
    </row>
    <row r="111" spans="2:7">
      <c r="B111" s="41" t="s">
        <v>126</v>
      </c>
      <c r="C111" s="42" t="s">
        <v>126</v>
      </c>
      <c r="D111" s="43" t="s">
        <v>85</v>
      </c>
      <c r="F111" s="14"/>
      <c r="G111" s="46" t="s">
        <v>272</v>
      </c>
    </row>
    <row r="112" spans="2:7">
      <c r="B112" s="41" t="s">
        <v>126</v>
      </c>
      <c r="C112" s="42" t="s">
        <v>230</v>
      </c>
      <c r="D112" s="43" t="s">
        <v>98</v>
      </c>
      <c r="F112" s="14"/>
      <c r="G112" s="46" t="s">
        <v>180</v>
      </c>
    </row>
    <row r="113" spans="2:7">
      <c r="B113" s="41" t="s">
        <v>126</v>
      </c>
      <c r="C113" s="42" t="s">
        <v>272</v>
      </c>
      <c r="D113" s="43" t="s">
        <v>104</v>
      </c>
      <c r="F113" s="14"/>
      <c r="G113" s="46" t="s">
        <v>273</v>
      </c>
    </row>
    <row r="114" spans="2:7">
      <c r="B114" s="41" t="s">
        <v>126</v>
      </c>
      <c r="C114" s="42" t="s">
        <v>274</v>
      </c>
      <c r="D114" s="43" t="s">
        <v>104</v>
      </c>
      <c r="F114" s="14"/>
      <c r="G114" s="46" t="s">
        <v>158</v>
      </c>
    </row>
    <row r="115" spans="2:7">
      <c r="B115" s="39" t="s">
        <v>130</v>
      </c>
      <c r="C115" s="12" t="s">
        <v>197</v>
      </c>
      <c r="D115" s="40" t="s">
        <v>85</v>
      </c>
      <c r="F115" s="14"/>
      <c r="G115" s="46" t="s">
        <v>182</v>
      </c>
    </row>
    <row r="116" spans="2:7">
      <c r="B116" s="39" t="s">
        <v>130</v>
      </c>
      <c r="C116" s="12" t="s">
        <v>266</v>
      </c>
      <c r="D116" s="40" t="s">
        <v>93</v>
      </c>
      <c r="F116" s="14"/>
      <c r="G116" s="46" t="s">
        <v>183</v>
      </c>
    </row>
    <row r="117" spans="2:7">
      <c r="B117" s="39" t="s">
        <v>130</v>
      </c>
      <c r="C117" s="12" t="s">
        <v>275</v>
      </c>
      <c r="D117" s="40" t="s">
        <v>93</v>
      </c>
      <c r="F117" s="14"/>
      <c r="G117" s="46" t="s">
        <v>267</v>
      </c>
    </row>
    <row r="118" spans="2:7">
      <c r="B118" s="39" t="s">
        <v>130</v>
      </c>
      <c r="C118" s="12" t="s">
        <v>147</v>
      </c>
      <c r="D118" s="40" t="s">
        <v>104</v>
      </c>
      <c r="F118" s="14"/>
      <c r="G118" s="46" t="s">
        <v>276</v>
      </c>
    </row>
    <row r="119" spans="2:7">
      <c r="B119" s="39" t="s">
        <v>130</v>
      </c>
      <c r="C119" s="12" t="s">
        <v>232</v>
      </c>
      <c r="D119" s="40" t="s">
        <v>104</v>
      </c>
      <c r="F119" s="14"/>
      <c r="G119" s="46" t="s">
        <v>185</v>
      </c>
    </row>
    <row r="120" spans="2:7">
      <c r="B120" s="39" t="s">
        <v>130</v>
      </c>
      <c r="C120" s="12" t="s">
        <v>234</v>
      </c>
      <c r="D120" s="40" t="s">
        <v>104</v>
      </c>
      <c r="F120" s="14"/>
      <c r="G120" s="46" t="s">
        <v>277</v>
      </c>
    </row>
    <row r="121" spans="2:7">
      <c r="B121" s="39" t="s">
        <v>130</v>
      </c>
      <c r="C121" s="12" t="s">
        <v>249</v>
      </c>
      <c r="D121" s="40" t="s">
        <v>104</v>
      </c>
      <c r="F121" s="14"/>
      <c r="G121" s="46" t="s">
        <v>187</v>
      </c>
    </row>
    <row r="122" spans="2:7">
      <c r="B122" s="39" t="s">
        <v>130</v>
      </c>
      <c r="C122" s="12" t="s">
        <v>250</v>
      </c>
      <c r="D122" s="40" t="s">
        <v>104</v>
      </c>
      <c r="F122" s="14"/>
      <c r="G122" s="46" t="s">
        <v>188</v>
      </c>
    </row>
    <row r="123" spans="2:7">
      <c r="B123" s="39" t="s">
        <v>130</v>
      </c>
      <c r="C123" s="12" t="s">
        <v>278</v>
      </c>
      <c r="D123" s="40" t="s">
        <v>104</v>
      </c>
      <c r="F123" s="14"/>
      <c r="G123" s="46" t="s">
        <v>279</v>
      </c>
    </row>
    <row r="124" spans="2:7">
      <c r="B124" s="39" t="s">
        <v>130</v>
      </c>
      <c r="C124" s="12" t="s">
        <v>276</v>
      </c>
      <c r="D124" s="40" t="s">
        <v>104</v>
      </c>
      <c r="F124" s="14"/>
      <c r="G124" s="46" t="s">
        <v>245</v>
      </c>
    </row>
    <row r="125" spans="2:7">
      <c r="B125" s="39" t="s">
        <v>130</v>
      </c>
      <c r="C125" s="12" t="s">
        <v>280</v>
      </c>
      <c r="D125" s="40" t="s">
        <v>108</v>
      </c>
      <c r="F125" s="14"/>
      <c r="G125" s="46" t="s">
        <v>189</v>
      </c>
    </row>
    <row r="126" spans="2:7">
      <c r="B126" s="39" t="s">
        <v>130</v>
      </c>
      <c r="C126" s="12" t="s">
        <v>281</v>
      </c>
      <c r="D126" s="40" t="s">
        <v>108</v>
      </c>
      <c r="F126" s="14"/>
      <c r="G126" s="46" t="s">
        <v>268</v>
      </c>
    </row>
    <row r="127" spans="2:7">
      <c r="B127" s="39" t="s">
        <v>130</v>
      </c>
      <c r="C127" s="12" t="s">
        <v>282</v>
      </c>
      <c r="D127" s="40" t="s">
        <v>108</v>
      </c>
      <c r="G127" s="46" t="s">
        <v>280</v>
      </c>
    </row>
    <row r="128" spans="2:7">
      <c r="B128" s="39" t="s">
        <v>130</v>
      </c>
      <c r="C128" s="12" t="s">
        <v>283</v>
      </c>
      <c r="D128" s="40" t="s">
        <v>108</v>
      </c>
      <c r="F128" s="14"/>
      <c r="G128" s="46" t="s">
        <v>281</v>
      </c>
    </row>
    <row r="129" spans="2:7">
      <c r="B129" s="41" t="s">
        <v>133</v>
      </c>
      <c r="C129" s="42" t="s">
        <v>133</v>
      </c>
      <c r="D129" s="43" t="s">
        <v>43</v>
      </c>
      <c r="F129" s="14"/>
      <c r="G129" s="46" t="s">
        <v>282</v>
      </c>
    </row>
    <row r="130" spans="2:7">
      <c r="B130" s="39" t="s">
        <v>136</v>
      </c>
      <c r="C130" s="12" t="s">
        <v>136</v>
      </c>
      <c r="D130" s="40" t="s">
        <v>85</v>
      </c>
      <c r="F130" s="14"/>
      <c r="G130" s="46" t="s">
        <v>278</v>
      </c>
    </row>
    <row r="131" spans="2:7">
      <c r="B131" s="39" t="s">
        <v>136</v>
      </c>
      <c r="C131" s="12" t="s">
        <v>215</v>
      </c>
      <c r="D131" s="40" t="s">
        <v>101</v>
      </c>
      <c r="F131" s="14"/>
      <c r="G131" s="46" t="s">
        <v>283</v>
      </c>
    </row>
    <row r="132" spans="2:7">
      <c r="B132" s="41" t="s">
        <v>139</v>
      </c>
      <c r="C132" s="42" t="s">
        <v>139</v>
      </c>
      <c r="D132" s="43" t="s">
        <v>43</v>
      </c>
      <c r="F132" s="14"/>
      <c r="G132" s="46" t="s">
        <v>229</v>
      </c>
    </row>
    <row r="133" spans="2:7">
      <c r="B133" s="39" t="s">
        <v>142</v>
      </c>
      <c r="C133" s="12" t="s">
        <v>142</v>
      </c>
      <c r="D133" s="40" t="s">
        <v>85</v>
      </c>
      <c r="F133" s="14"/>
      <c r="G133" s="46" t="s">
        <v>284</v>
      </c>
    </row>
    <row r="134" spans="2:7">
      <c r="B134" s="39" t="s">
        <v>142</v>
      </c>
      <c r="C134" s="12" t="s">
        <v>216</v>
      </c>
      <c r="D134" s="40" t="s">
        <v>101</v>
      </c>
      <c r="F134" s="14"/>
      <c r="G134" s="46" t="s">
        <v>160</v>
      </c>
    </row>
    <row r="135" spans="2:7">
      <c r="B135" s="39" t="s">
        <v>142</v>
      </c>
      <c r="C135" s="12" t="s">
        <v>285</v>
      </c>
      <c r="D135" s="40" t="s">
        <v>93</v>
      </c>
      <c r="F135" s="14"/>
      <c r="G135" s="46" t="s">
        <v>269</v>
      </c>
    </row>
    <row r="136" spans="2:7">
      <c r="B136" s="39" t="s">
        <v>142</v>
      </c>
      <c r="C136" s="12" t="s">
        <v>123</v>
      </c>
      <c r="D136" s="40" t="s">
        <v>104</v>
      </c>
      <c r="F136" s="14"/>
      <c r="G136" s="46" t="s">
        <v>231</v>
      </c>
    </row>
    <row r="137" spans="2:7">
      <c r="B137" s="39" t="s">
        <v>142</v>
      </c>
      <c r="C137" s="12" t="s">
        <v>164</v>
      </c>
      <c r="D137" s="40" t="s">
        <v>104</v>
      </c>
      <c r="F137" s="14"/>
      <c r="G137" s="46" t="s">
        <v>286</v>
      </c>
    </row>
    <row r="138" spans="2:7">
      <c r="B138" s="39" t="s">
        <v>142</v>
      </c>
      <c r="C138" s="12" t="s">
        <v>227</v>
      </c>
      <c r="D138" s="40" t="s">
        <v>104</v>
      </c>
      <c r="F138" s="14"/>
      <c r="G138" s="46" t="s">
        <v>246</v>
      </c>
    </row>
    <row r="139" spans="2:7">
      <c r="B139" s="39" t="s">
        <v>142</v>
      </c>
      <c r="C139" s="12" t="s">
        <v>265</v>
      </c>
      <c r="D139" s="40" t="s">
        <v>104</v>
      </c>
      <c r="F139" s="14"/>
      <c r="G139" s="46" t="s">
        <v>287</v>
      </c>
    </row>
    <row r="140" spans="2:7">
      <c r="B140" s="39" t="s">
        <v>142</v>
      </c>
      <c r="C140" s="12" t="s">
        <v>288</v>
      </c>
      <c r="D140" s="40" t="s">
        <v>104</v>
      </c>
      <c r="F140" s="14"/>
      <c r="G140" s="46" t="s">
        <v>161</v>
      </c>
    </row>
    <row r="141" spans="2:7">
      <c r="B141" s="41" t="s">
        <v>145</v>
      </c>
      <c r="C141" s="42" t="s">
        <v>145</v>
      </c>
      <c r="D141" s="43" t="s">
        <v>43</v>
      </c>
      <c r="F141" s="14"/>
      <c r="G141" s="46" t="s">
        <v>218</v>
      </c>
    </row>
    <row r="142" spans="2:7">
      <c r="B142" s="41" t="s">
        <v>145</v>
      </c>
      <c r="C142" s="42" t="s">
        <v>289</v>
      </c>
      <c r="D142" s="43" t="s">
        <v>93</v>
      </c>
      <c r="F142" s="14"/>
      <c r="G142" s="46" t="s">
        <v>224</v>
      </c>
    </row>
    <row r="143" spans="2:7">
      <c r="B143" s="39" t="s">
        <v>146</v>
      </c>
      <c r="C143" s="12" t="s">
        <v>146</v>
      </c>
      <c r="D143" s="40" t="s">
        <v>85</v>
      </c>
      <c r="F143" s="14"/>
      <c r="G143" s="46" t="s">
        <v>163</v>
      </c>
    </row>
    <row r="144" spans="2:7">
      <c r="B144" s="39" t="s">
        <v>146</v>
      </c>
      <c r="C144" s="12" t="s">
        <v>223</v>
      </c>
      <c r="D144" s="40" t="s">
        <v>43</v>
      </c>
      <c r="F144" s="14"/>
      <c r="G144" s="46" t="s">
        <v>165</v>
      </c>
    </row>
    <row r="145" spans="1:7">
      <c r="B145" s="39" t="s">
        <v>146</v>
      </c>
      <c r="C145" s="12" t="s">
        <v>279</v>
      </c>
      <c r="D145" s="40" t="s">
        <v>43</v>
      </c>
      <c r="F145" s="14"/>
      <c r="G145" s="46" t="s">
        <v>219</v>
      </c>
    </row>
    <row r="146" spans="1:7">
      <c r="B146" s="39" t="s">
        <v>146</v>
      </c>
      <c r="C146" s="12" t="s">
        <v>225</v>
      </c>
      <c r="D146" s="40" t="s">
        <v>93</v>
      </c>
      <c r="F146" s="14"/>
      <c r="G146" s="46" t="s">
        <v>290</v>
      </c>
    </row>
    <row r="147" spans="1:7">
      <c r="B147" s="39" t="s">
        <v>146</v>
      </c>
      <c r="C147" s="12" t="s">
        <v>291</v>
      </c>
      <c r="D147" s="40" t="s">
        <v>93</v>
      </c>
      <c r="F147" s="14"/>
      <c r="G147" s="46" t="s">
        <v>166</v>
      </c>
    </row>
    <row r="148" spans="1:7">
      <c r="B148" s="39" t="s">
        <v>146</v>
      </c>
      <c r="C148" s="12" t="s">
        <v>286</v>
      </c>
      <c r="D148" s="40" t="s">
        <v>98</v>
      </c>
      <c r="F148" s="14"/>
      <c r="G148" s="46" t="s">
        <v>168</v>
      </c>
    </row>
    <row r="149" spans="1:7">
      <c r="B149" s="39" t="s">
        <v>146</v>
      </c>
      <c r="C149" s="12" t="s">
        <v>292</v>
      </c>
      <c r="D149" s="40" t="s">
        <v>104</v>
      </c>
      <c r="F149" s="14"/>
      <c r="G149" s="46" t="s">
        <v>170</v>
      </c>
    </row>
    <row r="150" spans="1:7">
      <c r="A150"/>
      <c r="B150" s="39" t="s">
        <v>146</v>
      </c>
      <c r="C150" s="12" t="s">
        <v>293</v>
      </c>
      <c r="D150" s="40" t="s">
        <v>104</v>
      </c>
      <c r="F150" s="14"/>
      <c r="G150" s="46" t="s">
        <v>294</v>
      </c>
    </row>
    <row r="151" spans="1:7">
      <c r="A151"/>
      <c r="B151" s="39" t="s">
        <v>146</v>
      </c>
      <c r="C151" s="45" t="s">
        <v>295</v>
      </c>
      <c r="D151" s="40" t="s">
        <v>101</v>
      </c>
      <c r="F151" s="14"/>
      <c r="G151" s="46" t="s">
        <v>296</v>
      </c>
    </row>
    <row r="152" spans="1:7">
      <c r="A152"/>
      <c r="B152" s="41" t="s">
        <v>148</v>
      </c>
      <c r="C152" s="42" t="s">
        <v>241</v>
      </c>
      <c r="D152" s="43" t="s">
        <v>85</v>
      </c>
      <c r="F152" s="14"/>
      <c r="G152" s="46" t="s">
        <v>297</v>
      </c>
    </row>
    <row r="153" spans="1:7">
      <c r="A153"/>
      <c r="B153" s="41" t="s">
        <v>148</v>
      </c>
      <c r="C153" s="42" t="s">
        <v>199</v>
      </c>
      <c r="D153" s="43" t="s">
        <v>104</v>
      </c>
      <c r="F153" s="14"/>
      <c r="G153" s="46" t="s">
        <v>298</v>
      </c>
    </row>
    <row r="154" spans="1:7">
      <c r="A154"/>
      <c r="B154" s="41" t="s">
        <v>148</v>
      </c>
      <c r="C154" s="42" t="s">
        <v>221</v>
      </c>
      <c r="D154" s="43" t="s">
        <v>104</v>
      </c>
      <c r="F154" s="14"/>
      <c r="G154" s="46" t="s">
        <v>292</v>
      </c>
    </row>
    <row r="155" spans="1:7">
      <c r="B155" s="41" t="s">
        <v>148</v>
      </c>
      <c r="C155" s="42" t="s">
        <v>256</v>
      </c>
      <c r="D155" s="43" t="s">
        <v>104</v>
      </c>
      <c r="F155" s="14"/>
      <c r="G155" s="46" t="s">
        <v>299</v>
      </c>
    </row>
    <row r="156" spans="1:7">
      <c r="B156" s="41" t="s">
        <v>148</v>
      </c>
      <c r="C156" s="42" t="s">
        <v>251</v>
      </c>
      <c r="D156" s="43" t="s">
        <v>104</v>
      </c>
      <c r="F156" s="14"/>
      <c r="G156" s="46" t="s">
        <v>300</v>
      </c>
    </row>
    <row r="157" spans="1:7">
      <c r="B157" s="41" t="s">
        <v>148</v>
      </c>
      <c r="C157" s="42" t="s">
        <v>301</v>
      </c>
      <c r="D157" s="43" t="s">
        <v>104</v>
      </c>
      <c r="F157" s="14"/>
      <c r="G157" s="46" t="s">
        <v>190</v>
      </c>
    </row>
    <row r="158" spans="1:7">
      <c r="B158" s="39" t="s">
        <v>150</v>
      </c>
      <c r="C158" s="12" t="s">
        <v>150</v>
      </c>
      <c r="D158" s="40" t="s">
        <v>85</v>
      </c>
      <c r="F158" s="14"/>
      <c r="G158" s="46" t="s">
        <v>302</v>
      </c>
    </row>
    <row r="159" spans="1:7">
      <c r="B159" s="39" t="s">
        <v>150</v>
      </c>
      <c r="C159" s="12" t="s">
        <v>184</v>
      </c>
      <c r="D159" s="40" t="s">
        <v>93</v>
      </c>
      <c r="F159" s="14"/>
      <c r="G159" s="46" t="s">
        <v>191</v>
      </c>
    </row>
    <row r="160" spans="1:7">
      <c r="B160" s="39" t="s">
        <v>150</v>
      </c>
      <c r="C160" s="12" t="s">
        <v>186</v>
      </c>
      <c r="D160" s="40" t="s">
        <v>93</v>
      </c>
      <c r="F160" s="14"/>
      <c r="G160" s="46" t="s">
        <v>237</v>
      </c>
    </row>
    <row r="161" spans="2:7">
      <c r="B161" s="39" t="s">
        <v>150</v>
      </c>
      <c r="C161" s="12" t="s">
        <v>303</v>
      </c>
      <c r="D161" s="40" t="s">
        <v>93</v>
      </c>
      <c r="F161" s="14"/>
      <c r="G161" s="46" t="s">
        <v>193</v>
      </c>
    </row>
    <row r="162" spans="2:7">
      <c r="B162" s="39" t="s">
        <v>150</v>
      </c>
      <c r="C162" s="12" t="s">
        <v>304</v>
      </c>
      <c r="D162" s="40" t="s">
        <v>93</v>
      </c>
      <c r="F162" s="14"/>
      <c r="G162" s="46" t="s">
        <v>248</v>
      </c>
    </row>
    <row r="163" spans="2:7">
      <c r="B163" s="39" t="s">
        <v>150</v>
      </c>
      <c r="C163" s="12" t="s">
        <v>302</v>
      </c>
      <c r="D163" s="40" t="s">
        <v>101</v>
      </c>
      <c r="F163" s="14"/>
      <c r="G163" s="46" t="s">
        <v>173</v>
      </c>
    </row>
    <row r="164" spans="2:7">
      <c r="B164" s="39" t="s">
        <v>150</v>
      </c>
      <c r="C164" s="12" t="s">
        <v>112</v>
      </c>
      <c r="D164" s="40" t="s">
        <v>104</v>
      </c>
      <c r="F164" s="14"/>
      <c r="G164" s="46" t="s">
        <v>301</v>
      </c>
    </row>
    <row r="165" spans="2:7">
      <c r="B165" s="39" t="s">
        <v>150</v>
      </c>
      <c r="C165" s="12" t="s">
        <v>273</v>
      </c>
      <c r="D165" s="40" t="s">
        <v>104</v>
      </c>
      <c r="F165" s="14"/>
      <c r="G165" s="46" t="s">
        <v>95</v>
      </c>
    </row>
    <row r="166" spans="2:7">
      <c r="B166" s="39" t="s">
        <v>150</v>
      </c>
      <c r="C166" s="12" t="s">
        <v>277</v>
      </c>
      <c r="D166" s="40" t="s">
        <v>104</v>
      </c>
      <c r="F166" s="14"/>
      <c r="G166" s="46" t="s">
        <v>305</v>
      </c>
    </row>
    <row r="167" spans="2:7">
      <c r="B167" s="39" t="s">
        <v>150</v>
      </c>
      <c r="C167" s="12" t="s">
        <v>300</v>
      </c>
      <c r="D167" s="40" t="s">
        <v>104</v>
      </c>
      <c r="F167" s="14"/>
      <c r="G167" s="46" t="s">
        <v>194</v>
      </c>
    </row>
    <row r="168" spans="2:7">
      <c r="B168" s="39" t="s">
        <v>150</v>
      </c>
      <c r="C168" s="12" t="s">
        <v>305</v>
      </c>
      <c r="D168" s="40" t="s">
        <v>104</v>
      </c>
      <c r="F168" s="14"/>
      <c r="G168" s="46" t="s">
        <v>212</v>
      </c>
    </row>
    <row r="169" spans="2:7">
      <c r="B169" s="41" t="s">
        <v>153</v>
      </c>
      <c r="C169" s="42" t="s">
        <v>153</v>
      </c>
      <c r="D169" s="43" t="s">
        <v>85</v>
      </c>
      <c r="F169" s="14"/>
      <c r="G169" s="46" t="s">
        <v>154</v>
      </c>
    </row>
    <row r="170" spans="2:7">
      <c r="B170" s="41" t="s">
        <v>153</v>
      </c>
      <c r="C170" s="42" t="s">
        <v>239</v>
      </c>
      <c r="D170" s="43" t="s">
        <v>43</v>
      </c>
      <c r="F170" s="14"/>
      <c r="G170" s="46" t="s">
        <v>220</v>
      </c>
    </row>
    <row r="171" spans="2:7">
      <c r="B171" s="41" t="s">
        <v>153</v>
      </c>
      <c r="C171" s="42" t="s">
        <v>297</v>
      </c>
      <c r="D171" s="43" t="s">
        <v>93</v>
      </c>
      <c r="F171" s="14"/>
      <c r="G171" s="46" t="s">
        <v>195</v>
      </c>
    </row>
    <row r="172" spans="2:7">
      <c r="B172" s="41" t="s">
        <v>153</v>
      </c>
      <c r="C172" s="42" t="s">
        <v>298</v>
      </c>
      <c r="D172" s="43" t="s">
        <v>93</v>
      </c>
      <c r="F172" s="14"/>
      <c r="G172" s="46" t="s">
        <v>196</v>
      </c>
    </row>
    <row r="173" spans="2:7">
      <c r="B173" s="41" t="s">
        <v>153</v>
      </c>
      <c r="C173" s="42" t="s">
        <v>207</v>
      </c>
      <c r="D173" s="43" t="s">
        <v>104</v>
      </c>
      <c r="F173" s="14"/>
      <c r="G173" s="46" t="s">
        <v>213</v>
      </c>
    </row>
    <row r="174" spans="2:7">
      <c r="B174" s="41" t="s">
        <v>153</v>
      </c>
      <c r="C174" s="42" t="s">
        <v>243</v>
      </c>
      <c r="D174" s="43" t="s">
        <v>104</v>
      </c>
      <c r="F174" s="14"/>
      <c r="G174" s="46" t="s">
        <v>222</v>
      </c>
    </row>
    <row r="175" spans="2:7">
      <c r="B175" s="41" t="s">
        <v>153</v>
      </c>
      <c r="C175" s="42" t="s">
        <v>247</v>
      </c>
      <c r="D175" s="43" t="s">
        <v>104</v>
      </c>
      <c r="F175" s="14"/>
      <c r="G175" s="46" t="s">
        <v>303</v>
      </c>
    </row>
    <row r="176" spans="2:7">
      <c r="B176" s="41" t="s">
        <v>153</v>
      </c>
      <c r="C176" s="42" t="s">
        <v>260</v>
      </c>
      <c r="D176" s="43" t="s">
        <v>104</v>
      </c>
      <c r="F176" s="14"/>
      <c r="G176" s="46" t="s">
        <v>198</v>
      </c>
    </row>
    <row r="177" spans="2:7">
      <c r="B177" s="41" t="s">
        <v>153</v>
      </c>
      <c r="C177" s="42" t="s">
        <v>299</v>
      </c>
      <c r="D177" s="43" t="s">
        <v>104</v>
      </c>
      <c r="F177" s="14"/>
      <c r="G177" s="46" t="s">
        <v>214</v>
      </c>
    </row>
    <row r="178" spans="2:7">
      <c r="B178" s="41" t="s">
        <v>153</v>
      </c>
      <c r="C178" s="42" t="s">
        <v>306</v>
      </c>
      <c r="D178" s="43" t="s">
        <v>104</v>
      </c>
      <c r="F178" s="14"/>
      <c r="G178" s="46" t="s">
        <v>307</v>
      </c>
    </row>
    <row r="179" spans="2:7">
      <c r="B179" s="39" t="s">
        <v>155</v>
      </c>
      <c r="C179" s="12" t="s">
        <v>155</v>
      </c>
      <c r="D179" s="40" t="s">
        <v>85</v>
      </c>
      <c r="F179" s="14"/>
      <c r="G179" s="46" t="s">
        <v>141</v>
      </c>
    </row>
    <row r="180" spans="2:7">
      <c r="B180" s="39" t="s">
        <v>155</v>
      </c>
      <c r="C180" s="12" t="s">
        <v>179</v>
      </c>
      <c r="D180" s="40" t="s">
        <v>93</v>
      </c>
      <c r="F180" s="14"/>
      <c r="G180" s="46" t="s">
        <v>176</v>
      </c>
    </row>
    <row r="181" spans="2:7">
      <c r="B181" s="39" t="s">
        <v>155</v>
      </c>
      <c r="C181" s="12" t="s">
        <v>236</v>
      </c>
      <c r="D181" s="40" t="s">
        <v>93</v>
      </c>
      <c r="F181" s="14"/>
      <c r="G181" s="46" t="s">
        <v>274</v>
      </c>
    </row>
    <row r="182" spans="2:7">
      <c r="B182" s="39" t="s">
        <v>155</v>
      </c>
      <c r="C182" s="12" t="s">
        <v>240</v>
      </c>
      <c r="D182" s="40" t="s">
        <v>93</v>
      </c>
      <c r="F182" s="14"/>
      <c r="G182" s="46" t="s">
        <v>157</v>
      </c>
    </row>
    <row r="183" spans="2:7">
      <c r="B183" s="39" t="s">
        <v>155</v>
      </c>
      <c r="C183" s="12" t="s">
        <v>261</v>
      </c>
      <c r="D183" s="40" t="s">
        <v>93</v>
      </c>
      <c r="F183" s="14"/>
      <c r="G183" s="46" t="s">
        <v>270</v>
      </c>
    </row>
    <row r="184" spans="2:7">
      <c r="B184" s="39" t="s">
        <v>155</v>
      </c>
      <c r="C184" s="12" t="s">
        <v>290</v>
      </c>
      <c r="D184" s="40" t="s">
        <v>93</v>
      </c>
      <c r="F184" s="14"/>
      <c r="G184" s="46" t="s">
        <v>271</v>
      </c>
    </row>
    <row r="185" spans="2:7">
      <c r="B185" s="39" t="s">
        <v>155</v>
      </c>
      <c r="C185" s="12" t="s">
        <v>156</v>
      </c>
      <c r="D185" s="40" t="s">
        <v>104</v>
      </c>
      <c r="F185" s="14"/>
      <c r="G185" s="46" t="s">
        <v>200</v>
      </c>
    </row>
    <row r="186" spans="2:7">
      <c r="B186" s="39" t="s">
        <v>155</v>
      </c>
      <c r="C186" s="12" t="s">
        <v>177</v>
      </c>
      <c r="D186" s="40" t="s">
        <v>104</v>
      </c>
      <c r="F186" s="14"/>
      <c r="G186" s="46" t="s">
        <v>233</v>
      </c>
    </row>
    <row r="187" spans="2:7">
      <c r="B187" s="39" t="s">
        <v>155</v>
      </c>
      <c r="C187" s="12" t="s">
        <v>254</v>
      </c>
      <c r="D187" s="40" t="s">
        <v>104</v>
      </c>
      <c r="F187" s="14"/>
      <c r="G187" s="46" t="s">
        <v>291</v>
      </c>
    </row>
    <row r="188" spans="2:7">
      <c r="B188" s="39" t="s">
        <v>155</v>
      </c>
      <c r="C188" s="12" t="s">
        <v>259</v>
      </c>
      <c r="D188" s="40" t="s">
        <v>104</v>
      </c>
      <c r="F188" s="14"/>
      <c r="G188" s="46" t="s">
        <v>295</v>
      </c>
    </row>
    <row r="189" spans="2:7">
      <c r="B189" s="39" t="s">
        <v>155</v>
      </c>
      <c r="C189" s="12" t="s">
        <v>262</v>
      </c>
      <c r="D189" s="40" t="s">
        <v>104</v>
      </c>
      <c r="F189" s="14"/>
      <c r="G189" s="46" t="s">
        <v>275</v>
      </c>
    </row>
    <row r="190" spans="2:7">
      <c r="B190" s="39" t="s">
        <v>155</v>
      </c>
      <c r="C190" s="12" t="s">
        <v>296</v>
      </c>
      <c r="D190" s="40" t="s">
        <v>104</v>
      </c>
      <c r="F190" s="14"/>
      <c r="G190" s="46" t="s">
        <v>304</v>
      </c>
    </row>
    <row r="191" spans="2:7">
      <c r="B191" s="39" t="s">
        <v>155</v>
      </c>
      <c r="C191" s="12" t="s">
        <v>308</v>
      </c>
      <c r="D191" s="40" t="s">
        <v>104</v>
      </c>
      <c r="F191" s="14"/>
      <c r="G191" s="46" t="s">
        <v>293</v>
      </c>
    </row>
    <row r="192" spans="2:7">
      <c r="B192" s="41" t="s">
        <v>158</v>
      </c>
      <c r="C192" s="42" t="s">
        <v>158</v>
      </c>
      <c r="D192" s="43" t="s">
        <v>43</v>
      </c>
      <c r="F192" s="14"/>
      <c r="G192" s="46" t="s">
        <v>258</v>
      </c>
    </row>
    <row r="193" spans="2:7">
      <c r="B193" s="39" t="s">
        <v>160</v>
      </c>
      <c r="C193" s="12" t="s">
        <v>160</v>
      </c>
      <c r="D193" s="40" t="s">
        <v>85</v>
      </c>
      <c r="F193" s="14"/>
      <c r="G193" s="46" t="s">
        <v>255</v>
      </c>
    </row>
    <row r="194" spans="2:7">
      <c r="B194" s="39" t="s">
        <v>160</v>
      </c>
      <c r="C194" s="12" t="s">
        <v>307</v>
      </c>
      <c r="D194" s="40" t="s">
        <v>104</v>
      </c>
      <c r="F194" s="14"/>
      <c r="G194" s="46" t="s">
        <v>202</v>
      </c>
    </row>
    <row r="195" spans="2:7">
      <c r="B195" s="39" t="s">
        <v>160</v>
      </c>
      <c r="C195" s="12" t="s">
        <v>284</v>
      </c>
      <c r="D195" s="40" t="s">
        <v>104</v>
      </c>
      <c r="F195" s="14"/>
      <c r="G195" s="46" t="s">
        <v>42</v>
      </c>
    </row>
    <row r="196" spans="2:7">
      <c r="B196" s="39" t="s">
        <v>160</v>
      </c>
      <c r="C196" s="12" t="s">
        <v>294</v>
      </c>
      <c r="D196" s="40" t="s">
        <v>104</v>
      </c>
      <c r="F196" s="14"/>
      <c r="G196" s="46" t="s">
        <v>181</v>
      </c>
    </row>
    <row r="197" spans="2:7">
      <c r="B197" s="41" t="s">
        <v>161</v>
      </c>
      <c r="C197" s="42" t="s">
        <v>161</v>
      </c>
      <c r="D197" s="43" t="s">
        <v>43</v>
      </c>
      <c r="F197" s="14"/>
      <c r="G197" s="46" t="s">
        <v>289</v>
      </c>
    </row>
    <row r="198" spans="2:7">
      <c r="B198" s="39" t="s">
        <v>163</v>
      </c>
      <c r="C198" s="12" t="s">
        <v>163</v>
      </c>
      <c r="D198" s="40" t="s">
        <v>43</v>
      </c>
      <c r="F198" s="14"/>
      <c r="G198" s="46" t="s">
        <v>306</v>
      </c>
    </row>
    <row r="199" spans="2:7">
      <c r="B199" s="41" t="s">
        <v>165</v>
      </c>
      <c r="C199" s="42" t="s">
        <v>165</v>
      </c>
      <c r="D199" s="43" t="s">
        <v>43</v>
      </c>
      <c r="F199" s="14"/>
      <c r="G199" s="46" t="s">
        <v>264</v>
      </c>
    </row>
    <row r="200" spans="2:7">
      <c r="B200" s="39" t="s">
        <v>166</v>
      </c>
      <c r="C200" s="12" t="s">
        <v>166</v>
      </c>
      <c r="D200" s="40" t="s">
        <v>85</v>
      </c>
      <c r="F200" s="14"/>
      <c r="G200" s="46" t="s">
        <v>238</v>
      </c>
    </row>
    <row r="201" spans="2:7">
      <c r="B201" s="41" t="s">
        <v>168</v>
      </c>
      <c r="C201" s="42" t="s">
        <v>168</v>
      </c>
      <c r="D201" s="43" t="s">
        <v>85</v>
      </c>
      <c r="F201" s="14"/>
      <c r="G201" s="46" t="s">
        <v>204</v>
      </c>
    </row>
    <row r="202" spans="2:7">
      <c r="B202" s="39" t="s">
        <v>170</v>
      </c>
      <c r="C202" s="12" t="s">
        <v>170</v>
      </c>
      <c r="D202" s="40" t="s">
        <v>43</v>
      </c>
      <c r="F202" s="14"/>
      <c r="G202" s="46" t="s">
        <v>206</v>
      </c>
    </row>
    <row r="203" spans="2:7">
      <c r="B203" s="41" t="s">
        <v>173</v>
      </c>
      <c r="C203" s="42" t="s">
        <v>173</v>
      </c>
      <c r="D203" s="43" t="s">
        <v>43</v>
      </c>
      <c r="F203" s="14"/>
      <c r="G203" s="46" t="s">
        <v>208</v>
      </c>
    </row>
    <row r="204" spans="2:7">
      <c r="B204" s="39" t="s">
        <v>176</v>
      </c>
      <c r="C204" s="12" t="s">
        <v>176</v>
      </c>
      <c r="D204" s="40" t="s">
        <v>43</v>
      </c>
      <c r="F204" s="14"/>
      <c r="G204" s="56" t="s">
        <v>210</v>
      </c>
    </row>
    <row r="205" spans="2:7">
      <c r="B205" s="41" t="s">
        <v>42</v>
      </c>
      <c r="C205" s="42" t="s">
        <v>42</v>
      </c>
      <c r="D205" s="43" t="s">
        <v>43</v>
      </c>
      <c r="F205" s="14"/>
      <c r="G205" s="46" t="s">
        <v>288</v>
      </c>
    </row>
    <row r="206" spans="2:7">
      <c r="B206" s="41" t="s">
        <v>42</v>
      </c>
      <c r="C206" s="42" t="s">
        <v>287</v>
      </c>
      <c r="D206" s="43" t="s">
        <v>101</v>
      </c>
      <c r="F206" s="14"/>
      <c r="G206" s="58" t="s">
        <v>285</v>
      </c>
    </row>
    <row r="207" spans="2:7">
      <c r="B207" s="59" t="s">
        <v>181</v>
      </c>
      <c r="C207" s="60" t="s">
        <v>181</v>
      </c>
      <c r="D207" s="61" t="s">
        <v>43</v>
      </c>
      <c r="F207" s="14"/>
      <c r="G207" s="46" t="s">
        <v>308</v>
      </c>
    </row>
    <row r="208" spans="2:7">
      <c r="F208" s="14"/>
    </row>
    <row r="209" spans="6:6">
      <c r="F209" s="14"/>
    </row>
    <row r="210" spans="6:6">
      <c r="F210" s="14"/>
    </row>
    <row r="211" spans="6:6">
      <c r="F211" s="14"/>
    </row>
    <row r="212" spans="6:6">
      <c r="F212" s="14"/>
    </row>
    <row r="213" spans="6:6">
      <c r="F213" s="14"/>
    </row>
    <row r="214" spans="6:6">
      <c r="F214" s="14"/>
    </row>
    <row r="215" spans="6:6">
      <c r="F215" s="14"/>
    </row>
    <row r="216" spans="6:6">
      <c r="F216" s="14"/>
    </row>
    <row r="217" spans="6:6">
      <c r="F217" s="14"/>
    </row>
    <row r="218" spans="6:6">
      <c r="F218" s="14"/>
    </row>
    <row r="219" spans="6:6">
      <c r="F219" s="14"/>
    </row>
    <row r="220" spans="6:6">
      <c r="F220" s="14"/>
    </row>
  </sheetData>
  <sheetProtection algorithmName="SHA-512" hashValue="70mLbzl9jA93xOZdcpeWSwImmTlBY4sS9x7eruMqqXSlpZAjTgqal1KdodPfq+Ka7I5PGgF6lmrQ1UwD0sbKdA==" saltValue="/GM7RAkedBNI1gG2rd15Kg==" spinCount="100000" sheet="1" objects="1" scenarios="1"/>
  <sortState xmlns:xlrd2="http://schemas.microsoft.com/office/spreadsheetml/2017/richdata2" ref="F2:F35">
    <sortCondition ref="F35"/>
  </sortState>
  <dataValidations count="1">
    <dataValidation operator="lessThanOrEqual" allowBlank="1" showInputMessage="1" showErrorMessage="1" error="FTE cannot be greater than Headcount_x000a_" sqref="I93:I127 G1:I1 F38:F39 G209:G220 G223:G1048576 B1:D8 B148:B160 D68 B98:D98 B99 D99 B100:D104 B105:B108 C106:D106 D105 B140 D148:D149 B109:C139 B164:D166 D160 B167 D167 B163 D163 D181 D190 B181 B190 B182:D189 D195 B195 B218:D1048576 B191:D194 C69:D75 B168:D180 D90:D97 D107:D139 B161:D162 C150:D159 C14:C33 I129:I1048576 G2:G29 E93:E127 F41:F82 E1:E83 B76:D89 I14:I83 B9:B11 B14:B34 D9:D11 D14:D34 C10 B12:D13 F118:F126 G31:G82 B141:D147 G118:G125 F92:G117 B196:D207 B35:D67 G127:G207 E129:E1048576 F128:F1048576 F1:F35 I11:I12 I4:I9"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abel version="1.0">
  <element uid="id_newpolicy" value=""/>
  <element uid="id_unclassified" value=""/>
</labe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81d2934147451fb3e34f0707bb36dad0">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22123f67d703c59f21d0e02debdd115d"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TaxCatchAll xmlns="96a98433-1569-4222-be80-afd48d89a184" xsi:nil="true"/>
    <ReferenceNumber xmlns="3aeeece8-b15a-4c45-88bc-5078a17e9f04">GR-5753</ReferenceNumber>
  </documentManagement>
</p:properties>
</file>

<file path=customXml/itemProps1.xml><?xml version="1.0" encoding="utf-8"?>
<ds:datastoreItem xmlns:ds="http://schemas.openxmlformats.org/officeDocument/2006/customXml" ds:itemID="{23C97B82-EABE-4088-9514-83B40D0E2223}"/>
</file>

<file path=customXml/itemProps2.xml><?xml version="1.0" encoding="utf-8"?>
<ds:datastoreItem xmlns:ds="http://schemas.openxmlformats.org/officeDocument/2006/customXml" ds:itemID="{22EC8D8B-CF7F-4ADB-8296-B4FE8D0D6EA1}"/>
</file>

<file path=customXml/itemProps3.xml><?xml version="1.0" encoding="utf-8"?>
<ds:datastoreItem xmlns:ds="http://schemas.openxmlformats.org/officeDocument/2006/customXml" ds:itemID="{06E6146F-2B8D-427A-90E0-D8ABD321802B}"/>
</file>

<file path=customXml/itemProps4.xml><?xml version="1.0" encoding="utf-8"?>
<ds:datastoreItem xmlns:ds="http://schemas.openxmlformats.org/officeDocument/2006/customXml" ds:itemID="{DA180390-99E5-42EE-AD95-B877E65B1BD6}"/>
</file>

<file path=docProps/app.xml><?xml version="1.0" encoding="utf-8"?>
<Properties xmlns="http://schemas.openxmlformats.org/officeDocument/2006/extended-properties" xmlns:vt="http://schemas.openxmlformats.org/officeDocument/2006/docPropsVTypes">
  <Application>Microsoft Excel Online</Application>
  <Manager/>
  <Company>Flex</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July_2026_MWMI_updated_template.xlsx</dc:title>
  <dc:subject/>
  <dc:creator>Soham Patel</dc:creator>
  <cp:keywords/>
  <dc:description/>
  <cp:lastModifiedBy/>
  <cp:revision/>
  <dcterms:created xsi:type="dcterms:W3CDTF">2011-03-30T15:28:39Z</dcterms:created>
  <dcterms:modified xsi:type="dcterms:W3CDTF">2026-08-13T12:45:13Z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0x010100F60F967318F2014E9F4ABA5ABBF62408</vt:lpwstr>
  </property>
  <property fmtid="{D5CDD505-2E9C-101B-9397-08002B2CF9AE}" pid="16" name="MediaServiceImageTags">
    <vt:lpwstr/>
  </property>
</Properties>
</file>