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educationgovuk-my.sharepoint.com/personal/doug_knox_education_gov_uk/Documents/Desktop/New folder/"/>
    </mc:Choice>
  </mc:AlternateContent>
  <xr:revisionPtr revIDLastSave="2" documentId="14_{38890217-3F78-4E51-A337-F99878E14BAE}" xr6:coauthVersionLast="47" xr6:coauthVersionMax="47" xr10:uidLastSave="{E0FF0200-0EF0-41F5-9012-89EF0C748321}"/>
  <bookViews>
    <workbookView xWindow="1530" yWindow="960" windowWidth="13920" windowHeight="14265" xr2:uid="{77C8F8A4-F1A6-4C2D-B7C6-1C0923B020BC}"/>
  </bookViews>
  <sheets>
    <sheet name="Cover_page" sheetId="1" r:id="rId1"/>
    <sheet name="Growth_calculation" sheetId="3" r:id="rId2"/>
    <sheet name="Inputs" sheetId="2"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7" i="3" l="1"/>
  <c r="C13" i="3"/>
  <c r="C15" i="3" s="1"/>
  <c r="G8" i="3"/>
  <c r="C18" i="3" s="1"/>
  <c r="C17" i="3" l="1"/>
  <c r="C22" i="3" s="1"/>
  <c r="I29" i="3" s="1"/>
  <c r="G34" i="3" s="1"/>
  <c r="E39" i="3" s="1"/>
</calcChain>
</file>

<file path=xl/sharedStrings.xml><?xml version="1.0" encoding="utf-8"?>
<sst xmlns="http://schemas.openxmlformats.org/spreadsheetml/2006/main" count="28" uniqueCount="26">
  <si>
    <t>16 to 19 in-year growth calculator for schools and academies</t>
  </si>
  <si>
    <t>In addition to this 'Cover page' sheet, this workbook file contains 2 further sheets:
- 'Inputs': these are the 4 student number figures you will need to enter to calculate the 16 to 19 in-year growth award. The allocated student figures for both 2025 to 2026 and 2026 to 2027 can be found on the latest allocation statement for the relevant years. The autumn census return student number figures should be derived from your data returns for those years.
- 'Growth calculation': this sheet mirrors the 5-step calculation as outlined in the published guidance. The growth award is the final figure after step 5.
The growth figure calculated is dependent on the accuracy of the figures that you enter in the 'Inputs' sheet. In addition, whilst every endeavour has been made to ensure that this growth calculator is accurate, it is for indicative purposes only.
When student growth awards are made, the figure is added to your allocated student number, and this revised student number is run through the 16 to 19 funding formula to produce a new cash funding allocation. We are therefore unable to provide a cash value for the student number growth award through this calculator.</t>
  </si>
  <si>
    <t xml:space="preserve">To note: This calculator is based on the current published policy.
</t>
  </si>
  <si>
    <t>** All inputs are student numbers **</t>
  </si>
  <si>
    <t>2025 to 2026 inputs</t>
  </si>
  <si>
    <t xml:space="preserve">Allocation: </t>
  </si>
  <si>
    <t>Autumn 2025 census (S02)</t>
  </si>
  <si>
    <t>2026 to 2027 inputs</t>
  </si>
  <si>
    <t>Autumn 2026 census (S02)</t>
  </si>
  <si>
    <t>Growth calculation</t>
  </si>
  <si>
    <t>Step 1: over-delivery</t>
  </si>
  <si>
    <t>Over-delivery is:</t>
  </si>
  <si>
    <t>Autumn 2026 census (S02) less the 2026 to 2027 allocation</t>
  </si>
  <si>
    <t>Step 2: growth calculation</t>
  </si>
  <si>
    <t>Lower threshold:</t>
  </si>
  <si>
    <t>Upper threshold:</t>
  </si>
  <si>
    <t>Growth at 100%</t>
  </si>
  <si>
    <t>Growth at 50%</t>
  </si>
  <si>
    <t>Growth after step 2:</t>
  </si>
  <si>
    <t>Step 3: previous under-delivery</t>
  </si>
  <si>
    <t>Under-delivery in 2025 to 2026:</t>
  </si>
  <si>
    <t>Half of the 2025 to 2026 under-delivery is deducted from the step 2 figure leaving:</t>
  </si>
  <si>
    <t>Step 4: minimum growth award</t>
  </si>
  <si>
    <t>If the figure after step 3 is less than 10, then no growth is awarded</t>
  </si>
  <si>
    <t>Step 5: round to the nearest whole number</t>
  </si>
  <si>
    <t xml:space="preserve">Final growth award: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</si>
</sst>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 &quot;* #,##0&quot; &quot;;&quot;-&quot;* #,##0&quot; &quot;;&quot; &quot;* &quot;-&quot;#&quot; &quot;;&quot; &quot;@&quot; &quot;"/>
    <numFmt numFmtId="165" formatCode="&quot; &quot;* #,##0.0&quot; &quot;;&quot;-&quot;* #,##0.0&quot; &quot;;&quot; &quot;* &quot;-&quot;#&quot; &quot;;&quot; &quot;@&quot; &quot;"/>
    <numFmt numFmtId="166" formatCode="0.0"/>
    <numFmt numFmtId="167" formatCode="&quot; &quot;* #,##0.00&quot; &quot;;&quot;-&quot;* #,##0.00&quot; &quot;;&quot; &quot;* &quot;-&quot;#&quot; &quot;;&quot; &quot;@&quot; &quot;"/>
  </numFmts>
  <fonts count="12" x14ac:knownFonts="1">
    <font>
      <sz val="11"/>
      <color rgb="FF000000"/>
      <name val="Aptos Narrow"/>
      <family val="2"/>
    </font>
    <font>
      <sz val="11"/>
      <color rgb="FF000000"/>
      <name val="Aptos Narrow"/>
      <family val="2"/>
    </font>
    <font>
      <u/>
      <sz val="11"/>
      <color rgb="FF467886"/>
      <name val="Aptos Narrow"/>
      <family val="2"/>
    </font>
    <font>
      <b/>
      <sz val="22"/>
      <color rgb="FFFF0000"/>
      <name val="Aptos Narrow"/>
      <family val="2"/>
    </font>
    <font>
      <b/>
      <sz val="20"/>
      <color rgb="FF000000"/>
      <name val="Arial"/>
      <family val="2"/>
    </font>
    <font>
      <sz val="12"/>
      <color rgb="FF000000"/>
      <name val="Arial"/>
      <family val="2"/>
    </font>
    <font>
      <sz val="11"/>
      <color rgb="FF000000"/>
      <name val="Arial"/>
      <family val="2"/>
    </font>
    <font>
      <b/>
      <sz val="16"/>
      <color rgb="FF000000"/>
      <name val="Arial"/>
      <family val="2"/>
    </font>
    <font>
      <b/>
      <sz val="14"/>
      <color rgb="FF000000"/>
      <name val="Arial"/>
      <family val="2"/>
    </font>
    <font>
      <sz val="12"/>
      <color rgb="FF0B0C0C"/>
      <name val="Arial"/>
      <family val="2"/>
    </font>
    <font>
      <sz val="12"/>
      <color rgb="FF000000"/>
      <name val="Aptos Narrow"/>
      <family val="2"/>
    </font>
    <font>
      <b/>
      <sz val="12"/>
      <color rgb="FF000000"/>
      <name val="Arial"/>
      <family val="2"/>
    </font>
  </fonts>
  <fills count="2">
    <fill>
      <patternFill patternType="none"/>
    </fill>
    <fill>
      <patternFill patternType="gray125"/>
    </fill>
  </fills>
  <borders count="3">
    <border>
      <left/>
      <right/>
      <top/>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medium">
        <color rgb="FF000000"/>
      </top>
      <bottom style="medium">
        <color rgb="FF000000"/>
      </bottom>
      <diagonal/>
    </border>
  </borders>
  <cellStyleXfs count="3">
    <xf numFmtId="0" fontId="0" fillId="0" borderId="0"/>
    <xf numFmtId="167" fontId="1" fillId="0" borderId="0" applyFont="0" applyFill="0" applyBorder="0" applyAlignment="0" applyProtection="0"/>
    <xf numFmtId="0" fontId="2" fillId="0" borderId="0" applyNumberFormat="0" applyFill="0" applyBorder="0" applyAlignment="0" applyProtection="0"/>
  </cellStyleXfs>
  <cellXfs count="27">
    <xf numFmtId="0" fontId="0" fillId="0" borderId="0" xfId="0"/>
    <xf numFmtId="0" fontId="3" fillId="0" borderId="0" xfId="0" applyFont="1"/>
    <xf numFmtId="0" fontId="4" fillId="0" borderId="0" xfId="0" applyFont="1"/>
    <xf numFmtId="0" fontId="5" fillId="0" borderId="1" xfId="0" applyFont="1" applyBorder="1" applyAlignment="1">
      <alignment vertical="top" wrapText="1"/>
    </xf>
    <xf numFmtId="0" fontId="5" fillId="0" borderId="0" xfId="0" applyFont="1"/>
    <xf numFmtId="0" fontId="5" fillId="0" borderId="0" xfId="0" applyFont="1" applyAlignment="1">
      <alignment wrapText="1"/>
    </xf>
    <xf numFmtId="0" fontId="6" fillId="0" borderId="0" xfId="0" applyFont="1"/>
    <xf numFmtId="0" fontId="7" fillId="0" borderId="0" xfId="0" applyFont="1"/>
    <xf numFmtId="0" fontId="8" fillId="0" borderId="0" xfId="0" applyFont="1" applyAlignment="1">
      <alignment horizontal="right"/>
    </xf>
    <xf numFmtId="0" fontId="5" fillId="0" borderId="0" xfId="0" applyFont="1" applyAlignment="1">
      <alignment horizontal="right"/>
    </xf>
    <xf numFmtId="164" fontId="5" fillId="0" borderId="2" xfId="1" applyNumberFormat="1" applyFont="1" applyBorder="1"/>
    <xf numFmtId="164" fontId="5" fillId="0" borderId="0" xfId="1" applyNumberFormat="1" applyFont="1"/>
    <xf numFmtId="0" fontId="8" fillId="0" borderId="0" xfId="0" applyFont="1"/>
    <xf numFmtId="0" fontId="5" fillId="0" borderId="0" xfId="0" applyFont="1" applyAlignment="1">
      <alignment vertical="center"/>
    </xf>
    <xf numFmtId="0" fontId="9" fillId="0" borderId="0" xfId="0" applyFont="1"/>
    <xf numFmtId="0" fontId="5" fillId="0" borderId="1" xfId="0" applyFont="1" applyBorder="1"/>
    <xf numFmtId="165" fontId="5" fillId="0" borderId="0" xfId="1" applyNumberFormat="1" applyFont="1"/>
    <xf numFmtId="165" fontId="5" fillId="0" borderId="2" xfId="1" applyNumberFormat="1" applyFont="1" applyBorder="1"/>
    <xf numFmtId="0" fontId="10" fillId="0" borderId="0" xfId="0" applyFont="1"/>
    <xf numFmtId="165" fontId="10" fillId="0" borderId="0" xfId="1" applyNumberFormat="1" applyFont="1"/>
    <xf numFmtId="165" fontId="5" fillId="0" borderId="1" xfId="1" applyNumberFormat="1" applyFont="1" applyBorder="1"/>
    <xf numFmtId="0" fontId="8" fillId="0" borderId="0" xfId="0" applyFont="1" applyAlignment="1">
      <alignment vertical="center"/>
    </xf>
    <xf numFmtId="166" fontId="5" fillId="0" borderId="2" xfId="0" applyNumberFormat="1" applyFont="1" applyBorder="1"/>
    <xf numFmtId="166" fontId="5" fillId="0" borderId="0" xfId="0" applyNumberFormat="1" applyFont="1"/>
    <xf numFmtId="1" fontId="8" fillId="0" borderId="0" xfId="0" applyNumberFormat="1" applyFont="1"/>
    <xf numFmtId="1" fontId="11" fillId="0" borderId="2" xfId="0" applyNumberFormat="1" applyFont="1" applyBorder="1"/>
    <xf numFmtId="0" fontId="2" fillId="0" borderId="0" xfId="2"/>
  </cellXfs>
  <cellStyles count="3">
    <cellStyle name="Comma" xfId="1" builtinId="3" customBuiltin="1"/>
    <cellStyle name="Hyperlink" xfId="2" xr:uid="{2FDF896C-D71C-49BC-BB65-71C41668E4B9}"/>
    <cellStyle name="Normal"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552047" cy="928692"/>
    <xdr:pic>
      <xdr:nvPicPr>
        <xdr:cNvPr id="2" name="Picture 7" descr="logo for Department for Education">
          <a:extLst>
            <a:ext uri="{FF2B5EF4-FFF2-40B4-BE49-F238E27FC236}">
              <a16:creationId xmlns:a16="http://schemas.microsoft.com/office/drawing/2014/main" id="{EBB5E21C-F47D-AB59-66A3-B2F5ADE0AD26}"/>
            </a:ext>
          </a:extLst>
        </xdr:cNvPr>
        <xdr:cNvPicPr>
          <a:picLocks noChangeAspect="1"/>
        </xdr:cNvPicPr>
      </xdr:nvPicPr>
      <xdr:blipFill>
        <a:blip xmlns:r="http://schemas.openxmlformats.org/officeDocument/2006/relationships" r:embed="rId1"/>
        <a:stretch>
          <a:fillRect/>
        </a:stretch>
      </xdr:blipFill>
      <xdr:spPr>
        <a:xfrm>
          <a:off x="0" y="0"/>
          <a:ext cx="1552047" cy="928692"/>
        </a:xfrm>
        <a:prstGeom prst="rect">
          <a:avLst/>
        </a:prstGeom>
        <a:noFill/>
        <a:ln cap="flat">
          <a:noFill/>
        </a:ln>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gov.uk/government/publications/16-to-19-funding-in-year-growth-for-2026-to-202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C2E868-D95D-4E22-A5E8-109842397433}">
  <dimension ref="A1:A5"/>
  <sheetViews>
    <sheetView tabSelected="1" workbookViewId="0"/>
  </sheetViews>
  <sheetFormatPr defaultColWidth="9.28515625" defaultRowHeight="15" x14ac:dyDescent="0.25"/>
  <cols>
    <col min="1" max="1" width="119.5703125" customWidth="1"/>
    <col min="2" max="2" width="9.28515625" customWidth="1"/>
  </cols>
  <sheetData>
    <row r="1" spans="1:1" ht="73.150000000000006" customHeight="1" x14ac:dyDescent="0.45">
      <c r="A1" s="1"/>
    </row>
    <row r="2" spans="1:1" ht="26.25" x14ac:dyDescent="0.4">
      <c r="A2" s="2" t="s">
        <v>0</v>
      </c>
    </row>
    <row r="3" spans="1:1" ht="231.6" customHeight="1" x14ac:dyDescent="0.25">
      <c r="A3" s="3" t="s">
        <v>1</v>
      </c>
    </row>
    <row r="4" spans="1:1" ht="21.6" customHeight="1" x14ac:dyDescent="0.25">
      <c r="A4" s="26" t="s">
        <v>2</v>
      </c>
    </row>
    <row r="5" spans="1:1" ht="15.75" x14ac:dyDescent="0.25">
      <c r="A5" s="5"/>
    </row>
  </sheetData>
  <hyperlinks>
    <hyperlink ref="A4" r:id="rId1" display="https://www.gov.uk/government/publications/16-to-19-funding-in-year-growth-for-2026-to-2027" xr:uid="{8526F377-FD2A-46F1-808C-39BD65A097BD}"/>
  </hyperlinks>
  <pageMargins left="0.70000000000000007" right="0.70000000000000007" top="0.75" bottom="0.75" header="0.30000000000000004" footer="0.30000000000000004"/>
  <pageSetup paperSize="0" fitToWidth="0" fitToHeight="0" orientation="portrait" horizontalDpi="0" verticalDpi="0" copies="0"/>
  <headerFooter>
    <oddHeader>&amp;C&amp;"Aptos"&amp;11&amp;K000000 OFFICIAL - FOR PUBLIC RELEASE&amp;1#_x000D_</oddHeader>
    <oddFooter>&amp;C_x000D_&amp;1#&amp;"Aptos"&amp;11&amp;K000000 OFFICIAL - FOR PUBLIC RELEASE</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81502B-0406-4F11-8684-CFDBD8938774}">
  <dimension ref="A1:I39"/>
  <sheetViews>
    <sheetView workbookViewId="0"/>
  </sheetViews>
  <sheetFormatPr defaultColWidth="9.140625" defaultRowHeight="14.25" x14ac:dyDescent="0.2"/>
  <cols>
    <col min="1" max="1" width="9.140625" style="6" customWidth="1"/>
    <col min="2" max="2" width="18.140625" style="6" customWidth="1"/>
    <col min="3" max="3" width="9.85546875" style="6" customWidth="1"/>
    <col min="4" max="4" width="9.140625" style="6" customWidth="1"/>
    <col min="5" max="16384" width="9.140625" style="6"/>
  </cols>
  <sheetData>
    <row r="1" spans="1:7" ht="26.25" x14ac:dyDescent="0.4">
      <c r="A1" s="2" t="s">
        <v>9</v>
      </c>
    </row>
    <row r="4" spans="1:7" s="4" customFormat="1" ht="18" x14ac:dyDescent="0.25">
      <c r="A4" s="12" t="s">
        <v>10</v>
      </c>
    </row>
    <row r="5" spans="1:7" s="4" customFormat="1" ht="15" x14ac:dyDescent="0.2"/>
    <row r="6" spans="1:7" s="4" customFormat="1" ht="15" x14ac:dyDescent="0.2">
      <c r="A6" s="13" t="s">
        <v>11</v>
      </c>
    </row>
    <row r="7" spans="1:7" s="4" customFormat="1" ht="15" x14ac:dyDescent="0.2">
      <c r="B7" s="13"/>
    </row>
    <row r="8" spans="1:7" s="4" customFormat="1" ht="15" x14ac:dyDescent="0.2">
      <c r="A8" s="14" t="s">
        <v>12</v>
      </c>
      <c r="B8" s="14"/>
      <c r="G8" s="15">
        <f>MAX(0,Inputs!B16-Inputs!B14)</f>
        <v>0</v>
      </c>
    </row>
    <row r="9" spans="1:7" s="4" customFormat="1" ht="15" x14ac:dyDescent="0.2">
      <c r="C9" s="16"/>
    </row>
    <row r="10" spans="1:7" s="4" customFormat="1" ht="15" x14ac:dyDescent="0.2">
      <c r="C10" s="16"/>
    </row>
    <row r="11" spans="1:7" s="4" customFormat="1" ht="18" x14ac:dyDescent="0.25">
      <c r="A11" s="12" t="s">
        <v>13</v>
      </c>
      <c r="C11" s="16"/>
    </row>
    <row r="12" spans="1:7" s="4" customFormat="1" ht="15" x14ac:dyDescent="0.2">
      <c r="C12" s="16"/>
    </row>
    <row r="13" spans="1:7" s="4" customFormat="1" ht="15" x14ac:dyDescent="0.2">
      <c r="A13" s="4" t="s">
        <v>14</v>
      </c>
      <c r="C13" s="17">
        <f>MIN(MAX(0.075*Inputs!B14,25),100)</f>
        <v>25</v>
      </c>
    </row>
    <row r="14" spans="1:7" s="4" customFormat="1" ht="3" customHeight="1" thickBot="1" x14ac:dyDescent="0.25">
      <c r="C14" s="16"/>
    </row>
    <row r="15" spans="1:7" s="4" customFormat="1" ht="15.75" thickBot="1" x14ac:dyDescent="0.25">
      <c r="A15" s="4" t="s">
        <v>15</v>
      </c>
      <c r="C15" s="17">
        <f>C13*2</f>
        <v>50</v>
      </c>
    </row>
    <row r="16" spans="1:7" s="4" customFormat="1" ht="15" hidden="1" x14ac:dyDescent="0.2">
      <c r="C16" s="16"/>
    </row>
    <row r="17" spans="1:9" s="4" customFormat="1" ht="15.75" hidden="1" x14ac:dyDescent="0.25">
      <c r="A17" s="18" t="s">
        <v>16</v>
      </c>
      <c r="B17" s="18"/>
      <c r="C17" s="19">
        <f>MAX(0,MIN(G8-C13,C13))</f>
        <v>0</v>
      </c>
      <c r="D17" s="18"/>
    </row>
    <row r="18" spans="1:9" s="4" customFormat="1" ht="15.75" hidden="1" x14ac:dyDescent="0.25">
      <c r="A18" s="18" t="s">
        <v>17</v>
      </c>
      <c r="B18" s="18"/>
      <c r="C18" s="19">
        <f>MAX(G8-C15,0)/2</f>
        <v>0</v>
      </c>
      <c r="D18" s="18"/>
    </row>
    <row r="19" spans="1:9" s="4" customFormat="1" ht="15" hidden="1" x14ac:dyDescent="0.2">
      <c r="C19" s="16"/>
    </row>
    <row r="20" spans="1:9" s="4" customFormat="1" ht="15" hidden="1" x14ac:dyDescent="0.2">
      <c r="C20" s="16"/>
    </row>
    <row r="21" spans="1:9" s="4" customFormat="1" ht="15" x14ac:dyDescent="0.2">
      <c r="C21" s="16"/>
    </row>
    <row r="22" spans="1:9" s="4" customFormat="1" ht="15" x14ac:dyDescent="0.2">
      <c r="A22" s="4" t="s">
        <v>18</v>
      </c>
      <c r="C22" s="20">
        <f>SUM(C17:C18)</f>
        <v>0</v>
      </c>
    </row>
    <row r="23" spans="1:9" s="4" customFormat="1" ht="15" x14ac:dyDescent="0.2"/>
    <row r="24" spans="1:9" s="4" customFormat="1" ht="15" x14ac:dyDescent="0.2"/>
    <row r="25" spans="1:9" s="4" customFormat="1" ht="18" x14ac:dyDescent="0.2">
      <c r="A25" s="21" t="s">
        <v>19</v>
      </c>
    </row>
    <row r="26" spans="1:9" s="4" customFormat="1" ht="15" x14ac:dyDescent="0.2"/>
    <row r="27" spans="1:9" s="4" customFormat="1" ht="15" x14ac:dyDescent="0.2">
      <c r="A27" s="4" t="s">
        <v>20</v>
      </c>
      <c r="D27" s="10">
        <f>MIN(0,Inputs!B9-Inputs!B7)</f>
        <v>0</v>
      </c>
    </row>
    <row r="28" spans="1:9" s="4" customFormat="1" ht="15" x14ac:dyDescent="0.2"/>
    <row r="29" spans="1:9" s="4" customFormat="1" ht="15" x14ac:dyDescent="0.2">
      <c r="A29" s="4" t="s">
        <v>21</v>
      </c>
      <c r="I29" s="17">
        <f>C22+(D27/2)</f>
        <v>0</v>
      </c>
    </row>
    <row r="30" spans="1:9" s="4" customFormat="1" ht="15" x14ac:dyDescent="0.2"/>
    <row r="31" spans="1:9" s="4" customFormat="1" ht="15" x14ac:dyDescent="0.2"/>
    <row r="32" spans="1:9" s="4" customFormat="1" ht="18" x14ac:dyDescent="0.2">
      <c r="A32" s="21" t="s">
        <v>22</v>
      </c>
    </row>
    <row r="33" spans="1:9" s="4" customFormat="1" ht="15" x14ac:dyDescent="0.2"/>
    <row r="34" spans="1:9" s="4" customFormat="1" ht="15" x14ac:dyDescent="0.2">
      <c r="A34" s="4" t="s">
        <v>23</v>
      </c>
      <c r="G34" s="22">
        <f>IF(I29&lt;10,0,I29)</f>
        <v>0</v>
      </c>
    </row>
    <row r="35" spans="1:9" s="4" customFormat="1" ht="15" x14ac:dyDescent="0.2">
      <c r="G35" s="23"/>
    </row>
    <row r="36" spans="1:9" s="4" customFormat="1" ht="15" x14ac:dyDescent="0.2">
      <c r="G36" s="23"/>
    </row>
    <row r="37" spans="1:9" s="4" customFormat="1" ht="18" x14ac:dyDescent="0.2">
      <c r="A37" s="21" t="s">
        <v>24</v>
      </c>
      <c r="G37" s="23"/>
    </row>
    <row r="38" spans="1:9" customFormat="1" ht="15.75" thickBot="1" x14ac:dyDescent="0.3">
      <c r="A38" s="6"/>
      <c r="B38" s="6"/>
      <c r="C38" s="6"/>
      <c r="D38" s="6"/>
      <c r="E38" s="6"/>
      <c r="F38" s="6"/>
      <c r="G38" s="6"/>
      <c r="H38" s="6"/>
      <c r="I38" s="6"/>
    </row>
    <row r="39" spans="1:9" customFormat="1" ht="20.25" x14ac:dyDescent="0.3">
      <c r="A39" s="7" t="s">
        <v>25</v>
      </c>
      <c r="B39" s="12"/>
      <c r="C39" s="12"/>
      <c r="D39" s="24"/>
      <c r="E39" s="25">
        <f>ROUND(G34,0)</f>
        <v>0</v>
      </c>
      <c r="F39" s="6"/>
      <c r="G39" s="6"/>
      <c r="H39" s="6"/>
      <c r="I39" s="6"/>
    </row>
  </sheetData>
  <pageMargins left="0.70000000000000007" right="0.70000000000000007" top="0.75" bottom="0.75" header="0.30000000000000004" footer="0.30000000000000004"/>
  <pageSetup paperSize="0" fitToWidth="0" fitToHeight="0" orientation="portrait" horizontalDpi="0" verticalDpi="0" copies="0"/>
  <headerFooter>
    <oddHeader>&amp;C&amp;"Aptos"&amp;11&amp;K000000 OFFICIAL - FOR PUBLIC RELEASE&amp;1#_x000D_</oddHeader>
    <oddFooter>&amp;C_x000D_&amp;1#&amp;"Aptos"&amp;11&amp;K000000 OFFICIAL - FOR PUBLIC RELEASE</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7D20E6-8A9E-4D75-BF94-320F657FA6AC}">
  <dimension ref="A1:B16"/>
  <sheetViews>
    <sheetView workbookViewId="0"/>
  </sheetViews>
  <sheetFormatPr defaultColWidth="9.140625" defaultRowHeight="14.25" x14ac:dyDescent="0.2"/>
  <cols>
    <col min="1" max="1" width="29.85546875" style="6" customWidth="1"/>
    <col min="2" max="2" width="9.85546875" style="6" bestFit="1" customWidth="1"/>
    <col min="3" max="3" width="9.140625" style="6" customWidth="1"/>
    <col min="4" max="16384" width="9.140625" style="6"/>
  </cols>
  <sheetData>
    <row r="1" spans="1:2" ht="26.25" x14ac:dyDescent="0.4">
      <c r="A1" s="2" t="s">
        <v>0</v>
      </c>
    </row>
    <row r="3" spans="1:2" ht="20.25" x14ac:dyDescent="0.3">
      <c r="A3" s="7" t="s">
        <v>3</v>
      </c>
    </row>
    <row r="5" spans="1:2" ht="18" x14ac:dyDescent="0.25">
      <c r="A5" s="8" t="s">
        <v>4</v>
      </c>
    </row>
    <row r="7" spans="1:2" ht="15" x14ac:dyDescent="0.2">
      <c r="A7" s="9" t="s">
        <v>5</v>
      </c>
      <c r="B7" s="10"/>
    </row>
    <row r="8" spans="1:2" ht="3" customHeight="1" thickBot="1" x14ac:dyDescent="0.25">
      <c r="A8" s="9"/>
      <c r="B8" s="11"/>
    </row>
    <row r="9" spans="1:2" ht="15" x14ac:dyDescent="0.2">
      <c r="A9" s="9" t="s">
        <v>6</v>
      </c>
      <c r="B9" s="10"/>
    </row>
    <row r="10" spans="1:2" ht="3" customHeight="1" x14ac:dyDescent="0.2">
      <c r="A10" s="9"/>
      <c r="B10" s="11"/>
    </row>
    <row r="11" spans="1:2" ht="15" x14ac:dyDescent="0.2">
      <c r="B11" s="11"/>
    </row>
    <row r="12" spans="1:2" ht="18" x14ac:dyDescent="0.25">
      <c r="A12" s="8" t="s">
        <v>7</v>
      </c>
      <c r="B12" s="11"/>
    </row>
    <row r="13" spans="1:2" ht="15" x14ac:dyDescent="0.2">
      <c r="B13" s="11"/>
    </row>
    <row r="14" spans="1:2" ht="15" x14ac:dyDescent="0.2">
      <c r="A14" s="9" t="s">
        <v>5</v>
      </c>
      <c r="B14" s="10"/>
    </row>
    <row r="15" spans="1:2" ht="3" customHeight="1" thickBot="1" x14ac:dyDescent="0.25">
      <c r="A15" s="9"/>
      <c r="B15" s="11"/>
    </row>
    <row r="16" spans="1:2" ht="15" x14ac:dyDescent="0.2">
      <c r="A16" s="9" t="s">
        <v>8</v>
      </c>
      <c r="B16" s="10"/>
    </row>
  </sheetData>
  <pageMargins left="0.70000000000000007" right="0.70000000000000007" top="0.75" bottom="0.75" header="0.30000000000000004" footer="0.30000000000000004"/>
  <headerFooter>
    <oddHeader>&amp;C&amp;"Aptos"&amp;11&amp;K000000 OFFICIAL - FOR PUBLIC RELEASE&amp;1#_x000D_</oddHeader>
    <oddFooter>&amp;C_x000D_&amp;1#&amp;"Aptos"&amp;11&amp;K000000 OFFICIAL - FOR PUBLIC RELEASE</oddFooter>
  </headerFooter>
</worksheet>
</file>

<file path=docMetadata/LabelInfo.xml><?xml version="1.0" encoding="utf-8"?>
<clbl:labelList xmlns:clbl="http://schemas.microsoft.com/office/2020/mipLabelMetadata">
  <clbl:label id="{dbf2ff9d-e249-40e2-b463-0b922d4f2f25}" enabled="1" method="Privileged" siteId="{fad277c9-c60a-4da1-b5f3-b3b8b34a82f9}" contentBits="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Cover_page</vt:lpstr>
      <vt:lpstr>Growth_calculation</vt:lpstr>
      <vt:lpstr>Inputs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In-year growth calculator - schools and academies: August 2026</dc:title>
  <dc:subject/>
  <dc:creator>Department for Education</dc:creator>
  <dc:description/>
  <cp:lastModifiedBy>KNOX, Doug</cp:lastModifiedBy>
  <dcterms:created xsi:type="dcterms:W3CDTF">2024-04-05T07:34:48Z</dcterms:created>
  <dcterms:modified xsi:type="dcterms:W3CDTF">2026-08-14T07:32:38Z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bf2ff9d-e249-40e2-b463-0b922d4f2f25_Enabled">
    <vt:lpwstr>true</vt:lpwstr>
  </property>
  <property fmtid="{D5CDD505-2E9C-101B-9397-08002B2CF9AE}" pid="3" name="MSIP_Label_dbf2ff9d-e249-40e2-b463-0b922d4f2f25_SetDate">
    <vt:lpwstr>2026-07-30T08:10:47Z</vt:lpwstr>
  </property>
  <property fmtid="{D5CDD505-2E9C-101B-9397-08002B2CF9AE}" pid="4" name="MSIP_Label_dbf2ff9d-e249-40e2-b463-0b922d4f2f25_Method">
    <vt:lpwstr>Standard</vt:lpwstr>
  </property>
  <property fmtid="{D5CDD505-2E9C-101B-9397-08002B2CF9AE}" pid="5" name="MSIP_Label_dbf2ff9d-e249-40e2-b463-0b922d4f2f25_Name">
    <vt:lpwstr>OFFICIAL - FOR PUBLIC RELEASE</vt:lpwstr>
  </property>
  <property fmtid="{D5CDD505-2E9C-101B-9397-08002B2CF9AE}" pid="6" name="MSIP_Label_dbf2ff9d-e249-40e2-b463-0b922d4f2f25_SiteId">
    <vt:lpwstr>fad277c9-c60a-4da1-b5f3-b3b8b34a82f9</vt:lpwstr>
  </property>
  <property fmtid="{D5CDD505-2E9C-101B-9397-08002B2CF9AE}" pid="7" name="MSIP_Label_dbf2ff9d-e249-40e2-b463-0b922d4f2f25_ActionId">
    <vt:lpwstr>8aa468ee-c515-4189-afcf-495ac3e7305c</vt:lpwstr>
  </property>
  <property fmtid="{D5CDD505-2E9C-101B-9397-08002B2CF9AE}" pid="8" name="MSIP_Label_dbf2ff9d-e249-40e2-b463-0b922d4f2f25_ContentBits">
    <vt:lpwstr>0</vt:lpwstr>
  </property>
</Properties>
</file>