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CEDCA96C-A6E0-4C86-A40A-08F4D337BE13}" xr6:coauthVersionLast="47" xr6:coauthVersionMax="47" xr10:uidLastSave="{00000000-0000-0000-0000-000000000000}"/>
  <bookViews>
    <workbookView xWindow="-120" yWindow="-120" windowWidth="29040" windowHeight="14370" tabRatio="712" firstSheet="1" activeTab="1" xr2:uid="{00000000-000D-0000-FFFF-FFFF00000000}"/>
  </bookViews>
  <sheets>
    <sheet name="config" sheetId="20" state="hidden" r:id="rId1"/>
    <sheet name="Cover_sheet" sheetId="18" r:id="rId2"/>
    <sheet name="Contents" sheetId="19" r:id="rId3"/>
    <sheet name="Notes" sheetId="21" r:id="rId4"/>
    <sheet name="09-10_fatalities" sheetId="16" state="hidden" r:id="rId5"/>
    <sheet name="Data - fatalities" sheetId="4" r:id="rId6"/>
    <sheet name="FIRE0506a_raw" sheetId="11" state="hidden" r:id="rId7"/>
    <sheet name="FIRE0506a" sheetId="7" r:id="rId8"/>
    <sheet name="09-10_casualties" sheetId="17" state="hidden" r:id="rId9"/>
    <sheet name="Data - casualties" sheetId="3" r:id="rId10"/>
    <sheet name="FIRE0506b_raw" sheetId="12" state="hidden" r:id="rId11"/>
    <sheet name="FIRE0506b" sheetId="8" r:id="rId12"/>
  </sheets>
  <externalReferences>
    <externalReference r:id="rId13"/>
    <externalReference r:id="rId14"/>
  </externalReferences>
  <definedNames>
    <definedName name="_xlnm._FilterDatabase" localSheetId="4" hidden="1">'09-10_fatalities'!$A$1:$D$150</definedName>
    <definedName name="_xlnm._FilterDatabase" localSheetId="9" hidden="1">'Data - casualties'!$A$1:$D$14118</definedName>
    <definedName name="_xlnm._FilterDatabase" localSheetId="5" hidden="1">'Data - fatalities'!$A$1:$D$1</definedName>
    <definedName name="_xlnm._FilterDatabase" localSheetId="7" hidden="1">FIRE0506a!$A$1:$A$3</definedName>
    <definedName name="_xlnm._FilterDatabase" localSheetId="6" hidden="1">FIRE0506a_raw!$A$1:$A$4</definedName>
    <definedName name="_xlnm._FilterDatabase" localSheetId="11" hidden="1">FIRE0506b!$A$1:$A$1</definedName>
    <definedName name="_xlnm._FilterDatabase" localSheetId="10" hidden="1">FIRE0506b_raw!$A$1:$A$2</definedName>
    <definedName name="bb">'[1]Succ apps, retire &amp; resig 0203'!$A$5:$S$58</definedName>
    <definedName name="_xlnm.Print_Area" localSheetId="2">Contents!$A$1:$E$9</definedName>
    <definedName name="qrychiefrepspecservrtaother" localSheetId="0">#REF!</definedName>
    <definedName name="qrychiefrepspecservrtaother">#REF!</definedName>
    <definedName name="qrychiefrepsuccretireresig" localSheetId="0">#REF!</definedName>
    <definedName name="qrychiefrepsuccretireresig">#REF!</definedName>
    <definedName name="qrychiefrepwteststr" localSheetId="0">#REF!</definedName>
    <definedName name="qrychiefrepwteststr">#REF!</definedName>
    <definedName name="qrychiefrepwtgeneth" localSheetId="0">#REF!</definedName>
    <definedName name="qrychiefrepwtgeneth">#REF!</definedName>
    <definedName name="qryEOwtgrandtotalethgen">'[2]Table 1'!$A$4:$F$4</definedName>
    <definedName name="qryffinjuries9900" localSheetId="0">#REF!</definedName>
    <definedName name="qryffinjuries9900">#REF!</definedName>
    <definedName name="qryPI15" localSheetId="0">#REF!</definedName>
    <definedName name="qryPI15">#REF!</definedName>
    <definedName name="qryPI16" localSheetId="0">#REF!</definedName>
    <definedName name="qryPI16">#REF!</definedName>
    <definedName name="qryPIBV145a" localSheetId="0">#REF!</definedName>
    <definedName name="qryPIBV145a">#REF!</definedName>
    <definedName name="qryPIBV145b" localSheetId="0">#REF!</definedName>
    <definedName name="qryPIBV145b">#REF!</definedName>
    <definedName name="qryPIBV145c" localSheetId="0">#REF!</definedName>
    <definedName name="qryPIBV145c">#REF!</definedName>
    <definedName name="qryPIBV15i" localSheetId="0">#REF!</definedName>
    <definedName name="qryPIBV15i">#REF!</definedName>
    <definedName name="qryPIBV15ii" localSheetId="0">#REF!</definedName>
    <definedName name="qryPIBV15ii">#REF!</definedName>
    <definedName name="qryPIctsickness" localSheetId="0">#REF!</definedName>
    <definedName name="qryPIctsickness">#REF!</definedName>
    <definedName name="qryPIriderfactleave" localSheetId="0">#REF!</definedName>
    <definedName name="qryPIriderfactleave">#REF!</definedName>
    <definedName name="qryPIriderfactsick" localSheetId="0">#REF!</definedName>
    <definedName name="qryPIriderfactsick">#REF!</definedName>
    <definedName name="Query1" localSheetId="0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9" l="1"/>
  <c r="D9" i="19"/>
  <c r="D6" i="19"/>
  <c r="D7" i="19"/>
  <c r="A10" i="18"/>
  <c r="A3" i="18"/>
  <c r="A20" i="21"/>
  <c r="A2" i="19"/>
  <c r="A9" i="18"/>
  <c r="A8" i="18"/>
  <c r="A5" i="18"/>
  <c r="A4" i="12" l="1"/>
  <c r="A4" i="11"/>
  <c r="N10" i="12" l="1"/>
  <c r="L10" i="12"/>
  <c r="J10" i="12"/>
  <c r="J8" i="8" s="1"/>
  <c r="H10" i="12"/>
  <c r="H8" i="8" s="1"/>
  <c r="F10" i="12"/>
  <c r="F8" i="8" s="1"/>
  <c r="D10" i="12"/>
  <c r="D8" i="8" s="1"/>
  <c r="N19" i="12"/>
  <c r="N17" i="8" s="1"/>
  <c r="L19" i="12"/>
  <c r="J19" i="12"/>
  <c r="J17" i="8" s="1"/>
  <c r="H19" i="12"/>
  <c r="F19" i="12"/>
  <c r="F17" i="8" s="1"/>
  <c r="D19" i="12"/>
  <c r="D17" i="8" s="1"/>
  <c r="N18" i="12"/>
  <c r="L18" i="12"/>
  <c r="L16" i="8" s="1"/>
  <c r="J18" i="12"/>
  <c r="J16" i="8" s="1"/>
  <c r="H18" i="12"/>
  <c r="H16" i="8" s="1"/>
  <c r="F18" i="12"/>
  <c r="D18" i="12"/>
  <c r="N17" i="12"/>
  <c r="N15" i="8" s="1"/>
  <c r="L17" i="12"/>
  <c r="L15" i="8" s="1"/>
  <c r="J17" i="12"/>
  <c r="J15" i="8" s="1"/>
  <c r="H17" i="12"/>
  <c r="H15" i="8" s="1"/>
  <c r="F17" i="12"/>
  <c r="F15" i="8" s="1"/>
  <c r="D17" i="12"/>
  <c r="D15" i="8" s="1"/>
  <c r="N16" i="12"/>
  <c r="L16" i="12"/>
  <c r="J16" i="12"/>
  <c r="J14" i="8" s="1"/>
  <c r="H16" i="12"/>
  <c r="F16" i="12"/>
  <c r="F14" i="8" s="1"/>
  <c r="D16" i="12"/>
  <c r="D14" i="8" s="1"/>
  <c r="N15" i="12"/>
  <c r="N13" i="8" s="1"/>
  <c r="L15" i="12"/>
  <c r="L13" i="8" s="1"/>
  <c r="J15" i="12"/>
  <c r="J13" i="8" s="1"/>
  <c r="H15" i="12"/>
  <c r="F15" i="12"/>
  <c r="F13" i="8" s="1"/>
  <c r="D15" i="12"/>
  <c r="D13" i="8" s="1"/>
  <c r="N14" i="12"/>
  <c r="N12" i="8" s="1"/>
  <c r="L14" i="12"/>
  <c r="J14" i="12"/>
  <c r="J12" i="8" s="1"/>
  <c r="H14" i="12"/>
  <c r="H12" i="8" s="1"/>
  <c r="F14" i="12"/>
  <c r="D14" i="12"/>
  <c r="D12" i="8" s="1"/>
  <c r="N13" i="12"/>
  <c r="N11" i="8" s="1"/>
  <c r="L13" i="12"/>
  <c r="L11" i="8" s="1"/>
  <c r="J13" i="12"/>
  <c r="J11" i="8" s="1"/>
  <c r="H13" i="12"/>
  <c r="H11" i="8" s="1"/>
  <c r="F13" i="12"/>
  <c r="F11" i="8" s="1"/>
  <c r="D13" i="12"/>
  <c r="D11" i="8" s="1"/>
  <c r="N12" i="12"/>
  <c r="L12" i="12"/>
  <c r="J12" i="12"/>
  <c r="J10" i="8" s="1"/>
  <c r="H12" i="12"/>
  <c r="F12" i="12"/>
  <c r="F10" i="8" s="1"/>
  <c r="D12" i="12"/>
  <c r="D10" i="8" s="1"/>
  <c r="N11" i="12"/>
  <c r="N9" i="8" s="1"/>
  <c r="L11" i="12"/>
  <c r="L9" i="8" s="1"/>
  <c r="J11" i="12"/>
  <c r="J9" i="8" s="1"/>
  <c r="H11" i="12"/>
  <c r="H9" i="8" s="1"/>
  <c r="F11" i="12"/>
  <c r="F9" i="8" s="1"/>
  <c r="D11" i="12"/>
  <c r="D9" i="8" s="1"/>
  <c r="N9" i="12"/>
  <c r="L9" i="12"/>
  <c r="J9" i="12"/>
  <c r="H9" i="12"/>
  <c r="D9" i="12"/>
  <c r="M10" i="12"/>
  <c r="M8" i="8" s="1"/>
  <c r="K10" i="12"/>
  <c r="K8" i="8" s="1"/>
  <c r="I10" i="12"/>
  <c r="I8" i="8" s="1"/>
  <c r="G10" i="12"/>
  <c r="G8" i="8" s="1"/>
  <c r="E10" i="12"/>
  <c r="E8" i="8" s="1"/>
  <c r="C10" i="12"/>
  <c r="C8" i="8" s="1"/>
  <c r="M19" i="12"/>
  <c r="M17" i="8" s="1"/>
  <c r="K19" i="12"/>
  <c r="K17" i="8" s="1"/>
  <c r="I19" i="12"/>
  <c r="I17" i="8" s="1"/>
  <c r="G19" i="12"/>
  <c r="G17" i="8" s="1"/>
  <c r="E19" i="12"/>
  <c r="E17" i="8" s="1"/>
  <c r="C19" i="12"/>
  <c r="M18" i="12"/>
  <c r="M16" i="8" s="1"/>
  <c r="K18" i="12"/>
  <c r="K16" i="8" s="1"/>
  <c r="I18" i="12"/>
  <c r="I16" i="8" s="1"/>
  <c r="G18" i="12"/>
  <c r="G16" i="8" s="1"/>
  <c r="E18" i="12"/>
  <c r="E16" i="8" s="1"/>
  <c r="C18" i="12"/>
  <c r="M17" i="12"/>
  <c r="M15" i="8" s="1"/>
  <c r="K17" i="12"/>
  <c r="K15" i="8" s="1"/>
  <c r="I17" i="12"/>
  <c r="I15" i="8" s="1"/>
  <c r="G17" i="12"/>
  <c r="G15" i="8" s="1"/>
  <c r="E17" i="12"/>
  <c r="E15" i="8" s="1"/>
  <c r="C17" i="12"/>
  <c r="M16" i="12"/>
  <c r="K16" i="12"/>
  <c r="K14" i="8" s="1"/>
  <c r="I16" i="12"/>
  <c r="I14" i="8" s="1"/>
  <c r="G16" i="12"/>
  <c r="G14" i="8" s="1"/>
  <c r="E16" i="12"/>
  <c r="E14" i="8" s="1"/>
  <c r="C16" i="12"/>
  <c r="M15" i="12"/>
  <c r="M13" i="8" s="1"/>
  <c r="K15" i="12"/>
  <c r="K13" i="8" s="1"/>
  <c r="I15" i="12"/>
  <c r="G15" i="12"/>
  <c r="G13" i="8" s="1"/>
  <c r="E15" i="12"/>
  <c r="E13" i="8" s="1"/>
  <c r="C15" i="12"/>
  <c r="M14" i="12"/>
  <c r="M12" i="8" s="1"/>
  <c r="K14" i="12"/>
  <c r="K12" i="8" s="1"/>
  <c r="I14" i="12"/>
  <c r="I12" i="8" s="1"/>
  <c r="G14" i="12"/>
  <c r="G12" i="8" s="1"/>
  <c r="E14" i="12"/>
  <c r="E12" i="8" s="1"/>
  <c r="C14" i="12"/>
  <c r="M13" i="12"/>
  <c r="M11" i="8" s="1"/>
  <c r="K13" i="12"/>
  <c r="K11" i="8" s="1"/>
  <c r="I13" i="12"/>
  <c r="I11" i="8" s="1"/>
  <c r="G13" i="12"/>
  <c r="G11" i="8" s="1"/>
  <c r="E13" i="12"/>
  <c r="E11" i="8" s="1"/>
  <c r="C13" i="12"/>
  <c r="M12" i="12"/>
  <c r="M10" i="8" s="1"/>
  <c r="K12" i="12"/>
  <c r="K10" i="8" s="1"/>
  <c r="I12" i="12"/>
  <c r="I10" i="8" s="1"/>
  <c r="G12" i="12"/>
  <c r="G10" i="8" s="1"/>
  <c r="E12" i="12"/>
  <c r="E10" i="8" s="1"/>
  <c r="C12" i="12"/>
  <c r="M11" i="12"/>
  <c r="M9" i="8" s="1"/>
  <c r="K11" i="12"/>
  <c r="K9" i="8" s="1"/>
  <c r="I11" i="12"/>
  <c r="I9" i="8" s="1"/>
  <c r="G11" i="12"/>
  <c r="G9" i="8" s="1"/>
  <c r="E11" i="12"/>
  <c r="E9" i="8" s="1"/>
  <c r="C11" i="12"/>
  <c r="M9" i="12"/>
  <c r="K9" i="12"/>
  <c r="I9" i="12"/>
  <c r="I7" i="8" s="1"/>
  <c r="G9" i="12"/>
  <c r="E9" i="12"/>
  <c r="C9" i="12"/>
  <c r="F9" i="12"/>
  <c r="F7" i="8" s="1"/>
  <c r="B8" i="12"/>
  <c r="G19" i="11"/>
  <c r="G17" i="7" s="1"/>
  <c r="E19" i="11"/>
  <c r="E17" i="7" s="1"/>
  <c r="C19" i="11"/>
  <c r="F18" i="11"/>
  <c r="F16" i="7" s="1"/>
  <c r="D18" i="11"/>
  <c r="D16" i="7" s="1"/>
  <c r="G17" i="11"/>
  <c r="G15" i="7" s="1"/>
  <c r="E17" i="11"/>
  <c r="E15" i="7" s="1"/>
  <c r="C17" i="11"/>
  <c r="C15" i="7" s="1"/>
  <c r="F16" i="11"/>
  <c r="F14" i="7" s="1"/>
  <c r="D16" i="11"/>
  <c r="D14" i="7" s="1"/>
  <c r="G15" i="11"/>
  <c r="G13" i="7" s="1"/>
  <c r="E15" i="11"/>
  <c r="E13" i="7" s="1"/>
  <c r="C15" i="11"/>
  <c r="C13" i="7" s="1"/>
  <c r="F14" i="11"/>
  <c r="F12" i="7" s="1"/>
  <c r="D14" i="11"/>
  <c r="D12" i="7" s="1"/>
  <c r="G13" i="11"/>
  <c r="G11" i="7" s="1"/>
  <c r="E13" i="11"/>
  <c r="E11" i="7" s="1"/>
  <c r="C13" i="11"/>
  <c r="C11" i="7" s="1"/>
  <c r="F12" i="11"/>
  <c r="F10" i="7" s="1"/>
  <c r="D12" i="11"/>
  <c r="D10" i="7" s="1"/>
  <c r="G11" i="11"/>
  <c r="G9" i="7" s="1"/>
  <c r="E11" i="11"/>
  <c r="E9" i="7" s="1"/>
  <c r="C11" i="11"/>
  <c r="C9" i="7" s="1"/>
  <c r="F10" i="11"/>
  <c r="F8" i="7" s="1"/>
  <c r="D10" i="11"/>
  <c r="D8" i="7" s="1"/>
  <c r="G9" i="11"/>
  <c r="G7" i="7" s="1"/>
  <c r="E9" i="11"/>
  <c r="E7" i="7" s="1"/>
  <c r="C9" i="11"/>
  <c r="C7" i="7" s="1"/>
  <c r="F19" i="11"/>
  <c r="F17" i="7" s="1"/>
  <c r="D19" i="11"/>
  <c r="D17" i="7" s="1"/>
  <c r="G18" i="11"/>
  <c r="G16" i="7" s="1"/>
  <c r="E18" i="11"/>
  <c r="E16" i="7" s="1"/>
  <c r="C18" i="11"/>
  <c r="C16" i="7" s="1"/>
  <c r="F17" i="11"/>
  <c r="F15" i="7" s="1"/>
  <c r="D17" i="11"/>
  <c r="D15" i="7" s="1"/>
  <c r="G16" i="11"/>
  <c r="G14" i="7" s="1"/>
  <c r="E16" i="11"/>
  <c r="E14" i="7" s="1"/>
  <c r="C16" i="11"/>
  <c r="C14" i="7" s="1"/>
  <c r="F15" i="11"/>
  <c r="F13" i="7" s="1"/>
  <c r="D15" i="11"/>
  <c r="D13" i="7" s="1"/>
  <c r="G14" i="11"/>
  <c r="G12" i="7" s="1"/>
  <c r="E14" i="11"/>
  <c r="E12" i="7" s="1"/>
  <c r="C14" i="11"/>
  <c r="C12" i="7" s="1"/>
  <c r="F13" i="11"/>
  <c r="F11" i="7" s="1"/>
  <c r="D13" i="11"/>
  <c r="D11" i="7" s="1"/>
  <c r="G12" i="11"/>
  <c r="G10" i="7" s="1"/>
  <c r="E12" i="11"/>
  <c r="E10" i="7" s="1"/>
  <c r="C12" i="11"/>
  <c r="C10" i="7" s="1"/>
  <c r="F11" i="11"/>
  <c r="F9" i="7" s="1"/>
  <c r="D11" i="11"/>
  <c r="D9" i="7" s="1"/>
  <c r="G10" i="11"/>
  <c r="G8" i="7" s="1"/>
  <c r="E10" i="11"/>
  <c r="E8" i="7" s="1"/>
  <c r="C10" i="11"/>
  <c r="F9" i="11"/>
  <c r="F7" i="7" s="1"/>
  <c r="D9" i="11"/>
  <c r="D7" i="7" s="1"/>
  <c r="L17" i="8" l="1"/>
  <c r="H17" i="8"/>
  <c r="N16" i="8"/>
  <c r="N8" i="8"/>
  <c r="F16" i="8"/>
  <c r="L8" i="8"/>
  <c r="D16" i="8"/>
  <c r="M14" i="8"/>
  <c r="H13" i="8"/>
  <c r="L10" i="8"/>
  <c r="H14" i="8"/>
  <c r="N14" i="8"/>
  <c r="N10" i="8"/>
  <c r="L12" i="8"/>
  <c r="I13" i="8"/>
  <c r="L14" i="8"/>
  <c r="H10" i="8"/>
  <c r="F12" i="8"/>
  <c r="B10" i="12"/>
  <c r="B8" i="8" s="1"/>
  <c r="E7" i="8"/>
  <c r="E8" i="12"/>
  <c r="E6" i="8" s="1"/>
  <c r="L7" i="8"/>
  <c r="L8" i="12"/>
  <c r="L6" i="8" s="1"/>
  <c r="C16" i="8"/>
  <c r="B18" i="12"/>
  <c r="B16" i="8" s="1"/>
  <c r="I8" i="12"/>
  <c r="I6" i="8" s="1"/>
  <c r="C17" i="8"/>
  <c r="B19" i="12"/>
  <c r="B17" i="8" s="1"/>
  <c r="C9" i="8"/>
  <c r="B11" i="12"/>
  <c r="B9" i="8" s="1"/>
  <c r="C12" i="8"/>
  <c r="B14" i="12"/>
  <c r="B12" i="8" s="1"/>
  <c r="D7" i="8"/>
  <c r="D8" i="12"/>
  <c r="D6" i="8" s="1"/>
  <c r="C15" i="8"/>
  <c r="B17" i="12"/>
  <c r="B15" i="8" s="1"/>
  <c r="K7" i="8"/>
  <c r="K8" i="12"/>
  <c r="K6" i="8" s="1"/>
  <c r="J7" i="8"/>
  <c r="J8" i="12"/>
  <c r="J6" i="8" s="1"/>
  <c r="C11" i="8"/>
  <c r="B13" i="12"/>
  <c r="B11" i="8" s="1"/>
  <c r="C7" i="8"/>
  <c r="B9" i="12"/>
  <c r="B7" i="8" s="1"/>
  <c r="C8" i="12"/>
  <c r="C14" i="8"/>
  <c r="B16" i="12"/>
  <c r="B14" i="8" s="1"/>
  <c r="H7" i="8"/>
  <c r="H8" i="12"/>
  <c r="H6" i="8" s="1"/>
  <c r="F8" i="12"/>
  <c r="F6" i="8" s="1"/>
  <c r="M7" i="8"/>
  <c r="M8" i="12"/>
  <c r="M6" i="8" s="1"/>
  <c r="C10" i="8"/>
  <c r="B12" i="12"/>
  <c r="B10" i="8" s="1"/>
  <c r="G7" i="8"/>
  <c r="G8" i="12"/>
  <c r="G6" i="8" s="1"/>
  <c r="C13" i="8"/>
  <c r="B15" i="12"/>
  <c r="B13" i="8" s="1"/>
  <c r="N7" i="8"/>
  <c r="N8" i="12"/>
  <c r="N6" i="8" s="1"/>
  <c r="B10" i="11"/>
  <c r="B8" i="7" s="1"/>
  <c r="B19" i="11"/>
  <c r="B17" i="7" s="1"/>
  <c r="B18" i="11"/>
  <c r="B16" i="7" s="1"/>
  <c r="B16" i="11"/>
  <c r="B14" i="7" s="1"/>
  <c r="C8" i="11"/>
  <c r="B9" i="11"/>
  <c r="B7" i="7" s="1"/>
  <c r="C8" i="7"/>
  <c r="G8" i="11"/>
  <c r="G6" i="7" s="1"/>
  <c r="F8" i="11"/>
  <c r="F6" i="7" s="1"/>
  <c r="B13" i="11"/>
  <c r="B11" i="7" s="1"/>
  <c r="B11" i="11"/>
  <c r="B9" i="7" s="1"/>
  <c r="B17" i="11"/>
  <c r="B15" i="7" s="1"/>
  <c r="E8" i="11"/>
  <c r="E6" i="7" s="1"/>
  <c r="C17" i="7"/>
  <c r="B15" i="11"/>
  <c r="B13" i="7" s="1"/>
  <c r="B12" i="11"/>
  <c r="B10" i="7" s="1"/>
  <c r="B14" i="11"/>
  <c r="B12" i="7" s="1"/>
  <c r="D8" i="11"/>
  <c r="D6" i="7" s="1"/>
  <c r="B6" i="8" l="1"/>
  <c r="C6" i="8"/>
  <c r="C6" i="7"/>
  <c r="B8" i="11"/>
  <c r="B6" i="7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<sst xmlns="http://schemas.openxmlformats.org/spreadsheetml/2006/main" count="5655" uniqueCount="312">
  <si>
    <t>FINANCIAL_YEAR</t>
  </si>
  <si>
    <t>Other</t>
  </si>
  <si>
    <t>Other medical condition</t>
  </si>
  <si>
    <t>Cause of death</t>
  </si>
  <si>
    <t>Total</t>
  </si>
  <si>
    <t>Burns</t>
  </si>
  <si>
    <t>Overcome by gas or smoke</t>
  </si>
  <si>
    <t>Burns and overcome by gas or smoke</t>
  </si>
  <si>
    <t>Unspecified</t>
  </si>
  <si>
    <t>2009/10</t>
  </si>
  <si>
    <t>2010/11</t>
  </si>
  <si>
    <t>2011/12</t>
  </si>
  <si>
    <t>2012/13</t>
  </si>
  <si>
    <t>2013/14</t>
  </si>
  <si>
    <t>2014/15</t>
  </si>
  <si>
    <t>Nature of injury</t>
  </si>
  <si>
    <t>Physical injuries</t>
  </si>
  <si>
    <t>Shock / Anaphylatic shock only</t>
  </si>
  <si>
    <t>All Ages</t>
  </si>
  <si>
    <t>Under 1</t>
  </si>
  <si>
    <t>1 - 5</t>
  </si>
  <si>
    <t>6 - 10</t>
  </si>
  <si>
    <t>11 - 16</t>
  </si>
  <si>
    <t>17 - 24</t>
  </si>
  <si>
    <t>25 - 39</t>
  </si>
  <si>
    <t>40 - 54</t>
  </si>
  <si>
    <t>55 - 64</t>
  </si>
  <si>
    <t>65 - 79</t>
  </si>
  <si>
    <t>Other breathing difficulties</t>
  </si>
  <si>
    <t>Chest pain / Heart condition / Cardiac arrest</t>
  </si>
  <si>
    <t>First aid given</t>
  </si>
  <si>
    <t>Precautionary checks</t>
  </si>
  <si>
    <t>Age of victim</t>
  </si>
  <si>
    <t>General note:</t>
  </si>
  <si>
    <t>The full set of fire statistics releases, tables and guidance can be found on our landing page, here-</t>
  </si>
  <si>
    <t>2 Accidental is defined as when the motive for the fire was recorded as either Accidental or Not known. As such this excludes deliberate fires.</t>
  </si>
  <si>
    <t>1 Accidental is defined as when the motive for the fire was recorded as either Accidental or Not known. As such this excludes deliberate fires.</t>
  </si>
  <si>
    <t>Note on 2009/10:</t>
  </si>
  <si>
    <t>https://www.gov.uk/government/collections/fire-statistics</t>
  </si>
  <si>
    <t>2015/16</t>
  </si>
  <si>
    <t>3 Physical injuries includes: Back/neck injury (spinal), Bruising, Chest/abdominal injury, Concussion, Cuts/lacerations, Fracture, Head injury, Impalement and Other physical injuries.</t>
  </si>
  <si>
    <t>2 Other breathing difficulties includes: Choking and Other breathing difficulties.</t>
  </si>
  <si>
    <t>4 Other includes: Collapse, Drowning, Heat exhaustion, Hypothermia, Other and Unconscious.</t>
  </si>
  <si>
    <t>2016/17</t>
  </si>
  <si>
    <t>80 and over</t>
  </si>
  <si>
    <t>2017/18</t>
  </si>
  <si>
    <t>2018/19</t>
  </si>
  <si>
    <t>FATALITY_CAUSE</t>
  </si>
  <si>
    <t>VICTIM_AGE</t>
  </si>
  <si>
    <t>Fatalities</t>
  </si>
  <si>
    <t>INJURY_NATURE</t>
  </si>
  <si>
    <t>Non-fatal casualties</t>
  </si>
  <si>
    <t>Missing data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</si>
  <si>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</si>
  <si>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</si>
  <si>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</si>
  <si>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</si>
  <si>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</si>
  <si>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</si>
  <si>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</si>
  <si>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</si>
  <si>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</si>
  <si>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</si>
  <si>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Raw data for fatalities for the main data table</t>
  </si>
  <si>
    <t>Raw data for non-fatal casualties for the main data table</t>
  </si>
  <si>
    <t>Tables 0506a and 0506b</t>
  </si>
  <si>
    <t>FIRE0506a</t>
  </si>
  <si>
    <t>FIRE0506b</t>
  </si>
  <si>
    <t>are included in "fire-related". Fire-related fatalities are those that would not have otherwise occurred had there not been a fire.</t>
  </si>
  <si>
    <t xml:space="preserve">1 Includes fatalities marked as "fire-related" but excludes fatalities marked as "not fire-related". Those where the role of fire in the fatality was "not known"    </t>
  </si>
  <si>
    <t>3 Other includes: Back/Neck injury, Chest/Abdominal injury, Chest pain/Heart condition/Cardiac arrest, Cuts/Lacerations, Drowning,</t>
  </si>
  <si>
    <t>Fracture, Head injury, Heat exhaustion, Hypothermia, Impalement, Other, Other medical condition, Other physical injury and Shock/anaphylactic shock.</t>
  </si>
  <si>
    <t xml:space="preserve">During 2009/10, Greater Manchester and Hertfordshire Fire and Rescue Services were unable to fully supply their casualty data. As such totals for these Fire and Rescue Services were imputed. </t>
  </si>
  <si>
    <t>For these imputed records detailed breakdowns are not available. As such, some detailed breakdowns may not sum to their corresponding totals.</t>
  </si>
  <si>
    <t>Fatalities in accidental dwelling fires by age and cause of death, England</t>
  </si>
  <si>
    <t>Non-fatal casualties in accidental dwelling fires by age and cause of death, England</t>
  </si>
  <si>
    <t>2020/21</t>
  </si>
  <si>
    <t>Detail</t>
  </si>
  <si>
    <t xml:space="preserve">Shows fatalities by age and cause of death. </t>
  </si>
  <si>
    <t>Shows non-fatal casualties by age and cause of death.</t>
  </si>
  <si>
    <t>Provides the raw data for the fatalities data table.</t>
  </si>
  <si>
    <t>Provides the raw data for the casualties data table.</t>
  </si>
  <si>
    <t>If you find any problems, or have any feedback, relating to accessibility</t>
  </si>
  <si>
    <t>end of table</t>
  </si>
  <si>
    <t>FR_FATALITIES_BURNS_UNDER1</t>
  </si>
  <si>
    <t>FR_FATALITIES_BURNS_1TO5</t>
  </si>
  <si>
    <t>FR_FATALITIES_BURNS_6TO10</t>
  </si>
  <si>
    <t>FR_FATALITIES_BURNS_11TO16</t>
  </si>
  <si>
    <t>FR_FATALITIES_BURNS_17TO24</t>
  </si>
  <si>
    <t>FR_FATALITIES_BURNS_25TO39</t>
  </si>
  <si>
    <t>FR_FATALITIES_BURNS_40TO54</t>
  </si>
  <si>
    <t>FR_FATALITIES_BURNS_55TO64</t>
  </si>
  <si>
    <t>FR_FATALITIES_BURNS_65TO79</t>
  </si>
  <si>
    <t>FR_FATALITIES_BURNS_80PLUS</t>
  </si>
  <si>
    <t>FR_FATALITIES_BURNS_NOT_KNOWN</t>
  </si>
  <si>
    <t>FR_FATALITIES_OVERCOME_BY_GAS_OR_SMOKE_UNDER1</t>
  </si>
  <si>
    <t>FR_FATALITIES_OVERCOME_BY_GAS_OR_SMOKE_1TO5</t>
  </si>
  <si>
    <t>FR_FATALITIES_OVERCOME_BY_GAS_OR_SMOKE_6TO10</t>
  </si>
  <si>
    <t>FR_FATALITIES_OVERCOME_BY_GAS_OR_SMOKE_11TO16</t>
  </si>
  <si>
    <t>FR_FATALITIES_OVERCOME_BY_GAS_OR_SMOKE_17TO24</t>
  </si>
  <si>
    <t>FR_FATALITIES_OVERCOME_BY_GAS_OR_SMOKE_25TO39</t>
  </si>
  <si>
    <t>FR_FATALITIES_OVERCOME_BY_GAS_OR_SMOKE_40TO54</t>
  </si>
  <si>
    <t>FR_FATALITIES_OVERCOME_BY_GAS_OR_SMOKE_55TO64</t>
  </si>
  <si>
    <t>FR_FATALITIES_OVERCOME_BY_GAS_OR_SMOKE_65TO79</t>
  </si>
  <si>
    <t>FR_FATALITIES_OVERCOME_BY_GAS_OR_SMOKE_80PLUS</t>
  </si>
  <si>
    <t>FR_FATALITIES_OVERCOME_BY_GAS_OR_SMOKE_NOT_KNOWN</t>
  </si>
  <si>
    <t>FR_FATALITIES_BURNS_AND_OVERCOME_BY_GAS_OR_SMOKE_UNDER1</t>
  </si>
  <si>
    <t>FR_FATALITIES_BURNS_AND_OVERCOME_BY_GAS_OR_SMOKE_1TO5</t>
  </si>
  <si>
    <t>FR_FATALITIES_BURNS_AND_OVERCOME_BY_GAS_OR_SMOKE_6TO10</t>
  </si>
  <si>
    <t>FR_FATALITIES_BURNS_AND_OVERCOME_BY_GAS_OR_SMOKE_11TO16</t>
  </si>
  <si>
    <t>FR_FATALITIES_BURNS_AND_OVERCOME_BY_GAS_OR_SMOKE_17TO24</t>
  </si>
  <si>
    <t>FR_FATALITIES_BURNS_AND_OVERCOME_BY_GAS_OR_SMOKE_25TO39</t>
  </si>
  <si>
    <t>FR_FATALITIES_BURNS_AND_OVERCOME_BY_GAS_OR_SMOKE_40TO54</t>
  </si>
  <si>
    <t>FR_FATALITIES_BURNS_AND_OVERCOME_BY_GAS_OR_SMOKE_55TO64</t>
  </si>
  <si>
    <t>FR_FATALITIES_BURNS_AND_OVERCOME_BY_GAS_OR_SMOKE_65TO79</t>
  </si>
  <si>
    <t>FR_FATALITIES_BURNS_AND_OVERCOME_BY_GAS_OR_SMOKE_80PLUS</t>
  </si>
  <si>
    <t>FR_FATALITIES_BURNS_AND_OVERCOME_BY_GAS_OR_SMOKE_NOT_KNOWN</t>
  </si>
  <si>
    <t>FR_FATALITIES_OTHER_UNDER1</t>
  </si>
  <si>
    <t>FR_FATALITIES_OTHER_1TO5</t>
  </si>
  <si>
    <t>FR_FATALITIES_OTHER_6TO10</t>
  </si>
  <si>
    <t>FR_FATALITIES_OTHER_11TO16</t>
  </si>
  <si>
    <t>FR_FATALITIES_OTHER_17TO24</t>
  </si>
  <si>
    <t>FR_FATALITIES_OTHER_25TO39</t>
  </si>
  <si>
    <t>FR_FATALITIES_OTHER_40TO54</t>
  </si>
  <si>
    <t>FR_FATALITIES_OTHER_55TO64</t>
  </si>
  <si>
    <t>FR_FATALITIES_OTHER_65TO79</t>
  </si>
  <si>
    <t>FR_FATALITIES_OTHER_80PLUS</t>
  </si>
  <si>
    <t>FR_FATALITIES_OTHER_NOT_KNOWN</t>
  </si>
  <si>
    <t>FR_FATALITIES_CAUSE_NOT_KNOWN_UNDER1</t>
  </si>
  <si>
    <t>FR_FATALITIES_CAUSE_NOT_KNOWN_1TO5</t>
  </si>
  <si>
    <t>FR_FATALITIES_CAUSE_NOT_KNOWN_6TO10</t>
  </si>
  <si>
    <t>FR_FATALITIES_CAUSE_NOT_KNOWN_11TO16</t>
  </si>
  <si>
    <t>FR_FATALITIES_CAUSE_NOT_KNOWN_17TO24</t>
  </si>
  <si>
    <t>FR_FATALITIES_CAUSE_NOT_KNOWN_25TO39</t>
  </si>
  <si>
    <t>FR_FATALITIES_CAUSE_NOT_KNOWN_40TO54</t>
  </si>
  <si>
    <t>FR_FATALITIES_CAUSE_NOT_KNOWN_55TO64</t>
  </si>
  <si>
    <t>FR_FATALITIES_CAUSE_NOT_KNOWN_65TO79</t>
  </si>
  <si>
    <t>FR_FATALITIES_CAUSE_NOT_KNOWN_80PLUS</t>
  </si>
  <si>
    <t>FR_FATALITIES_CAUSE_NOT_KNOWN_NOT_KNOWN</t>
  </si>
  <si>
    <t>CASUALTIES_BURNS_UNDER1</t>
  </si>
  <si>
    <t>CASUALTIES_BURNS_1TO5</t>
  </si>
  <si>
    <t>CASUALTIES_BURNS_6TO10</t>
  </si>
  <si>
    <t>CASUALTIES_BURNS_11TO16</t>
  </si>
  <si>
    <t>CASUALTIES_BURNS_17TO24</t>
  </si>
  <si>
    <t>CASUALTIES_BURNS_25TO39</t>
  </si>
  <si>
    <t>CASUALTIES_BURNS_40TO54</t>
  </si>
  <si>
    <t>CASUALTIES_BURNS_55TO64</t>
  </si>
  <si>
    <t>CASUALTIES_BURNS_65TO79</t>
  </si>
  <si>
    <t>CASUALTIES_BURNS_80PLUS</t>
  </si>
  <si>
    <t>CASUALTIES_BURNS_NOT_KNOWN</t>
  </si>
  <si>
    <t>CASUALTIES_OVERCOME_BY_GAS_OR_SMOKE_UNDER1</t>
  </si>
  <si>
    <t>CASUALTIES_OVERCOME_BY_GAS_OR_SMOKE_1TO5</t>
  </si>
  <si>
    <t>CASUALTIES_OVERCOME_BY_GAS_OR_SMOKE_6TO10</t>
  </si>
  <si>
    <t>CASUALTIES_OVERCOME_BY_GAS_OR_SMOKE_11TO16</t>
  </si>
  <si>
    <t>CASUALTIES_OVERCOME_BY_GAS_OR_SMOKE_17TO24</t>
  </si>
  <si>
    <t>CASUALTIES_OVERCOME_BY_GAS_OR_SMOKE_25TO39</t>
  </si>
  <si>
    <t>CASUALTIES_OVERCOME_BY_GAS_OR_SMOKE_40TO54</t>
  </si>
  <si>
    <t>CASUALTIES_OVERCOME_BY_GAS_OR_SMOKE_55TO64</t>
  </si>
  <si>
    <t>CASUALTIES_OVERCOME_BY_GAS_OR_SMOKE_65TO79</t>
  </si>
  <si>
    <t>CASUALTIES_OVERCOME_BY_GAS_OR_SMOKE_80PLUS</t>
  </si>
  <si>
    <t>CASUALTIES_OVERCOME_BY_GAS_OR_SMOKE_NOT_KNOWN</t>
  </si>
  <si>
    <t>CASUALTIES_BURNS_AND_OVERCOME_BY_GAS_OR_SMOKE_UNDER1</t>
  </si>
  <si>
    <t>CASUALTIES_BURNS_AND_OVERCOME_BY_GAS_OR_SMOKE_1TO5</t>
  </si>
  <si>
    <t>CASUALTIES_BURNS_AND_OVERCOME_BY_GAS_OR_SMOKE_6TO10</t>
  </si>
  <si>
    <t>CASUALTIES_BURNS_AND_OVERCOME_BY_GAS_OR_SMOKE_11TO16</t>
  </si>
  <si>
    <t>CASUALTIES_BURNS_AND_OVERCOME_BY_GAS_OR_SMOKE_17TO24</t>
  </si>
  <si>
    <t>CASUALTIES_BURNS_AND_OVERCOME_BY_GAS_OR_SMOKE_25TO39</t>
  </si>
  <si>
    <t>CASUALTIES_BURNS_AND_OVERCOME_BY_GAS_OR_SMOKE_40TO54</t>
  </si>
  <si>
    <t>CASUALTIES_BURNS_AND_OVERCOME_BY_GAS_OR_SMOKE_55TO64</t>
  </si>
  <si>
    <t>CASUALTIES_BURNS_AND_OVERCOME_BY_GAS_OR_SMOKE_65TO79</t>
  </si>
  <si>
    <t>CASUALTIES_BURNS_AND_OVERCOME_BY_GAS_OR_SMOKE_80PLUS</t>
  </si>
  <si>
    <t>CASUALTIES_BURNS_AND_OVERCOME_BY_GAS_OR_SMOKE_NOT_KNOWN</t>
  </si>
  <si>
    <t>CASUALTIES_OTHER_BREATHING_DIFFICULTIES_UNDER1</t>
  </si>
  <si>
    <t>CASUALTIES_OTHER_BREATHING_DIFFICULTIES_1TO5</t>
  </si>
  <si>
    <t>CASUALTIES_OTHER_BREATHING_DIFFICULTIES_6TO10</t>
  </si>
  <si>
    <t>CASUALTIES_OTHER_BREATHING_DIFFICULTIES_11TO16</t>
  </si>
  <si>
    <t>CASUALTIES_OTHER_BREATHING_DIFFICULTIES_17TO24</t>
  </si>
  <si>
    <t>CASUALTIES_OTHER_BREATHING_DIFFICULTIES_25TO39</t>
  </si>
  <si>
    <t>CASUALTIES_OTHER_BREATHING_DIFFICULTIES_40TO54</t>
  </si>
  <si>
    <t>CASUALTIES_OTHER_BREATHING_DIFFICULTIES_55TO64</t>
  </si>
  <si>
    <t>CASUALTIES_OTHER_BREATHING_DIFFICULTIES_65TO79</t>
  </si>
  <si>
    <t>CASUALTIES_OTHER_BREATHING_DIFFICULTIES_80PLUS</t>
  </si>
  <si>
    <t>CASUALTIES_OTHER_BREATHING_DIFFICULTIES_NOT_KNOWN</t>
  </si>
  <si>
    <t>CASUALTIES_PHYSICAL_INJURIES_UNDER1</t>
  </si>
  <si>
    <t>CASUALTIES_PHYSICAL_INJURIES_1TO5</t>
  </si>
  <si>
    <t>CASUALTIES_PHYSICAL_INJURIES_6TO10</t>
  </si>
  <si>
    <t>CASUALTIES_PHYSICAL_INJURIES_11TO16</t>
  </si>
  <si>
    <t>CASUALTIES_PHYSICAL_INJURIES_17TO24</t>
  </si>
  <si>
    <t>CASUALTIES_PHYSICAL_INJURIES_25TO39</t>
  </si>
  <si>
    <t>CASUALTIES_PHYSICAL_INJURIES_40TO54</t>
  </si>
  <si>
    <t>CASUALTIES_PHYSICAL_INJURIES_55TO64</t>
  </si>
  <si>
    <t>CASUALTIES_PHYSICAL_INJURIES_65TO79</t>
  </si>
  <si>
    <t>CASUALTIES_PHYSICAL_INJURIES_80PLUS</t>
  </si>
  <si>
    <t>CASUALTIES_PHYSICAL_INJURIES_NOT_KNOWN</t>
  </si>
  <si>
    <t>CASUALTIES_CHEST_PAIN_HEART_CONDITION_CARDIAC_ARREST_UNDER1</t>
  </si>
  <si>
    <t>CASUALTIES_CHEST_PAIN_HEART_CONDITION_CARDIAC_ARREST_1TO5</t>
  </si>
  <si>
    <t>CASUALTIES_CHEST_PAIN_HEART_CONDITION_CARDIAC_ARREST_6TO10</t>
  </si>
  <si>
    <t>CASUALTIES_CHEST_PAIN_HEART_CONDITION_CARDIAC_ARREST_11TO16</t>
  </si>
  <si>
    <t>CASUALTIES_CHEST_PAIN_HEART_CONDITION_CARDIAC_ARREST_17TO24</t>
  </si>
  <si>
    <t>CASUALTIES_CHEST_PAIN_HEART_CONDITION_CARDIAC_ARREST_25TO39</t>
  </si>
  <si>
    <t>CASUALTIES_CHEST_PAIN_HEART_CONDITION_CARDIAC_ARREST_40TO54</t>
  </si>
  <si>
    <t>CASUALTIES_CHEST_PAIN_HEART_CONDITION_CARDIAC_ARREST_55TO64</t>
  </si>
  <si>
    <t>CASUALTIES_CHEST_PAIN_HEART_CONDITION_CARDIAC_ARREST_65TO79</t>
  </si>
  <si>
    <t>CASUALTIES_CHEST_PAIN_HEART_CONDITION_CARDIAC_ARREST_80PLUS</t>
  </si>
  <si>
    <t>CASUALTIES_CHEST_PAIN_HEART_CONDITION_CARDIAC_ARREST_NOT_KNOWN</t>
  </si>
  <si>
    <t>CASUALTIES_OTHER_MEDICAL_CONDITION_UNDER1</t>
  </si>
  <si>
    <t>CASUALTIES_OTHER_MEDICAL_CONDITION_1TO5</t>
  </si>
  <si>
    <t>CASUALTIES_OTHER_MEDICAL_CONDITION_6TO10</t>
  </si>
  <si>
    <t>CASUALTIES_OTHER_MEDICAL_CONDITION_11TO16</t>
  </si>
  <si>
    <t>CASUALTIES_OTHER_MEDICAL_CONDITION_17TO24</t>
  </si>
  <si>
    <t>CASUALTIES_OTHER_MEDICAL_CONDITION_25TO39</t>
  </si>
  <si>
    <t>CASUALTIES_OTHER_MEDICAL_CONDITION_40TO54</t>
  </si>
  <si>
    <t>CASUALTIES_OTHER_MEDICAL_CONDITION_55TO64</t>
  </si>
  <si>
    <t>CASUALTIES_OTHER_MEDICAL_CONDITION_65TO79</t>
  </si>
  <si>
    <t>CASUALTIES_OTHER_MEDICAL_CONDITION_80plus</t>
  </si>
  <si>
    <t>CASUALTIES_OTHER_MEDICAL_CONDITION_NOT_KNOWN</t>
  </si>
  <si>
    <t>CASUALTIES_SHOCK_ANAPHYLATIC_SHOCK_ONLY_UNDER1</t>
  </si>
  <si>
    <t>CASUALTIES_SHOCK_ANAPHYLATIC_SHOCK_ONLY_1TO5</t>
  </si>
  <si>
    <t>CASUALTIES_SHOCK_ANAPHYLATIC_SHOCK_ONLY_6TO10</t>
  </si>
  <si>
    <t>CASUALTIES_SHOCK_ANAPHYLATIC_SHOCK_ONLY_11TO16</t>
  </si>
  <si>
    <t>CASUALTIES_SHOCK_ANAPHYLATIC_SHOCK_ONLY_17TO24</t>
  </si>
  <si>
    <t>CASUALTIES_SHOCK_ANAPHYLATIC_SHOCK_ONLY_25TO39</t>
  </si>
  <si>
    <t>CASUALTIES_SHOCK_ANAPHYLATIC_SHOCK_ONLY_40TO54</t>
  </si>
  <si>
    <t>CASUALTIES_SHOCK_ANAPHYLATIC_SHOCK_ONLY_55TO64</t>
  </si>
  <si>
    <t>CASUALTIES_SHOCK_ANAPHYLATIC_SHOCK_ONLY_65TO79</t>
  </si>
  <si>
    <t>CASUALTIES_SHOCK_ANAPHYLATIC_SHOCK_ONLY_80PLUS</t>
  </si>
  <si>
    <t>CASUALTIES_SHOCK_ANAPHYLATIC_SHOCK_ONLY_NOT_KNOWN</t>
  </si>
  <si>
    <t>CASUALTIES_OTHER_UNDER1</t>
  </si>
  <si>
    <t>CASUALTIES_OTHER_1TO5</t>
  </si>
  <si>
    <t>CASUALTIES_OTHER_6TO10</t>
  </si>
  <si>
    <t>CASUALTIES_OTHER_11TO16</t>
  </si>
  <si>
    <t>CASUALTIES_OTHER_17TO24</t>
  </si>
  <si>
    <t>CASUALTIES_OTHER_25TO39</t>
  </si>
  <si>
    <t>CASUALTIES_OTHER_40TO54</t>
  </si>
  <si>
    <t>CASUALTIES_OTHER_55TO64</t>
  </si>
  <si>
    <t>CASUALTIES_OTHER_65TO79</t>
  </si>
  <si>
    <t>CASUALTIES_OTHER_80PLUS</t>
  </si>
  <si>
    <t>CASUALTIES_OTHER_NOT_KNOWN</t>
  </si>
  <si>
    <t>CASUALTIES_CAUSE_NOT_KNOWN_UNDER1</t>
  </si>
  <si>
    <t>CASUALTIES_CAUSE_NOT_KNOWN_1TO5</t>
  </si>
  <si>
    <t>CASUALTIES_CAUSE_NOT_KNOWN_6TO10</t>
  </si>
  <si>
    <t>CASUALTIES_CAUSE_NOT_KNOWN_11TO16</t>
  </si>
  <si>
    <t>CASUALTIES_CAUSE_NOT_KNOWN_17TO24</t>
  </si>
  <si>
    <t>CASUALTIES_CAUSE_NOT_KNOWN_25TO39</t>
  </si>
  <si>
    <t>CASUALTIES_CAUSE_NOT_KNOWN_40TO54</t>
  </si>
  <si>
    <t>CASUALTIES_CAUSE_NOT_KNOWN_55TO64</t>
  </si>
  <si>
    <t>CASUALTIES_CAUSE_NOT_KNOWN_65TO79</t>
  </si>
  <si>
    <t>CASUALTIES_CAUSE_NOT_KNOWN_80PLUS</t>
  </si>
  <si>
    <t>CASUALTIES_CAUSE_NOT_KNOWN_NOT_KNOWN</t>
  </si>
  <si>
    <t>CASUALTIES_FIRST_AID_GIVEN_UNDER1</t>
  </si>
  <si>
    <t>CASUALTIES_FIRST_AID_GIVEN_1TO5</t>
  </si>
  <si>
    <t>CASUALTIES_FIRST_AID_GIVEN_6TO10</t>
  </si>
  <si>
    <t>CASUALTIES_FIRST_AID_GIVEN_11TO16</t>
  </si>
  <si>
    <t>CASUALTIES_FIRST_AID_GIVEN_17TO24</t>
  </si>
  <si>
    <t>CASUALTIES_FIRST_AID_GIVEN_25TO39</t>
  </si>
  <si>
    <t>CASUALTIES_FIRST_AID_GIVEN_40TO54</t>
  </si>
  <si>
    <t>CASUALTIES_FIRST_AID_GIVEN_55TO64</t>
  </si>
  <si>
    <t>CASUALTIES_FIRST_AID_GIVEN_65TO79</t>
  </si>
  <si>
    <t>CASUALTIES_FIRST_AID_GIVEN_80PLUS</t>
  </si>
  <si>
    <t>CASUALTIES_FIRST_AID_GIVEN_NOT_KNOWN</t>
  </si>
  <si>
    <t>CASUALTIES_PRECAUTIONARY_CHECKS_GIVEN_UNDER1</t>
  </si>
  <si>
    <t>CASUALTIES_PRECAUTIONARY_CHECKS_GIVEN_1TO5</t>
  </si>
  <si>
    <t>CASUALTIES_PRECAUTIONARY_CHECKS_GIVEN_6TO10</t>
  </si>
  <si>
    <t>CASUALTIES_PRECAUTIONARY_CHECKS_GIVEN_11TO16</t>
  </si>
  <si>
    <t>CASUALTIES_PRECAUTIONARY_CHECKS_GIVEN_17TO24</t>
  </si>
  <si>
    <t>CASUALTIES_PRECAUTIONARY_CHECKS_GIVEN_25TO39</t>
  </si>
  <si>
    <t>CASUALTIES_PRECAUTIONARY_CHECKS_GIVEN_40TO54</t>
  </si>
  <si>
    <t>CASUALTIES_PRECAUTIONARY_CHECKS_GIVEN_55TO64</t>
  </si>
  <si>
    <t>CASUALTIES_PRECAUTIONARY_CHECKS_GIVEN_65TO79</t>
  </si>
  <si>
    <t>CASUALTIES_PRECAUTIONARY_CHECKS_GIVEN_80plus</t>
  </si>
  <si>
    <t>CASUALTIES_PRECAUTIONARY_CHECKS_GIVEN_NOT_KNOWN</t>
  </si>
  <si>
    <t>2021/22</t>
  </si>
  <si>
    <t>2022/23</t>
  </si>
  <si>
    <t>2023/24</t>
  </si>
  <si>
    <t>The statistics in this table are Accredited Official Statistics.</t>
  </si>
  <si>
    <t>Accredited Official Statistics?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</si>
  <si>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</si>
  <si>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</si>
  <si>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</si>
  <si>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</si>
  <si>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</si>
  <si>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</si>
  <si>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</si>
  <si>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</si>
  <si>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</si>
  <si>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</si>
  <si>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firestatistics@communities.gov.uk</t>
  </si>
  <si>
    <t>Footnotes</t>
  </si>
  <si>
    <t>Notes on FIRE0506a</t>
  </si>
  <si>
    <t>Notes on FIRE0506b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</si>
  <si>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</si>
  <si>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</si>
  <si>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</si>
  <si>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</si>
  <si>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2024/25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</si>
  <si>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</si>
  <si>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</si>
  <si>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</si>
  <si>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</si>
  <si>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</si>
  <si>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</si>
  <si>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</si>
  <si>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Data - fatalities</t>
  </si>
  <si>
    <t>Data - casualties</t>
  </si>
  <si>
    <t>Select a year from the drop-down list in the box below:</t>
  </si>
  <si>
    <t>12 May 2026</t>
  </si>
  <si>
    <r>
      <t>Other</t>
    </r>
    <r>
      <rPr>
        <vertAlign val="superscript"/>
        <sz val="12"/>
        <color rgb="FF000000"/>
        <rFont val="Arial"/>
        <family val="2"/>
      </rPr>
      <t>3</t>
    </r>
  </si>
  <si>
    <r>
      <t>FIRE STATISTICS TABLE 0506a: Fatalities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in accidental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dwelling fires by age and cause of death, England</t>
    </r>
  </si>
  <si>
    <r>
      <t>Other breathing difficulties</t>
    </r>
    <r>
      <rPr>
        <vertAlign val="superscript"/>
        <sz val="12"/>
        <color rgb="FF000000"/>
        <rFont val="Arial"/>
        <family val="2"/>
      </rPr>
      <t>2</t>
    </r>
  </si>
  <si>
    <r>
      <t>Physical injuries</t>
    </r>
    <r>
      <rPr>
        <vertAlign val="superscript"/>
        <sz val="12"/>
        <color rgb="FF000000"/>
        <rFont val="Arial"/>
        <family val="2"/>
      </rPr>
      <t>3</t>
    </r>
  </si>
  <si>
    <r>
      <t>Other</t>
    </r>
    <r>
      <rPr>
        <vertAlign val="superscript"/>
        <sz val="12"/>
        <color rgb="FF000000"/>
        <rFont val="Arial"/>
        <family val="2"/>
      </rPr>
      <t>4</t>
    </r>
  </si>
  <si>
    <r>
      <t>FIRE STATISTICS TABLE 0506b: Non-fatal casualties in accidental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dwelling fires by age and nature of injury, England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</si>
</sst>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73">
    <xf numFmtId="0" fontId="0" fillId="0" borderId="0" xfId="0"/>
    <xf numFmtId="0" fontId="5" fillId="3" borderId="0" xfId="4" applyFont="1" applyFill="1"/>
    <xf numFmtId="0" fontId="6" fillId="3" borderId="0" xfId="5" applyFont="1" applyFill="1" applyAlignment="1">
      <alignment vertical="center"/>
    </xf>
    <xf numFmtId="0" fontId="7" fillId="3" borderId="0" xfId="4" applyFont="1" applyFill="1"/>
    <xf numFmtId="0" fontId="8" fillId="0" borderId="0" xfId="5" applyFont="1" applyAlignment="1">
      <alignment vertical="center"/>
    </xf>
    <xf numFmtId="0" fontId="9" fillId="0" borderId="0" xfId="4" applyFont="1"/>
    <xf numFmtId="0" fontId="4" fillId="3" borderId="0" xfId="4" applyFill="1"/>
    <xf numFmtId="0" fontId="4" fillId="3" borderId="0" xfId="7" applyFont="1" applyFill="1"/>
    <xf numFmtId="0" fontId="14" fillId="3" borderId="0" xfId="8" applyFont="1" applyFill="1" applyAlignment="1"/>
    <xf numFmtId="0" fontId="6" fillId="4" borderId="0" xfId="5" applyFont="1" applyFill="1" applyAlignment="1">
      <alignment vertical="center"/>
    </xf>
    <xf numFmtId="0" fontId="4" fillId="4" borderId="0" xfId="4" applyFill="1"/>
    <xf numFmtId="0" fontId="10" fillId="0" borderId="0" xfId="1" applyFont="1"/>
    <xf numFmtId="0" fontId="10" fillId="4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5" applyNumberFormat="1" applyFont="1" applyFill="1"/>
    <xf numFmtId="3" fontId="4" fillId="3" borderId="0" xfId="10" applyNumberFormat="1" applyFont="1" applyFill="1"/>
    <xf numFmtId="3" fontId="12" fillId="4" borderId="0" xfId="5" applyNumberFormat="1" applyFont="1" applyFill="1"/>
    <xf numFmtId="3" fontId="4" fillId="4" borderId="0" xfId="10" applyNumberFormat="1" applyFont="1" applyFill="1"/>
    <xf numFmtId="3" fontId="4" fillId="3" borderId="0" xfId="5" applyNumberFormat="1" applyFont="1" applyFill="1"/>
    <xf numFmtId="3" fontId="17" fillId="3" borderId="0" xfId="8" applyNumberFormat="1" applyFont="1" applyFill="1" applyAlignment="1"/>
    <xf numFmtId="3" fontId="12" fillId="3" borderId="0" xfId="10" applyNumberFormat="1" applyFont="1" applyFill="1" applyAlignment="1">
      <alignment wrapText="1"/>
    </xf>
    <xf numFmtId="3" fontId="12" fillId="3" borderId="0" xfId="10" applyNumberFormat="1" applyFont="1" applyFill="1" applyAlignment="1">
      <alignment horizontal="left" wrapText="1"/>
    </xf>
    <xf numFmtId="3" fontId="4" fillId="3" borderId="0" xfId="12" applyNumberFormat="1" applyFont="1" applyFill="1"/>
    <xf numFmtId="3" fontId="17" fillId="3" borderId="0" xfId="11" applyNumberFormat="1" applyFont="1" applyFill="1" applyAlignment="1"/>
    <xf numFmtId="3" fontId="4" fillId="3" borderId="0" xfId="13" applyNumberFormat="1" applyFont="1" applyFill="1" applyAlignment="1">
      <alignment horizontal="left" vertical="center" wrapText="1"/>
    </xf>
    <xf numFmtId="3" fontId="4" fillId="2" borderId="0" xfId="0" applyNumberFormat="1" applyFont="1" applyFill="1"/>
    <xf numFmtId="3" fontId="4" fillId="3" borderId="0" xfId="13" applyNumberFormat="1" applyFont="1" applyFill="1" applyAlignment="1">
      <alignment horizontal="left" vertical="center"/>
    </xf>
    <xf numFmtId="3" fontId="17" fillId="3" borderId="0" xfId="1" applyNumberFormat="1" applyFont="1" applyFill="1" applyAlignment="1"/>
    <xf numFmtId="3" fontId="4" fillId="3" borderId="0" xfId="12" applyNumberFormat="1" applyFont="1" applyFill="1" applyAlignment="1">
      <alignment wrapText="1"/>
    </xf>
    <xf numFmtId="3" fontId="4" fillId="3" borderId="0" xfId="12" applyNumberFormat="1" applyFont="1" applyFill="1" applyAlignment="1">
      <alignment horizontal="left"/>
    </xf>
    <xf numFmtId="3" fontId="4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2" fillId="5" borderId="0" xfId="0" applyNumberFormat="1" applyFont="1" applyFill="1"/>
    <xf numFmtId="3" fontId="17" fillId="5" borderId="0" xfId="1" applyNumberFormat="1" applyFont="1" applyFill="1" applyAlignment="1"/>
    <xf numFmtId="3" fontId="4" fillId="5" borderId="0" xfId="0" applyNumberFormat="1" applyFont="1" applyFill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right"/>
    </xf>
    <xf numFmtId="3" fontId="4" fillId="5" borderId="0" xfId="0" applyNumberFormat="1" applyFont="1" applyFill="1" applyAlignment="1">
      <alignment wrapText="1"/>
    </xf>
    <xf numFmtId="3" fontId="4" fillId="5" borderId="0" xfId="0" applyNumberFormat="1" applyFont="1" applyFill="1" applyAlignment="1">
      <alignment horizontal="left"/>
    </xf>
    <xf numFmtId="3" fontId="12" fillId="5" borderId="0" xfId="0" applyNumberFormat="1" applyFont="1" applyFill="1" applyAlignment="1">
      <alignment vertical="center"/>
    </xf>
    <xf numFmtId="3" fontId="12" fillId="5" borderId="0" xfId="0" applyNumberFormat="1" applyFont="1" applyFill="1" applyAlignment="1">
      <alignment horizontal="left"/>
    </xf>
    <xf numFmtId="3" fontId="4" fillId="5" borderId="0" xfId="0" applyNumberFormat="1" applyFont="1" applyFill="1" applyAlignment="1">
      <alignment vertical="center"/>
    </xf>
    <xf numFmtId="3" fontId="4" fillId="5" borderId="0" xfId="0" applyNumberFormat="1" applyFont="1" applyFill="1" applyAlignment="1">
      <alignment horizontal="right"/>
    </xf>
    <xf numFmtId="3" fontId="4" fillId="5" borderId="1" xfId="0" applyNumberFormat="1" applyFont="1" applyFill="1" applyBorder="1" applyAlignment="1">
      <alignment wrapText="1"/>
    </xf>
    <xf numFmtId="3" fontId="12" fillId="5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12" fillId="5" borderId="0" xfId="0" applyNumberFormat="1" applyFont="1" applyFill="1" applyAlignment="1">
      <alignment horizontal="right" vertical="center" wrapText="1"/>
    </xf>
    <xf numFmtId="3" fontId="4" fillId="5" borderId="0" xfId="0" applyNumberFormat="1" applyFont="1" applyFill="1" applyAlignment="1">
      <alignment horizontal="right" vertical="center" wrapText="1"/>
    </xf>
    <xf numFmtId="3" fontId="4" fillId="5" borderId="1" xfId="0" applyNumberFormat="1" applyFont="1" applyFill="1" applyBorder="1"/>
    <xf numFmtId="3" fontId="4" fillId="5" borderId="0" xfId="0" applyNumberFormat="1" applyFont="1" applyFill="1" applyAlignment="1">
      <alignment vertical="top" wrapText="1"/>
    </xf>
    <xf numFmtId="3" fontId="17" fillId="5" borderId="0" xfId="1" applyNumberFormat="1" applyFont="1" applyFill="1"/>
    <xf numFmtId="3" fontId="12" fillId="5" borderId="1" xfId="0" applyNumberFormat="1" applyFont="1" applyFill="1" applyBorder="1"/>
    <xf numFmtId="3" fontId="17" fillId="5" borderId="0" xfId="1" applyNumberFormat="1" applyFont="1" applyFill="1" applyAlignment="1">
      <alignment horizontal="right"/>
    </xf>
    <xf numFmtId="3" fontId="20" fillId="5" borderId="0" xfId="0" applyNumberFormat="1" applyFont="1" applyFill="1"/>
    <xf numFmtId="3" fontId="12" fillId="5" borderId="0" xfId="0" applyNumberFormat="1" applyFont="1" applyFill="1" applyAlignment="1">
      <alignment horizontal="left" vertical="center"/>
    </xf>
    <xf numFmtId="3" fontId="12" fillId="5" borderId="2" xfId="0" applyNumberFormat="1" applyFont="1" applyFill="1" applyBorder="1" applyAlignment="1">
      <alignment horizontal="right" vertical="center" wrapText="1"/>
    </xf>
    <xf numFmtId="3" fontId="4" fillId="5" borderId="2" xfId="0" applyNumberFormat="1" applyFont="1" applyFill="1" applyBorder="1" applyAlignment="1">
      <alignment horizontal="right" vertical="center" wrapText="1"/>
    </xf>
    <xf numFmtId="3" fontId="4" fillId="5" borderId="2" xfId="0" applyNumberFormat="1" applyFont="1" applyFill="1" applyBorder="1" applyAlignment="1">
      <alignment horizontal="right" vertical="center"/>
    </xf>
    <xf numFmtId="3" fontId="12" fillId="5" borderId="1" xfId="0" applyNumberFormat="1" applyFont="1" applyFill="1" applyBorder="1" applyAlignment="1">
      <alignment wrapText="1"/>
    </xf>
    <xf numFmtId="3" fontId="4" fillId="3" borderId="0" xfId="10" applyNumberFormat="1" applyFont="1" applyFill="1" applyAlignment="1">
      <alignment horizontal="center"/>
    </xf>
    <xf numFmtId="3" fontId="12" fillId="5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12" fillId="5" borderId="0" xfId="0" applyNumberFormat="1" applyFont="1" applyFill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/>
    </xf>
    <xf numFmtId="3" fontId="4" fillId="5" borderId="0" xfId="0" applyNumberFormat="1" applyFont="1" applyFill="1" applyAlignment="1">
      <alignment horizontal="left" wrapText="1"/>
    </xf>
    <xf numFmtId="3" fontId="17" fillId="5" borderId="0" xfId="1" applyNumberFormat="1" applyFont="1" applyFill="1" applyAlignment="1">
      <alignment horizontal="left"/>
    </xf>
    <xf numFmtId="3" fontId="12" fillId="5" borderId="0" xfId="0" applyNumberFormat="1" applyFont="1" applyFill="1" applyAlignment="1">
      <alignment horizontal="left"/>
    </xf>
    <xf numFmtId="3" fontId="4" fillId="5" borderId="0" xfId="0" applyNumberFormat="1" applyFont="1" applyFill="1" applyAlignment="1">
      <alignment horizontal="left"/>
    </xf>
    <xf numFmtId="3" fontId="4" fillId="5" borderId="0" xfId="0" applyNumberFormat="1" applyFont="1" applyFill="1" applyAlignment="1">
      <alignment horizontal="left" vertical="top" wrapText="1"/>
    </xf>
    <xf numFmtId="3" fontId="12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wrapText="1"/>
    </xf>
  </cellXfs>
  <cellStyles count="14">
    <cellStyle name="Hyperlink" xfId="1" builtinId="8"/>
    <cellStyle name="Hyperlink 2" xfId="6" xr:uid="{D5C1A480-114C-43A2-BBD9-2C5F50E21C6D}"/>
    <cellStyle name="Hyperlink 2 2" xfId="8" xr:uid="{A5A8B6F2-6323-4BFD-8477-52FCD2FAB356}"/>
    <cellStyle name="Hyperlink 2 2 2" xfId="11" xr:uid="{F00B09E7-067F-4EAB-B8E4-948788E30371}"/>
    <cellStyle name="Hyperlink 3" xfId="9" xr:uid="{4A33868D-358A-44F2-91BD-44545F55B06A}"/>
    <cellStyle name="Normal" xfId="0" builtinId="0"/>
    <cellStyle name="Normal 2 2" xfId="3" xr:uid="{00000000-0005-0000-0000-000002000000}"/>
    <cellStyle name="Normal 2 2 2 2" xfId="5" xr:uid="{7EB0E4F8-2ABF-4A4D-B573-8D909AAB828B}"/>
    <cellStyle name="Normal 2 3" xfId="10" xr:uid="{4BCCB581-7D9F-4497-9F3B-D9214CF78D16}"/>
    <cellStyle name="Normal 2 4" xfId="13" xr:uid="{F59AD83D-D801-4348-BFC0-D7A1E1AB05B3}"/>
    <cellStyle name="Normal 5" xfId="2" xr:uid="{00000000-0005-0000-0000-000003000000}"/>
    <cellStyle name="Normal 5 2" xfId="12" xr:uid="{319AB93C-6C81-4B65-A7D2-D6543A38AA6D}"/>
    <cellStyle name="Normal 6 2" xfId="4" xr:uid="{A9C67BA0-3DE7-4688-BB56-E0FB76D9A0CD}"/>
    <cellStyle name="Normal 7 2" xfId="7" xr:uid="{1A6F79F7-C926-4AD2-9DD7-D8F47A3F6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eetMetadata" Target="metadata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microsoft.com/office/2017/06/relationships/rdRichValueTypes" Target="richData/rdRichValueTyp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code.statisticsauthority.gov.uk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1D8F-B55E-4E53-B911-5DC2E442D39A}">
  <sheetPr codeName="Sheet11">
    <tabColor rgb="FFFF0000"/>
  </sheetPr>
  <dimension ref="A1:B9"/>
  <sheetViews>
    <sheetView zoomScaleNormal="100" workbookViewId="0"/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276</v>
      </c>
      <c r="B1" s="14" t="s">
        <v>300</v>
      </c>
    </row>
    <row r="2" spans="1:2" x14ac:dyDescent="0.2">
      <c r="A2" s="14" t="s">
        <v>277</v>
      </c>
      <c r="B2" s="14" t="s">
        <v>298</v>
      </c>
    </row>
    <row r="3" spans="1:2" x14ac:dyDescent="0.2">
      <c r="A3" s="14" t="s">
        <v>278</v>
      </c>
      <c r="B3" s="14" t="s">
        <v>305</v>
      </c>
    </row>
    <row r="4" spans="1:2" x14ac:dyDescent="0.2">
      <c r="A4" s="14" t="s">
        <v>279</v>
      </c>
      <c r="B4" s="14" t="s">
        <v>299</v>
      </c>
    </row>
    <row r="5" spans="1:2" x14ac:dyDescent="0.2">
      <c r="A5" s="14" t="s">
        <v>280</v>
      </c>
      <c r="B5" s="14" t="s">
        <v>281</v>
      </c>
    </row>
    <row r="6" spans="1:2" x14ac:dyDescent="0.2">
      <c r="A6" s="14" t="s">
        <v>282</v>
      </c>
      <c r="B6" s="14">
        <v>2026</v>
      </c>
    </row>
    <row r="7" spans="1:2" x14ac:dyDescent="0.2">
      <c r="A7" s="14" t="s">
        <v>283</v>
      </c>
      <c r="B7" s="14" t="s">
        <v>295</v>
      </c>
    </row>
    <row r="8" spans="1:2" x14ac:dyDescent="0.2">
      <c r="A8" s="14" t="s">
        <v>296</v>
      </c>
      <c r="B8" s="14">
        <v>2026</v>
      </c>
    </row>
    <row r="9" spans="1:2" x14ac:dyDescent="0.2">
      <c r="A9" s="14" t="s">
        <v>297</v>
      </c>
      <c r="B9" s="14" t="s">
        <v>301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EC14129"/>
  <sheetViews>
    <sheetView showGridLines="0" zoomScaleNormal="100" workbookViewId="0"/>
  </sheetViews>
  <sheetFormatPr defaultColWidth="9.140625" defaultRowHeight="15" x14ac:dyDescent="0.2"/>
  <cols>
    <col min="1" max="1" width="21.42578125" style="71" bestFit="1" customWidth="1"/>
    <col min="2" max="2" width="37.5703125" style="71" bestFit="1" customWidth="1"/>
    <col min="3" max="3" width="33.42578125" style="71" bestFit="1" customWidth="1"/>
    <col min="4" max="4" width="34.85546875" style="71" bestFit="1" customWidth="1"/>
    <col min="5" max="10" width="36.140625" style="71" bestFit="1" customWidth="1"/>
    <col min="11" max="11" width="36.7109375" style="71" bestFit="1" customWidth="1"/>
    <col min="12" max="12" width="43.28515625" style="71" bestFit="1" customWidth="1"/>
    <col min="13" max="13" width="68.7109375" style="71" bestFit="1" customWidth="1"/>
    <col min="14" max="14" width="64.5703125" style="71" bestFit="1" customWidth="1"/>
    <col min="15" max="15" width="65.85546875" style="71" bestFit="1" customWidth="1"/>
    <col min="16" max="21" width="67.28515625" style="71" bestFit="1" customWidth="1"/>
    <col min="22" max="22" width="67.85546875" style="71" bestFit="1" customWidth="1"/>
    <col min="23" max="23" width="74.28515625" style="71" bestFit="1" customWidth="1"/>
    <col min="24" max="24" width="85.28515625" style="71" bestFit="1" customWidth="1"/>
    <col min="25" max="25" width="81.140625" style="71" bestFit="1" customWidth="1"/>
    <col min="26" max="26" width="82.42578125" style="71" bestFit="1" customWidth="1"/>
    <col min="27" max="32" width="83.85546875" style="71" bestFit="1" customWidth="1"/>
    <col min="33" max="33" width="84.42578125" style="71" bestFit="1" customWidth="1"/>
    <col min="34" max="34" width="90.85546875" style="71" bestFit="1" customWidth="1"/>
    <col min="35" max="35" width="70.42578125" style="71" bestFit="1" customWidth="1"/>
    <col min="36" max="36" width="66.28515625" style="71" bestFit="1" customWidth="1"/>
    <col min="37" max="37" width="67.7109375" style="71" bestFit="1" customWidth="1"/>
    <col min="38" max="43" width="69" style="71" bestFit="1" customWidth="1"/>
    <col min="44" max="44" width="69.5703125" style="71" bestFit="1" customWidth="1"/>
    <col min="45" max="45" width="76.140625" style="71" bestFit="1" customWidth="1"/>
    <col min="46" max="46" width="53.28515625" style="71" bestFit="1" customWidth="1"/>
    <col min="47" max="47" width="49.140625" style="71" bestFit="1" customWidth="1"/>
    <col min="48" max="48" width="50.42578125" style="71" bestFit="1" customWidth="1"/>
    <col min="49" max="54" width="51.85546875" style="71" bestFit="1" customWidth="1"/>
    <col min="55" max="55" width="52.42578125" style="71" bestFit="1" customWidth="1"/>
    <col min="56" max="56" width="59" style="71" bestFit="1" customWidth="1"/>
    <col min="57" max="57" width="91.85546875" style="71" bestFit="1" customWidth="1"/>
    <col min="58" max="58" width="87.7109375" style="71" bestFit="1" customWidth="1"/>
    <col min="59" max="59" width="89.140625" style="71" bestFit="1" customWidth="1"/>
    <col min="60" max="65" width="90.42578125" style="71" bestFit="1" customWidth="1"/>
    <col min="66" max="66" width="91" style="71" bestFit="1" customWidth="1"/>
    <col min="67" max="67" width="97.5703125" style="71" bestFit="1" customWidth="1"/>
    <col min="68" max="68" width="64.140625" style="71" bestFit="1" customWidth="1"/>
    <col min="69" max="69" width="60" style="71" bestFit="1" customWidth="1"/>
    <col min="70" max="70" width="61.28515625" style="71" bestFit="1" customWidth="1"/>
    <col min="71" max="76" width="62.5703125" style="71" bestFit="1" customWidth="1"/>
    <col min="77" max="77" width="61.5703125" style="71" bestFit="1" customWidth="1"/>
    <col min="78" max="78" width="69.7109375" style="71" bestFit="1" customWidth="1"/>
    <col min="79" max="79" width="73.7109375" style="71" bestFit="1" customWidth="1"/>
    <col min="80" max="80" width="69.5703125" style="71" bestFit="1" customWidth="1"/>
    <col min="81" max="81" width="70.85546875" style="71" bestFit="1" customWidth="1"/>
    <col min="82" max="87" width="72.28515625" style="71" bestFit="1" customWidth="1"/>
    <col min="88" max="88" width="72.85546875" style="71" bestFit="1" customWidth="1"/>
    <col min="89" max="89" width="79.28515625" style="71" bestFit="1" customWidth="1"/>
    <col min="90" max="90" width="37.28515625" style="71" bestFit="1" customWidth="1"/>
    <col min="91" max="91" width="33.140625" style="71" bestFit="1" customWidth="1"/>
    <col min="92" max="92" width="34.5703125" style="71" bestFit="1" customWidth="1"/>
    <col min="93" max="98" width="35.85546875" style="71" bestFit="1" customWidth="1"/>
    <col min="99" max="99" width="36.42578125" style="71" bestFit="1" customWidth="1"/>
    <col min="100" max="100" width="43" style="71" bestFit="1" customWidth="1"/>
    <col min="101" max="101" width="54.28515625" style="71" bestFit="1" customWidth="1"/>
    <col min="102" max="102" width="50.140625" style="71" bestFit="1" customWidth="1"/>
    <col min="103" max="103" width="51.5703125" style="71" bestFit="1" customWidth="1"/>
    <col min="104" max="109" width="52.85546875" style="71" bestFit="1" customWidth="1"/>
    <col min="110" max="110" width="53.42578125" style="71" bestFit="1" customWidth="1"/>
    <col min="111" max="111" width="60" style="71" bestFit="1" customWidth="1"/>
    <col min="112" max="112" width="49.85546875" style="71" bestFit="1" customWidth="1"/>
    <col min="113" max="113" width="45.7109375" style="71" bestFit="1" customWidth="1"/>
    <col min="114" max="114" width="47.140625" style="71" bestFit="1" customWidth="1"/>
    <col min="115" max="120" width="48.42578125" style="71" bestFit="1" customWidth="1"/>
    <col min="121" max="121" width="49" style="71" bestFit="1" customWidth="1"/>
    <col min="122" max="122" width="55.5703125" style="71" bestFit="1" customWidth="1"/>
    <col min="123" max="123" width="70" style="71" bestFit="1" customWidth="1"/>
    <col min="124" max="124" width="65.85546875" style="71" bestFit="1" customWidth="1"/>
    <col min="125" max="125" width="67.28515625" style="71" bestFit="1" customWidth="1"/>
    <col min="126" max="131" width="68.5703125" style="71" bestFit="1" customWidth="1"/>
    <col min="132" max="132" width="67.5703125" style="71" bestFit="1" customWidth="1"/>
    <col min="133" max="133" width="75.7109375" style="71" bestFit="1" customWidth="1"/>
    <col min="134" max="16384" width="9.140625" style="71"/>
  </cols>
  <sheetData>
    <row r="1" spans="1:133" s="70" customFormat="1" ht="15.75" x14ac:dyDescent="0.25">
      <c r="A1" s="70" t="s">
        <v>0</v>
      </c>
      <c r="B1" s="70" t="s">
        <v>139</v>
      </c>
      <c r="C1" s="70" t="s">
        <v>140</v>
      </c>
      <c r="D1" s="70" t="s">
        <v>141</v>
      </c>
      <c r="E1" s="70" t="s">
        <v>142</v>
      </c>
      <c r="F1" s="70" t="s">
        <v>143</v>
      </c>
      <c r="G1" s="70" t="s">
        <v>144</v>
      </c>
      <c r="H1" s="70" t="s">
        <v>145</v>
      </c>
      <c r="I1" s="70" t="s">
        <v>146</v>
      </c>
      <c r="J1" s="70" t="s">
        <v>147</v>
      </c>
      <c r="K1" s="70" t="s">
        <v>148</v>
      </c>
      <c r="L1" s="70" t="s">
        <v>149</v>
      </c>
      <c r="M1" s="70" t="s">
        <v>150</v>
      </c>
      <c r="N1" s="70" t="s">
        <v>151</v>
      </c>
      <c r="O1" s="70" t="s">
        <v>152</v>
      </c>
      <c r="P1" s="70" t="s">
        <v>153</v>
      </c>
      <c r="Q1" s="70" t="s">
        <v>154</v>
      </c>
      <c r="R1" s="70" t="s">
        <v>155</v>
      </c>
      <c r="S1" s="70" t="s">
        <v>156</v>
      </c>
      <c r="T1" s="70" t="s">
        <v>157</v>
      </c>
      <c r="U1" s="70" t="s">
        <v>158</v>
      </c>
      <c r="V1" s="70" t="s">
        <v>159</v>
      </c>
      <c r="W1" s="70" t="s">
        <v>160</v>
      </c>
      <c r="X1" s="70" t="s">
        <v>161</v>
      </c>
      <c r="Y1" s="70" t="s">
        <v>162</v>
      </c>
      <c r="Z1" s="70" t="s">
        <v>163</v>
      </c>
      <c r="AA1" s="70" t="s">
        <v>164</v>
      </c>
      <c r="AB1" s="70" t="s">
        <v>165</v>
      </c>
      <c r="AC1" s="70" t="s">
        <v>166</v>
      </c>
      <c r="AD1" s="70" t="s">
        <v>167</v>
      </c>
      <c r="AE1" s="70" t="s">
        <v>168</v>
      </c>
      <c r="AF1" s="70" t="s">
        <v>169</v>
      </c>
      <c r="AG1" s="70" t="s">
        <v>170</v>
      </c>
      <c r="AH1" s="70" t="s">
        <v>171</v>
      </c>
      <c r="AI1" s="70" t="s">
        <v>172</v>
      </c>
      <c r="AJ1" s="70" t="s">
        <v>173</v>
      </c>
      <c r="AK1" s="70" t="s">
        <v>174</v>
      </c>
      <c r="AL1" s="70" t="s">
        <v>175</v>
      </c>
      <c r="AM1" s="70" t="s">
        <v>176</v>
      </c>
      <c r="AN1" s="70" t="s">
        <v>177</v>
      </c>
      <c r="AO1" s="70" t="s">
        <v>178</v>
      </c>
      <c r="AP1" s="70" t="s">
        <v>179</v>
      </c>
      <c r="AQ1" s="70" t="s">
        <v>180</v>
      </c>
      <c r="AR1" s="70" t="s">
        <v>181</v>
      </c>
      <c r="AS1" s="70" t="s">
        <v>182</v>
      </c>
      <c r="AT1" s="70" t="s">
        <v>183</v>
      </c>
      <c r="AU1" s="70" t="s">
        <v>184</v>
      </c>
      <c r="AV1" s="70" t="s">
        <v>185</v>
      </c>
      <c r="AW1" s="70" t="s">
        <v>186</v>
      </c>
      <c r="AX1" s="70" t="s">
        <v>187</v>
      </c>
      <c r="AY1" s="70" t="s">
        <v>188</v>
      </c>
      <c r="AZ1" s="70" t="s">
        <v>189</v>
      </c>
      <c r="BA1" s="70" t="s">
        <v>190</v>
      </c>
      <c r="BB1" s="70" t="s">
        <v>191</v>
      </c>
      <c r="BC1" s="70" t="s">
        <v>192</v>
      </c>
      <c r="BD1" s="70" t="s">
        <v>193</v>
      </c>
      <c r="BE1" s="70" t="s">
        <v>194</v>
      </c>
      <c r="BF1" s="70" t="s">
        <v>195</v>
      </c>
      <c r="BG1" s="70" t="s">
        <v>196</v>
      </c>
      <c r="BH1" s="70" t="s">
        <v>197</v>
      </c>
      <c r="BI1" s="70" t="s">
        <v>198</v>
      </c>
      <c r="BJ1" s="70" t="s">
        <v>199</v>
      </c>
      <c r="BK1" s="70" t="s">
        <v>200</v>
      </c>
      <c r="BL1" s="70" t="s">
        <v>201</v>
      </c>
      <c r="BM1" s="70" t="s">
        <v>202</v>
      </c>
      <c r="BN1" s="70" t="s">
        <v>203</v>
      </c>
      <c r="BO1" s="70" t="s">
        <v>204</v>
      </c>
      <c r="BP1" s="70" t="s">
        <v>205</v>
      </c>
      <c r="BQ1" s="70" t="s">
        <v>206</v>
      </c>
      <c r="BR1" s="70" t="s">
        <v>207</v>
      </c>
      <c r="BS1" s="70" t="s">
        <v>208</v>
      </c>
      <c r="BT1" s="70" t="s">
        <v>209</v>
      </c>
      <c r="BU1" s="70" t="s">
        <v>210</v>
      </c>
      <c r="BV1" s="70" t="s">
        <v>211</v>
      </c>
      <c r="BW1" s="70" t="s">
        <v>212</v>
      </c>
      <c r="BX1" s="70" t="s">
        <v>213</v>
      </c>
      <c r="BY1" s="70" t="s">
        <v>214</v>
      </c>
      <c r="BZ1" s="70" t="s">
        <v>215</v>
      </c>
      <c r="CA1" s="70" t="s">
        <v>216</v>
      </c>
      <c r="CB1" s="70" t="s">
        <v>217</v>
      </c>
      <c r="CC1" s="70" t="s">
        <v>218</v>
      </c>
      <c r="CD1" s="70" t="s">
        <v>219</v>
      </c>
      <c r="CE1" s="70" t="s">
        <v>220</v>
      </c>
      <c r="CF1" s="70" t="s">
        <v>221</v>
      </c>
      <c r="CG1" s="70" t="s">
        <v>222</v>
      </c>
      <c r="CH1" s="70" t="s">
        <v>223</v>
      </c>
      <c r="CI1" s="70" t="s">
        <v>224</v>
      </c>
      <c r="CJ1" s="70" t="s">
        <v>225</v>
      </c>
      <c r="CK1" s="70" t="s">
        <v>226</v>
      </c>
      <c r="CL1" s="70" t="s">
        <v>227</v>
      </c>
      <c r="CM1" s="70" t="s">
        <v>228</v>
      </c>
      <c r="CN1" s="70" t="s">
        <v>229</v>
      </c>
      <c r="CO1" s="70" t="s">
        <v>230</v>
      </c>
      <c r="CP1" s="70" t="s">
        <v>231</v>
      </c>
      <c r="CQ1" s="70" t="s">
        <v>232</v>
      </c>
      <c r="CR1" s="70" t="s">
        <v>233</v>
      </c>
      <c r="CS1" s="70" t="s">
        <v>234</v>
      </c>
      <c r="CT1" s="70" t="s">
        <v>235</v>
      </c>
      <c r="CU1" s="70" t="s">
        <v>236</v>
      </c>
      <c r="CV1" s="70" t="s">
        <v>237</v>
      </c>
      <c r="CW1" s="70" t="s">
        <v>238</v>
      </c>
      <c r="CX1" s="70" t="s">
        <v>239</v>
      </c>
      <c r="CY1" s="70" t="s">
        <v>240</v>
      </c>
      <c r="CZ1" s="70" t="s">
        <v>241</v>
      </c>
      <c r="DA1" s="70" t="s">
        <v>242</v>
      </c>
      <c r="DB1" s="70" t="s">
        <v>243</v>
      </c>
      <c r="DC1" s="70" t="s">
        <v>244</v>
      </c>
      <c r="DD1" s="70" t="s">
        <v>245</v>
      </c>
      <c r="DE1" s="70" t="s">
        <v>246</v>
      </c>
      <c r="DF1" s="70" t="s">
        <v>247</v>
      </c>
      <c r="DG1" s="70" t="s">
        <v>248</v>
      </c>
      <c r="DH1" s="70" t="s">
        <v>249</v>
      </c>
      <c r="DI1" s="70" t="s">
        <v>250</v>
      </c>
      <c r="DJ1" s="70" t="s">
        <v>251</v>
      </c>
      <c r="DK1" s="70" t="s">
        <v>252</v>
      </c>
      <c r="DL1" s="70" t="s">
        <v>253</v>
      </c>
      <c r="DM1" s="70" t="s">
        <v>254</v>
      </c>
      <c r="DN1" s="70" t="s">
        <v>255</v>
      </c>
      <c r="DO1" s="70" t="s">
        <v>256</v>
      </c>
      <c r="DP1" s="70" t="s">
        <v>257</v>
      </c>
      <c r="DQ1" s="70" t="s">
        <v>258</v>
      </c>
      <c r="DR1" s="70" t="s">
        <v>259</v>
      </c>
      <c r="DS1" s="70" t="s">
        <v>260</v>
      </c>
      <c r="DT1" s="70" t="s">
        <v>261</v>
      </c>
      <c r="DU1" s="70" t="s">
        <v>262</v>
      </c>
      <c r="DV1" s="70" t="s">
        <v>263</v>
      </c>
      <c r="DW1" s="70" t="s">
        <v>264</v>
      </c>
      <c r="DX1" s="70" t="s">
        <v>265</v>
      </c>
      <c r="DY1" s="70" t="s">
        <v>266</v>
      </c>
      <c r="DZ1" s="70" t="s">
        <v>267</v>
      </c>
      <c r="EA1" s="70" t="s">
        <v>268</v>
      </c>
      <c r="EB1" s="70" t="s">
        <v>269</v>
      </c>
      <c r="EC1" s="70" t="s">
        <v>270</v>
      </c>
    </row>
    <row r="2" spans="1:133" x14ac:dyDescent="0.2">
      <c r="A2" s="35" t="s">
        <v>10</v>
      </c>
      <c r="B2" s="35">
        <v>1</v>
      </c>
      <c r="C2" s="35">
        <v>5</v>
      </c>
      <c r="D2" s="35">
        <v>6</v>
      </c>
      <c r="E2" s="35">
        <v>21</v>
      </c>
      <c r="F2" s="35">
        <v>64</v>
      </c>
      <c r="G2" s="35">
        <v>136</v>
      </c>
      <c r="H2" s="35">
        <v>121</v>
      </c>
      <c r="I2" s="35">
        <v>51</v>
      </c>
      <c r="J2" s="35">
        <v>56</v>
      </c>
      <c r="K2" s="35">
        <v>46</v>
      </c>
      <c r="L2" s="35">
        <v>0</v>
      </c>
      <c r="M2" s="35">
        <v>33</v>
      </c>
      <c r="N2" s="35">
        <v>88</v>
      </c>
      <c r="O2" s="35">
        <v>48</v>
      </c>
      <c r="P2" s="35">
        <v>48</v>
      </c>
      <c r="Q2" s="35">
        <v>150</v>
      </c>
      <c r="R2" s="35">
        <v>303</v>
      </c>
      <c r="S2" s="35">
        <v>279</v>
      </c>
      <c r="T2" s="35">
        <v>162</v>
      </c>
      <c r="U2" s="35">
        <v>197</v>
      </c>
      <c r="V2" s="35">
        <v>174</v>
      </c>
      <c r="W2" s="35">
        <v>0</v>
      </c>
      <c r="X2" s="35">
        <v>0</v>
      </c>
      <c r="Y2" s="35">
        <v>5</v>
      </c>
      <c r="Z2" s="35">
        <v>3</v>
      </c>
      <c r="AA2" s="35">
        <v>4</v>
      </c>
      <c r="AB2" s="35">
        <v>8</v>
      </c>
      <c r="AC2" s="35">
        <v>23</v>
      </c>
      <c r="AD2" s="35">
        <v>28</v>
      </c>
      <c r="AE2" s="35">
        <v>15</v>
      </c>
      <c r="AF2" s="35">
        <v>16</v>
      </c>
      <c r="AG2" s="35">
        <v>15</v>
      </c>
      <c r="AH2" s="35">
        <v>0</v>
      </c>
      <c r="AI2" s="35">
        <v>5</v>
      </c>
      <c r="AJ2" s="35">
        <v>18</v>
      </c>
      <c r="AK2" s="35">
        <v>11</v>
      </c>
      <c r="AL2" s="35">
        <v>25</v>
      </c>
      <c r="AM2" s="35">
        <v>35</v>
      </c>
      <c r="AN2" s="35">
        <v>92</v>
      </c>
      <c r="AO2" s="35">
        <v>75</v>
      </c>
      <c r="AP2" s="35">
        <v>53</v>
      </c>
      <c r="AQ2" s="35">
        <v>62</v>
      </c>
      <c r="AR2" s="35">
        <v>66</v>
      </c>
      <c r="AS2" s="35">
        <v>0</v>
      </c>
      <c r="AT2" s="35">
        <v>1</v>
      </c>
      <c r="AU2" s="35">
        <v>0</v>
      </c>
      <c r="AV2" s="35">
        <v>0</v>
      </c>
      <c r="AW2" s="35">
        <v>2</v>
      </c>
      <c r="AX2" s="35">
        <v>6</v>
      </c>
      <c r="AY2" s="35">
        <v>28</v>
      </c>
      <c r="AZ2" s="35">
        <v>26</v>
      </c>
      <c r="BA2" s="35">
        <v>7</v>
      </c>
      <c r="BB2" s="35">
        <v>13</v>
      </c>
      <c r="BC2" s="35">
        <v>6</v>
      </c>
      <c r="BD2" s="35">
        <v>0</v>
      </c>
      <c r="BE2" s="35">
        <v>0</v>
      </c>
      <c r="BF2" s="35">
        <v>0</v>
      </c>
      <c r="BG2" s="35">
        <v>0</v>
      </c>
      <c r="BH2" s="35">
        <v>0</v>
      </c>
      <c r="BI2" s="35">
        <v>0</v>
      </c>
      <c r="BJ2" s="35">
        <v>1</v>
      </c>
      <c r="BK2" s="35">
        <v>2</v>
      </c>
      <c r="BL2" s="35">
        <v>2</v>
      </c>
      <c r="BM2" s="35">
        <v>5</v>
      </c>
      <c r="BN2" s="35">
        <v>1</v>
      </c>
      <c r="BO2" s="35">
        <v>0</v>
      </c>
      <c r="BP2" s="35">
        <v>1</v>
      </c>
      <c r="BQ2" s="35">
        <v>0</v>
      </c>
      <c r="BR2" s="35">
        <v>1</v>
      </c>
      <c r="BS2" s="35">
        <v>0</v>
      </c>
      <c r="BT2" s="35">
        <v>1</v>
      </c>
      <c r="BU2" s="35">
        <v>5</v>
      </c>
      <c r="BV2" s="35">
        <v>10</v>
      </c>
      <c r="BW2" s="35">
        <v>4</v>
      </c>
      <c r="BX2" s="35">
        <v>5</v>
      </c>
      <c r="BY2" s="35">
        <v>2</v>
      </c>
      <c r="BZ2" s="35">
        <v>0</v>
      </c>
      <c r="CA2" s="35">
        <v>0</v>
      </c>
      <c r="CB2" s="35">
        <v>2</v>
      </c>
      <c r="CC2" s="35">
        <v>1</v>
      </c>
      <c r="CD2" s="35">
        <v>2</v>
      </c>
      <c r="CE2" s="35">
        <v>6</v>
      </c>
      <c r="CF2" s="35">
        <v>9</v>
      </c>
      <c r="CG2" s="35">
        <v>3</v>
      </c>
      <c r="CH2" s="35">
        <v>1</v>
      </c>
      <c r="CI2" s="35">
        <v>9</v>
      </c>
      <c r="CJ2" s="35">
        <v>7</v>
      </c>
      <c r="CK2" s="35">
        <v>0</v>
      </c>
      <c r="CL2" s="35">
        <v>0</v>
      </c>
      <c r="CM2" s="35">
        <v>14</v>
      </c>
      <c r="CN2" s="35">
        <v>6</v>
      </c>
      <c r="CO2" s="35">
        <v>4</v>
      </c>
      <c r="CP2" s="35">
        <v>7</v>
      </c>
      <c r="CQ2" s="35">
        <v>27</v>
      </c>
      <c r="CR2" s="35">
        <v>23</v>
      </c>
      <c r="CS2" s="35">
        <v>12</v>
      </c>
      <c r="CT2" s="35">
        <v>17</v>
      </c>
      <c r="CU2" s="35">
        <v>15</v>
      </c>
      <c r="CV2" s="35">
        <v>0</v>
      </c>
      <c r="CW2" s="35">
        <v>1</v>
      </c>
      <c r="CX2" s="35">
        <v>2</v>
      </c>
      <c r="CY2" s="35">
        <v>7</v>
      </c>
      <c r="CZ2" s="35">
        <v>2</v>
      </c>
      <c r="DA2" s="35">
        <v>2</v>
      </c>
      <c r="DB2" s="35">
        <v>4</v>
      </c>
      <c r="DC2" s="35">
        <v>4</v>
      </c>
      <c r="DD2" s="35">
        <v>3</v>
      </c>
      <c r="DE2" s="35">
        <v>2</v>
      </c>
      <c r="DF2" s="35">
        <v>1</v>
      </c>
      <c r="DG2" s="35">
        <v>0</v>
      </c>
      <c r="DH2" s="35">
        <v>13</v>
      </c>
      <c r="DI2" s="35">
        <v>63</v>
      </c>
      <c r="DJ2" s="35">
        <v>22</v>
      </c>
      <c r="DK2" s="35">
        <v>67</v>
      </c>
      <c r="DL2" s="35">
        <v>267</v>
      </c>
      <c r="DM2" s="35">
        <v>534</v>
      </c>
      <c r="DN2" s="35">
        <v>479</v>
      </c>
      <c r="DO2" s="35">
        <v>223</v>
      </c>
      <c r="DP2" s="35">
        <v>297</v>
      </c>
      <c r="DQ2" s="35">
        <v>288</v>
      </c>
      <c r="DR2" s="35">
        <v>0</v>
      </c>
      <c r="DS2" s="35">
        <v>48</v>
      </c>
      <c r="DT2" s="35">
        <v>101</v>
      </c>
      <c r="DU2" s="35">
        <v>31</v>
      </c>
      <c r="DV2" s="35">
        <v>49</v>
      </c>
      <c r="DW2" s="35">
        <v>154</v>
      </c>
      <c r="DX2" s="35">
        <v>292</v>
      </c>
      <c r="DY2" s="35">
        <v>247</v>
      </c>
      <c r="DZ2" s="35">
        <v>116</v>
      </c>
      <c r="EA2" s="35">
        <v>176</v>
      </c>
      <c r="EB2" s="35">
        <v>190</v>
      </c>
      <c r="EC2" s="35">
        <v>0</v>
      </c>
    </row>
    <row r="3" spans="1:133" x14ac:dyDescent="0.2">
      <c r="A3" s="35" t="s">
        <v>11</v>
      </c>
      <c r="B3" s="35">
        <v>6</v>
      </c>
      <c r="C3" s="35">
        <v>12</v>
      </c>
      <c r="D3" s="35">
        <v>8</v>
      </c>
      <c r="E3" s="35">
        <v>16</v>
      </c>
      <c r="F3" s="35">
        <v>77</v>
      </c>
      <c r="G3" s="35">
        <v>122</v>
      </c>
      <c r="H3" s="35">
        <v>112</v>
      </c>
      <c r="I3" s="35">
        <v>51</v>
      </c>
      <c r="J3" s="35">
        <v>50</v>
      </c>
      <c r="K3" s="35">
        <v>42</v>
      </c>
      <c r="L3" s="35">
        <v>1</v>
      </c>
      <c r="M3" s="35">
        <v>17</v>
      </c>
      <c r="N3" s="35">
        <v>102</v>
      </c>
      <c r="O3" s="35">
        <v>45</v>
      </c>
      <c r="P3" s="35">
        <v>45</v>
      </c>
      <c r="Q3" s="35">
        <v>122</v>
      </c>
      <c r="R3" s="35">
        <v>274</v>
      </c>
      <c r="S3" s="35">
        <v>285</v>
      </c>
      <c r="T3" s="35">
        <v>132</v>
      </c>
      <c r="U3" s="35">
        <v>206</v>
      </c>
      <c r="V3" s="35">
        <v>183</v>
      </c>
      <c r="W3" s="35">
        <v>3</v>
      </c>
      <c r="X3" s="35">
        <v>1</v>
      </c>
      <c r="Y3" s="35">
        <v>4</v>
      </c>
      <c r="Z3" s="35">
        <v>1</v>
      </c>
      <c r="AA3" s="35">
        <v>3</v>
      </c>
      <c r="AB3" s="35">
        <v>2</v>
      </c>
      <c r="AC3" s="35">
        <v>18</v>
      </c>
      <c r="AD3" s="35">
        <v>31</v>
      </c>
      <c r="AE3" s="35">
        <v>14</v>
      </c>
      <c r="AF3" s="35">
        <v>15</v>
      </c>
      <c r="AG3" s="35">
        <v>19</v>
      </c>
      <c r="AH3" s="35">
        <v>1</v>
      </c>
      <c r="AI3" s="35">
        <v>4</v>
      </c>
      <c r="AJ3" s="35">
        <v>18</v>
      </c>
      <c r="AK3" s="35">
        <v>11</v>
      </c>
      <c r="AL3" s="35">
        <v>18</v>
      </c>
      <c r="AM3" s="35">
        <v>54</v>
      </c>
      <c r="AN3" s="35">
        <v>91</v>
      </c>
      <c r="AO3" s="35">
        <v>85</v>
      </c>
      <c r="AP3" s="35">
        <v>41</v>
      </c>
      <c r="AQ3" s="35">
        <v>64</v>
      </c>
      <c r="AR3" s="35">
        <v>67</v>
      </c>
      <c r="AS3" s="35">
        <v>0</v>
      </c>
      <c r="AT3" s="35">
        <v>1</v>
      </c>
      <c r="AU3" s="35">
        <v>0</v>
      </c>
      <c r="AV3" s="35">
        <v>1</v>
      </c>
      <c r="AW3" s="35">
        <v>4</v>
      </c>
      <c r="AX3" s="35">
        <v>13</v>
      </c>
      <c r="AY3" s="35">
        <v>16</v>
      </c>
      <c r="AZ3" s="35">
        <v>16</v>
      </c>
      <c r="BA3" s="35">
        <v>8</v>
      </c>
      <c r="BB3" s="35">
        <v>8</v>
      </c>
      <c r="BC3" s="35">
        <v>10</v>
      </c>
      <c r="BD3" s="35">
        <v>0</v>
      </c>
      <c r="BE3" s="35">
        <v>0</v>
      </c>
      <c r="BF3" s="35">
        <v>0</v>
      </c>
      <c r="BG3" s="35">
        <v>0</v>
      </c>
      <c r="BH3" s="35">
        <v>0</v>
      </c>
      <c r="BI3" s="35">
        <v>1</v>
      </c>
      <c r="BJ3" s="35">
        <v>0</v>
      </c>
      <c r="BK3" s="35">
        <v>4</v>
      </c>
      <c r="BL3" s="35">
        <v>0</v>
      </c>
      <c r="BM3" s="35">
        <v>1</v>
      </c>
      <c r="BN3" s="35">
        <v>6</v>
      </c>
      <c r="BO3" s="35">
        <v>0</v>
      </c>
      <c r="BP3" s="35">
        <v>0</v>
      </c>
      <c r="BQ3" s="35">
        <v>2</v>
      </c>
      <c r="BR3" s="35">
        <v>0</v>
      </c>
      <c r="BS3" s="35">
        <v>1</v>
      </c>
      <c r="BT3" s="35">
        <v>0</v>
      </c>
      <c r="BU3" s="35">
        <v>3</v>
      </c>
      <c r="BV3" s="35">
        <v>6</v>
      </c>
      <c r="BW3" s="35">
        <v>6</v>
      </c>
      <c r="BX3" s="35">
        <v>6</v>
      </c>
      <c r="BY3" s="35">
        <v>7</v>
      </c>
      <c r="BZ3" s="35">
        <v>0</v>
      </c>
      <c r="CA3" s="35">
        <v>0</v>
      </c>
      <c r="CB3" s="35">
        <v>0</v>
      </c>
      <c r="CC3" s="35">
        <v>0</v>
      </c>
      <c r="CD3" s="35">
        <v>2</v>
      </c>
      <c r="CE3" s="35">
        <v>0</v>
      </c>
      <c r="CF3" s="35">
        <v>5</v>
      </c>
      <c r="CG3" s="35">
        <v>7</v>
      </c>
      <c r="CH3" s="35">
        <v>2</v>
      </c>
      <c r="CI3" s="35">
        <v>9</v>
      </c>
      <c r="CJ3" s="35">
        <v>7</v>
      </c>
      <c r="CK3" s="35">
        <v>0</v>
      </c>
      <c r="CL3" s="35">
        <v>2</v>
      </c>
      <c r="CM3" s="35">
        <v>6</v>
      </c>
      <c r="CN3" s="35">
        <v>4</v>
      </c>
      <c r="CO3" s="35">
        <v>4</v>
      </c>
      <c r="CP3" s="35">
        <v>15</v>
      </c>
      <c r="CQ3" s="35">
        <v>21</v>
      </c>
      <c r="CR3" s="35">
        <v>20</v>
      </c>
      <c r="CS3" s="35">
        <v>12</v>
      </c>
      <c r="CT3" s="35">
        <v>12</v>
      </c>
      <c r="CU3" s="35">
        <v>18</v>
      </c>
      <c r="CV3" s="35">
        <v>0</v>
      </c>
      <c r="CW3" s="35">
        <v>0</v>
      </c>
      <c r="CX3" s="35">
        <v>5</v>
      </c>
      <c r="CY3" s="35">
        <v>0</v>
      </c>
      <c r="CZ3" s="35">
        <v>2</v>
      </c>
      <c r="DA3" s="35">
        <v>2</v>
      </c>
      <c r="DB3" s="35">
        <v>3</v>
      </c>
      <c r="DC3" s="35">
        <v>0</v>
      </c>
      <c r="DD3" s="35">
        <v>1</v>
      </c>
      <c r="DE3" s="35">
        <v>0</v>
      </c>
      <c r="DF3" s="35">
        <v>1</v>
      </c>
      <c r="DG3" s="35">
        <v>0</v>
      </c>
      <c r="DH3" s="35">
        <v>26</v>
      </c>
      <c r="DI3" s="35">
        <v>50</v>
      </c>
      <c r="DJ3" s="35">
        <v>36</v>
      </c>
      <c r="DK3" s="35">
        <v>57</v>
      </c>
      <c r="DL3" s="35">
        <v>267</v>
      </c>
      <c r="DM3" s="35">
        <v>500</v>
      </c>
      <c r="DN3" s="35">
        <v>469</v>
      </c>
      <c r="DO3" s="35">
        <v>206</v>
      </c>
      <c r="DP3" s="35">
        <v>309</v>
      </c>
      <c r="DQ3" s="35">
        <v>286</v>
      </c>
      <c r="DR3" s="35">
        <v>1</v>
      </c>
      <c r="DS3" s="35">
        <v>40</v>
      </c>
      <c r="DT3" s="35">
        <v>92</v>
      </c>
      <c r="DU3" s="35">
        <v>36</v>
      </c>
      <c r="DV3" s="35">
        <v>39</v>
      </c>
      <c r="DW3" s="35">
        <v>168</v>
      </c>
      <c r="DX3" s="35">
        <v>307</v>
      </c>
      <c r="DY3" s="35">
        <v>225</v>
      </c>
      <c r="DZ3" s="35">
        <v>107</v>
      </c>
      <c r="EA3" s="35">
        <v>190</v>
      </c>
      <c r="EB3" s="35">
        <v>212</v>
      </c>
      <c r="EC3" s="35">
        <v>0</v>
      </c>
    </row>
    <row r="4" spans="1:133" x14ac:dyDescent="0.2">
      <c r="A4" s="35" t="s">
        <v>12</v>
      </c>
      <c r="B4" s="35">
        <v>3</v>
      </c>
      <c r="C4" s="35">
        <v>7</v>
      </c>
      <c r="D4" s="35">
        <v>11</v>
      </c>
      <c r="E4" s="35">
        <v>15</v>
      </c>
      <c r="F4" s="35">
        <v>59</v>
      </c>
      <c r="G4" s="35">
        <v>103</v>
      </c>
      <c r="H4" s="35">
        <v>94</v>
      </c>
      <c r="I4" s="35">
        <v>38</v>
      </c>
      <c r="J4" s="35">
        <v>55</v>
      </c>
      <c r="K4" s="35">
        <v>39</v>
      </c>
      <c r="L4" s="35">
        <v>13</v>
      </c>
      <c r="M4" s="35">
        <v>22</v>
      </c>
      <c r="N4" s="35">
        <v>83</v>
      </c>
      <c r="O4" s="35">
        <v>40</v>
      </c>
      <c r="P4" s="35">
        <v>43</v>
      </c>
      <c r="Q4" s="35">
        <v>147</v>
      </c>
      <c r="R4" s="35">
        <v>253</v>
      </c>
      <c r="S4" s="35">
        <v>229</v>
      </c>
      <c r="T4" s="35">
        <v>137</v>
      </c>
      <c r="U4" s="35">
        <v>163</v>
      </c>
      <c r="V4" s="35">
        <v>176</v>
      </c>
      <c r="W4" s="35">
        <v>69</v>
      </c>
      <c r="X4" s="35">
        <v>1</v>
      </c>
      <c r="Y4" s="35">
        <v>1</v>
      </c>
      <c r="Z4" s="35">
        <v>2</v>
      </c>
      <c r="AA4" s="35">
        <v>1</v>
      </c>
      <c r="AB4" s="35">
        <v>12</v>
      </c>
      <c r="AC4" s="35">
        <v>15</v>
      </c>
      <c r="AD4" s="35">
        <v>27</v>
      </c>
      <c r="AE4" s="35">
        <v>15</v>
      </c>
      <c r="AF4" s="35">
        <v>14</v>
      </c>
      <c r="AG4" s="35">
        <v>15</v>
      </c>
      <c r="AH4" s="35">
        <v>12</v>
      </c>
      <c r="AI4" s="35">
        <v>6</v>
      </c>
      <c r="AJ4" s="35">
        <v>23</v>
      </c>
      <c r="AK4" s="35">
        <v>5</v>
      </c>
      <c r="AL4" s="35">
        <v>6</v>
      </c>
      <c r="AM4" s="35">
        <v>33</v>
      </c>
      <c r="AN4" s="35">
        <v>58</v>
      </c>
      <c r="AO4" s="35">
        <v>54</v>
      </c>
      <c r="AP4" s="35">
        <v>35</v>
      </c>
      <c r="AQ4" s="35">
        <v>58</v>
      </c>
      <c r="AR4" s="35">
        <v>64</v>
      </c>
      <c r="AS4" s="35">
        <v>16</v>
      </c>
      <c r="AT4" s="35">
        <v>0</v>
      </c>
      <c r="AU4" s="35">
        <v>1</v>
      </c>
      <c r="AV4" s="35">
        <v>1</v>
      </c>
      <c r="AW4" s="35">
        <v>0</v>
      </c>
      <c r="AX4" s="35">
        <v>3</v>
      </c>
      <c r="AY4" s="35">
        <v>19</v>
      </c>
      <c r="AZ4" s="35">
        <v>22</v>
      </c>
      <c r="BA4" s="35">
        <v>12</v>
      </c>
      <c r="BB4" s="35">
        <v>5</v>
      </c>
      <c r="BC4" s="35">
        <v>14</v>
      </c>
      <c r="BD4" s="35">
        <v>3</v>
      </c>
      <c r="BE4" s="35">
        <v>1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2</v>
      </c>
      <c r="BM4" s="35">
        <v>5</v>
      </c>
      <c r="BN4" s="35">
        <v>1</v>
      </c>
      <c r="BO4" s="35">
        <v>3</v>
      </c>
      <c r="BP4" s="35">
        <v>0</v>
      </c>
      <c r="BQ4" s="35">
        <v>0</v>
      </c>
      <c r="BR4" s="35">
        <v>0</v>
      </c>
      <c r="BS4" s="35">
        <v>2</v>
      </c>
      <c r="BT4" s="35">
        <v>1</v>
      </c>
      <c r="BU4" s="35">
        <v>0</v>
      </c>
      <c r="BV4" s="35">
        <v>5</v>
      </c>
      <c r="BW4" s="35">
        <v>4</v>
      </c>
      <c r="BX4" s="35">
        <v>7</v>
      </c>
      <c r="BY4" s="35">
        <v>11</v>
      </c>
      <c r="BZ4" s="35">
        <v>4</v>
      </c>
      <c r="CA4" s="35">
        <v>0</v>
      </c>
      <c r="CB4" s="35">
        <v>0</v>
      </c>
      <c r="CC4" s="35">
        <v>0</v>
      </c>
      <c r="CD4" s="35">
        <v>2</v>
      </c>
      <c r="CE4" s="35">
        <v>1</v>
      </c>
      <c r="CF4" s="35">
        <v>4</v>
      </c>
      <c r="CG4" s="35">
        <v>5</v>
      </c>
      <c r="CH4" s="35">
        <v>0</v>
      </c>
      <c r="CI4" s="35">
        <v>7</v>
      </c>
      <c r="CJ4" s="35">
        <v>9</v>
      </c>
      <c r="CK4" s="35">
        <v>0</v>
      </c>
      <c r="CL4" s="35">
        <v>3</v>
      </c>
      <c r="CM4" s="35">
        <v>5</v>
      </c>
      <c r="CN4" s="35">
        <v>6</v>
      </c>
      <c r="CO4" s="35">
        <v>3</v>
      </c>
      <c r="CP4" s="35">
        <v>12</v>
      </c>
      <c r="CQ4" s="35">
        <v>27</v>
      </c>
      <c r="CR4" s="35">
        <v>18</v>
      </c>
      <c r="CS4" s="35">
        <v>13</v>
      </c>
      <c r="CT4" s="35">
        <v>11</v>
      </c>
      <c r="CU4" s="35">
        <v>14</v>
      </c>
      <c r="CV4" s="35">
        <v>5</v>
      </c>
      <c r="CW4" s="35">
        <v>0</v>
      </c>
      <c r="CX4" s="35">
        <v>2</v>
      </c>
      <c r="CY4" s="35">
        <v>2</v>
      </c>
      <c r="CZ4" s="35">
        <v>2</v>
      </c>
      <c r="DA4" s="35">
        <v>0</v>
      </c>
      <c r="DB4" s="35">
        <v>1</v>
      </c>
      <c r="DC4" s="35">
        <v>3</v>
      </c>
      <c r="DD4" s="35">
        <v>0</v>
      </c>
      <c r="DE4" s="35">
        <v>3</v>
      </c>
      <c r="DF4" s="35">
        <v>6</v>
      </c>
      <c r="DG4" s="35">
        <v>2</v>
      </c>
      <c r="DH4" s="35">
        <v>19</v>
      </c>
      <c r="DI4" s="35">
        <v>49</v>
      </c>
      <c r="DJ4" s="35">
        <v>36</v>
      </c>
      <c r="DK4" s="35">
        <v>55</v>
      </c>
      <c r="DL4" s="35">
        <v>178</v>
      </c>
      <c r="DM4" s="35">
        <v>411</v>
      </c>
      <c r="DN4" s="35">
        <v>388</v>
      </c>
      <c r="DO4" s="35">
        <v>182</v>
      </c>
      <c r="DP4" s="35">
        <v>275</v>
      </c>
      <c r="DQ4" s="35">
        <v>288</v>
      </c>
      <c r="DR4" s="35">
        <v>140</v>
      </c>
      <c r="DS4" s="35">
        <v>48</v>
      </c>
      <c r="DT4" s="35">
        <v>85</v>
      </c>
      <c r="DU4" s="35">
        <v>39</v>
      </c>
      <c r="DV4" s="35">
        <v>52</v>
      </c>
      <c r="DW4" s="35">
        <v>117</v>
      </c>
      <c r="DX4" s="35">
        <v>229</v>
      </c>
      <c r="DY4" s="35">
        <v>216</v>
      </c>
      <c r="DZ4" s="35">
        <v>115</v>
      </c>
      <c r="EA4" s="35">
        <v>189</v>
      </c>
      <c r="EB4" s="35">
        <v>191</v>
      </c>
      <c r="EC4" s="35">
        <v>72</v>
      </c>
    </row>
    <row r="5" spans="1:133" x14ac:dyDescent="0.2">
      <c r="A5" s="35" t="s">
        <v>13</v>
      </c>
      <c r="B5" s="35">
        <v>0</v>
      </c>
      <c r="C5" s="35">
        <v>8</v>
      </c>
      <c r="D5" s="35">
        <v>7</v>
      </c>
      <c r="E5" s="35">
        <v>14</v>
      </c>
      <c r="F5" s="35">
        <v>56</v>
      </c>
      <c r="G5" s="35">
        <v>87</v>
      </c>
      <c r="H5" s="35">
        <v>86</v>
      </c>
      <c r="I5" s="35">
        <v>30</v>
      </c>
      <c r="J5" s="35">
        <v>46</v>
      </c>
      <c r="K5" s="35">
        <v>31</v>
      </c>
      <c r="L5" s="35">
        <v>26</v>
      </c>
      <c r="M5" s="35">
        <v>13</v>
      </c>
      <c r="N5" s="35">
        <v>58</v>
      </c>
      <c r="O5" s="35">
        <v>19</v>
      </c>
      <c r="P5" s="35">
        <v>23</v>
      </c>
      <c r="Q5" s="35">
        <v>116</v>
      </c>
      <c r="R5" s="35">
        <v>211</v>
      </c>
      <c r="S5" s="35">
        <v>219</v>
      </c>
      <c r="T5" s="35">
        <v>113</v>
      </c>
      <c r="U5" s="35">
        <v>149</v>
      </c>
      <c r="V5" s="35">
        <v>154</v>
      </c>
      <c r="W5" s="35">
        <v>89</v>
      </c>
      <c r="X5" s="35">
        <v>0</v>
      </c>
      <c r="Y5" s="35">
        <v>3</v>
      </c>
      <c r="Z5" s="35">
        <v>1</v>
      </c>
      <c r="AA5" s="35">
        <v>0</v>
      </c>
      <c r="AB5" s="35">
        <v>11</v>
      </c>
      <c r="AC5" s="35">
        <v>21</v>
      </c>
      <c r="AD5" s="35">
        <v>26</v>
      </c>
      <c r="AE5" s="35">
        <v>11</v>
      </c>
      <c r="AF5" s="35">
        <v>22</v>
      </c>
      <c r="AG5" s="35">
        <v>9</v>
      </c>
      <c r="AH5" s="35">
        <v>8</v>
      </c>
      <c r="AI5" s="35">
        <v>1</v>
      </c>
      <c r="AJ5" s="35">
        <v>13</v>
      </c>
      <c r="AK5" s="35">
        <v>10</v>
      </c>
      <c r="AL5" s="35">
        <v>12</v>
      </c>
      <c r="AM5" s="35">
        <v>35</v>
      </c>
      <c r="AN5" s="35">
        <v>58</v>
      </c>
      <c r="AO5" s="35">
        <v>64</v>
      </c>
      <c r="AP5" s="35">
        <v>28</v>
      </c>
      <c r="AQ5" s="35">
        <v>47</v>
      </c>
      <c r="AR5" s="35">
        <v>45</v>
      </c>
      <c r="AS5" s="35">
        <v>17</v>
      </c>
      <c r="AT5" s="35">
        <v>0</v>
      </c>
      <c r="AU5" s="35">
        <v>0</v>
      </c>
      <c r="AV5" s="35">
        <v>0</v>
      </c>
      <c r="AW5" s="35">
        <v>1</v>
      </c>
      <c r="AX5" s="35">
        <v>7</v>
      </c>
      <c r="AY5" s="35">
        <v>13</v>
      </c>
      <c r="AZ5" s="35">
        <v>15</v>
      </c>
      <c r="BA5" s="35">
        <v>0</v>
      </c>
      <c r="BB5" s="35">
        <v>5</v>
      </c>
      <c r="BC5" s="35">
        <v>5</v>
      </c>
      <c r="BD5" s="35">
        <v>13</v>
      </c>
      <c r="BE5" s="35">
        <v>0</v>
      </c>
      <c r="BF5" s="35">
        <v>0</v>
      </c>
      <c r="BG5" s="35">
        <v>0</v>
      </c>
      <c r="BH5" s="35">
        <v>0</v>
      </c>
      <c r="BI5" s="35">
        <v>0</v>
      </c>
      <c r="BJ5" s="35">
        <v>2</v>
      </c>
      <c r="BK5" s="35">
        <v>3</v>
      </c>
      <c r="BL5" s="35">
        <v>0</v>
      </c>
      <c r="BM5" s="35">
        <v>1</v>
      </c>
      <c r="BN5" s="35">
        <v>0</v>
      </c>
      <c r="BO5" s="35">
        <v>1</v>
      </c>
      <c r="BP5" s="35">
        <v>0</v>
      </c>
      <c r="BQ5" s="35">
        <v>0</v>
      </c>
      <c r="BR5" s="35">
        <v>0</v>
      </c>
      <c r="BS5" s="35">
        <v>0</v>
      </c>
      <c r="BT5" s="35">
        <v>1</v>
      </c>
      <c r="BU5" s="35">
        <v>4</v>
      </c>
      <c r="BV5" s="35">
        <v>2</v>
      </c>
      <c r="BW5" s="35">
        <v>4</v>
      </c>
      <c r="BX5" s="35">
        <v>9</v>
      </c>
      <c r="BY5" s="35">
        <v>7</v>
      </c>
      <c r="BZ5" s="35">
        <v>1</v>
      </c>
      <c r="CA5" s="35">
        <v>0</v>
      </c>
      <c r="CB5" s="35">
        <v>0</v>
      </c>
      <c r="CC5" s="35">
        <v>0</v>
      </c>
      <c r="CD5" s="35">
        <v>1</v>
      </c>
      <c r="CE5" s="35">
        <v>0</v>
      </c>
      <c r="CF5" s="35">
        <v>2</v>
      </c>
      <c r="CG5" s="35">
        <v>1</v>
      </c>
      <c r="CH5" s="35">
        <v>4</v>
      </c>
      <c r="CI5" s="35">
        <v>4</v>
      </c>
      <c r="CJ5" s="35">
        <v>5</v>
      </c>
      <c r="CK5" s="35">
        <v>3</v>
      </c>
      <c r="CL5" s="35">
        <v>1</v>
      </c>
      <c r="CM5" s="35">
        <v>2</v>
      </c>
      <c r="CN5" s="35">
        <v>4</v>
      </c>
      <c r="CO5" s="35">
        <v>3</v>
      </c>
      <c r="CP5" s="35">
        <v>3</v>
      </c>
      <c r="CQ5" s="35">
        <v>19</v>
      </c>
      <c r="CR5" s="35">
        <v>21</v>
      </c>
      <c r="CS5" s="35">
        <v>12</v>
      </c>
      <c r="CT5" s="35">
        <v>14</v>
      </c>
      <c r="CU5" s="35">
        <v>30</v>
      </c>
      <c r="CV5" s="35">
        <v>13</v>
      </c>
      <c r="CW5" s="35">
        <v>0</v>
      </c>
      <c r="CX5" s="35">
        <v>4</v>
      </c>
      <c r="CY5" s="35">
        <v>1</v>
      </c>
      <c r="CZ5" s="35">
        <v>2</v>
      </c>
      <c r="DA5" s="35">
        <v>2</v>
      </c>
      <c r="DB5" s="35">
        <v>1</v>
      </c>
      <c r="DC5" s="35">
        <v>4</v>
      </c>
      <c r="DD5" s="35">
        <v>2</v>
      </c>
      <c r="DE5" s="35">
        <v>0</v>
      </c>
      <c r="DF5" s="35">
        <v>3</v>
      </c>
      <c r="DG5" s="35">
        <v>10</v>
      </c>
      <c r="DH5" s="35">
        <v>14</v>
      </c>
      <c r="DI5" s="35">
        <v>51</v>
      </c>
      <c r="DJ5" s="35">
        <v>27</v>
      </c>
      <c r="DK5" s="35">
        <v>59</v>
      </c>
      <c r="DL5" s="35">
        <v>191</v>
      </c>
      <c r="DM5" s="35">
        <v>340</v>
      </c>
      <c r="DN5" s="35">
        <v>354</v>
      </c>
      <c r="DO5" s="35">
        <v>152</v>
      </c>
      <c r="DP5" s="35">
        <v>260</v>
      </c>
      <c r="DQ5" s="35">
        <v>238</v>
      </c>
      <c r="DR5" s="35">
        <v>172</v>
      </c>
      <c r="DS5" s="35">
        <v>49</v>
      </c>
      <c r="DT5" s="35">
        <v>86</v>
      </c>
      <c r="DU5" s="35">
        <v>36</v>
      </c>
      <c r="DV5" s="35">
        <v>35</v>
      </c>
      <c r="DW5" s="35">
        <v>100</v>
      </c>
      <c r="DX5" s="35">
        <v>209</v>
      </c>
      <c r="DY5" s="35">
        <v>208</v>
      </c>
      <c r="DZ5" s="35">
        <v>114</v>
      </c>
      <c r="EA5" s="35">
        <v>178</v>
      </c>
      <c r="EB5" s="35">
        <v>199</v>
      </c>
      <c r="EC5" s="35">
        <v>100</v>
      </c>
    </row>
    <row r="6" spans="1:133" x14ac:dyDescent="0.2">
      <c r="A6" s="35" t="s">
        <v>14</v>
      </c>
      <c r="B6" s="35">
        <v>0</v>
      </c>
      <c r="C6" s="35">
        <v>2</v>
      </c>
      <c r="D6" s="35">
        <v>2</v>
      </c>
      <c r="E6" s="35">
        <v>16</v>
      </c>
      <c r="F6" s="35">
        <v>49</v>
      </c>
      <c r="G6" s="35">
        <v>91</v>
      </c>
      <c r="H6" s="35">
        <v>91</v>
      </c>
      <c r="I6" s="35">
        <v>46</v>
      </c>
      <c r="J6" s="35">
        <v>52</v>
      </c>
      <c r="K6" s="35">
        <v>30</v>
      </c>
      <c r="L6" s="35">
        <v>39</v>
      </c>
      <c r="M6" s="35">
        <v>10</v>
      </c>
      <c r="N6" s="35">
        <v>60</v>
      </c>
      <c r="O6" s="35">
        <v>21</v>
      </c>
      <c r="P6" s="35">
        <v>24</v>
      </c>
      <c r="Q6" s="35">
        <v>74</v>
      </c>
      <c r="R6" s="35">
        <v>185</v>
      </c>
      <c r="S6" s="35">
        <v>163</v>
      </c>
      <c r="T6" s="35">
        <v>123</v>
      </c>
      <c r="U6" s="35">
        <v>139</v>
      </c>
      <c r="V6" s="35">
        <v>141</v>
      </c>
      <c r="W6" s="35">
        <v>87</v>
      </c>
      <c r="X6" s="35">
        <v>0</v>
      </c>
      <c r="Y6" s="35">
        <v>1</v>
      </c>
      <c r="Z6" s="35">
        <v>3</v>
      </c>
      <c r="AA6" s="35">
        <v>0</v>
      </c>
      <c r="AB6" s="35">
        <v>5</v>
      </c>
      <c r="AC6" s="35">
        <v>13</v>
      </c>
      <c r="AD6" s="35">
        <v>31</v>
      </c>
      <c r="AE6" s="35">
        <v>17</v>
      </c>
      <c r="AF6" s="35">
        <v>17</v>
      </c>
      <c r="AG6" s="35">
        <v>12</v>
      </c>
      <c r="AH6" s="35">
        <v>6</v>
      </c>
      <c r="AI6" s="35">
        <v>2</v>
      </c>
      <c r="AJ6" s="35">
        <v>19</v>
      </c>
      <c r="AK6" s="35">
        <v>9</v>
      </c>
      <c r="AL6" s="35">
        <v>3</v>
      </c>
      <c r="AM6" s="35">
        <v>40</v>
      </c>
      <c r="AN6" s="35">
        <v>48</v>
      </c>
      <c r="AO6" s="35">
        <v>52</v>
      </c>
      <c r="AP6" s="35">
        <v>25</v>
      </c>
      <c r="AQ6" s="35">
        <v>62</v>
      </c>
      <c r="AR6" s="35">
        <v>39</v>
      </c>
      <c r="AS6" s="35">
        <v>13</v>
      </c>
      <c r="AT6" s="35">
        <v>0</v>
      </c>
      <c r="AU6" s="35">
        <v>0</v>
      </c>
      <c r="AV6" s="35">
        <v>1</v>
      </c>
      <c r="AW6" s="35">
        <v>3</v>
      </c>
      <c r="AX6" s="35">
        <v>10</v>
      </c>
      <c r="AY6" s="35">
        <v>12</v>
      </c>
      <c r="AZ6" s="35">
        <v>20</v>
      </c>
      <c r="BA6" s="35">
        <v>1</v>
      </c>
      <c r="BB6" s="35">
        <v>11</v>
      </c>
      <c r="BC6" s="35">
        <v>14</v>
      </c>
      <c r="BD6" s="35">
        <v>4</v>
      </c>
      <c r="BE6" s="35">
        <v>0</v>
      </c>
      <c r="BF6" s="35">
        <v>0</v>
      </c>
      <c r="BG6" s="35">
        <v>0</v>
      </c>
      <c r="BH6" s="35">
        <v>0</v>
      </c>
      <c r="BI6" s="35">
        <v>0</v>
      </c>
      <c r="BJ6" s="35">
        <v>0</v>
      </c>
      <c r="BK6" s="35">
        <v>0</v>
      </c>
      <c r="BL6" s="35">
        <v>2</v>
      </c>
      <c r="BM6" s="35">
        <v>3</v>
      </c>
      <c r="BN6" s="35">
        <v>4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1</v>
      </c>
      <c r="BU6" s="35">
        <v>0</v>
      </c>
      <c r="BV6" s="35">
        <v>4</v>
      </c>
      <c r="BW6" s="35">
        <v>5</v>
      </c>
      <c r="BX6" s="35">
        <v>11</v>
      </c>
      <c r="BY6" s="35">
        <v>7</v>
      </c>
      <c r="BZ6" s="35">
        <v>2</v>
      </c>
      <c r="CA6" s="35">
        <v>0</v>
      </c>
      <c r="CB6" s="35">
        <v>0</v>
      </c>
      <c r="CC6" s="35">
        <v>0</v>
      </c>
      <c r="CD6" s="35">
        <v>1</v>
      </c>
      <c r="CE6" s="35">
        <v>1</v>
      </c>
      <c r="CF6" s="35">
        <v>5</v>
      </c>
      <c r="CG6" s="35">
        <v>2</v>
      </c>
      <c r="CH6" s="35">
        <v>2</v>
      </c>
      <c r="CI6" s="35">
        <v>5</v>
      </c>
      <c r="CJ6" s="35">
        <v>7</v>
      </c>
      <c r="CK6" s="35">
        <v>2</v>
      </c>
      <c r="CL6" s="35">
        <v>1</v>
      </c>
      <c r="CM6" s="35">
        <v>6</v>
      </c>
      <c r="CN6" s="35">
        <v>0</v>
      </c>
      <c r="CO6" s="35">
        <v>0</v>
      </c>
      <c r="CP6" s="35">
        <v>14</v>
      </c>
      <c r="CQ6" s="35">
        <v>13</v>
      </c>
      <c r="CR6" s="35">
        <v>19</v>
      </c>
      <c r="CS6" s="35">
        <v>5</v>
      </c>
      <c r="CT6" s="35">
        <v>16</v>
      </c>
      <c r="CU6" s="35">
        <v>20</v>
      </c>
      <c r="CV6" s="35">
        <v>7</v>
      </c>
      <c r="CW6" s="35">
        <v>0</v>
      </c>
      <c r="CX6" s="35">
        <v>1</v>
      </c>
      <c r="CY6" s="35">
        <v>0</v>
      </c>
      <c r="CZ6" s="35">
        <v>0</v>
      </c>
      <c r="DA6" s="35">
        <v>1</v>
      </c>
      <c r="DB6" s="35">
        <v>5</v>
      </c>
      <c r="DC6" s="35">
        <v>3</v>
      </c>
      <c r="DD6" s="35">
        <v>0</v>
      </c>
      <c r="DE6" s="35">
        <v>2</v>
      </c>
      <c r="DF6" s="35">
        <v>0</v>
      </c>
      <c r="DG6" s="35">
        <v>6</v>
      </c>
      <c r="DH6" s="35">
        <v>12</v>
      </c>
      <c r="DI6" s="35">
        <v>43</v>
      </c>
      <c r="DJ6" s="35">
        <v>21</v>
      </c>
      <c r="DK6" s="35">
        <v>48</v>
      </c>
      <c r="DL6" s="35">
        <v>186</v>
      </c>
      <c r="DM6" s="35">
        <v>365</v>
      </c>
      <c r="DN6" s="35">
        <v>360</v>
      </c>
      <c r="DO6" s="35">
        <v>205</v>
      </c>
      <c r="DP6" s="35">
        <v>232</v>
      </c>
      <c r="DQ6" s="35">
        <v>235</v>
      </c>
      <c r="DR6" s="35">
        <v>195</v>
      </c>
      <c r="DS6" s="35">
        <v>21</v>
      </c>
      <c r="DT6" s="35">
        <v>97</v>
      </c>
      <c r="DU6" s="35">
        <v>38</v>
      </c>
      <c r="DV6" s="35">
        <v>50</v>
      </c>
      <c r="DW6" s="35">
        <v>110</v>
      </c>
      <c r="DX6" s="35">
        <v>208</v>
      </c>
      <c r="DY6" s="35">
        <v>202</v>
      </c>
      <c r="DZ6" s="35">
        <v>101</v>
      </c>
      <c r="EA6" s="35">
        <v>156</v>
      </c>
      <c r="EB6" s="35">
        <v>181</v>
      </c>
      <c r="EC6" s="35">
        <v>99</v>
      </c>
    </row>
    <row r="7" spans="1:133" x14ac:dyDescent="0.2">
      <c r="A7" s="35" t="s">
        <v>39</v>
      </c>
      <c r="B7" s="35">
        <v>0</v>
      </c>
      <c r="C7" s="35">
        <v>6</v>
      </c>
      <c r="D7" s="35">
        <v>11</v>
      </c>
      <c r="E7" s="35">
        <v>15</v>
      </c>
      <c r="F7" s="35">
        <v>40</v>
      </c>
      <c r="G7" s="35">
        <v>106</v>
      </c>
      <c r="H7" s="35">
        <v>99</v>
      </c>
      <c r="I7" s="35">
        <v>31</v>
      </c>
      <c r="J7" s="35">
        <v>42</v>
      </c>
      <c r="K7" s="35">
        <v>29</v>
      </c>
      <c r="L7" s="35">
        <v>23</v>
      </c>
      <c r="M7" s="35">
        <v>15</v>
      </c>
      <c r="N7" s="35">
        <v>49</v>
      </c>
      <c r="O7" s="35">
        <v>16</v>
      </c>
      <c r="P7" s="35">
        <v>36</v>
      </c>
      <c r="Q7" s="35">
        <v>70</v>
      </c>
      <c r="R7" s="35">
        <v>197</v>
      </c>
      <c r="S7" s="35">
        <v>178</v>
      </c>
      <c r="T7" s="35">
        <v>102</v>
      </c>
      <c r="U7" s="35">
        <v>148</v>
      </c>
      <c r="V7" s="35">
        <v>137</v>
      </c>
      <c r="W7" s="35">
        <v>65</v>
      </c>
      <c r="X7" s="35">
        <v>0</v>
      </c>
      <c r="Y7" s="35">
        <v>0</v>
      </c>
      <c r="Z7" s="35">
        <v>1</v>
      </c>
      <c r="AA7" s="35">
        <v>0</v>
      </c>
      <c r="AB7" s="35">
        <v>6</v>
      </c>
      <c r="AC7" s="35">
        <v>21</v>
      </c>
      <c r="AD7" s="35">
        <v>22</v>
      </c>
      <c r="AE7" s="35">
        <v>11</v>
      </c>
      <c r="AF7" s="35">
        <v>15</v>
      </c>
      <c r="AG7" s="35">
        <v>11</v>
      </c>
      <c r="AH7" s="35">
        <v>8</v>
      </c>
      <c r="AI7" s="35">
        <v>1</v>
      </c>
      <c r="AJ7" s="35">
        <v>9</v>
      </c>
      <c r="AK7" s="35">
        <v>4</v>
      </c>
      <c r="AL7" s="35">
        <v>2</v>
      </c>
      <c r="AM7" s="35">
        <v>35</v>
      </c>
      <c r="AN7" s="35">
        <v>48</v>
      </c>
      <c r="AO7" s="35">
        <v>57</v>
      </c>
      <c r="AP7" s="35">
        <v>28</v>
      </c>
      <c r="AQ7" s="35">
        <v>50</v>
      </c>
      <c r="AR7" s="35">
        <v>51</v>
      </c>
      <c r="AS7" s="35">
        <v>14</v>
      </c>
      <c r="AT7" s="35">
        <v>1</v>
      </c>
      <c r="AU7" s="35">
        <v>0</v>
      </c>
      <c r="AV7" s="35">
        <v>0</v>
      </c>
      <c r="AW7" s="35">
        <v>2</v>
      </c>
      <c r="AX7" s="35">
        <v>6</v>
      </c>
      <c r="AY7" s="35">
        <v>11</v>
      </c>
      <c r="AZ7" s="35">
        <v>18</v>
      </c>
      <c r="BA7" s="35">
        <v>4</v>
      </c>
      <c r="BB7" s="35">
        <v>8</v>
      </c>
      <c r="BC7" s="35">
        <v>12</v>
      </c>
      <c r="BD7" s="35">
        <v>6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2</v>
      </c>
      <c r="BK7" s="35">
        <v>3</v>
      </c>
      <c r="BL7" s="35">
        <v>2</v>
      </c>
      <c r="BM7" s="35">
        <v>3</v>
      </c>
      <c r="BN7" s="35">
        <v>2</v>
      </c>
      <c r="BO7" s="35">
        <v>1</v>
      </c>
      <c r="BP7" s="35">
        <v>1</v>
      </c>
      <c r="BQ7" s="35">
        <v>0</v>
      </c>
      <c r="BR7" s="35">
        <v>0</v>
      </c>
      <c r="BS7" s="35">
        <v>1</v>
      </c>
      <c r="BT7" s="35">
        <v>0</v>
      </c>
      <c r="BU7" s="35">
        <v>0</v>
      </c>
      <c r="BV7" s="35">
        <v>8</v>
      </c>
      <c r="BW7" s="35">
        <v>5</v>
      </c>
      <c r="BX7" s="35">
        <v>8</v>
      </c>
      <c r="BY7" s="35">
        <v>8</v>
      </c>
      <c r="BZ7" s="35">
        <v>1</v>
      </c>
      <c r="CA7" s="35">
        <v>0</v>
      </c>
      <c r="CB7" s="35">
        <v>0</v>
      </c>
      <c r="CC7" s="35">
        <v>0</v>
      </c>
      <c r="CD7" s="35">
        <v>0</v>
      </c>
      <c r="CE7" s="35">
        <v>1</v>
      </c>
      <c r="CF7" s="35">
        <v>1</v>
      </c>
      <c r="CG7" s="35">
        <v>2</v>
      </c>
      <c r="CH7" s="35">
        <v>2</v>
      </c>
      <c r="CI7" s="35">
        <v>2</v>
      </c>
      <c r="CJ7" s="35">
        <v>3</v>
      </c>
      <c r="CK7" s="35">
        <v>2</v>
      </c>
      <c r="CL7" s="35">
        <v>1</v>
      </c>
      <c r="CM7" s="35">
        <v>6</v>
      </c>
      <c r="CN7" s="35">
        <v>8</v>
      </c>
      <c r="CO7" s="35">
        <v>4</v>
      </c>
      <c r="CP7" s="35">
        <v>13</v>
      </c>
      <c r="CQ7" s="35">
        <v>18</v>
      </c>
      <c r="CR7" s="35">
        <v>11</v>
      </c>
      <c r="CS7" s="35">
        <v>4</v>
      </c>
      <c r="CT7" s="35">
        <v>16</v>
      </c>
      <c r="CU7" s="35">
        <v>14</v>
      </c>
      <c r="CV7" s="35">
        <v>8</v>
      </c>
      <c r="CW7" s="35">
        <v>3</v>
      </c>
      <c r="CX7" s="35">
        <v>0</v>
      </c>
      <c r="CY7" s="35">
        <v>0</v>
      </c>
      <c r="CZ7" s="35">
        <v>2</v>
      </c>
      <c r="DA7" s="35">
        <v>1</v>
      </c>
      <c r="DB7" s="35">
        <v>1</v>
      </c>
      <c r="DC7" s="35">
        <v>2</v>
      </c>
      <c r="DD7" s="35">
        <v>0</v>
      </c>
      <c r="DE7" s="35">
        <v>3</v>
      </c>
      <c r="DF7" s="35">
        <v>5</v>
      </c>
      <c r="DG7" s="35">
        <v>5</v>
      </c>
      <c r="DH7" s="35">
        <v>9</v>
      </c>
      <c r="DI7" s="35">
        <v>36</v>
      </c>
      <c r="DJ7" s="35">
        <v>30</v>
      </c>
      <c r="DK7" s="35">
        <v>51</v>
      </c>
      <c r="DL7" s="35">
        <v>163</v>
      </c>
      <c r="DM7" s="35">
        <v>331</v>
      </c>
      <c r="DN7" s="35">
        <v>384</v>
      </c>
      <c r="DO7" s="35">
        <v>154</v>
      </c>
      <c r="DP7" s="35">
        <v>261</v>
      </c>
      <c r="DQ7" s="35">
        <v>212</v>
      </c>
      <c r="DR7" s="35">
        <v>182</v>
      </c>
      <c r="DS7" s="35">
        <v>26</v>
      </c>
      <c r="DT7" s="35">
        <v>69</v>
      </c>
      <c r="DU7" s="35">
        <v>40</v>
      </c>
      <c r="DV7" s="35">
        <v>29</v>
      </c>
      <c r="DW7" s="35">
        <v>126</v>
      </c>
      <c r="DX7" s="35">
        <v>235</v>
      </c>
      <c r="DY7" s="35">
        <v>193</v>
      </c>
      <c r="DZ7" s="35">
        <v>121</v>
      </c>
      <c r="EA7" s="35">
        <v>153</v>
      </c>
      <c r="EB7" s="35">
        <v>203</v>
      </c>
      <c r="EC7" s="35">
        <v>117</v>
      </c>
    </row>
    <row r="8" spans="1:133" x14ac:dyDescent="0.2">
      <c r="A8" s="35" t="s">
        <v>43</v>
      </c>
      <c r="B8" s="35">
        <v>0</v>
      </c>
      <c r="C8" s="35">
        <v>6</v>
      </c>
      <c r="D8" s="35">
        <v>0</v>
      </c>
      <c r="E8" s="35">
        <v>11</v>
      </c>
      <c r="F8" s="35">
        <v>53</v>
      </c>
      <c r="G8" s="35">
        <v>103</v>
      </c>
      <c r="H8" s="35">
        <v>80</v>
      </c>
      <c r="I8" s="35">
        <v>34</v>
      </c>
      <c r="J8" s="35">
        <v>52</v>
      </c>
      <c r="K8" s="35">
        <v>31</v>
      </c>
      <c r="L8" s="35">
        <v>28</v>
      </c>
      <c r="M8" s="35">
        <v>20</v>
      </c>
      <c r="N8" s="35">
        <v>50</v>
      </c>
      <c r="O8" s="35">
        <v>25</v>
      </c>
      <c r="P8" s="35">
        <v>27</v>
      </c>
      <c r="Q8" s="35">
        <v>72</v>
      </c>
      <c r="R8" s="35">
        <v>194</v>
      </c>
      <c r="S8" s="35">
        <v>145</v>
      </c>
      <c r="T8" s="35">
        <v>82</v>
      </c>
      <c r="U8" s="35">
        <v>128</v>
      </c>
      <c r="V8" s="35">
        <v>117</v>
      </c>
      <c r="W8" s="35">
        <v>73</v>
      </c>
      <c r="X8" s="35">
        <v>0</v>
      </c>
      <c r="Y8" s="35">
        <v>0</v>
      </c>
      <c r="Z8" s="35">
        <v>0</v>
      </c>
      <c r="AA8" s="35">
        <v>1</v>
      </c>
      <c r="AB8" s="35">
        <v>11</v>
      </c>
      <c r="AC8" s="35">
        <v>20</v>
      </c>
      <c r="AD8" s="35">
        <v>18</v>
      </c>
      <c r="AE8" s="35">
        <v>9</v>
      </c>
      <c r="AF8" s="35">
        <v>9</v>
      </c>
      <c r="AG8" s="35">
        <v>10</v>
      </c>
      <c r="AH8" s="35">
        <v>3</v>
      </c>
      <c r="AI8" s="35">
        <v>2</v>
      </c>
      <c r="AJ8" s="35">
        <v>11</v>
      </c>
      <c r="AK8" s="35">
        <v>6</v>
      </c>
      <c r="AL8" s="35">
        <v>9</v>
      </c>
      <c r="AM8" s="35">
        <v>24</v>
      </c>
      <c r="AN8" s="35">
        <v>48</v>
      </c>
      <c r="AO8" s="35">
        <v>44</v>
      </c>
      <c r="AP8" s="35">
        <v>32</v>
      </c>
      <c r="AQ8" s="35">
        <v>52</v>
      </c>
      <c r="AR8" s="35">
        <v>51</v>
      </c>
      <c r="AS8" s="35">
        <v>29</v>
      </c>
      <c r="AT8" s="35">
        <v>0</v>
      </c>
      <c r="AU8" s="35">
        <v>0</v>
      </c>
      <c r="AV8" s="35">
        <v>2</v>
      </c>
      <c r="AW8" s="35">
        <v>2</v>
      </c>
      <c r="AX8" s="35">
        <v>6</v>
      </c>
      <c r="AY8" s="35">
        <v>9</v>
      </c>
      <c r="AZ8" s="35">
        <v>5</v>
      </c>
      <c r="BA8" s="35">
        <v>8</v>
      </c>
      <c r="BB8" s="35">
        <v>6</v>
      </c>
      <c r="BC8" s="35">
        <v>11</v>
      </c>
      <c r="BD8" s="35">
        <v>10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4</v>
      </c>
      <c r="BN8" s="35">
        <v>4</v>
      </c>
      <c r="BO8" s="35">
        <v>0</v>
      </c>
      <c r="BP8" s="35">
        <v>1</v>
      </c>
      <c r="BQ8" s="35">
        <v>1</v>
      </c>
      <c r="BR8" s="35">
        <v>0</v>
      </c>
      <c r="BS8" s="35">
        <v>0</v>
      </c>
      <c r="BT8" s="35">
        <v>0</v>
      </c>
      <c r="BU8" s="35">
        <v>1</v>
      </c>
      <c r="BV8" s="35">
        <v>2</v>
      </c>
      <c r="BW8" s="35">
        <v>0</v>
      </c>
      <c r="BX8" s="35">
        <v>5</v>
      </c>
      <c r="BY8" s="35">
        <v>7</v>
      </c>
      <c r="BZ8" s="35">
        <v>0</v>
      </c>
      <c r="CA8" s="35">
        <v>0</v>
      </c>
      <c r="CB8" s="35">
        <v>0</v>
      </c>
      <c r="CC8" s="35">
        <v>1</v>
      </c>
      <c r="CD8" s="35">
        <v>0</v>
      </c>
      <c r="CE8" s="35">
        <v>1</v>
      </c>
      <c r="CF8" s="35">
        <v>5</v>
      </c>
      <c r="CG8" s="35">
        <v>1</v>
      </c>
      <c r="CH8" s="35">
        <v>0</v>
      </c>
      <c r="CI8" s="35">
        <v>3</v>
      </c>
      <c r="CJ8" s="35">
        <v>4</v>
      </c>
      <c r="CK8" s="35">
        <v>0</v>
      </c>
      <c r="CL8" s="35">
        <v>0</v>
      </c>
      <c r="CM8" s="35">
        <v>7</v>
      </c>
      <c r="CN8" s="35">
        <v>5</v>
      </c>
      <c r="CO8" s="35">
        <v>4</v>
      </c>
      <c r="CP8" s="35">
        <v>9</v>
      </c>
      <c r="CQ8" s="35">
        <v>21</v>
      </c>
      <c r="CR8" s="35">
        <v>22</v>
      </c>
      <c r="CS8" s="35">
        <v>5</v>
      </c>
      <c r="CT8" s="35">
        <v>16</v>
      </c>
      <c r="CU8" s="35">
        <v>16</v>
      </c>
      <c r="CV8" s="35">
        <v>11</v>
      </c>
      <c r="CW8" s="35">
        <v>1</v>
      </c>
      <c r="CX8" s="35">
        <v>1</v>
      </c>
      <c r="CY8" s="35">
        <v>2</v>
      </c>
      <c r="CZ8" s="35">
        <v>2</v>
      </c>
      <c r="DA8" s="35">
        <v>2</v>
      </c>
      <c r="DB8" s="35">
        <v>2</v>
      </c>
      <c r="DC8" s="35">
        <v>3</v>
      </c>
      <c r="DD8" s="35">
        <v>3</v>
      </c>
      <c r="DE8" s="35">
        <v>1</v>
      </c>
      <c r="DF8" s="35">
        <v>4</v>
      </c>
      <c r="DG8" s="35">
        <v>5</v>
      </c>
      <c r="DH8" s="35">
        <v>15</v>
      </c>
      <c r="DI8" s="35">
        <v>32</v>
      </c>
      <c r="DJ8" s="35">
        <v>18</v>
      </c>
      <c r="DK8" s="35">
        <v>29</v>
      </c>
      <c r="DL8" s="35">
        <v>158</v>
      </c>
      <c r="DM8" s="35">
        <v>294</v>
      </c>
      <c r="DN8" s="35">
        <v>317</v>
      </c>
      <c r="DO8" s="35">
        <v>153</v>
      </c>
      <c r="DP8" s="35">
        <v>227</v>
      </c>
      <c r="DQ8" s="35">
        <v>229</v>
      </c>
      <c r="DR8" s="35">
        <v>186</v>
      </c>
      <c r="DS8" s="35">
        <v>19</v>
      </c>
      <c r="DT8" s="35">
        <v>47</v>
      </c>
      <c r="DU8" s="35">
        <v>22</v>
      </c>
      <c r="DV8" s="35">
        <v>28</v>
      </c>
      <c r="DW8" s="35">
        <v>101</v>
      </c>
      <c r="DX8" s="35">
        <v>209</v>
      </c>
      <c r="DY8" s="35">
        <v>177</v>
      </c>
      <c r="DZ8" s="35">
        <v>112</v>
      </c>
      <c r="EA8" s="35">
        <v>171</v>
      </c>
      <c r="EB8" s="35">
        <v>162</v>
      </c>
      <c r="EC8" s="35">
        <v>102</v>
      </c>
    </row>
    <row r="9" spans="1:133" x14ac:dyDescent="0.2">
      <c r="A9" s="35" t="s">
        <v>45</v>
      </c>
      <c r="B9" s="35">
        <v>2</v>
      </c>
      <c r="C9" s="35">
        <v>4</v>
      </c>
      <c r="D9" s="35">
        <v>5</v>
      </c>
      <c r="E9" s="35">
        <v>19</v>
      </c>
      <c r="F9" s="35">
        <v>42</v>
      </c>
      <c r="G9" s="35">
        <v>108</v>
      </c>
      <c r="H9" s="35">
        <v>86</v>
      </c>
      <c r="I9" s="35">
        <v>39</v>
      </c>
      <c r="J9" s="35">
        <v>46</v>
      </c>
      <c r="K9" s="35">
        <v>26</v>
      </c>
      <c r="L9" s="35">
        <v>37</v>
      </c>
      <c r="M9" s="35">
        <v>9</v>
      </c>
      <c r="N9" s="35">
        <v>38</v>
      </c>
      <c r="O9" s="35">
        <v>19</v>
      </c>
      <c r="P9" s="35">
        <v>39</v>
      </c>
      <c r="Q9" s="35">
        <v>79</v>
      </c>
      <c r="R9" s="35">
        <v>170</v>
      </c>
      <c r="S9" s="35">
        <v>152</v>
      </c>
      <c r="T9" s="35">
        <v>98</v>
      </c>
      <c r="U9" s="35">
        <v>146</v>
      </c>
      <c r="V9" s="35">
        <v>112</v>
      </c>
      <c r="W9" s="35">
        <v>94</v>
      </c>
      <c r="X9" s="35">
        <v>0</v>
      </c>
      <c r="Y9" s="35">
        <v>0</v>
      </c>
      <c r="Z9" s="35">
        <v>1</v>
      </c>
      <c r="AA9" s="35">
        <v>4</v>
      </c>
      <c r="AB9" s="35">
        <v>4</v>
      </c>
      <c r="AC9" s="35">
        <v>24</v>
      </c>
      <c r="AD9" s="35">
        <v>21</v>
      </c>
      <c r="AE9" s="35">
        <v>12</v>
      </c>
      <c r="AF9" s="35">
        <v>14</v>
      </c>
      <c r="AG9" s="35">
        <v>4</v>
      </c>
      <c r="AH9" s="35">
        <v>4</v>
      </c>
      <c r="AI9" s="35">
        <v>1</v>
      </c>
      <c r="AJ9" s="35">
        <v>14</v>
      </c>
      <c r="AK9" s="35">
        <v>6</v>
      </c>
      <c r="AL9" s="35">
        <v>4</v>
      </c>
      <c r="AM9" s="35">
        <v>25</v>
      </c>
      <c r="AN9" s="35">
        <v>45</v>
      </c>
      <c r="AO9" s="35">
        <v>65</v>
      </c>
      <c r="AP9" s="35">
        <v>31</v>
      </c>
      <c r="AQ9" s="35">
        <v>51</v>
      </c>
      <c r="AR9" s="35">
        <v>40</v>
      </c>
      <c r="AS9" s="35">
        <v>27</v>
      </c>
      <c r="AT9" s="35">
        <v>0</v>
      </c>
      <c r="AU9" s="35">
        <v>1</v>
      </c>
      <c r="AV9" s="35">
        <v>1</v>
      </c>
      <c r="AW9" s="35">
        <v>0</v>
      </c>
      <c r="AX9" s="35">
        <v>3</v>
      </c>
      <c r="AY9" s="35">
        <v>15</v>
      </c>
      <c r="AZ9" s="35">
        <v>12</v>
      </c>
      <c r="BA9" s="35">
        <v>9</v>
      </c>
      <c r="BB9" s="35">
        <v>5</v>
      </c>
      <c r="BC9" s="35">
        <v>8</v>
      </c>
      <c r="BD9" s="35">
        <v>12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1</v>
      </c>
      <c r="BM9" s="35">
        <v>3</v>
      </c>
      <c r="BN9" s="35">
        <v>3</v>
      </c>
      <c r="BO9" s="35">
        <v>0</v>
      </c>
      <c r="BP9" s="35">
        <v>1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4</v>
      </c>
      <c r="BW9" s="35">
        <v>7</v>
      </c>
      <c r="BX9" s="35">
        <v>4</v>
      </c>
      <c r="BY9" s="35">
        <v>7</v>
      </c>
      <c r="BZ9" s="35">
        <v>1</v>
      </c>
      <c r="CA9" s="35">
        <v>0</v>
      </c>
      <c r="CB9" s="35">
        <v>0</v>
      </c>
      <c r="CC9" s="35">
        <v>0</v>
      </c>
      <c r="CD9" s="35">
        <v>0</v>
      </c>
      <c r="CE9" s="35">
        <v>3</v>
      </c>
      <c r="CF9" s="35">
        <v>2</v>
      </c>
      <c r="CG9" s="35">
        <v>3</v>
      </c>
      <c r="CH9" s="35">
        <v>1</v>
      </c>
      <c r="CI9" s="35">
        <v>4</v>
      </c>
      <c r="CJ9" s="35">
        <v>2</v>
      </c>
      <c r="CK9" s="35">
        <v>1</v>
      </c>
      <c r="CL9" s="35">
        <v>0</v>
      </c>
      <c r="CM9" s="35">
        <v>7</v>
      </c>
      <c r="CN9" s="35">
        <v>1</v>
      </c>
      <c r="CO9" s="35">
        <v>3</v>
      </c>
      <c r="CP9" s="35">
        <v>7</v>
      </c>
      <c r="CQ9" s="35">
        <v>13</v>
      </c>
      <c r="CR9" s="35">
        <v>15</v>
      </c>
      <c r="CS9" s="35">
        <v>12</v>
      </c>
      <c r="CT9" s="35">
        <v>3</v>
      </c>
      <c r="CU9" s="35">
        <v>13</v>
      </c>
      <c r="CV9" s="35">
        <v>10</v>
      </c>
      <c r="CW9" s="35">
        <v>0</v>
      </c>
      <c r="CX9" s="35">
        <v>2</v>
      </c>
      <c r="CY9" s="35">
        <v>1</v>
      </c>
      <c r="CZ9" s="35">
        <v>0</v>
      </c>
      <c r="DA9" s="35">
        <v>1</v>
      </c>
      <c r="DB9" s="35">
        <v>1</v>
      </c>
      <c r="DC9" s="35">
        <v>3</v>
      </c>
      <c r="DD9" s="35">
        <v>1</v>
      </c>
      <c r="DE9" s="35">
        <v>2</v>
      </c>
      <c r="DF9" s="35">
        <v>2</v>
      </c>
      <c r="DG9" s="35">
        <v>70</v>
      </c>
      <c r="DH9" s="35">
        <v>11</v>
      </c>
      <c r="DI9" s="35">
        <v>33</v>
      </c>
      <c r="DJ9" s="35">
        <v>34</v>
      </c>
      <c r="DK9" s="35">
        <v>44</v>
      </c>
      <c r="DL9" s="35">
        <v>113</v>
      </c>
      <c r="DM9" s="35">
        <v>308</v>
      </c>
      <c r="DN9" s="35">
        <v>309</v>
      </c>
      <c r="DO9" s="35">
        <v>165</v>
      </c>
      <c r="DP9" s="35">
        <v>194</v>
      </c>
      <c r="DQ9" s="35">
        <v>208</v>
      </c>
      <c r="DR9" s="35">
        <v>135</v>
      </c>
      <c r="DS9" s="35">
        <v>32</v>
      </c>
      <c r="DT9" s="35">
        <v>62</v>
      </c>
      <c r="DU9" s="35">
        <v>38</v>
      </c>
      <c r="DV9" s="35">
        <v>37</v>
      </c>
      <c r="DW9" s="35">
        <v>87</v>
      </c>
      <c r="DX9" s="35">
        <v>239</v>
      </c>
      <c r="DY9" s="35">
        <v>207</v>
      </c>
      <c r="DZ9" s="35">
        <v>94</v>
      </c>
      <c r="EA9" s="35">
        <v>134</v>
      </c>
      <c r="EB9" s="35">
        <v>147</v>
      </c>
      <c r="EC9" s="35">
        <v>141</v>
      </c>
    </row>
    <row r="10" spans="1:133" x14ac:dyDescent="0.2">
      <c r="A10" s="35" t="s">
        <v>46</v>
      </c>
      <c r="B10" s="35">
        <v>1</v>
      </c>
      <c r="C10" s="35">
        <v>5</v>
      </c>
      <c r="D10" s="35">
        <v>4</v>
      </c>
      <c r="E10" s="35">
        <v>13</v>
      </c>
      <c r="F10" s="35">
        <v>42</v>
      </c>
      <c r="G10" s="35">
        <v>111</v>
      </c>
      <c r="H10" s="35">
        <v>95</v>
      </c>
      <c r="I10" s="35">
        <v>30</v>
      </c>
      <c r="J10" s="35">
        <v>43</v>
      </c>
      <c r="K10" s="35">
        <v>40</v>
      </c>
      <c r="L10" s="35">
        <v>34</v>
      </c>
      <c r="M10" s="35">
        <v>10</v>
      </c>
      <c r="N10" s="35">
        <v>37</v>
      </c>
      <c r="O10" s="35">
        <v>26</v>
      </c>
      <c r="P10" s="35">
        <v>28</v>
      </c>
      <c r="Q10" s="35">
        <v>61</v>
      </c>
      <c r="R10" s="35">
        <v>172</v>
      </c>
      <c r="S10" s="35">
        <v>162</v>
      </c>
      <c r="T10" s="35">
        <v>102</v>
      </c>
      <c r="U10" s="35">
        <v>122</v>
      </c>
      <c r="V10" s="35">
        <v>155</v>
      </c>
      <c r="W10" s="35">
        <v>79</v>
      </c>
      <c r="X10" s="35">
        <v>0</v>
      </c>
      <c r="Y10" s="35">
        <v>0</v>
      </c>
      <c r="Z10" s="35">
        <v>1</v>
      </c>
      <c r="AA10" s="35">
        <v>1</v>
      </c>
      <c r="AB10" s="35">
        <v>3</v>
      </c>
      <c r="AC10" s="35">
        <v>12</v>
      </c>
      <c r="AD10" s="35">
        <v>17</v>
      </c>
      <c r="AE10" s="35">
        <v>12</v>
      </c>
      <c r="AF10" s="35">
        <v>17</v>
      </c>
      <c r="AG10" s="35">
        <v>10</v>
      </c>
      <c r="AH10" s="35">
        <v>10</v>
      </c>
      <c r="AI10" s="35">
        <v>2</v>
      </c>
      <c r="AJ10" s="35">
        <v>10</v>
      </c>
      <c r="AK10" s="35">
        <v>6</v>
      </c>
      <c r="AL10" s="35">
        <v>12</v>
      </c>
      <c r="AM10" s="35">
        <v>11</v>
      </c>
      <c r="AN10" s="35">
        <v>39</v>
      </c>
      <c r="AO10" s="35">
        <v>60</v>
      </c>
      <c r="AP10" s="35">
        <v>38</v>
      </c>
      <c r="AQ10" s="35">
        <v>56</v>
      </c>
      <c r="AR10" s="35">
        <v>56</v>
      </c>
      <c r="AS10" s="35">
        <v>26</v>
      </c>
      <c r="AT10" s="35">
        <v>0</v>
      </c>
      <c r="AU10" s="35">
        <v>1</v>
      </c>
      <c r="AV10" s="35">
        <v>0</v>
      </c>
      <c r="AW10" s="35">
        <v>1</v>
      </c>
      <c r="AX10" s="35">
        <v>1</v>
      </c>
      <c r="AY10" s="35">
        <v>17</v>
      </c>
      <c r="AZ10" s="35">
        <v>18</v>
      </c>
      <c r="BA10" s="35">
        <v>8</v>
      </c>
      <c r="BB10" s="35">
        <v>8</v>
      </c>
      <c r="BC10" s="35">
        <v>10</v>
      </c>
      <c r="BD10" s="35">
        <v>8</v>
      </c>
      <c r="BE10" s="35">
        <v>0</v>
      </c>
      <c r="BF10" s="35">
        <v>0</v>
      </c>
      <c r="BG10" s="35">
        <v>0</v>
      </c>
      <c r="BH10" s="35">
        <v>0</v>
      </c>
      <c r="BI10" s="35">
        <v>1</v>
      </c>
      <c r="BJ10" s="35">
        <v>0</v>
      </c>
      <c r="BK10" s="35">
        <v>1</v>
      </c>
      <c r="BL10" s="35">
        <v>0</v>
      </c>
      <c r="BM10" s="35">
        <v>3</v>
      </c>
      <c r="BN10" s="35">
        <v>4</v>
      </c>
      <c r="BO10" s="35">
        <v>1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4</v>
      </c>
      <c r="BV10" s="35">
        <v>5</v>
      </c>
      <c r="BW10" s="35">
        <v>1</v>
      </c>
      <c r="BX10" s="35">
        <v>7</v>
      </c>
      <c r="BY10" s="35">
        <v>7</v>
      </c>
      <c r="BZ10" s="35">
        <v>3</v>
      </c>
      <c r="CA10" s="35">
        <v>0</v>
      </c>
      <c r="CB10" s="35">
        <v>0</v>
      </c>
      <c r="CC10" s="35">
        <v>2</v>
      </c>
      <c r="CD10" s="35">
        <v>0</v>
      </c>
      <c r="CE10" s="35">
        <v>0</v>
      </c>
      <c r="CF10" s="35">
        <v>4</v>
      </c>
      <c r="CG10" s="35">
        <v>2</v>
      </c>
      <c r="CH10" s="35">
        <v>0</v>
      </c>
      <c r="CI10" s="35">
        <v>2</v>
      </c>
      <c r="CJ10" s="35">
        <v>2</v>
      </c>
      <c r="CK10" s="35">
        <v>0</v>
      </c>
      <c r="CL10" s="35">
        <v>3</v>
      </c>
      <c r="CM10" s="35">
        <v>7</v>
      </c>
      <c r="CN10" s="35">
        <v>4</v>
      </c>
      <c r="CO10" s="35">
        <v>6</v>
      </c>
      <c r="CP10" s="35">
        <v>8</v>
      </c>
      <c r="CQ10" s="35">
        <v>19</v>
      </c>
      <c r="CR10" s="35">
        <v>18</v>
      </c>
      <c r="CS10" s="35">
        <v>12</v>
      </c>
      <c r="CT10" s="35">
        <v>12</v>
      </c>
      <c r="CU10" s="35">
        <v>12</v>
      </c>
      <c r="CV10" s="35">
        <v>11</v>
      </c>
      <c r="CW10" s="35">
        <v>1</v>
      </c>
      <c r="CX10" s="35">
        <v>1</v>
      </c>
      <c r="CY10" s="35">
        <v>0</v>
      </c>
      <c r="CZ10" s="35">
        <v>1</v>
      </c>
      <c r="DA10" s="35">
        <v>1</v>
      </c>
      <c r="DB10" s="35">
        <v>4</v>
      </c>
      <c r="DC10" s="35">
        <v>1</v>
      </c>
      <c r="DD10" s="35">
        <v>0</v>
      </c>
      <c r="DE10" s="35">
        <v>3</v>
      </c>
      <c r="DF10" s="35">
        <v>2</v>
      </c>
      <c r="DG10" s="35">
        <v>7</v>
      </c>
      <c r="DH10" s="35">
        <v>3</v>
      </c>
      <c r="DI10" s="35">
        <v>29</v>
      </c>
      <c r="DJ10" s="35">
        <v>12</v>
      </c>
      <c r="DK10" s="35">
        <v>41</v>
      </c>
      <c r="DL10" s="35">
        <v>128</v>
      </c>
      <c r="DM10" s="35">
        <v>292</v>
      </c>
      <c r="DN10" s="35">
        <v>262</v>
      </c>
      <c r="DO10" s="35">
        <v>142</v>
      </c>
      <c r="DP10" s="35">
        <v>183</v>
      </c>
      <c r="DQ10" s="35">
        <v>183</v>
      </c>
      <c r="DR10" s="35">
        <v>135</v>
      </c>
      <c r="DS10" s="35">
        <v>18</v>
      </c>
      <c r="DT10" s="35">
        <v>53</v>
      </c>
      <c r="DU10" s="35">
        <v>40</v>
      </c>
      <c r="DV10" s="35">
        <v>35</v>
      </c>
      <c r="DW10" s="35">
        <v>85</v>
      </c>
      <c r="DX10" s="35">
        <v>250</v>
      </c>
      <c r="DY10" s="35">
        <v>167</v>
      </c>
      <c r="DZ10" s="35">
        <v>101</v>
      </c>
      <c r="EA10" s="35">
        <v>149</v>
      </c>
      <c r="EB10" s="35">
        <v>151</v>
      </c>
      <c r="EC10" s="35">
        <v>144</v>
      </c>
    </row>
    <row r="11" spans="1:133" x14ac:dyDescent="0.2">
      <c r="A11" s="35" t="s">
        <v>53</v>
      </c>
      <c r="B11" s="35">
        <v>1</v>
      </c>
      <c r="C11" s="35">
        <v>7</v>
      </c>
      <c r="D11" s="35">
        <v>4</v>
      </c>
      <c r="E11" s="35">
        <v>7</v>
      </c>
      <c r="F11" s="35">
        <v>43</v>
      </c>
      <c r="G11" s="35">
        <v>81</v>
      </c>
      <c r="H11" s="35">
        <v>83</v>
      </c>
      <c r="I11" s="35">
        <v>46</v>
      </c>
      <c r="J11" s="35">
        <v>59</v>
      </c>
      <c r="K11" s="35">
        <v>28</v>
      </c>
      <c r="L11" s="35">
        <v>27</v>
      </c>
      <c r="M11" s="35">
        <v>11</v>
      </c>
      <c r="N11" s="35">
        <v>48</v>
      </c>
      <c r="O11" s="35">
        <v>33</v>
      </c>
      <c r="P11" s="35">
        <v>34</v>
      </c>
      <c r="Q11" s="35">
        <v>66</v>
      </c>
      <c r="R11" s="35">
        <v>134</v>
      </c>
      <c r="S11" s="35">
        <v>145</v>
      </c>
      <c r="T11" s="35">
        <v>97</v>
      </c>
      <c r="U11" s="35">
        <v>130</v>
      </c>
      <c r="V11" s="35">
        <v>124</v>
      </c>
      <c r="W11" s="35">
        <v>81</v>
      </c>
      <c r="X11" s="35">
        <v>1</v>
      </c>
      <c r="Y11" s="35">
        <v>1</v>
      </c>
      <c r="Z11" s="35">
        <v>1</v>
      </c>
      <c r="AA11" s="35">
        <v>3</v>
      </c>
      <c r="AB11" s="35">
        <v>7</v>
      </c>
      <c r="AC11" s="35">
        <v>10</v>
      </c>
      <c r="AD11" s="35">
        <v>15</v>
      </c>
      <c r="AE11" s="35">
        <v>12</v>
      </c>
      <c r="AF11" s="35">
        <v>14</v>
      </c>
      <c r="AG11" s="35">
        <v>12</v>
      </c>
      <c r="AH11" s="35">
        <v>6</v>
      </c>
      <c r="AI11" s="35">
        <v>1</v>
      </c>
      <c r="AJ11" s="35">
        <v>18</v>
      </c>
      <c r="AK11" s="35">
        <v>5</v>
      </c>
      <c r="AL11" s="35">
        <v>15</v>
      </c>
      <c r="AM11" s="35">
        <v>20</v>
      </c>
      <c r="AN11" s="35">
        <v>52</v>
      </c>
      <c r="AO11" s="35">
        <v>49</v>
      </c>
      <c r="AP11" s="35">
        <v>33</v>
      </c>
      <c r="AQ11" s="35">
        <v>47</v>
      </c>
      <c r="AR11" s="35">
        <v>40</v>
      </c>
      <c r="AS11" s="35">
        <v>16</v>
      </c>
      <c r="AT11" s="35">
        <v>0</v>
      </c>
      <c r="AU11" s="35">
        <v>0</v>
      </c>
      <c r="AV11" s="35">
        <v>1</v>
      </c>
      <c r="AW11" s="35">
        <v>0</v>
      </c>
      <c r="AX11" s="35">
        <v>5</v>
      </c>
      <c r="AY11" s="35">
        <v>5</v>
      </c>
      <c r="AZ11" s="35">
        <v>11</v>
      </c>
      <c r="BA11" s="35">
        <v>9</v>
      </c>
      <c r="BB11" s="35">
        <v>7</v>
      </c>
      <c r="BC11" s="35">
        <v>9</v>
      </c>
      <c r="BD11" s="35">
        <v>5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1</v>
      </c>
      <c r="BK11" s="35">
        <v>1</v>
      </c>
      <c r="BL11" s="35">
        <v>1</v>
      </c>
      <c r="BM11" s="35">
        <v>2</v>
      </c>
      <c r="BN11" s="35">
        <v>1</v>
      </c>
      <c r="BO11" s="35">
        <v>1</v>
      </c>
      <c r="BP11" s="35">
        <v>0</v>
      </c>
      <c r="BQ11" s="35">
        <v>0</v>
      </c>
      <c r="BR11" s="35">
        <v>0</v>
      </c>
      <c r="BS11" s="35">
        <v>1</v>
      </c>
      <c r="BT11" s="35">
        <v>1</v>
      </c>
      <c r="BU11" s="35">
        <v>2</v>
      </c>
      <c r="BV11" s="35">
        <v>0</v>
      </c>
      <c r="BW11" s="35">
        <v>7</v>
      </c>
      <c r="BX11" s="35">
        <v>5</v>
      </c>
      <c r="BY11" s="35">
        <v>4</v>
      </c>
      <c r="BZ11" s="35">
        <v>3</v>
      </c>
      <c r="CA11" s="35">
        <v>0</v>
      </c>
      <c r="CB11" s="35">
        <v>0</v>
      </c>
      <c r="CC11" s="35">
        <v>0</v>
      </c>
      <c r="CD11" s="35">
        <v>0</v>
      </c>
      <c r="CE11" s="35">
        <v>1</v>
      </c>
      <c r="CF11" s="35">
        <v>1</v>
      </c>
      <c r="CG11" s="35">
        <v>2</v>
      </c>
      <c r="CH11" s="35">
        <v>0</v>
      </c>
      <c r="CI11" s="35">
        <v>2</v>
      </c>
      <c r="CJ11" s="35">
        <v>3</v>
      </c>
      <c r="CK11" s="35">
        <v>1</v>
      </c>
      <c r="CL11" s="35">
        <v>1</v>
      </c>
      <c r="CM11" s="35">
        <v>4</v>
      </c>
      <c r="CN11" s="35">
        <v>5</v>
      </c>
      <c r="CO11" s="35">
        <v>5</v>
      </c>
      <c r="CP11" s="35">
        <v>4</v>
      </c>
      <c r="CQ11" s="35">
        <v>13</v>
      </c>
      <c r="CR11" s="35">
        <v>15</v>
      </c>
      <c r="CS11" s="35">
        <v>11</v>
      </c>
      <c r="CT11" s="35">
        <v>18</v>
      </c>
      <c r="CU11" s="35">
        <v>12</v>
      </c>
      <c r="CV11" s="35">
        <v>26</v>
      </c>
      <c r="CW11" s="35">
        <v>0</v>
      </c>
      <c r="CX11" s="35">
        <v>1</v>
      </c>
      <c r="CY11" s="35">
        <v>0</v>
      </c>
      <c r="CZ11" s="35">
        <v>0</v>
      </c>
      <c r="DA11" s="35">
        <v>0</v>
      </c>
      <c r="DB11" s="35">
        <v>1</v>
      </c>
      <c r="DC11" s="35">
        <v>2</v>
      </c>
      <c r="DD11" s="35">
        <v>2</v>
      </c>
      <c r="DE11" s="35">
        <v>3</v>
      </c>
      <c r="DF11" s="35">
        <v>2</v>
      </c>
      <c r="DG11" s="35">
        <v>9</v>
      </c>
      <c r="DH11" s="35">
        <v>8</v>
      </c>
      <c r="DI11" s="35">
        <v>46</v>
      </c>
      <c r="DJ11" s="35">
        <v>18</v>
      </c>
      <c r="DK11" s="35">
        <v>28</v>
      </c>
      <c r="DL11" s="35">
        <v>113</v>
      </c>
      <c r="DM11" s="35">
        <v>295</v>
      </c>
      <c r="DN11" s="35">
        <v>283</v>
      </c>
      <c r="DO11" s="35">
        <v>156</v>
      </c>
      <c r="DP11" s="35">
        <v>183</v>
      </c>
      <c r="DQ11" s="35">
        <v>186</v>
      </c>
      <c r="DR11" s="35">
        <v>153</v>
      </c>
      <c r="DS11" s="35">
        <v>18</v>
      </c>
      <c r="DT11" s="35">
        <v>51</v>
      </c>
      <c r="DU11" s="35">
        <v>27</v>
      </c>
      <c r="DV11" s="35">
        <v>37</v>
      </c>
      <c r="DW11" s="35">
        <v>97</v>
      </c>
      <c r="DX11" s="35">
        <v>209</v>
      </c>
      <c r="DY11" s="35">
        <v>178</v>
      </c>
      <c r="DZ11" s="35">
        <v>101</v>
      </c>
      <c r="EA11" s="35">
        <v>162</v>
      </c>
      <c r="EB11" s="35">
        <v>175</v>
      </c>
      <c r="EC11" s="35">
        <v>138</v>
      </c>
    </row>
    <row r="12" spans="1:133" x14ac:dyDescent="0.2">
      <c r="A12" s="35" t="s">
        <v>76</v>
      </c>
      <c r="B12" s="35">
        <v>1</v>
      </c>
      <c r="C12" s="35">
        <v>5</v>
      </c>
      <c r="D12" s="35">
        <v>1</v>
      </c>
      <c r="E12" s="35">
        <v>8</v>
      </c>
      <c r="F12" s="35">
        <v>57</v>
      </c>
      <c r="G12" s="35">
        <v>100</v>
      </c>
      <c r="H12" s="35">
        <v>88</v>
      </c>
      <c r="I12" s="35">
        <v>44</v>
      </c>
      <c r="J12" s="35">
        <v>50</v>
      </c>
      <c r="K12" s="35">
        <v>22</v>
      </c>
      <c r="L12" s="35">
        <v>25</v>
      </c>
      <c r="M12" s="35">
        <v>5</v>
      </c>
      <c r="N12" s="35">
        <v>25</v>
      </c>
      <c r="O12" s="35">
        <v>20</v>
      </c>
      <c r="P12" s="35">
        <v>26</v>
      </c>
      <c r="Q12" s="35">
        <v>36</v>
      </c>
      <c r="R12" s="35">
        <v>127</v>
      </c>
      <c r="S12" s="35">
        <v>138</v>
      </c>
      <c r="T12" s="35">
        <v>91</v>
      </c>
      <c r="U12" s="35">
        <v>128</v>
      </c>
      <c r="V12" s="35">
        <v>84</v>
      </c>
      <c r="W12" s="35">
        <v>69</v>
      </c>
      <c r="X12" s="35">
        <v>0</v>
      </c>
      <c r="Y12" s="35">
        <v>1</v>
      </c>
      <c r="Z12" s="35">
        <v>2</v>
      </c>
      <c r="AA12" s="35">
        <v>1</v>
      </c>
      <c r="AB12" s="35">
        <v>2</v>
      </c>
      <c r="AC12" s="35">
        <v>7</v>
      </c>
      <c r="AD12" s="35">
        <v>13</v>
      </c>
      <c r="AE12" s="35">
        <v>11</v>
      </c>
      <c r="AF12" s="35">
        <v>13</v>
      </c>
      <c r="AG12" s="35">
        <v>10</v>
      </c>
      <c r="AH12" s="35">
        <v>7</v>
      </c>
      <c r="AI12" s="35">
        <v>1</v>
      </c>
      <c r="AJ12" s="35">
        <v>2</v>
      </c>
      <c r="AK12" s="35">
        <v>2</v>
      </c>
      <c r="AL12" s="35">
        <v>3</v>
      </c>
      <c r="AM12" s="35">
        <v>18</v>
      </c>
      <c r="AN12" s="35">
        <v>43</v>
      </c>
      <c r="AO12" s="35">
        <v>40</v>
      </c>
      <c r="AP12" s="35">
        <v>38</v>
      </c>
      <c r="AQ12" s="35">
        <v>44</v>
      </c>
      <c r="AR12" s="35">
        <v>36</v>
      </c>
      <c r="AS12" s="35">
        <v>18</v>
      </c>
      <c r="AT12" s="35">
        <v>1</v>
      </c>
      <c r="AU12" s="35">
        <v>1</v>
      </c>
      <c r="AV12" s="35">
        <v>0</v>
      </c>
      <c r="AW12" s="35">
        <v>1</v>
      </c>
      <c r="AX12" s="35">
        <v>5</v>
      </c>
      <c r="AY12" s="35">
        <v>16</v>
      </c>
      <c r="AZ12" s="35">
        <v>7</v>
      </c>
      <c r="BA12" s="35">
        <v>6</v>
      </c>
      <c r="BB12" s="35">
        <v>2</v>
      </c>
      <c r="BC12" s="35">
        <v>9</v>
      </c>
      <c r="BD12" s="35">
        <v>5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1</v>
      </c>
      <c r="BL12" s="35">
        <v>1</v>
      </c>
      <c r="BM12" s="35">
        <v>2</v>
      </c>
      <c r="BN12" s="35">
        <v>1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1</v>
      </c>
      <c r="BV12" s="35">
        <v>4</v>
      </c>
      <c r="BW12" s="35">
        <v>2</v>
      </c>
      <c r="BX12" s="35">
        <v>7</v>
      </c>
      <c r="BY12" s="35">
        <v>2</v>
      </c>
      <c r="BZ12" s="35">
        <v>0</v>
      </c>
      <c r="CA12" s="35">
        <v>0</v>
      </c>
      <c r="CB12" s="35">
        <v>0</v>
      </c>
      <c r="CC12" s="35">
        <v>0</v>
      </c>
      <c r="CD12" s="35">
        <v>2</v>
      </c>
      <c r="CE12" s="35">
        <v>3</v>
      </c>
      <c r="CF12" s="35">
        <v>1</v>
      </c>
      <c r="CG12" s="35">
        <v>2</v>
      </c>
      <c r="CH12" s="35">
        <v>1</v>
      </c>
      <c r="CI12" s="35">
        <v>3</v>
      </c>
      <c r="CJ12" s="35">
        <v>1</v>
      </c>
      <c r="CK12" s="35">
        <v>1</v>
      </c>
      <c r="CL12" s="35">
        <v>2</v>
      </c>
      <c r="CM12" s="35">
        <v>3</v>
      </c>
      <c r="CN12" s="35">
        <v>2</v>
      </c>
      <c r="CO12" s="35">
        <v>1</v>
      </c>
      <c r="CP12" s="35">
        <v>4</v>
      </c>
      <c r="CQ12" s="35">
        <v>18</v>
      </c>
      <c r="CR12" s="35">
        <v>17</v>
      </c>
      <c r="CS12" s="35">
        <v>17</v>
      </c>
      <c r="CT12" s="35">
        <v>17</v>
      </c>
      <c r="CU12" s="35">
        <v>9</v>
      </c>
      <c r="CV12" s="35">
        <v>10</v>
      </c>
      <c r="CW12" s="35">
        <v>0</v>
      </c>
      <c r="CX12" s="35">
        <v>0</v>
      </c>
      <c r="CY12" s="35">
        <v>0</v>
      </c>
      <c r="CZ12" s="35">
        <v>0</v>
      </c>
      <c r="DA12" s="35">
        <v>0</v>
      </c>
      <c r="DB12" s="35">
        <v>2</v>
      </c>
      <c r="DC12" s="35">
        <v>4</v>
      </c>
      <c r="DD12" s="35">
        <v>2</v>
      </c>
      <c r="DE12" s="35">
        <v>5</v>
      </c>
      <c r="DF12" s="35">
        <v>7</v>
      </c>
      <c r="DG12" s="35">
        <v>3</v>
      </c>
      <c r="DH12" s="35">
        <v>9</v>
      </c>
      <c r="DI12" s="35">
        <v>25</v>
      </c>
      <c r="DJ12" s="35">
        <v>9</v>
      </c>
      <c r="DK12" s="35">
        <v>31</v>
      </c>
      <c r="DL12" s="35">
        <v>123</v>
      </c>
      <c r="DM12" s="35">
        <v>301</v>
      </c>
      <c r="DN12" s="35">
        <v>237</v>
      </c>
      <c r="DO12" s="35">
        <v>133</v>
      </c>
      <c r="DP12" s="35">
        <v>184</v>
      </c>
      <c r="DQ12" s="35">
        <v>158</v>
      </c>
      <c r="DR12" s="35">
        <v>149</v>
      </c>
      <c r="DS12" s="35">
        <v>21</v>
      </c>
      <c r="DT12" s="35">
        <v>60</v>
      </c>
      <c r="DU12" s="35">
        <v>37</v>
      </c>
      <c r="DV12" s="35">
        <v>23</v>
      </c>
      <c r="DW12" s="35">
        <v>83</v>
      </c>
      <c r="DX12" s="35">
        <v>220</v>
      </c>
      <c r="DY12" s="35">
        <v>203</v>
      </c>
      <c r="DZ12" s="35">
        <v>123</v>
      </c>
      <c r="EA12" s="35">
        <v>140</v>
      </c>
      <c r="EB12" s="35">
        <v>178</v>
      </c>
      <c r="EC12" s="35">
        <v>171</v>
      </c>
    </row>
    <row r="13" spans="1:133" x14ac:dyDescent="0.2">
      <c r="A13" s="35" t="s">
        <v>271</v>
      </c>
      <c r="B13" s="35">
        <v>1</v>
      </c>
      <c r="C13" s="35">
        <v>2</v>
      </c>
      <c r="D13" s="35">
        <v>6</v>
      </c>
      <c r="E13" s="35">
        <v>11</v>
      </c>
      <c r="F13" s="35">
        <v>37</v>
      </c>
      <c r="G13" s="35">
        <v>104</v>
      </c>
      <c r="H13" s="35">
        <v>86</v>
      </c>
      <c r="I13" s="35">
        <v>36</v>
      </c>
      <c r="J13" s="35">
        <v>48</v>
      </c>
      <c r="K13" s="35">
        <v>28</v>
      </c>
      <c r="L13" s="35">
        <v>32</v>
      </c>
      <c r="M13" s="35">
        <v>10</v>
      </c>
      <c r="N13" s="35">
        <v>37</v>
      </c>
      <c r="O13" s="35">
        <v>20</v>
      </c>
      <c r="P13" s="35">
        <v>26</v>
      </c>
      <c r="Q13" s="35">
        <v>42</v>
      </c>
      <c r="R13" s="35">
        <v>158</v>
      </c>
      <c r="S13" s="35">
        <v>122</v>
      </c>
      <c r="T13" s="35">
        <v>80</v>
      </c>
      <c r="U13" s="35">
        <v>132</v>
      </c>
      <c r="V13" s="35">
        <v>94</v>
      </c>
      <c r="W13" s="35">
        <v>58</v>
      </c>
      <c r="X13" s="35">
        <v>0</v>
      </c>
      <c r="Y13" s="35">
        <v>0</v>
      </c>
      <c r="Z13" s="35">
        <v>0</v>
      </c>
      <c r="AA13" s="35">
        <v>0</v>
      </c>
      <c r="AB13" s="35">
        <v>5</v>
      </c>
      <c r="AC13" s="35">
        <v>16</v>
      </c>
      <c r="AD13" s="35">
        <v>11</v>
      </c>
      <c r="AE13" s="35">
        <v>10</v>
      </c>
      <c r="AF13" s="35">
        <v>17</v>
      </c>
      <c r="AG13" s="35">
        <v>4</v>
      </c>
      <c r="AH13" s="35">
        <v>3</v>
      </c>
      <c r="AI13" s="35">
        <v>1</v>
      </c>
      <c r="AJ13" s="35">
        <v>4</v>
      </c>
      <c r="AK13" s="35">
        <v>11</v>
      </c>
      <c r="AL13" s="35">
        <v>10</v>
      </c>
      <c r="AM13" s="35">
        <v>16</v>
      </c>
      <c r="AN13" s="35">
        <v>32</v>
      </c>
      <c r="AO13" s="35">
        <v>37</v>
      </c>
      <c r="AP13" s="35">
        <v>21</v>
      </c>
      <c r="AQ13" s="35">
        <v>37</v>
      </c>
      <c r="AR13" s="35">
        <v>23</v>
      </c>
      <c r="AS13" s="35">
        <v>14</v>
      </c>
      <c r="AT13" s="35">
        <v>0</v>
      </c>
      <c r="AU13" s="35">
        <v>0</v>
      </c>
      <c r="AV13" s="35">
        <v>0</v>
      </c>
      <c r="AW13" s="35">
        <v>0</v>
      </c>
      <c r="AX13" s="35">
        <v>3</v>
      </c>
      <c r="AY13" s="35">
        <v>12</v>
      </c>
      <c r="AZ13" s="35">
        <v>9</v>
      </c>
      <c r="BA13" s="35">
        <v>7</v>
      </c>
      <c r="BB13" s="35">
        <v>12</v>
      </c>
      <c r="BC13" s="35">
        <v>6</v>
      </c>
      <c r="BD13" s="35">
        <v>4</v>
      </c>
      <c r="BE13" s="35">
        <v>1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2</v>
      </c>
      <c r="BM13" s="35">
        <v>1</v>
      </c>
      <c r="BN13" s="35">
        <v>1</v>
      </c>
      <c r="BO13" s="35">
        <v>1</v>
      </c>
      <c r="BP13" s="35">
        <v>0</v>
      </c>
      <c r="BQ13" s="35">
        <v>0</v>
      </c>
      <c r="BR13" s="35">
        <v>0</v>
      </c>
      <c r="BS13" s="35">
        <v>0</v>
      </c>
      <c r="BT13" s="35">
        <v>1</v>
      </c>
      <c r="BU13" s="35">
        <v>2</v>
      </c>
      <c r="BV13" s="35">
        <v>2</v>
      </c>
      <c r="BW13" s="35">
        <v>3</v>
      </c>
      <c r="BX13" s="35">
        <v>5</v>
      </c>
      <c r="BY13" s="35">
        <v>3</v>
      </c>
      <c r="BZ13" s="35">
        <v>3</v>
      </c>
      <c r="CA13" s="35">
        <v>0</v>
      </c>
      <c r="CB13" s="35">
        <v>1</v>
      </c>
      <c r="CC13" s="35">
        <v>0</v>
      </c>
      <c r="CD13" s="35">
        <v>0</v>
      </c>
      <c r="CE13" s="35">
        <v>1</v>
      </c>
      <c r="CF13" s="35">
        <v>0</v>
      </c>
      <c r="CG13" s="35">
        <v>2</v>
      </c>
      <c r="CH13" s="35">
        <v>1</v>
      </c>
      <c r="CI13" s="35">
        <v>0</v>
      </c>
      <c r="CJ13" s="35">
        <v>2</v>
      </c>
      <c r="CK13" s="35">
        <v>0</v>
      </c>
      <c r="CL13" s="35">
        <v>2</v>
      </c>
      <c r="CM13" s="35">
        <v>2</v>
      </c>
      <c r="CN13" s="35">
        <v>0</v>
      </c>
      <c r="CO13" s="35">
        <v>4</v>
      </c>
      <c r="CP13" s="35">
        <v>3</v>
      </c>
      <c r="CQ13" s="35">
        <v>13</v>
      </c>
      <c r="CR13" s="35">
        <v>14</v>
      </c>
      <c r="CS13" s="35">
        <v>7</v>
      </c>
      <c r="CT13" s="35">
        <v>13</v>
      </c>
      <c r="CU13" s="35">
        <v>16</v>
      </c>
      <c r="CV13" s="35">
        <v>8</v>
      </c>
      <c r="CW13" s="35">
        <v>0</v>
      </c>
      <c r="CX13" s="35">
        <v>1</v>
      </c>
      <c r="CY13" s="35">
        <v>0</v>
      </c>
      <c r="CZ13" s="35">
        <v>2</v>
      </c>
      <c r="DA13" s="35">
        <v>2</v>
      </c>
      <c r="DB13" s="35">
        <v>2</v>
      </c>
      <c r="DC13" s="35">
        <v>4</v>
      </c>
      <c r="DD13" s="35">
        <v>1</v>
      </c>
      <c r="DE13" s="35">
        <v>3</v>
      </c>
      <c r="DF13" s="35">
        <v>4</v>
      </c>
      <c r="DG13" s="35">
        <v>3</v>
      </c>
      <c r="DH13" s="35">
        <v>5</v>
      </c>
      <c r="DI13" s="35">
        <v>26</v>
      </c>
      <c r="DJ13" s="35">
        <v>18</v>
      </c>
      <c r="DK13" s="35">
        <v>25</v>
      </c>
      <c r="DL13" s="35">
        <v>105</v>
      </c>
      <c r="DM13" s="35">
        <v>283</v>
      </c>
      <c r="DN13" s="35">
        <v>258</v>
      </c>
      <c r="DO13" s="35">
        <v>147</v>
      </c>
      <c r="DP13" s="35">
        <v>161</v>
      </c>
      <c r="DQ13" s="35">
        <v>150</v>
      </c>
      <c r="DR13" s="35">
        <v>155</v>
      </c>
      <c r="DS13" s="35">
        <v>17</v>
      </c>
      <c r="DT13" s="35">
        <v>51</v>
      </c>
      <c r="DU13" s="35">
        <v>34</v>
      </c>
      <c r="DV13" s="35">
        <v>44</v>
      </c>
      <c r="DW13" s="35">
        <v>86</v>
      </c>
      <c r="DX13" s="35">
        <v>231</v>
      </c>
      <c r="DY13" s="35">
        <v>232</v>
      </c>
      <c r="DZ13" s="35">
        <v>132</v>
      </c>
      <c r="EA13" s="35">
        <v>149</v>
      </c>
      <c r="EB13" s="35">
        <v>138</v>
      </c>
      <c r="EC13" s="35">
        <v>160</v>
      </c>
    </row>
    <row r="14" spans="1:133" x14ac:dyDescent="0.2">
      <c r="A14" s="35" t="s">
        <v>272</v>
      </c>
      <c r="B14" s="35">
        <v>1</v>
      </c>
      <c r="C14" s="35">
        <v>3</v>
      </c>
      <c r="D14" s="35">
        <v>2</v>
      </c>
      <c r="E14" s="35">
        <v>14</v>
      </c>
      <c r="F14" s="35">
        <v>30</v>
      </c>
      <c r="G14" s="35">
        <v>76</v>
      </c>
      <c r="H14" s="35">
        <v>78</v>
      </c>
      <c r="I14" s="35">
        <v>53</v>
      </c>
      <c r="J14" s="35">
        <v>43</v>
      </c>
      <c r="K14" s="35">
        <v>25</v>
      </c>
      <c r="L14" s="35">
        <v>29</v>
      </c>
      <c r="M14" s="35">
        <v>14</v>
      </c>
      <c r="N14" s="35">
        <v>34</v>
      </c>
      <c r="O14" s="35">
        <v>20</v>
      </c>
      <c r="P14" s="35">
        <v>35</v>
      </c>
      <c r="Q14" s="35">
        <v>46</v>
      </c>
      <c r="R14" s="35">
        <v>138</v>
      </c>
      <c r="S14" s="35">
        <v>110</v>
      </c>
      <c r="T14" s="35">
        <v>86</v>
      </c>
      <c r="U14" s="35">
        <v>110</v>
      </c>
      <c r="V14" s="35">
        <v>90</v>
      </c>
      <c r="W14" s="35">
        <v>70</v>
      </c>
      <c r="X14" s="35">
        <v>0</v>
      </c>
      <c r="Y14" s="35">
        <v>0</v>
      </c>
      <c r="Z14" s="35">
        <v>0</v>
      </c>
      <c r="AA14" s="35">
        <v>4</v>
      </c>
      <c r="AB14" s="35">
        <v>8</v>
      </c>
      <c r="AC14" s="35">
        <v>12</v>
      </c>
      <c r="AD14" s="35">
        <v>15</v>
      </c>
      <c r="AE14" s="35">
        <v>8</v>
      </c>
      <c r="AF14" s="35">
        <v>12</v>
      </c>
      <c r="AG14" s="35">
        <v>8</v>
      </c>
      <c r="AH14" s="35">
        <v>7</v>
      </c>
      <c r="AI14" s="35">
        <v>0</v>
      </c>
      <c r="AJ14" s="35">
        <v>7</v>
      </c>
      <c r="AK14" s="35">
        <v>8</v>
      </c>
      <c r="AL14" s="35">
        <v>8</v>
      </c>
      <c r="AM14" s="35">
        <v>22</v>
      </c>
      <c r="AN14" s="35">
        <v>37</v>
      </c>
      <c r="AO14" s="35">
        <v>38</v>
      </c>
      <c r="AP14" s="35">
        <v>32</v>
      </c>
      <c r="AQ14" s="35">
        <v>42</v>
      </c>
      <c r="AR14" s="35">
        <v>40</v>
      </c>
      <c r="AS14" s="35">
        <v>20</v>
      </c>
      <c r="AT14" s="35">
        <v>0</v>
      </c>
      <c r="AU14" s="35">
        <v>1</v>
      </c>
      <c r="AV14" s="35">
        <v>1</v>
      </c>
      <c r="AW14" s="35">
        <v>0</v>
      </c>
      <c r="AX14" s="35">
        <v>3</v>
      </c>
      <c r="AY14" s="35">
        <v>16</v>
      </c>
      <c r="AZ14" s="35">
        <v>19</v>
      </c>
      <c r="BA14" s="35">
        <v>4</v>
      </c>
      <c r="BB14" s="35">
        <v>5</v>
      </c>
      <c r="BC14" s="35">
        <v>9</v>
      </c>
      <c r="BD14" s="35">
        <v>7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1</v>
      </c>
      <c r="BK14" s="35">
        <v>3</v>
      </c>
      <c r="BL14" s="35">
        <v>3</v>
      </c>
      <c r="BM14" s="35">
        <v>4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3</v>
      </c>
      <c r="BV14" s="35">
        <v>3</v>
      </c>
      <c r="BW14" s="35">
        <v>1</v>
      </c>
      <c r="BX14" s="35">
        <v>4</v>
      </c>
      <c r="BY14" s="35">
        <v>5</v>
      </c>
      <c r="BZ14" s="35">
        <v>3</v>
      </c>
      <c r="CA14" s="35">
        <v>0</v>
      </c>
      <c r="CB14" s="35">
        <v>1</v>
      </c>
      <c r="CC14" s="35">
        <v>1</v>
      </c>
      <c r="CD14" s="35">
        <v>0</v>
      </c>
      <c r="CE14" s="35">
        <v>0</v>
      </c>
      <c r="CF14" s="35">
        <v>3</v>
      </c>
      <c r="CG14" s="35">
        <v>0</v>
      </c>
      <c r="CH14" s="35">
        <v>1</v>
      </c>
      <c r="CI14" s="35">
        <v>0</v>
      </c>
      <c r="CJ14" s="35">
        <v>2</v>
      </c>
      <c r="CK14" s="35">
        <v>1</v>
      </c>
      <c r="CL14" s="35">
        <v>0</v>
      </c>
      <c r="CM14" s="35">
        <v>2</v>
      </c>
      <c r="CN14" s="35">
        <v>1</v>
      </c>
      <c r="CO14" s="35">
        <v>3</v>
      </c>
      <c r="CP14" s="35">
        <v>4</v>
      </c>
      <c r="CQ14" s="35">
        <v>12</v>
      </c>
      <c r="CR14" s="35">
        <v>13</v>
      </c>
      <c r="CS14" s="35">
        <v>6</v>
      </c>
      <c r="CT14" s="35">
        <v>11</v>
      </c>
      <c r="CU14" s="35">
        <v>16</v>
      </c>
      <c r="CV14" s="35">
        <v>12</v>
      </c>
      <c r="CW14" s="35">
        <v>1</v>
      </c>
      <c r="CX14" s="35">
        <v>0</v>
      </c>
      <c r="CY14" s="35">
        <v>0</v>
      </c>
      <c r="CZ14" s="35">
        <v>0</v>
      </c>
      <c r="DA14" s="35">
        <v>0</v>
      </c>
      <c r="DB14" s="35">
        <v>0</v>
      </c>
      <c r="DC14" s="35">
        <v>5</v>
      </c>
      <c r="DD14" s="35">
        <v>1</v>
      </c>
      <c r="DE14" s="35">
        <v>3</v>
      </c>
      <c r="DF14" s="35">
        <v>4</v>
      </c>
      <c r="DG14" s="35">
        <v>3</v>
      </c>
      <c r="DH14" s="35">
        <v>11</v>
      </c>
      <c r="DI14" s="35">
        <v>12</v>
      </c>
      <c r="DJ14" s="35">
        <v>12</v>
      </c>
      <c r="DK14" s="35">
        <v>36</v>
      </c>
      <c r="DL14" s="35">
        <v>90</v>
      </c>
      <c r="DM14" s="35">
        <v>231</v>
      </c>
      <c r="DN14" s="35">
        <v>214</v>
      </c>
      <c r="DO14" s="35">
        <v>113</v>
      </c>
      <c r="DP14" s="35">
        <v>156</v>
      </c>
      <c r="DQ14" s="35">
        <v>118</v>
      </c>
      <c r="DR14" s="35">
        <v>171</v>
      </c>
      <c r="DS14" s="35">
        <v>13</v>
      </c>
      <c r="DT14" s="35">
        <v>58</v>
      </c>
      <c r="DU14" s="35">
        <v>20</v>
      </c>
      <c r="DV14" s="35">
        <v>51</v>
      </c>
      <c r="DW14" s="35">
        <v>104</v>
      </c>
      <c r="DX14" s="35">
        <v>226</v>
      </c>
      <c r="DY14" s="35">
        <v>186</v>
      </c>
      <c r="DZ14" s="35">
        <v>117</v>
      </c>
      <c r="EA14" s="35">
        <v>160</v>
      </c>
      <c r="EB14" s="35">
        <v>131</v>
      </c>
      <c r="EC14" s="35">
        <v>176</v>
      </c>
    </row>
    <row r="15" spans="1:133" x14ac:dyDescent="0.2">
      <c r="A15" s="35" t="s">
        <v>273</v>
      </c>
      <c r="B15" s="35">
        <v>3</v>
      </c>
      <c r="C15" s="35">
        <v>6</v>
      </c>
      <c r="D15" s="35">
        <v>3</v>
      </c>
      <c r="E15" s="35">
        <v>11</v>
      </c>
      <c r="F15" s="35">
        <v>37</v>
      </c>
      <c r="G15" s="35">
        <v>103</v>
      </c>
      <c r="H15" s="35">
        <v>79</v>
      </c>
      <c r="I15" s="35">
        <v>43</v>
      </c>
      <c r="J15" s="35">
        <v>37</v>
      </c>
      <c r="K15" s="35">
        <v>23</v>
      </c>
      <c r="L15" s="35">
        <v>31</v>
      </c>
      <c r="M15" s="35">
        <v>9</v>
      </c>
      <c r="N15" s="35">
        <v>37</v>
      </c>
      <c r="O15" s="35">
        <v>23</v>
      </c>
      <c r="P15" s="35">
        <v>29</v>
      </c>
      <c r="Q15" s="35">
        <v>55</v>
      </c>
      <c r="R15" s="35">
        <v>157</v>
      </c>
      <c r="S15" s="35">
        <v>120</v>
      </c>
      <c r="T15" s="35">
        <v>95</v>
      </c>
      <c r="U15" s="35">
        <v>132</v>
      </c>
      <c r="V15" s="35">
        <v>92</v>
      </c>
      <c r="W15" s="35">
        <v>72</v>
      </c>
      <c r="X15" s="35">
        <v>0</v>
      </c>
      <c r="Y15" s="35">
        <v>0</v>
      </c>
      <c r="Z15" s="35">
        <v>0</v>
      </c>
      <c r="AA15" s="35">
        <v>2</v>
      </c>
      <c r="AB15" s="35">
        <v>1</v>
      </c>
      <c r="AC15" s="35">
        <v>11</v>
      </c>
      <c r="AD15" s="35">
        <v>20</v>
      </c>
      <c r="AE15" s="35">
        <v>9</v>
      </c>
      <c r="AF15" s="35">
        <v>14</v>
      </c>
      <c r="AG15" s="35">
        <v>7</v>
      </c>
      <c r="AH15" s="35">
        <v>3</v>
      </c>
      <c r="AI15" s="35">
        <v>3</v>
      </c>
      <c r="AJ15" s="35">
        <v>9</v>
      </c>
      <c r="AK15" s="35">
        <v>6</v>
      </c>
      <c r="AL15" s="35">
        <v>9</v>
      </c>
      <c r="AM15" s="35">
        <v>18</v>
      </c>
      <c r="AN15" s="35">
        <v>38</v>
      </c>
      <c r="AO15" s="35">
        <v>45</v>
      </c>
      <c r="AP15" s="35">
        <v>29</v>
      </c>
      <c r="AQ15" s="35">
        <v>26</v>
      </c>
      <c r="AR15" s="35">
        <v>25</v>
      </c>
      <c r="AS15" s="35">
        <v>22</v>
      </c>
      <c r="AT15" s="35">
        <v>0</v>
      </c>
      <c r="AU15" s="35">
        <v>0</v>
      </c>
      <c r="AV15" s="35">
        <v>0</v>
      </c>
      <c r="AW15" s="35">
        <v>0</v>
      </c>
      <c r="AX15" s="35">
        <v>4</v>
      </c>
      <c r="AY15" s="35">
        <v>10</v>
      </c>
      <c r="AZ15" s="35">
        <v>10</v>
      </c>
      <c r="BA15" s="35">
        <v>8</v>
      </c>
      <c r="BB15" s="35">
        <v>3</v>
      </c>
      <c r="BC15" s="35">
        <v>10</v>
      </c>
      <c r="BD15" s="35">
        <v>8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1</v>
      </c>
      <c r="BL15" s="35">
        <v>1</v>
      </c>
      <c r="BM15" s="35">
        <v>1</v>
      </c>
      <c r="BN15" s="35">
        <v>3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1</v>
      </c>
      <c r="BU15" s="35">
        <v>1</v>
      </c>
      <c r="BV15" s="35">
        <v>1</v>
      </c>
      <c r="BW15" s="35">
        <v>2</v>
      </c>
      <c r="BX15" s="35">
        <v>5</v>
      </c>
      <c r="BY15" s="35">
        <v>4</v>
      </c>
      <c r="BZ15" s="35">
        <v>3</v>
      </c>
      <c r="CA15" s="35">
        <v>0</v>
      </c>
      <c r="CB15" s="35">
        <v>0</v>
      </c>
      <c r="CC15" s="35">
        <v>1</v>
      </c>
      <c r="CD15" s="35">
        <v>0</v>
      </c>
      <c r="CE15" s="35">
        <v>1</v>
      </c>
      <c r="CF15" s="35">
        <v>0</v>
      </c>
      <c r="CG15" s="35">
        <v>2</v>
      </c>
      <c r="CH15" s="35">
        <v>0</v>
      </c>
      <c r="CI15" s="35">
        <v>0</v>
      </c>
      <c r="CJ15" s="35">
        <v>3</v>
      </c>
      <c r="CK15" s="35">
        <v>3</v>
      </c>
      <c r="CL15" s="35">
        <v>1</v>
      </c>
      <c r="CM15" s="35">
        <v>3</v>
      </c>
      <c r="CN15" s="35">
        <v>1</v>
      </c>
      <c r="CO15" s="35">
        <v>6</v>
      </c>
      <c r="CP15" s="35">
        <v>4</v>
      </c>
      <c r="CQ15" s="35">
        <v>14</v>
      </c>
      <c r="CR15" s="35">
        <v>16</v>
      </c>
      <c r="CS15" s="35">
        <v>6</v>
      </c>
      <c r="CT15" s="35">
        <v>16</v>
      </c>
      <c r="CU15" s="35">
        <v>18</v>
      </c>
      <c r="CV15" s="35">
        <v>22</v>
      </c>
      <c r="CW15" s="35">
        <v>3</v>
      </c>
      <c r="CX15" s="35">
        <v>0</v>
      </c>
      <c r="CY15" s="35">
        <v>0</v>
      </c>
      <c r="CZ15" s="35">
        <v>0</v>
      </c>
      <c r="DA15" s="35">
        <v>0</v>
      </c>
      <c r="DB15" s="35">
        <v>1</v>
      </c>
      <c r="DC15" s="35">
        <v>2</v>
      </c>
      <c r="DD15" s="35">
        <v>1</v>
      </c>
      <c r="DE15" s="35">
        <v>1</v>
      </c>
      <c r="DF15" s="35">
        <v>3</v>
      </c>
      <c r="DG15" s="35">
        <v>12</v>
      </c>
      <c r="DH15" s="35">
        <v>3</v>
      </c>
      <c r="DI15" s="35">
        <v>17</v>
      </c>
      <c r="DJ15" s="35">
        <v>25</v>
      </c>
      <c r="DK15" s="35">
        <v>32</v>
      </c>
      <c r="DL15" s="35">
        <v>85</v>
      </c>
      <c r="DM15" s="35">
        <v>216</v>
      </c>
      <c r="DN15" s="35">
        <v>207</v>
      </c>
      <c r="DO15" s="35">
        <v>134</v>
      </c>
      <c r="DP15" s="35">
        <v>142</v>
      </c>
      <c r="DQ15" s="35">
        <v>113</v>
      </c>
      <c r="DR15" s="35">
        <v>139</v>
      </c>
      <c r="DS15" s="35">
        <v>18</v>
      </c>
      <c r="DT15" s="35">
        <v>59</v>
      </c>
      <c r="DU15" s="35">
        <v>33</v>
      </c>
      <c r="DV15" s="35">
        <v>44</v>
      </c>
      <c r="DW15" s="35">
        <v>106</v>
      </c>
      <c r="DX15" s="35">
        <v>245</v>
      </c>
      <c r="DY15" s="35">
        <v>218</v>
      </c>
      <c r="DZ15" s="35">
        <v>119</v>
      </c>
      <c r="EA15" s="35">
        <v>138</v>
      </c>
      <c r="EB15" s="35">
        <v>139</v>
      </c>
      <c r="EC15" s="35">
        <v>168</v>
      </c>
    </row>
    <row r="16" spans="1:133" x14ac:dyDescent="0.2">
      <c r="A16" s="35" t="s">
        <v>294</v>
      </c>
      <c r="B16" s="35">
        <v>1</v>
      </c>
      <c r="C16" s="35">
        <v>2</v>
      </c>
      <c r="D16" s="35">
        <v>8</v>
      </c>
      <c r="E16" s="35">
        <v>15</v>
      </c>
      <c r="F16" s="35">
        <v>26</v>
      </c>
      <c r="G16" s="35">
        <v>88</v>
      </c>
      <c r="H16" s="35">
        <v>79</v>
      </c>
      <c r="I16" s="35">
        <v>33</v>
      </c>
      <c r="J16" s="35">
        <v>47</v>
      </c>
      <c r="K16" s="35">
        <v>35</v>
      </c>
      <c r="L16" s="35">
        <v>33</v>
      </c>
      <c r="M16" s="35">
        <v>10</v>
      </c>
      <c r="N16" s="35">
        <v>34</v>
      </c>
      <c r="O16" s="35">
        <v>28</v>
      </c>
      <c r="P16" s="35">
        <v>36</v>
      </c>
      <c r="Q16" s="35">
        <v>36</v>
      </c>
      <c r="R16" s="35">
        <v>147</v>
      </c>
      <c r="S16" s="35">
        <v>134</v>
      </c>
      <c r="T16" s="35">
        <v>105</v>
      </c>
      <c r="U16" s="35">
        <v>142</v>
      </c>
      <c r="V16" s="35">
        <v>105</v>
      </c>
      <c r="W16" s="35">
        <v>57</v>
      </c>
      <c r="X16" s="35">
        <v>0</v>
      </c>
      <c r="Y16" s="35">
        <v>1</v>
      </c>
      <c r="Z16" s="35">
        <v>1</v>
      </c>
      <c r="AA16" s="35">
        <v>2</v>
      </c>
      <c r="AB16" s="35">
        <v>8</v>
      </c>
      <c r="AC16" s="35">
        <v>19</v>
      </c>
      <c r="AD16" s="35">
        <v>21</v>
      </c>
      <c r="AE16" s="35">
        <v>10</v>
      </c>
      <c r="AF16" s="35">
        <v>12</v>
      </c>
      <c r="AG16" s="35">
        <v>9</v>
      </c>
      <c r="AH16" s="35">
        <v>7</v>
      </c>
      <c r="AI16" s="35">
        <v>2</v>
      </c>
      <c r="AJ16" s="35">
        <v>4</v>
      </c>
      <c r="AK16" s="35">
        <v>3</v>
      </c>
      <c r="AL16" s="35">
        <v>14</v>
      </c>
      <c r="AM16" s="35">
        <v>19</v>
      </c>
      <c r="AN16" s="35">
        <v>40</v>
      </c>
      <c r="AO16" s="35">
        <v>49</v>
      </c>
      <c r="AP16" s="35">
        <v>32</v>
      </c>
      <c r="AQ16" s="35">
        <v>40</v>
      </c>
      <c r="AR16" s="35">
        <v>39</v>
      </c>
      <c r="AS16" s="35">
        <v>16</v>
      </c>
      <c r="AT16" s="35">
        <v>1</v>
      </c>
      <c r="AU16" s="35">
        <v>1</v>
      </c>
      <c r="AV16" s="35">
        <v>1</v>
      </c>
      <c r="AW16" s="35">
        <v>0</v>
      </c>
      <c r="AX16" s="35">
        <v>5</v>
      </c>
      <c r="AY16" s="35">
        <v>19</v>
      </c>
      <c r="AZ16" s="35">
        <v>11</v>
      </c>
      <c r="BA16" s="35">
        <v>3</v>
      </c>
      <c r="BB16" s="35">
        <v>7</v>
      </c>
      <c r="BC16" s="35">
        <v>10</v>
      </c>
      <c r="BD16" s="35">
        <v>12</v>
      </c>
      <c r="BE16" s="35">
        <v>0</v>
      </c>
      <c r="BF16" s="35">
        <v>0</v>
      </c>
      <c r="BG16" s="35">
        <v>0</v>
      </c>
      <c r="BH16" s="35">
        <v>0</v>
      </c>
      <c r="BI16" s="35">
        <v>1</v>
      </c>
      <c r="BJ16" s="35">
        <v>0</v>
      </c>
      <c r="BK16" s="35">
        <v>3</v>
      </c>
      <c r="BL16" s="35">
        <v>0</v>
      </c>
      <c r="BM16" s="35">
        <v>1</v>
      </c>
      <c r="BN16" s="35">
        <v>2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2</v>
      </c>
      <c r="BU16" s="35">
        <v>2</v>
      </c>
      <c r="BV16" s="35">
        <v>4</v>
      </c>
      <c r="BW16" s="35">
        <v>0</v>
      </c>
      <c r="BX16" s="35">
        <v>6</v>
      </c>
      <c r="BY16" s="35">
        <v>6</v>
      </c>
      <c r="BZ16" s="35">
        <v>5</v>
      </c>
      <c r="CA16" s="35">
        <v>0</v>
      </c>
      <c r="CB16" s="35">
        <v>0</v>
      </c>
      <c r="CC16" s="35">
        <v>1</v>
      </c>
      <c r="CD16" s="35">
        <v>0</v>
      </c>
      <c r="CE16" s="35">
        <v>0</v>
      </c>
      <c r="CF16" s="35">
        <v>1</v>
      </c>
      <c r="CG16" s="35">
        <v>3</v>
      </c>
      <c r="CH16" s="35">
        <v>0</v>
      </c>
      <c r="CI16" s="35">
        <v>1</v>
      </c>
      <c r="CJ16" s="35">
        <v>2</v>
      </c>
      <c r="CK16" s="35">
        <v>0</v>
      </c>
      <c r="CL16" s="35">
        <v>1</v>
      </c>
      <c r="CM16" s="35">
        <v>1</v>
      </c>
      <c r="CN16" s="35">
        <v>0</v>
      </c>
      <c r="CO16" s="35">
        <v>2</v>
      </c>
      <c r="CP16" s="35">
        <v>2</v>
      </c>
      <c r="CQ16" s="35">
        <v>19</v>
      </c>
      <c r="CR16" s="35">
        <v>20</v>
      </c>
      <c r="CS16" s="35">
        <v>8</v>
      </c>
      <c r="CT16" s="35">
        <v>12</v>
      </c>
      <c r="CU16" s="35">
        <v>18</v>
      </c>
      <c r="CV16" s="35">
        <v>12</v>
      </c>
      <c r="CW16" s="35">
        <v>0</v>
      </c>
      <c r="CX16" s="35">
        <v>1</v>
      </c>
      <c r="CY16" s="35">
        <v>0</v>
      </c>
      <c r="CZ16" s="35">
        <v>1</v>
      </c>
      <c r="DA16" s="35">
        <v>1</v>
      </c>
      <c r="DB16" s="35">
        <v>1</v>
      </c>
      <c r="DC16" s="35">
        <v>3</v>
      </c>
      <c r="DD16" s="35">
        <v>1</v>
      </c>
      <c r="DE16" s="35">
        <v>3</v>
      </c>
      <c r="DF16" s="35">
        <v>8</v>
      </c>
      <c r="DG16" s="35">
        <v>9</v>
      </c>
      <c r="DH16" s="35">
        <v>2</v>
      </c>
      <c r="DI16" s="35">
        <v>20</v>
      </c>
      <c r="DJ16" s="35">
        <v>10</v>
      </c>
      <c r="DK16" s="35">
        <v>26</v>
      </c>
      <c r="DL16" s="35">
        <v>86</v>
      </c>
      <c r="DM16" s="35">
        <v>187</v>
      </c>
      <c r="DN16" s="35">
        <v>192</v>
      </c>
      <c r="DO16" s="35">
        <v>119</v>
      </c>
      <c r="DP16" s="35">
        <v>126</v>
      </c>
      <c r="DQ16" s="35">
        <v>115</v>
      </c>
      <c r="DR16" s="35">
        <v>131</v>
      </c>
      <c r="DS16" s="35">
        <v>19</v>
      </c>
      <c r="DT16" s="35">
        <v>65</v>
      </c>
      <c r="DU16" s="35">
        <v>30</v>
      </c>
      <c r="DV16" s="35">
        <v>57</v>
      </c>
      <c r="DW16" s="35">
        <v>110</v>
      </c>
      <c r="DX16" s="35">
        <v>249</v>
      </c>
      <c r="DY16" s="35">
        <v>227</v>
      </c>
      <c r="DZ16" s="35">
        <v>147</v>
      </c>
      <c r="EA16" s="35">
        <v>183</v>
      </c>
      <c r="EB16" s="35">
        <v>151</v>
      </c>
      <c r="EC16" s="35">
        <v>171</v>
      </c>
    </row>
    <row r="17" spans="1:133" x14ac:dyDescent="0.2">
      <c r="A17" s="35" t="s">
        <v>295</v>
      </c>
      <c r="B17" s="35">
        <v>2</v>
      </c>
      <c r="C17" s="35">
        <v>3</v>
      </c>
      <c r="D17" s="35">
        <v>10</v>
      </c>
      <c r="E17" s="35">
        <v>15</v>
      </c>
      <c r="F17" s="35">
        <v>39</v>
      </c>
      <c r="G17" s="35">
        <v>85</v>
      </c>
      <c r="H17" s="35">
        <v>85</v>
      </c>
      <c r="I17" s="35">
        <v>35</v>
      </c>
      <c r="J17" s="35">
        <v>67</v>
      </c>
      <c r="K17" s="35">
        <v>24</v>
      </c>
      <c r="L17" s="35">
        <v>37</v>
      </c>
      <c r="M17" s="35">
        <v>8</v>
      </c>
      <c r="N17" s="35">
        <v>31</v>
      </c>
      <c r="O17" s="35">
        <v>20</v>
      </c>
      <c r="P17" s="35">
        <v>35</v>
      </c>
      <c r="Q17" s="35">
        <v>58</v>
      </c>
      <c r="R17" s="35">
        <v>118</v>
      </c>
      <c r="S17" s="35">
        <v>127</v>
      </c>
      <c r="T17" s="35">
        <v>85</v>
      </c>
      <c r="U17" s="35">
        <v>122</v>
      </c>
      <c r="V17" s="35">
        <v>82</v>
      </c>
      <c r="W17" s="35">
        <v>86</v>
      </c>
      <c r="X17" s="35">
        <v>0</v>
      </c>
      <c r="Y17" s="35">
        <v>2</v>
      </c>
      <c r="Z17" s="35">
        <v>0</v>
      </c>
      <c r="AA17" s="35">
        <v>6</v>
      </c>
      <c r="AB17" s="35">
        <v>3</v>
      </c>
      <c r="AC17" s="35">
        <v>11</v>
      </c>
      <c r="AD17" s="35">
        <v>13</v>
      </c>
      <c r="AE17" s="35">
        <v>12</v>
      </c>
      <c r="AF17" s="35">
        <v>12</v>
      </c>
      <c r="AG17" s="35">
        <v>7</v>
      </c>
      <c r="AH17" s="35">
        <v>8</v>
      </c>
      <c r="AI17" s="35">
        <v>4</v>
      </c>
      <c r="AJ17" s="35">
        <v>12</v>
      </c>
      <c r="AK17" s="35">
        <v>7</v>
      </c>
      <c r="AL17" s="35">
        <v>20</v>
      </c>
      <c r="AM17" s="35">
        <v>16</v>
      </c>
      <c r="AN17" s="35">
        <v>49</v>
      </c>
      <c r="AO17" s="35">
        <v>54</v>
      </c>
      <c r="AP17" s="35">
        <v>32</v>
      </c>
      <c r="AQ17" s="35">
        <v>67</v>
      </c>
      <c r="AR17" s="35">
        <v>38</v>
      </c>
      <c r="AS17" s="35">
        <v>31</v>
      </c>
      <c r="AT17" s="35">
        <v>0</v>
      </c>
      <c r="AU17" s="35">
        <v>0</v>
      </c>
      <c r="AV17" s="35">
        <v>2</v>
      </c>
      <c r="AW17" s="35">
        <v>0</v>
      </c>
      <c r="AX17" s="35">
        <v>5</v>
      </c>
      <c r="AY17" s="35">
        <v>17</v>
      </c>
      <c r="AZ17" s="35">
        <v>4</v>
      </c>
      <c r="BA17" s="35">
        <v>3</v>
      </c>
      <c r="BB17" s="35">
        <v>4</v>
      </c>
      <c r="BC17" s="35">
        <v>9</v>
      </c>
      <c r="BD17" s="35">
        <v>16</v>
      </c>
      <c r="BE17" s="35">
        <v>0</v>
      </c>
      <c r="BF17" s="35">
        <v>0</v>
      </c>
      <c r="BG17" s="35">
        <v>0</v>
      </c>
      <c r="BH17" s="35">
        <v>1</v>
      </c>
      <c r="BI17" s="35">
        <v>0</v>
      </c>
      <c r="BJ17" s="35">
        <v>0</v>
      </c>
      <c r="BK17" s="35">
        <v>0</v>
      </c>
      <c r="BL17" s="35">
        <v>0</v>
      </c>
      <c r="BM17" s="35">
        <v>1</v>
      </c>
      <c r="BN17" s="35">
        <v>2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3</v>
      </c>
      <c r="BU17" s="35">
        <v>1</v>
      </c>
      <c r="BV17" s="35">
        <v>6</v>
      </c>
      <c r="BW17" s="35">
        <v>5</v>
      </c>
      <c r="BX17" s="35">
        <v>5</v>
      </c>
      <c r="BY17" s="35">
        <v>4</v>
      </c>
      <c r="BZ17" s="35">
        <v>5</v>
      </c>
      <c r="CA17" s="35">
        <v>0</v>
      </c>
      <c r="CB17" s="35">
        <v>0</v>
      </c>
      <c r="CC17" s="35">
        <v>0</v>
      </c>
      <c r="CD17" s="35">
        <v>0</v>
      </c>
      <c r="CE17" s="35">
        <v>1</v>
      </c>
      <c r="CF17" s="35">
        <v>0</v>
      </c>
      <c r="CG17" s="35">
        <v>1</v>
      </c>
      <c r="CH17" s="35">
        <v>0</v>
      </c>
      <c r="CI17" s="35">
        <v>1</v>
      </c>
      <c r="CJ17" s="35">
        <v>0</v>
      </c>
      <c r="CK17" s="35">
        <v>0</v>
      </c>
      <c r="CL17" s="35">
        <v>1</v>
      </c>
      <c r="CM17" s="35">
        <v>5</v>
      </c>
      <c r="CN17" s="35">
        <v>3</v>
      </c>
      <c r="CO17" s="35">
        <v>3</v>
      </c>
      <c r="CP17" s="35">
        <v>6</v>
      </c>
      <c r="CQ17" s="35">
        <v>20</v>
      </c>
      <c r="CR17" s="35">
        <v>18</v>
      </c>
      <c r="CS17" s="35">
        <v>9</v>
      </c>
      <c r="CT17" s="35">
        <v>14</v>
      </c>
      <c r="CU17" s="35">
        <v>23</v>
      </c>
      <c r="CV17" s="35">
        <v>19</v>
      </c>
      <c r="CW17" s="35">
        <v>0</v>
      </c>
      <c r="CX17" s="35">
        <v>5</v>
      </c>
      <c r="CY17" s="35">
        <v>0</v>
      </c>
      <c r="CZ17" s="35">
        <v>0</v>
      </c>
      <c r="DA17" s="35">
        <v>0</v>
      </c>
      <c r="DB17" s="35">
        <v>5</v>
      </c>
      <c r="DC17" s="35">
        <v>1</v>
      </c>
      <c r="DD17" s="35">
        <v>6</v>
      </c>
      <c r="DE17" s="35">
        <v>3</v>
      </c>
      <c r="DF17" s="35">
        <v>5</v>
      </c>
      <c r="DG17" s="35">
        <v>12</v>
      </c>
      <c r="DH17" s="35">
        <v>5</v>
      </c>
      <c r="DI17" s="35">
        <v>20</v>
      </c>
      <c r="DJ17" s="35">
        <v>12</v>
      </c>
      <c r="DK17" s="35">
        <v>27</v>
      </c>
      <c r="DL17" s="35">
        <v>83</v>
      </c>
      <c r="DM17" s="35">
        <v>194</v>
      </c>
      <c r="DN17" s="35">
        <v>187</v>
      </c>
      <c r="DO17" s="35">
        <v>118</v>
      </c>
      <c r="DP17" s="35">
        <v>138</v>
      </c>
      <c r="DQ17" s="35">
        <v>121</v>
      </c>
      <c r="DR17" s="35">
        <v>93</v>
      </c>
      <c r="DS17" s="35">
        <v>22</v>
      </c>
      <c r="DT17" s="35">
        <v>61</v>
      </c>
      <c r="DU17" s="35">
        <v>43</v>
      </c>
      <c r="DV17" s="35">
        <v>69</v>
      </c>
      <c r="DW17" s="35">
        <v>111</v>
      </c>
      <c r="DX17" s="35">
        <v>281</v>
      </c>
      <c r="DY17" s="35">
        <v>258</v>
      </c>
      <c r="DZ17" s="35">
        <v>125</v>
      </c>
      <c r="EA17" s="35">
        <v>159</v>
      </c>
      <c r="EB17" s="35">
        <v>143</v>
      </c>
      <c r="EC17" s="35">
        <v>212</v>
      </c>
    </row>
    <row r="18" spans="1:133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</row>
    <row r="19" spans="1:133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</row>
    <row r="20" spans="1:133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</row>
    <row r="21" spans="1:133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</row>
    <row r="22" spans="1:133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</row>
    <row r="23" spans="1:133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</row>
    <row r="24" spans="1:133" x14ac:dyDescent="0.2">
      <c r="D24" s="72"/>
    </row>
    <row r="25" spans="1:133" x14ac:dyDescent="0.2">
      <c r="D25" s="72"/>
    </row>
    <row r="26" spans="1:133" x14ac:dyDescent="0.2">
      <c r="D26" s="72"/>
    </row>
    <row r="27" spans="1:133" x14ac:dyDescent="0.2">
      <c r="D27" s="72"/>
    </row>
    <row r="28" spans="1:133" x14ac:dyDescent="0.2">
      <c r="D28" s="72"/>
    </row>
    <row r="29" spans="1:133" x14ac:dyDescent="0.2">
      <c r="D29" s="72"/>
    </row>
    <row r="30" spans="1:133" x14ac:dyDescent="0.2">
      <c r="D30" s="72"/>
    </row>
    <row r="31" spans="1:133" x14ac:dyDescent="0.2">
      <c r="D31" s="72"/>
    </row>
    <row r="32" spans="1:133" x14ac:dyDescent="0.2">
      <c r="D32" s="72"/>
    </row>
    <row r="33" spans="4:4" x14ac:dyDescent="0.2">
      <c r="D33" s="72"/>
    </row>
    <row r="34" spans="4:4" x14ac:dyDescent="0.2">
      <c r="D34" s="72"/>
    </row>
    <row r="35" spans="4:4" x14ac:dyDescent="0.2">
      <c r="D35" s="72"/>
    </row>
    <row r="36" spans="4:4" x14ac:dyDescent="0.2">
      <c r="D36" s="72"/>
    </row>
    <row r="37" spans="4:4" x14ac:dyDescent="0.2">
      <c r="D37" s="72"/>
    </row>
    <row r="38" spans="4:4" x14ac:dyDescent="0.2">
      <c r="D38" s="72"/>
    </row>
    <row r="39" spans="4:4" x14ac:dyDescent="0.2">
      <c r="D39" s="72"/>
    </row>
    <row r="40" spans="4:4" x14ac:dyDescent="0.2">
      <c r="D40" s="72"/>
    </row>
    <row r="41" spans="4:4" x14ac:dyDescent="0.2">
      <c r="D41" s="72"/>
    </row>
    <row r="42" spans="4:4" x14ac:dyDescent="0.2">
      <c r="D42" s="72"/>
    </row>
    <row r="43" spans="4:4" x14ac:dyDescent="0.2">
      <c r="D43" s="72"/>
    </row>
    <row r="44" spans="4:4" x14ac:dyDescent="0.2">
      <c r="D44" s="72"/>
    </row>
    <row r="45" spans="4:4" x14ac:dyDescent="0.2">
      <c r="D45" s="72"/>
    </row>
    <row r="46" spans="4:4" x14ac:dyDescent="0.2">
      <c r="D46" s="72"/>
    </row>
    <row r="47" spans="4:4" x14ac:dyDescent="0.2">
      <c r="D47" s="72"/>
    </row>
    <row r="48" spans="4:4" x14ac:dyDescent="0.2">
      <c r="D48" s="72"/>
    </row>
    <row r="49" spans="4:4" x14ac:dyDescent="0.2">
      <c r="D49" s="72"/>
    </row>
    <row r="50" spans="4:4" x14ac:dyDescent="0.2">
      <c r="D50" s="72"/>
    </row>
    <row r="51" spans="4:4" x14ac:dyDescent="0.2">
      <c r="D51" s="72"/>
    </row>
    <row r="52" spans="4:4" x14ac:dyDescent="0.2">
      <c r="D52" s="72"/>
    </row>
    <row r="53" spans="4:4" x14ac:dyDescent="0.2">
      <c r="D53" s="72"/>
    </row>
    <row r="54" spans="4:4" x14ac:dyDescent="0.2">
      <c r="D54" s="72"/>
    </row>
    <row r="55" spans="4:4" x14ac:dyDescent="0.2">
      <c r="D55" s="72"/>
    </row>
    <row r="56" spans="4:4" x14ac:dyDescent="0.2">
      <c r="D56" s="72"/>
    </row>
    <row r="57" spans="4:4" x14ac:dyDescent="0.2">
      <c r="D57" s="72"/>
    </row>
    <row r="58" spans="4:4" x14ac:dyDescent="0.2">
      <c r="D58" s="72"/>
    </row>
    <row r="59" spans="4:4" x14ac:dyDescent="0.2">
      <c r="D59" s="72"/>
    </row>
    <row r="60" spans="4:4" x14ac:dyDescent="0.2">
      <c r="D60" s="72"/>
    </row>
    <row r="61" spans="4:4" x14ac:dyDescent="0.2">
      <c r="D61" s="72"/>
    </row>
    <row r="62" spans="4:4" x14ac:dyDescent="0.2">
      <c r="D62" s="72"/>
    </row>
    <row r="63" spans="4:4" x14ac:dyDescent="0.2">
      <c r="D63" s="72"/>
    </row>
    <row r="64" spans="4:4" x14ac:dyDescent="0.2">
      <c r="D64" s="72"/>
    </row>
    <row r="65" spans="4:4" x14ac:dyDescent="0.2">
      <c r="D65" s="72"/>
    </row>
    <row r="66" spans="4:4" x14ac:dyDescent="0.2">
      <c r="D66" s="72"/>
    </row>
    <row r="67" spans="4:4" x14ac:dyDescent="0.2">
      <c r="D67" s="72"/>
    </row>
    <row r="68" spans="4:4" x14ac:dyDescent="0.2">
      <c r="D68" s="72"/>
    </row>
    <row r="69" spans="4:4" x14ac:dyDescent="0.2">
      <c r="D69" s="72"/>
    </row>
    <row r="70" spans="4:4" x14ac:dyDescent="0.2">
      <c r="D70" s="72"/>
    </row>
    <row r="71" spans="4:4" x14ac:dyDescent="0.2">
      <c r="D71" s="72"/>
    </row>
    <row r="72" spans="4:4" x14ac:dyDescent="0.2">
      <c r="D72" s="72"/>
    </row>
    <row r="73" spans="4:4" x14ac:dyDescent="0.2">
      <c r="D73" s="72"/>
    </row>
    <row r="74" spans="4:4" x14ac:dyDescent="0.2">
      <c r="D74" s="72"/>
    </row>
    <row r="75" spans="4:4" x14ac:dyDescent="0.2">
      <c r="D75" s="72"/>
    </row>
    <row r="76" spans="4:4" x14ac:dyDescent="0.2">
      <c r="D76" s="72"/>
    </row>
    <row r="77" spans="4:4" x14ac:dyDescent="0.2">
      <c r="D77" s="72"/>
    </row>
    <row r="78" spans="4:4" x14ac:dyDescent="0.2">
      <c r="D78" s="72"/>
    </row>
    <row r="79" spans="4:4" x14ac:dyDescent="0.2">
      <c r="D79" s="72"/>
    </row>
    <row r="80" spans="4:4" x14ac:dyDescent="0.2">
      <c r="D80" s="72"/>
    </row>
    <row r="81" spans="4:4" x14ac:dyDescent="0.2">
      <c r="D81" s="72"/>
    </row>
    <row r="82" spans="4:4" x14ac:dyDescent="0.2">
      <c r="D82" s="72"/>
    </row>
    <row r="83" spans="4:4" x14ac:dyDescent="0.2">
      <c r="D83" s="72"/>
    </row>
    <row r="84" spans="4:4" x14ac:dyDescent="0.2">
      <c r="D84" s="72"/>
    </row>
    <row r="85" spans="4:4" x14ac:dyDescent="0.2">
      <c r="D85" s="72"/>
    </row>
    <row r="86" spans="4:4" x14ac:dyDescent="0.2">
      <c r="D86" s="72"/>
    </row>
    <row r="87" spans="4:4" x14ac:dyDescent="0.2">
      <c r="D87" s="72"/>
    </row>
    <row r="88" spans="4:4" x14ac:dyDescent="0.2">
      <c r="D88" s="72"/>
    </row>
    <row r="89" spans="4:4" x14ac:dyDescent="0.2">
      <c r="D89" s="72"/>
    </row>
    <row r="90" spans="4:4" x14ac:dyDescent="0.2">
      <c r="D90" s="72"/>
    </row>
    <row r="91" spans="4:4" x14ac:dyDescent="0.2">
      <c r="D91" s="72"/>
    </row>
    <row r="92" spans="4:4" x14ac:dyDescent="0.2">
      <c r="D92" s="72"/>
    </row>
    <row r="93" spans="4:4" x14ac:dyDescent="0.2">
      <c r="D93" s="72"/>
    </row>
    <row r="94" spans="4:4" x14ac:dyDescent="0.2">
      <c r="D94" s="72"/>
    </row>
    <row r="95" spans="4:4" x14ac:dyDescent="0.2">
      <c r="D95" s="72"/>
    </row>
    <row r="96" spans="4:4" x14ac:dyDescent="0.2">
      <c r="D96" s="72"/>
    </row>
    <row r="97" spans="4:4" x14ac:dyDescent="0.2">
      <c r="D97" s="72"/>
    </row>
    <row r="98" spans="4:4" x14ac:dyDescent="0.2">
      <c r="D98" s="72"/>
    </row>
    <row r="99" spans="4:4" x14ac:dyDescent="0.2">
      <c r="D99" s="72"/>
    </row>
    <row r="100" spans="4:4" x14ac:dyDescent="0.2">
      <c r="D100" s="72"/>
    </row>
    <row r="101" spans="4:4" x14ac:dyDescent="0.2">
      <c r="D101" s="72"/>
    </row>
    <row r="102" spans="4:4" x14ac:dyDescent="0.2">
      <c r="D102" s="72"/>
    </row>
    <row r="103" spans="4:4" x14ac:dyDescent="0.2">
      <c r="D103" s="72"/>
    </row>
    <row r="104" spans="4:4" x14ac:dyDescent="0.2">
      <c r="D104" s="72"/>
    </row>
    <row r="105" spans="4:4" x14ac:dyDescent="0.2">
      <c r="D105" s="72"/>
    </row>
    <row r="106" spans="4:4" x14ac:dyDescent="0.2">
      <c r="D106" s="72"/>
    </row>
    <row r="107" spans="4:4" x14ac:dyDescent="0.2">
      <c r="D107" s="72"/>
    </row>
    <row r="108" spans="4:4" x14ac:dyDescent="0.2">
      <c r="D108" s="72"/>
    </row>
    <row r="109" spans="4:4" x14ac:dyDescent="0.2">
      <c r="D109" s="72"/>
    </row>
    <row r="110" spans="4:4" x14ac:dyDescent="0.2">
      <c r="D110" s="72"/>
    </row>
    <row r="111" spans="4:4" x14ac:dyDescent="0.2">
      <c r="D111" s="72"/>
    </row>
    <row r="112" spans="4:4" x14ac:dyDescent="0.2">
      <c r="D112" s="72"/>
    </row>
    <row r="113" spans="4:4" x14ac:dyDescent="0.2">
      <c r="D113" s="72"/>
    </row>
    <row r="114" spans="4:4" x14ac:dyDescent="0.2">
      <c r="D114" s="72"/>
    </row>
    <row r="115" spans="4:4" x14ac:dyDescent="0.2">
      <c r="D115" s="72"/>
    </row>
    <row r="116" spans="4:4" x14ac:dyDescent="0.2">
      <c r="D116" s="72"/>
    </row>
    <row r="117" spans="4:4" x14ac:dyDescent="0.2">
      <c r="D117" s="72"/>
    </row>
    <row r="118" spans="4:4" x14ac:dyDescent="0.2">
      <c r="D118" s="72"/>
    </row>
    <row r="119" spans="4:4" x14ac:dyDescent="0.2">
      <c r="D119" s="72"/>
    </row>
    <row r="120" spans="4:4" x14ac:dyDescent="0.2">
      <c r="D120" s="72"/>
    </row>
    <row r="121" spans="4:4" x14ac:dyDescent="0.2">
      <c r="D121" s="72"/>
    </row>
    <row r="122" spans="4:4" x14ac:dyDescent="0.2">
      <c r="D122" s="72"/>
    </row>
    <row r="123" spans="4:4" x14ac:dyDescent="0.2">
      <c r="D123" s="72"/>
    </row>
    <row r="124" spans="4:4" x14ac:dyDescent="0.2">
      <c r="D124" s="72"/>
    </row>
    <row r="125" spans="4:4" x14ac:dyDescent="0.2">
      <c r="D125" s="72"/>
    </row>
    <row r="126" spans="4:4" x14ac:dyDescent="0.2">
      <c r="D126" s="72"/>
    </row>
    <row r="127" spans="4:4" x14ac:dyDescent="0.2">
      <c r="D127" s="72"/>
    </row>
    <row r="128" spans="4:4" x14ac:dyDescent="0.2">
      <c r="D128" s="72"/>
    </row>
    <row r="129" spans="4:4" x14ac:dyDescent="0.2">
      <c r="D129" s="72"/>
    </row>
    <row r="130" spans="4:4" x14ac:dyDescent="0.2">
      <c r="D130" s="72"/>
    </row>
    <row r="131" spans="4:4" x14ac:dyDescent="0.2">
      <c r="D131" s="72"/>
    </row>
    <row r="132" spans="4:4" x14ac:dyDescent="0.2">
      <c r="D132" s="72"/>
    </row>
    <row r="133" spans="4:4" x14ac:dyDescent="0.2">
      <c r="D133" s="72"/>
    </row>
    <row r="134" spans="4:4" x14ac:dyDescent="0.2">
      <c r="D134" s="72"/>
    </row>
    <row r="135" spans="4:4" x14ac:dyDescent="0.2">
      <c r="D135" s="72"/>
    </row>
    <row r="136" spans="4:4" x14ac:dyDescent="0.2">
      <c r="D136" s="72"/>
    </row>
    <row r="137" spans="4:4" x14ac:dyDescent="0.2">
      <c r="D137" s="72"/>
    </row>
    <row r="138" spans="4:4" x14ac:dyDescent="0.2">
      <c r="D138" s="72"/>
    </row>
    <row r="139" spans="4:4" x14ac:dyDescent="0.2">
      <c r="D139" s="72"/>
    </row>
    <row r="140" spans="4:4" x14ac:dyDescent="0.2">
      <c r="D140" s="72"/>
    </row>
    <row r="141" spans="4:4" x14ac:dyDescent="0.2">
      <c r="D141" s="72"/>
    </row>
    <row r="142" spans="4:4" x14ac:dyDescent="0.2">
      <c r="D142" s="72"/>
    </row>
    <row r="143" spans="4:4" x14ac:dyDescent="0.2">
      <c r="D143" s="72"/>
    </row>
    <row r="144" spans="4:4" x14ac:dyDescent="0.2">
      <c r="D144" s="72"/>
    </row>
    <row r="145" spans="4:4" x14ac:dyDescent="0.2">
      <c r="D145" s="72"/>
    </row>
    <row r="146" spans="4:4" x14ac:dyDescent="0.2">
      <c r="D146" s="72"/>
    </row>
    <row r="147" spans="4:4" x14ac:dyDescent="0.2">
      <c r="D147" s="72"/>
    </row>
    <row r="148" spans="4:4" x14ac:dyDescent="0.2">
      <c r="D148" s="72"/>
    </row>
    <row r="149" spans="4:4" x14ac:dyDescent="0.2">
      <c r="D149" s="72"/>
    </row>
    <row r="150" spans="4:4" x14ac:dyDescent="0.2">
      <c r="D150" s="72"/>
    </row>
    <row r="151" spans="4:4" x14ac:dyDescent="0.2">
      <c r="D151" s="72"/>
    </row>
    <row r="152" spans="4:4" x14ac:dyDescent="0.2">
      <c r="D152" s="72"/>
    </row>
    <row r="153" spans="4:4" x14ac:dyDescent="0.2">
      <c r="D153" s="72"/>
    </row>
    <row r="154" spans="4:4" x14ac:dyDescent="0.2">
      <c r="D154" s="72"/>
    </row>
    <row r="155" spans="4:4" x14ac:dyDescent="0.2">
      <c r="D155" s="72"/>
    </row>
    <row r="156" spans="4:4" x14ac:dyDescent="0.2">
      <c r="D156" s="72"/>
    </row>
    <row r="157" spans="4:4" x14ac:dyDescent="0.2">
      <c r="D157" s="72"/>
    </row>
    <row r="158" spans="4:4" x14ac:dyDescent="0.2">
      <c r="D158" s="72"/>
    </row>
    <row r="159" spans="4:4" x14ac:dyDescent="0.2">
      <c r="D159" s="72"/>
    </row>
    <row r="160" spans="4:4" x14ac:dyDescent="0.2">
      <c r="D160" s="72"/>
    </row>
    <row r="161" spans="4:4" x14ac:dyDescent="0.2">
      <c r="D161" s="72"/>
    </row>
    <row r="162" spans="4:4" x14ac:dyDescent="0.2">
      <c r="D162" s="72"/>
    </row>
    <row r="163" spans="4:4" x14ac:dyDescent="0.2">
      <c r="D163" s="72"/>
    </row>
    <row r="164" spans="4:4" x14ac:dyDescent="0.2">
      <c r="D164" s="72"/>
    </row>
    <row r="165" spans="4:4" x14ac:dyDescent="0.2">
      <c r="D165" s="72"/>
    </row>
    <row r="166" spans="4:4" x14ac:dyDescent="0.2">
      <c r="D166" s="72"/>
    </row>
    <row r="167" spans="4:4" x14ac:dyDescent="0.2">
      <c r="D167" s="72"/>
    </row>
    <row r="168" spans="4:4" x14ac:dyDescent="0.2">
      <c r="D168" s="72"/>
    </row>
    <row r="169" spans="4:4" x14ac:dyDescent="0.2">
      <c r="D169" s="72"/>
    </row>
    <row r="170" spans="4:4" x14ac:dyDescent="0.2">
      <c r="D170" s="72"/>
    </row>
    <row r="171" spans="4:4" x14ac:dyDescent="0.2">
      <c r="D171" s="72"/>
    </row>
    <row r="172" spans="4:4" x14ac:dyDescent="0.2">
      <c r="D172" s="72"/>
    </row>
    <row r="173" spans="4:4" x14ac:dyDescent="0.2">
      <c r="D173" s="72"/>
    </row>
    <row r="174" spans="4:4" x14ac:dyDescent="0.2">
      <c r="D174" s="72"/>
    </row>
    <row r="175" spans="4:4" x14ac:dyDescent="0.2">
      <c r="D175" s="72"/>
    </row>
    <row r="176" spans="4:4" x14ac:dyDescent="0.2">
      <c r="D176" s="72"/>
    </row>
    <row r="177" spans="4:4" x14ac:dyDescent="0.2">
      <c r="D177" s="72"/>
    </row>
    <row r="178" spans="4:4" x14ac:dyDescent="0.2">
      <c r="D178" s="72"/>
    </row>
    <row r="179" spans="4:4" x14ac:dyDescent="0.2">
      <c r="D179" s="72"/>
    </row>
    <row r="180" spans="4:4" x14ac:dyDescent="0.2">
      <c r="D180" s="72"/>
    </row>
    <row r="181" spans="4:4" x14ac:dyDescent="0.2">
      <c r="D181" s="72"/>
    </row>
    <row r="182" spans="4:4" x14ac:dyDescent="0.2">
      <c r="D182" s="72"/>
    </row>
    <row r="183" spans="4:4" x14ac:dyDescent="0.2">
      <c r="D183" s="72"/>
    </row>
    <row r="184" spans="4:4" x14ac:dyDescent="0.2">
      <c r="D184" s="72"/>
    </row>
    <row r="185" spans="4:4" x14ac:dyDescent="0.2">
      <c r="D185" s="72"/>
    </row>
    <row r="186" spans="4:4" x14ac:dyDescent="0.2">
      <c r="D186" s="72"/>
    </row>
    <row r="187" spans="4:4" x14ac:dyDescent="0.2">
      <c r="D187" s="72"/>
    </row>
    <row r="188" spans="4:4" x14ac:dyDescent="0.2">
      <c r="D188" s="72"/>
    </row>
    <row r="189" spans="4:4" x14ac:dyDescent="0.2">
      <c r="D189" s="72"/>
    </row>
    <row r="190" spans="4:4" x14ac:dyDescent="0.2">
      <c r="D190" s="72"/>
    </row>
    <row r="191" spans="4:4" x14ac:dyDescent="0.2">
      <c r="D191" s="72"/>
    </row>
    <row r="192" spans="4:4" x14ac:dyDescent="0.2">
      <c r="D192" s="72"/>
    </row>
    <row r="193" spans="4:4" x14ac:dyDescent="0.2">
      <c r="D193" s="72"/>
    </row>
    <row r="194" spans="4:4" x14ac:dyDescent="0.2">
      <c r="D194" s="72"/>
    </row>
    <row r="195" spans="4:4" x14ac:dyDescent="0.2">
      <c r="D195" s="72"/>
    </row>
    <row r="196" spans="4:4" x14ac:dyDescent="0.2">
      <c r="D196" s="72"/>
    </row>
    <row r="197" spans="4:4" x14ac:dyDescent="0.2">
      <c r="D197" s="72"/>
    </row>
    <row r="198" spans="4:4" x14ac:dyDescent="0.2">
      <c r="D198" s="72"/>
    </row>
    <row r="199" spans="4:4" x14ac:dyDescent="0.2">
      <c r="D199" s="72"/>
    </row>
    <row r="200" spans="4:4" x14ac:dyDescent="0.2">
      <c r="D200" s="72"/>
    </row>
    <row r="201" spans="4:4" x14ac:dyDescent="0.2">
      <c r="D201" s="72"/>
    </row>
    <row r="202" spans="4:4" x14ac:dyDescent="0.2">
      <c r="D202" s="72"/>
    </row>
    <row r="203" spans="4:4" x14ac:dyDescent="0.2">
      <c r="D203" s="72"/>
    </row>
    <row r="204" spans="4:4" x14ac:dyDescent="0.2">
      <c r="D204" s="72"/>
    </row>
    <row r="205" spans="4:4" x14ac:dyDescent="0.2">
      <c r="D205" s="72"/>
    </row>
    <row r="206" spans="4:4" x14ac:dyDescent="0.2">
      <c r="D206" s="72"/>
    </row>
    <row r="207" spans="4:4" x14ac:dyDescent="0.2">
      <c r="D207" s="72"/>
    </row>
    <row r="208" spans="4:4" x14ac:dyDescent="0.2">
      <c r="D208" s="72"/>
    </row>
    <row r="209" spans="4:4" x14ac:dyDescent="0.2">
      <c r="D209" s="72"/>
    </row>
    <row r="210" spans="4:4" x14ac:dyDescent="0.2">
      <c r="D210" s="72"/>
    </row>
    <row r="211" spans="4:4" x14ac:dyDescent="0.2">
      <c r="D211" s="72"/>
    </row>
    <row r="212" spans="4:4" x14ac:dyDescent="0.2">
      <c r="D212" s="72"/>
    </row>
    <row r="213" spans="4:4" x14ac:dyDescent="0.2">
      <c r="D213" s="72"/>
    </row>
    <row r="214" spans="4:4" x14ac:dyDescent="0.2">
      <c r="D214" s="72"/>
    </row>
    <row r="215" spans="4:4" x14ac:dyDescent="0.2">
      <c r="D215" s="72"/>
    </row>
    <row r="216" spans="4:4" x14ac:dyDescent="0.2">
      <c r="D216" s="72"/>
    </row>
    <row r="217" spans="4:4" x14ac:dyDescent="0.2">
      <c r="D217" s="72"/>
    </row>
    <row r="218" spans="4:4" x14ac:dyDescent="0.2">
      <c r="D218" s="72"/>
    </row>
    <row r="219" spans="4:4" x14ac:dyDescent="0.2">
      <c r="D219" s="72"/>
    </row>
    <row r="220" spans="4:4" x14ac:dyDescent="0.2">
      <c r="D220" s="72"/>
    </row>
    <row r="221" spans="4:4" x14ac:dyDescent="0.2">
      <c r="D221" s="72"/>
    </row>
    <row r="222" spans="4:4" x14ac:dyDescent="0.2">
      <c r="D222" s="72"/>
    </row>
    <row r="223" spans="4:4" x14ac:dyDescent="0.2">
      <c r="D223" s="72"/>
    </row>
    <row r="224" spans="4:4" x14ac:dyDescent="0.2">
      <c r="D224" s="72"/>
    </row>
    <row r="225" spans="4:4" x14ac:dyDescent="0.2">
      <c r="D225" s="72"/>
    </row>
    <row r="226" spans="4:4" x14ac:dyDescent="0.2">
      <c r="D226" s="72"/>
    </row>
    <row r="227" spans="4:4" x14ac:dyDescent="0.2">
      <c r="D227" s="72"/>
    </row>
    <row r="228" spans="4:4" x14ac:dyDescent="0.2">
      <c r="D228" s="72"/>
    </row>
    <row r="229" spans="4:4" x14ac:dyDescent="0.2">
      <c r="D229" s="72"/>
    </row>
    <row r="230" spans="4:4" x14ac:dyDescent="0.2">
      <c r="D230" s="72"/>
    </row>
    <row r="231" spans="4:4" x14ac:dyDescent="0.2">
      <c r="D231" s="72"/>
    </row>
    <row r="232" spans="4:4" x14ac:dyDescent="0.2">
      <c r="D232" s="72"/>
    </row>
    <row r="233" spans="4:4" x14ac:dyDescent="0.2">
      <c r="D233" s="72"/>
    </row>
    <row r="234" spans="4:4" x14ac:dyDescent="0.2">
      <c r="D234" s="72"/>
    </row>
    <row r="235" spans="4:4" x14ac:dyDescent="0.2">
      <c r="D235" s="72"/>
    </row>
    <row r="236" spans="4:4" x14ac:dyDescent="0.2">
      <c r="D236" s="72"/>
    </row>
    <row r="237" spans="4:4" x14ac:dyDescent="0.2">
      <c r="D237" s="72"/>
    </row>
    <row r="238" spans="4:4" x14ac:dyDescent="0.2">
      <c r="D238" s="72"/>
    </row>
    <row r="239" spans="4:4" x14ac:dyDescent="0.2">
      <c r="D239" s="72"/>
    </row>
    <row r="240" spans="4:4" x14ac:dyDescent="0.2">
      <c r="D240" s="72"/>
    </row>
    <row r="241" spans="4:4" x14ac:dyDescent="0.2">
      <c r="D241" s="72"/>
    </row>
    <row r="242" spans="4:4" x14ac:dyDescent="0.2">
      <c r="D242" s="72"/>
    </row>
    <row r="243" spans="4:4" x14ac:dyDescent="0.2">
      <c r="D243" s="72"/>
    </row>
    <row r="244" spans="4:4" x14ac:dyDescent="0.2">
      <c r="D244" s="72"/>
    </row>
    <row r="245" spans="4:4" x14ac:dyDescent="0.2">
      <c r="D245" s="72"/>
    </row>
    <row r="246" spans="4:4" x14ac:dyDescent="0.2">
      <c r="D246" s="72"/>
    </row>
    <row r="247" spans="4:4" x14ac:dyDescent="0.2">
      <c r="D247" s="72"/>
    </row>
    <row r="248" spans="4:4" x14ac:dyDescent="0.2">
      <c r="D248" s="72"/>
    </row>
    <row r="249" spans="4:4" x14ac:dyDescent="0.2">
      <c r="D249" s="72"/>
    </row>
    <row r="250" spans="4:4" x14ac:dyDescent="0.2">
      <c r="D250" s="72"/>
    </row>
    <row r="251" spans="4:4" x14ac:dyDescent="0.2">
      <c r="D251" s="72"/>
    </row>
    <row r="252" spans="4:4" x14ac:dyDescent="0.2">
      <c r="D252" s="72"/>
    </row>
    <row r="253" spans="4:4" x14ac:dyDescent="0.2">
      <c r="D253" s="72"/>
    </row>
    <row r="254" spans="4:4" x14ac:dyDescent="0.2">
      <c r="D254" s="72"/>
    </row>
    <row r="255" spans="4:4" x14ac:dyDescent="0.2">
      <c r="D255" s="72"/>
    </row>
    <row r="256" spans="4:4" x14ac:dyDescent="0.2">
      <c r="D256" s="72"/>
    </row>
    <row r="257" spans="4:4" x14ac:dyDescent="0.2">
      <c r="D257" s="72"/>
    </row>
    <row r="258" spans="4:4" x14ac:dyDescent="0.2">
      <c r="D258" s="72"/>
    </row>
    <row r="259" spans="4:4" x14ac:dyDescent="0.2">
      <c r="D259" s="72"/>
    </row>
    <row r="260" spans="4:4" x14ac:dyDescent="0.2">
      <c r="D260" s="72"/>
    </row>
    <row r="261" spans="4:4" x14ac:dyDescent="0.2">
      <c r="D261" s="72"/>
    </row>
    <row r="262" spans="4:4" x14ac:dyDescent="0.2">
      <c r="D262" s="72"/>
    </row>
    <row r="263" spans="4:4" x14ac:dyDescent="0.2">
      <c r="D263" s="72"/>
    </row>
    <row r="264" spans="4:4" x14ac:dyDescent="0.2">
      <c r="D264" s="72"/>
    </row>
    <row r="265" spans="4:4" x14ac:dyDescent="0.2">
      <c r="D265" s="72"/>
    </row>
    <row r="266" spans="4:4" x14ac:dyDescent="0.2">
      <c r="D266" s="72"/>
    </row>
    <row r="267" spans="4:4" x14ac:dyDescent="0.2">
      <c r="D267" s="72"/>
    </row>
    <row r="268" spans="4:4" x14ac:dyDescent="0.2">
      <c r="D268" s="72"/>
    </row>
    <row r="269" spans="4:4" x14ac:dyDescent="0.2">
      <c r="D269" s="72"/>
    </row>
    <row r="270" spans="4:4" x14ac:dyDescent="0.2">
      <c r="D270" s="72"/>
    </row>
    <row r="271" spans="4:4" x14ac:dyDescent="0.2">
      <c r="D271" s="72"/>
    </row>
    <row r="272" spans="4:4" x14ac:dyDescent="0.2">
      <c r="D272" s="72"/>
    </row>
    <row r="273" spans="4:4" x14ac:dyDescent="0.2">
      <c r="D273" s="72"/>
    </row>
    <row r="274" spans="4:4" x14ac:dyDescent="0.2">
      <c r="D274" s="72"/>
    </row>
    <row r="275" spans="4:4" x14ac:dyDescent="0.2">
      <c r="D275" s="72"/>
    </row>
    <row r="276" spans="4:4" x14ac:dyDescent="0.2">
      <c r="D276" s="72"/>
    </row>
    <row r="277" spans="4:4" x14ac:dyDescent="0.2">
      <c r="D277" s="72"/>
    </row>
    <row r="278" spans="4:4" x14ac:dyDescent="0.2">
      <c r="D278" s="72"/>
    </row>
    <row r="279" spans="4:4" x14ac:dyDescent="0.2">
      <c r="D279" s="72"/>
    </row>
    <row r="280" spans="4:4" x14ac:dyDescent="0.2">
      <c r="D280" s="72"/>
    </row>
    <row r="281" spans="4:4" x14ac:dyDescent="0.2">
      <c r="D281" s="72"/>
    </row>
    <row r="282" spans="4:4" x14ac:dyDescent="0.2">
      <c r="D282" s="72"/>
    </row>
    <row r="283" spans="4:4" x14ac:dyDescent="0.2">
      <c r="D283" s="72"/>
    </row>
    <row r="284" spans="4:4" x14ac:dyDescent="0.2">
      <c r="D284" s="72"/>
    </row>
    <row r="285" spans="4:4" x14ac:dyDescent="0.2">
      <c r="D285" s="72"/>
    </row>
    <row r="286" spans="4:4" x14ac:dyDescent="0.2">
      <c r="D286" s="72"/>
    </row>
    <row r="287" spans="4:4" x14ac:dyDescent="0.2">
      <c r="D287" s="72"/>
    </row>
    <row r="288" spans="4:4" x14ac:dyDescent="0.2">
      <c r="D288" s="72"/>
    </row>
    <row r="289" spans="4:4" x14ac:dyDescent="0.2">
      <c r="D289" s="72"/>
    </row>
    <row r="290" spans="4:4" x14ac:dyDescent="0.2">
      <c r="D290" s="72"/>
    </row>
    <row r="291" spans="4:4" x14ac:dyDescent="0.2">
      <c r="D291" s="72"/>
    </row>
    <row r="292" spans="4:4" x14ac:dyDescent="0.2">
      <c r="D292" s="72"/>
    </row>
    <row r="293" spans="4:4" x14ac:dyDescent="0.2">
      <c r="D293" s="72"/>
    </row>
    <row r="294" spans="4:4" x14ac:dyDescent="0.2">
      <c r="D294" s="72"/>
    </row>
    <row r="295" spans="4:4" x14ac:dyDescent="0.2">
      <c r="D295" s="72"/>
    </row>
    <row r="296" spans="4:4" x14ac:dyDescent="0.2">
      <c r="D296" s="72"/>
    </row>
    <row r="297" spans="4:4" x14ac:dyDescent="0.2">
      <c r="D297" s="72"/>
    </row>
    <row r="298" spans="4:4" x14ac:dyDescent="0.2">
      <c r="D298" s="72"/>
    </row>
    <row r="299" spans="4:4" x14ac:dyDescent="0.2">
      <c r="D299" s="72"/>
    </row>
    <row r="300" spans="4:4" x14ac:dyDescent="0.2">
      <c r="D300" s="72"/>
    </row>
    <row r="301" spans="4:4" x14ac:dyDescent="0.2">
      <c r="D301" s="72"/>
    </row>
    <row r="302" spans="4:4" x14ac:dyDescent="0.2">
      <c r="D302" s="72"/>
    </row>
    <row r="303" spans="4:4" x14ac:dyDescent="0.2">
      <c r="D303" s="72"/>
    </row>
    <row r="304" spans="4:4" x14ac:dyDescent="0.2">
      <c r="D304" s="72"/>
    </row>
    <row r="305" spans="4:4" x14ac:dyDescent="0.2">
      <c r="D305" s="72"/>
    </row>
    <row r="306" spans="4:4" x14ac:dyDescent="0.2">
      <c r="D306" s="72"/>
    </row>
    <row r="307" spans="4:4" x14ac:dyDescent="0.2">
      <c r="D307" s="72"/>
    </row>
    <row r="308" spans="4:4" x14ac:dyDescent="0.2">
      <c r="D308" s="72"/>
    </row>
    <row r="309" spans="4:4" x14ac:dyDescent="0.2">
      <c r="D309" s="72"/>
    </row>
    <row r="310" spans="4:4" x14ac:dyDescent="0.2">
      <c r="D310" s="72"/>
    </row>
    <row r="311" spans="4:4" x14ac:dyDescent="0.2">
      <c r="D311" s="72"/>
    </row>
    <row r="312" spans="4:4" x14ac:dyDescent="0.2">
      <c r="D312" s="72"/>
    </row>
    <row r="313" spans="4:4" x14ac:dyDescent="0.2">
      <c r="D313" s="72"/>
    </row>
    <row r="314" spans="4:4" x14ac:dyDescent="0.2">
      <c r="D314" s="72"/>
    </row>
    <row r="315" spans="4:4" x14ac:dyDescent="0.2">
      <c r="D315" s="72"/>
    </row>
    <row r="316" spans="4:4" x14ac:dyDescent="0.2">
      <c r="D316" s="72"/>
    </row>
    <row r="317" spans="4:4" x14ac:dyDescent="0.2">
      <c r="D317" s="72"/>
    </row>
    <row r="318" spans="4:4" x14ac:dyDescent="0.2">
      <c r="D318" s="72"/>
    </row>
    <row r="319" spans="4:4" x14ac:dyDescent="0.2">
      <c r="D319" s="72"/>
    </row>
    <row r="320" spans="4:4" x14ac:dyDescent="0.2">
      <c r="D320" s="72"/>
    </row>
    <row r="321" spans="4:4" x14ac:dyDescent="0.2">
      <c r="D321" s="72"/>
    </row>
    <row r="322" spans="4:4" x14ac:dyDescent="0.2">
      <c r="D322" s="72"/>
    </row>
    <row r="323" spans="4:4" x14ac:dyDescent="0.2">
      <c r="D323" s="72"/>
    </row>
    <row r="324" spans="4:4" x14ac:dyDescent="0.2">
      <c r="D324" s="72"/>
    </row>
    <row r="325" spans="4:4" x14ac:dyDescent="0.2">
      <c r="D325" s="72"/>
    </row>
    <row r="326" spans="4:4" x14ac:dyDescent="0.2">
      <c r="D326" s="72"/>
    </row>
    <row r="327" spans="4:4" x14ac:dyDescent="0.2">
      <c r="D327" s="72"/>
    </row>
    <row r="328" spans="4:4" x14ac:dyDescent="0.2">
      <c r="D328" s="72"/>
    </row>
    <row r="329" spans="4:4" x14ac:dyDescent="0.2">
      <c r="D329" s="72"/>
    </row>
    <row r="330" spans="4:4" x14ac:dyDescent="0.2">
      <c r="D330" s="72"/>
    </row>
    <row r="331" spans="4:4" x14ac:dyDescent="0.2">
      <c r="D331" s="72"/>
    </row>
    <row r="332" spans="4:4" x14ac:dyDescent="0.2">
      <c r="D332" s="72"/>
    </row>
    <row r="333" spans="4:4" x14ac:dyDescent="0.2">
      <c r="D333" s="72"/>
    </row>
    <row r="334" spans="4:4" x14ac:dyDescent="0.2">
      <c r="D334" s="72"/>
    </row>
    <row r="335" spans="4:4" x14ac:dyDescent="0.2">
      <c r="D335" s="72"/>
    </row>
    <row r="336" spans="4:4" x14ac:dyDescent="0.2">
      <c r="D336" s="72"/>
    </row>
    <row r="337" spans="4:4" x14ac:dyDescent="0.2">
      <c r="D337" s="72"/>
    </row>
    <row r="338" spans="4:4" x14ac:dyDescent="0.2">
      <c r="D338" s="72"/>
    </row>
    <row r="339" spans="4:4" x14ac:dyDescent="0.2">
      <c r="D339" s="72"/>
    </row>
    <row r="340" spans="4:4" x14ac:dyDescent="0.2">
      <c r="D340" s="72"/>
    </row>
    <row r="341" spans="4:4" x14ac:dyDescent="0.2">
      <c r="D341" s="72"/>
    </row>
    <row r="342" spans="4:4" x14ac:dyDescent="0.2">
      <c r="D342" s="72"/>
    </row>
    <row r="343" spans="4:4" x14ac:dyDescent="0.2">
      <c r="D343" s="72"/>
    </row>
    <row r="344" spans="4:4" x14ac:dyDescent="0.2">
      <c r="D344" s="72"/>
    </row>
    <row r="345" spans="4:4" x14ac:dyDescent="0.2">
      <c r="D345" s="72"/>
    </row>
    <row r="346" spans="4:4" x14ac:dyDescent="0.2">
      <c r="D346" s="72"/>
    </row>
    <row r="347" spans="4:4" x14ac:dyDescent="0.2">
      <c r="D347" s="72"/>
    </row>
    <row r="348" spans="4:4" x14ac:dyDescent="0.2">
      <c r="D348" s="72"/>
    </row>
    <row r="349" spans="4:4" x14ac:dyDescent="0.2">
      <c r="D349" s="72"/>
    </row>
    <row r="350" spans="4:4" x14ac:dyDescent="0.2">
      <c r="D350" s="72"/>
    </row>
    <row r="351" spans="4:4" x14ac:dyDescent="0.2">
      <c r="D351" s="72"/>
    </row>
    <row r="352" spans="4:4" x14ac:dyDescent="0.2">
      <c r="D352" s="72"/>
    </row>
    <row r="353" spans="4:4" x14ac:dyDescent="0.2">
      <c r="D353" s="72"/>
    </row>
    <row r="354" spans="4:4" x14ac:dyDescent="0.2">
      <c r="D354" s="72"/>
    </row>
    <row r="355" spans="4:4" x14ac:dyDescent="0.2">
      <c r="D355" s="72"/>
    </row>
    <row r="356" spans="4:4" x14ac:dyDescent="0.2">
      <c r="D356" s="72"/>
    </row>
    <row r="357" spans="4:4" x14ac:dyDescent="0.2">
      <c r="D357" s="72"/>
    </row>
    <row r="358" spans="4:4" x14ac:dyDescent="0.2">
      <c r="D358" s="72"/>
    </row>
    <row r="359" spans="4:4" x14ac:dyDescent="0.2">
      <c r="D359" s="72"/>
    </row>
    <row r="360" spans="4:4" x14ac:dyDescent="0.2">
      <c r="D360" s="72"/>
    </row>
    <row r="361" spans="4:4" x14ac:dyDescent="0.2">
      <c r="D361" s="72"/>
    </row>
    <row r="362" spans="4:4" x14ac:dyDescent="0.2">
      <c r="D362" s="72"/>
    </row>
    <row r="363" spans="4:4" x14ac:dyDescent="0.2">
      <c r="D363" s="72"/>
    </row>
    <row r="364" spans="4:4" x14ac:dyDescent="0.2">
      <c r="D364" s="72"/>
    </row>
    <row r="365" spans="4:4" x14ac:dyDescent="0.2">
      <c r="D365" s="72"/>
    </row>
    <row r="366" spans="4:4" x14ac:dyDescent="0.2">
      <c r="D366" s="72"/>
    </row>
    <row r="367" spans="4:4" x14ac:dyDescent="0.2">
      <c r="D367" s="72"/>
    </row>
    <row r="368" spans="4:4" x14ac:dyDescent="0.2">
      <c r="D368" s="72"/>
    </row>
    <row r="369" spans="4:4" x14ac:dyDescent="0.2">
      <c r="D369" s="72"/>
    </row>
    <row r="370" spans="4:4" x14ac:dyDescent="0.2">
      <c r="D370" s="72"/>
    </row>
    <row r="371" spans="4:4" x14ac:dyDescent="0.2">
      <c r="D371" s="72"/>
    </row>
    <row r="372" spans="4:4" x14ac:dyDescent="0.2">
      <c r="D372" s="72"/>
    </row>
    <row r="373" spans="4:4" x14ac:dyDescent="0.2">
      <c r="D373" s="72"/>
    </row>
    <row r="374" spans="4:4" x14ac:dyDescent="0.2">
      <c r="D374" s="72"/>
    </row>
    <row r="375" spans="4:4" x14ac:dyDescent="0.2">
      <c r="D375" s="72"/>
    </row>
    <row r="376" spans="4:4" x14ac:dyDescent="0.2">
      <c r="D376" s="72"/>
    </row>
    <row r="377" spans="4:4" x14ac:dyDescent="0.2">
      <c r="D377" s="72"/>
    </row>
    <row r="378" spans="4:4" x14ac:dyDescent="0.2">
      <c r="D378" s="72"/>
    </row>
    <row r="379" spans="4:4" x14ac:dyDescent="0.2">
      <c r="D379" s="72"/>
    </row>
    <row r="380" spans="4:4" x14ac:dyDescent="0.2">
      <c r="D380" s="72"/>
    </row>
    <row r="381" spans="4:4" x14ac:dyDescent="0.2">
      <c r="D381" s="72"/>
    </row>
    <row r="382" spans="4:4" x14ac:dyDescent="0.2">
      <c r="D382" s="72"/>
    </row>
    <row r="383" spans="4:4" x14ac:dyDescent="0.2">
      <c r="D383" s="72"/>
    </row>
    <row r="384" spans="4:4" x14ac:dyDescent="0.2">
      <c r="D384" s="72"/>
    </row>
    <row r="385" spans="4:4" x14ac:dyDescent="0.2">
      <c r="D385" s="72"/>
    </row>
    <row r="386" spans="4:4" x14ac:dyDescent="0.2">
      <c r="D386" s="72"/>
    </row>
    <row r="387" spans="4:4" x14ac:dyDescent="0.2">
      <c r="D387" s="72"/>
    </row>
    <row r="388" spans="4:4" x14ac:dyDescent="0.2">
      <c r="D388" s="72"/>
    </row>
    <row r="389" spans="4:4" x14ac:dyDescent="0.2">
      <c r="D389" s="72"/>
    </row>
    <row r="390" spans="4:4" x14ac:dyDescent="0.2">
      <c r="D390" s="72"/>
    </row>
    <row r="391" spans="4:4" x14ac:dyDescent="0.2">
      <c r="D391" s="72"/>
    </row>
    <row r="392" spans="4:4" x14ac:dyDescent="0.2">
      <c r="D392" s="72"/>
    </row>
    <row r="393" spans="4:4" x14ac:dyDescent="0.2">
      <c r="D393" s="72"/>
    </row>
    <row r="394" spans="4:4" x14ac:dyDescent="0.2">
      <c r="D394" s="72"/>
    </row>
    <row r="395" spans="4:4" x14ac:dyDescent="0.2">
      <c r="D395" s="72"/>
    </row>
    <row r="396" spans="4:4" x14ac:dyDescent="0.2">
      <c r="D396" s="72"/>
    </row>
    <row r="397" spans="4:4" x14ac:dyDescent="0.2">
      <c r="D397" s="72"/>
    </row>
    <row r="398" spans="4:4" x14ac:dyDescent="0.2">
      <c r="D398" s="72"/>
    </row>
    <row r="399" spans="4:4" x14ac:dyDescent="0.2">
      <c r="D399" s="72"/>
    </row>
    <row r="400" spans="4:4" x14ac:dyDescent="0.2">
      <c r="D400" s="72"/>
    </row>
    <row r="401" spans="4:4" x14ac:dyDescent="0.2">
      <c r="D401" s="72"/>
    </row>
    <row r="402" spans="4:4" x14ac:dyDescent="0.2">
      <c r="D402" s="72"/>
    </row>
    <row r="403" spans="4:4" x14ac:dyDescent="0.2">
      <c r="D403" s="72"/>
    </row>
    <row r="404" spans="4:4" x14ac:dyDescent="0.2">
      <c r="D404" s="72"/>
    </row>
    <row r="405" spans="4:4" x14ac:dyDescent="0.2">
      <c r="D405" s="72"/>
    </row>
    <row r="406" spans="4:4" x14ac:dyDescent="0.2">
      <c r="D406" s="72"/>
    </row>
    <row r="407" spans="4:4" x14ac:dyDescent="0.2">
      <c r="D407" s="72"/>
    </row>
    <row r="408" spans="4:4" x14ac:dyDescent="0.2">
      <c r="D408" s="72"/>
    </row>
    <row r="409" spans="4:4" x14ac:dyDescent="0.2">
      <c r="D409" s="72"/>
    </row>
    <row r="410" spans="4:4" x14ac:dyDescent="0.2">
      <c r="D410" s="72"/>
    </row>
    <row r="411" spans="4:4" x14ac:dyDescent="0.2">
      <c r="D411" s="72"/>
    </row>
    <row r="412" spans="4:4" x14ac:dyDescent="0.2">
      <c r="D412" s="72"/>
    </row>
    <row r="413" spans="4:4" x14ac:dyDescent="0.2">
      <c r="D413" s="72"/>
    </row>
    <row r="414" spans="4:4" x14ac:dyDescent="0.2">
      <c r="D414" s="72"/>
    </row>
    <row r="415" spans="4:4" x14ac:dyDescent="0.2">
      <c r="D415" s="72"/>
    </row>
    <row r="416" spans="4:4" x14ac:dyDescent="0.2">
      <c r="D416" s="72"/>
    </row>
    <row r="417" spans="4:4" x14ac:dyDescent="0.2">
      <c r="D417" s="72"/>
    </row>
    <row r="418" spans="4:4" x14ac:dyDescent="0.2">
      <c r="D418" s="72"/>
    </row>
    <row r="419" spans="4:4" x14ac:dyDescent="0.2">
      <c r="D419" s="72"/>
    </row>
    <row r="420" spans="4:4" x14ac:dyDescent="0.2">
      <c r="D420" s="72"/>
    </row>
    <row r="421" spans="4:4" x14ac:dyDescent="0.2">
      <c r="D421" s="72"/>
    </row>
    <row r="422" spans="4:4" x14ac:dyDescent="0.2">
      <c r="D422" s="72"/>
    </row>
    <row r="423" spans="4:4" x14ac:dyDescent="0.2">
      <c r="D423" s="72"/>
    </row>
    <row r="424" spans="4:4" x14ac:dyDescent="0.2">
      <c r="D424" s="72"/>
    </row>
    <row r="425" spans="4:4" x14ac:dyDescent="0.2">
      <c r="D425" s="72"/>
    </row>
    <row r="426" spans="4:4" x14ac:dyDescent="0.2">
      <c r="D426" s="72"/>
    </row>
    <row r="427" spans="4:4" x14ac:dyDescent="0.2">
      <c r="D427" s="72"/>
    </row>
    <row r="428" spans="4:4" x14ac:dyDescent="0.2">
      <c r="D428" s="72"/>
    </row>
    <row r="429" spans="4:4" x14ac:dyDescent="0.2">
      <c r="D429" s="72"/>
    </row>
    <row r="430" spans="4:4" x14ac:dyDescent="0.2">
      <c r="D430" s="72"/>
    </row>
    <row r="431" spans="4:4" x14ac:dyDescent="0.2">
      <c r="D431" s="72"/>
    </row>
    <row r="432" spans="4:4" x14ac:dyDescent="0.2">
      <c r="D432" s="72"/>
    </row>
    <row r="433" spans="4:4" x14ac:dyDescent="0.2">
      <c r="D433" s="72"/>
    </row>
    <row r="434" spans="4:4" x14ac:dyDescent="0.2">
      <c r="D434" s="72"/>
    </row>
    <row r="435" spans="4:4" x14ac:dyDescent="0.2">
      <c r="D435" s="72"/>
    </row>
    <row r="436" spans="4:4" x14ac:dyDescent="0.2">
      <c r="D436" s="72"/>
    </row>
    <row r="437" spans="4:4" x14ac:dyDescent="0.2">
      <c r="D437" s="72"/>
    </row>
    <row r="438" spans="4:4" x14ac:dyDescent="0.2">
      <c r="D438" s="72"/>
    </row>
    <row r="439" spans="4:4" x14ac:dyDescent="0.2">
      <c r="D439" s="72"/>
    </row>
    <row r="440" spans="4:4" x14ac:dyDescent="0.2">
      <c r="D440" s="72"/>
    </row>
    <row r="441" spans="4:4" x14ac:dyDescent="0.2">
      <c r="D441" s="72"/>
    </row>
    <row r="442" spans="4:4" x14ac:dyDescent="0.2">
      <c r="D442" s="72"/>
    </row>
    <row r="443" spans="4:4" x14ac:dyDescent="0.2">
      <c r="D443" s="72"/>
    </row>
    <row r="444" spans="4:4" x14ac:dyDescent="0.2">
      <c r="D444" s="72"/>
    </row>
    <row r="445" spans="4:4" x14ac:dyDescent="0.2">
      <c r="D445" s="72"/>
    </row>
    <row r="446" spans="4:4" x14ac:dyDescent="0.2">
      <c r="D446" s="72"/>
    </row>
    <row r="447" spans="4:4" x14ac:dyDescent="0.2">
      <c r="D447" s="72"/>
    </row>
    <row r="448" spans="4:4" x14ac:dyDescent="0.2">
      <c r="D448" s="72"/>
    </row>
    <row r="449" spans="4:4" x14ac:dyDescent="0.2">
      <c r="D449" s="72"/>
    </row>
    <row r="450" spans="4:4" x14ac:dyDescent="0.2">
      <c r="D450" s="72"/>
    </row>
    <row r="451" spans="4:4" x14ac:dyDescent="0.2">
      <c r="D451" s="72"/>
    </row>
    <row r="452" spans="4:4" x14ac:dyDescent="0.2">
      <c r="D452" s="72"/>
    </row>
    <row r="453" spans="4:4" x14ac:dyDescent="0.2">
      <c r="D453" s="72"/>
    </row>
    <row r="454" spans="4:4" x14ac:dyDescent="0.2">
      <c r="D454" s="72"/>
    </row>
    <row r="455" spans="4:4" x14ac:dyDescent="0.2">
      <c r="D455" s="72"/>
    </row>
    <row r="456" spans="4:4" x14ac:dyDescent="0.2">
      <c r="D456" s="72"/>
    </row>
    <row r="457" spans="4:4" x14ac:dyDescent="0.2">
      <c r="D457" s="72"/>
    </row>
    <row r="458" spans="4:4" x14ac:dyDescent="0.2">
      <c r="D458" s="72"/>
    </row>
    <row r="459" spans="4:4" x14ac:dyDescent="0.2">
      <c r="D459" s="72"/>
    </row>
    <row r="460" spans="4:4" x14ac:dyDescent="0.2">
      <c r="D460" s="72"/>
    </row>
    <row r="461" spans="4:4" x14ac:dyDescent="0.2">
      <c r="D461" s="72"/>
    </row>
    <row r="462" spans="4:4" x14ac:dyDescent="0.2">
      <c r="D462" s="72"/>
    </row>
    <row r="463" spans="4:4" x14ac:dyDescent="0.2">
      <c r="D463" s="72"/>
    </row>
    <row r="464" spans="4:4" x14ac:dyDescent="0.2">
      <c r="D464" s="72"/>
    </row>
    <row r="465" spans="4:4" x14ac:dyDescent="0.2">
      <c r="D465" s="72"/>
    </row>
    <row r="466" spans="4:4" x14ac:dyDescent="0.2">
      <c r="D466" s="72"/>
    </row>
    <row r="467" spans="4:4" x14ac:dyDescent="0.2">
      <c r="D467" s="72"/>
    </row>
    <row r="468" spans="4:4" x14ac:dyDescent="0.2">
      <c r="D468" s="72"/>
    </row>
    <row r="469" spans="4:4" x14ac:dyDescent="0.2">
      <c r="D469" s="72"/>
    </row>
    <row r="470" spans="4:4" x14ac:dyDescent="0.2">
      <c r="D470" s="72"/>
    </row>
    <row r="471" spans="4:4" x14ac:dyDescent="0.2">
      <c r="D471" s="72"/>
    </row>
    <row r="472" spans="4:4" x14ac:dyDescent="0.2">
      <c r="D472" s="72"/>
    </row>
    <row r="473" spans="4:4" x14ac:dyDescent="0.2">
      <c r="D473" s="72"/>
    </row>
    <row r="474" spans="4:4" x14ac:dyDescent="0.2">
      <c r="D474" s="72"/>
    </row>
    <row r="475" spans="4:4" x14ac:dyDescent="0.2">
      <c r="D475" s="72"/>
    </row>
    <row r="476" spans="4:4" x14ac:dyDescent="0.2">
      <c r="D476" s="72"/>
    </row>
    <row r="477" spans="4:4" x14ac:dyDescent="0.2">
      <c r="D477" s="72"/>
    </row>
    <row r="478" spans="4:4" x14ac:dyDescent="0.2">
      <c r="D478" s="72"/>
    </row>
    <row r="479" spans="4:4" x14ac:dyDescent="0.2">
      <c r="D479" s="72"/>
    </row>
    <row r="480" spans="4:4" x14ac:dyDescent="0.2">
      <c r="D480" s="72"/>
    </row>
    <row r="481" spans="4:4" x14ac:dyDescent="0.2">
      <c r="D481" s="72"/>
    </row>
    <row r="482" spans="4:4" x14ac:dyDescent="0.2">
      <c r="D482" s="72"/>
    </row>
    <row r="483" spans="4:4" x14ac:dyDescent="0.2">
      <c r="D483" s="72"/>
    </row>
    <row r="484" spans="4:4" x14ac:dyDescent="0.2">
      <c r="D484" s="72"/>
    </row>
    <row r="485" spans="4:4" x14ac:dyDescent="0.2">
      <c r="D485" s="72"/>
    </row>
    <row r="486" spans="4:4" x14ac:dyDescent="0.2">
      <c r="D486" s="72"/>
    </row>
    <row r="487" spans="4:4" x14ac:dyDescent="0.2">
      <c r="D487" s="72"/>
    </row>
    <row r="488" spans="4:4" x14ac:dyDescent="0.2">
      <c r="D488" s="72"/>
    </row>
    <row r="489" spans="4:4" x14ac:dyDescent="0.2">
      <c r="D489" s="72"/>
    </row>
    <row r="490" spans="4:4" x14ac:dyDescent="0.2">
      <c r="D490" s="72"/>
    </row>
    <row r="491" spans="4:4" x14ac:dyDescent="0.2">
      <c r="D491" s="72"/>
    </row>
    <row r="492" spans="4:4" x14ac:dyDescent="0.2">
      <c r="D492" s="72"/>
    </row>
    <row r="493" spans="4:4" x14ac:dyDescent="0.2">
      <c r="D493" s="72"/>
    </row>
    <row r="494" spans="4:4" x14ac:dyDescent="0.2">
      <c r="D494" s="72"/>
    </row>
    <row r="495" spans="4:4" x14ac:dyDescent="0.2">
      <c r="D495" s="72"/>
    </row>
    <row r="496" spans="4:4" x14ac:dyDescent="0.2">
      <c r="D496" s="72"/>
    </row>
    <row r="497" spans="4:4" x14ac:dyDescent="0.2">
      <c r="D497" s="72"/>
    </row>
    <row r="498" spans="4:4" x14ac:dyDescent="0.2">
      <c r="D498" s="72"/>
    </row>
    <row r="499" spans="4:4" x14ac:dyDescent="0.2">
      <c r="D499" s="72"/>
    </row>
    <row r="500" spans="4:4" x14ac:dyDescent="0.2">
      <c r="D500" s="72"/>
    </row>
    <row r="501" spans="4:4" x14ac:dyDescent="0.2">
      <c r="D501" s="72"/>
    </row>
    <row r="502" spans="4:4" x14ac:dyDescent="0.2">
      <c r="D502" s="72"/>
    </row>
    <row r="503" spans="4:4" x14ac:dyDescent="0.2">
      <c r="D503" s="72"/>
    </row>
    <row r="504" spans="4:4" x14ac:dyDescent="0.2">
      <c r="D504" s="72"/>
    </row>
    <row r="505" spans="4:4" x14ac:dyDescent="0.2">
      <c r="D505" s="72"/>
    </row>
    <row r="506" spans="4:4" x14ac:dyDescent="0.2">
      <c r="D506" s="72"/>
    </row>
    <row r="507" spans="4:4" x14ac:dyDescent="0.2">
      <c r="D507" s="72"/>
    </row>
    <row r="508" spans="4:4" x14ac:dyDescent="0.2">
      <c r="D508" s="72"/>
    </row>
    <row r="509" spans="4:4" x14ac:dyDescent="0.2">
      <c r="D509" s="72"/>
    </row>
    <row r="510" spans="4:4" x14ac:dyDescent="0.2">
      <c r="D510" s="72"/>
    </row>
    <row r="511" spans="4:4" x14ac:dyDescent="0.2">
      <c r="D511" s="72"/>
    </row>
    <row r="512" spans="4:4" x14ac:dyDescent="0.2">
      <c r="D512" s="72"/>
    </row>
    <row r="513" spans="4:4" x14ac:dyDescent="0.2">
      <c r="D513" s="72"/>
    </row>
    <row r="514" spans="4:4" x14ac:dyDescent="0.2">
      <c r="D514" s="72"/>
    </row>
    <row r="515" spans="4:4" x14ac:dyDescent="0.2">
      <c r="D515" s="72"/>
    </row>
    <row r="516" spans="4:4" x14ac:dyDescent="0.2">
      <c r="D516" s="72"/>
    </row>
    <row r="517" spans="4:4" x14ac:dyDescent="0.2">
      <c r="D517" s="72"/>
    </row>
    <row r="518" spans="4:4" x14ac:dyDescent="0.2">
      <c r="D518" s="72"/>
    </row>
    <row r="519" spans="4:4" x14ac:dyDescent="0.2">
      <c r="D519" s="72"/>
    </row>
    <row r="520" spans="4:4" x14ac:dyDescent="0.2">
      <c r="D520" s="72"/>
    </row>
    <row r="521" spans="4:4" x14ac:dyDescent="0.2">
      <c r="D521" s="72"/>
    </row>
    <row r="522" spans="4:4" x14ac:dyDescent="0.2">
      <c r="D522" s="72"/>
    </row>
    <row r="523" spans="4:4" x14ac:dyDescent="0.2">
      <c r="D523" s="72"/>
    </row>
    <row r="524" spans="4:4" x14ac:dyDescent="0.2">
      <c r="D524" s="72"/>
    </row>
    <row r="525" spans="4:4" x14ac:dyDescent="0.2">
      <c r="D525" s="72"/>
    </row>
    <row r="526" spans="4:4" x14ac:dyDescent="0.2">
      <c r="D526" s="72"/>
    </row>
    <row r="527" spans="4:4" x14ac:dyDescent="0.2">
      <c r="D527" s="72"/>
    </row>
    <row r="528" spans="4:4" x14ac:dyDescent="0.2">
      <c r="D528" s="72"/>
    </row>
    <row r="529" spans="4:4" x14ac:dyDescent="0.2">
      <c r="D529" s="72"/>
    </row>
    <row r="530" spans="4:4" x14ac:dyDescent="0.2">
      <c r="D530" s="72"/>
    </row>
    <row r="531" spans="4:4" x14ac:dyDescent="0.2">
      <c r="D531" s="72"/>
    </row>
    <row r="532" spans="4:4" x14ac:dyDescent="0.2">
      <c r="D532" s="72"/>
    </row>
    <row r="533" spans="4:4" x14ac:dyDescent="0.2">
      <c r="D533" s="72"/>
    </row>
    <row r="534" spans="4:4" x14ac:dyDescent="0.2">
      <c r="D534" s="72"/>
    </row>
    <row r="535" spans="4:4" x14ac:dyDescent="0.2">
      <c r="D535" s="72"/>
    </row>
    <row r="536" spans="4:4" x14ac:dyDescent="0.2">
      <c r="D536" s="72"/>
    </row>
    <row r="537" spans="4:4" x14ac:dyDescent="0.2">
      <c r="D537" s="72"/>
    </row>
    <row r="538" spans="4:4" x14ac:dyDescent="0.2">
      <c r="D538" s="72"/>
    </row>
    <row r="539" spans="4:4" x14ac:dyDescent="0.2">
      <c r="D539" s="72"/>
    </row>
    <row r="540" spans="4:4" x14ac:dyDescent="0.2">
      <c r="D540" s="72"/>
    </row>
    <row r="541" spans="4:4" x14ac:dyDescent="0.2">
      <c r="D541" s="72"/>
    </row>
    <row r="542" spans="4:4" x14ac:dyDescent="0.2">
      <c r="D542" s="72"/>
    </row>
    <row r="543" spans="4:4" x14ac:dyDescent="0.2">
      <c r="D543" s="72"/>
    </row>
    <row r="544" spans="4:4" x14ac:dyDescent="0.2">
      <c r="D544" s="72"/>
    </row>
    <row r="545" spans="4:4" x14ac:dyDescent="0.2">
      <c r="D545" s="72"/>
    </row>
    <row r="546" spans="4:4" x14ac:dyDescent="0.2">
      <c r="D546" s="72"/>
    </row>
    <row r="547" spans="4:4" x14ac:dyDescent="0.2">
      <c r="D547" s="72"/>
    </row>
    <row r="548" spans="4:4" x14ac:dyDescent="0.2">
      <c r="D548" s="72"/>
    </row>
    <row r="549" spans="4:4" x14ac:dyDescent="0.2">
      <c r="D549" s="72"/>
    </row>
    <row r="550" spans="4:4" x14ac:dyDescent="0.2">
      <c r="D550" s="72"/>
    </row>
    <row r="551" spans="4:4" x14ac:dyDescent="0.2">
      <c r="D551" s="72"/>
    </row>
    <row r="552" spans="4:4" x14ac:dyDescent="0.2">
      <c r="D552" s="72"/>
    </row>
    <row r="553" spans="4:4" x14ac:dyDescent="0.2">
      <c r="D553" s="72"/>
    </row>
    <row r="554" spans="4:4" x14ac:dyDescent="0.2">
      <c r="D554" s="72"/>
    </row>
    <row r="555" spans="4:4" x14ac:dyDescent="0.2">
      <c r="D555" s="72"/>
    </row>
    <row r="556" spans="4:4" x14ac:dyDescent="0.2">
      <c r="D556" s="72"/>
    </row>
    <row r="557" spans="4:4" x14ac:dyDescent="0.2">
      <c r="D557" s="72"/>
    </row>
    <row r="558" spans="4:4" x14ac:dyDescent="0.2">
      <c r="D558" s="72"/>
    </row>
    <row r="559" spans="4:4" x14ac:dyDescent="0.2">
      <c r="D559" s="72"/>
    </row>
    <row r="560" spans="4:4" x14ac:dyDescent="0.2">
      <c r="D560" s="72"/>
    </row>
    <row r="561" spans="4:4" x14ac:dyDescent="0.2">
      <c r="D561" s="72"/>
    </row>
    <row r="562" spans="4:4" x14ac:dyDescent="0.2">
      <c r="D562" s="72"/>
    </row>
    <row r="563" spans="4:4" x14ac:dyDescent="0.2">
      <c r="D563" s="72"/>
    </row>
    <row r="564" spans="4:4" x14ac:dyDescent="0.2">
      <c r="D564" s="72"/>
    </row>
    <row r="565" spans="4:4" x14ac:dyDescent="0.2">
      <c r="D565" s="72"/>
    </row>
    <row r="566" spans="4:4" x14ac:dyDescent="0.2">
      <c r="D566" s="72"/>
    </row>
    <row r="567" spans="4:4" x14ac:dyDescent="0.2">
      <c r="D567" s="72"/>
    </row>
    <row r="568" spans="4:4" x14ac:dyDescent="0.2">
      <c r="D568" s="72"/>
    </row>
    <row r="569" spans="4:4" x14ac:dyDescent="0.2">
      <c r="D569" s="72"/>
    </row>
    <row r="570" spans="4:4" x14ac:dyDescent="0.2">
      <c r="D570" s="72"/>
    </row>
    <row r="571" spans="4:4" x14ac:dyDescent="0.2">
      <c r="D571" s="72"/>
    </row>
    <row r="572" spans="4:4" x14ac:dyDescent="0.2">
      <c r="D572" s="72"/>
    </row>
    <row r="573" spans="4:4" x14ac:dyDescent="0.2">
      <c r="D573" s="72"/>
    </row>
    <row r="574" spans="4:4" x14ac:dyDescent="0.2">
      <c r="D574" s="72"/>
    </row>
    <row r="575" spans="4:4" x14ac:dyDescent="0.2">
      <c r="D575" s="72"/>
    </row>
    <row r="576" spans="4:4" x14ac:dyDescent="0.2">
      <c r="D576" s="72"/>
    </row>
    <row r="577" spans="4:4" x14ac:dyDescent="0.2">
      <c r="D577" s="72"/>
    </row>
    <row r="578" spans="4:4" x14ac:dyDescent="0.2">
      <c r="D578" s="72"/>
    </row>
    <row r="579" spans="4:4" x14ac:dyDescent="0.2">
      <c r="D579" s="72"/>
    </row>
    <row r="580" spans="4:4" x14ac:dyDescent="0.2">
      <c r="D580" s="72"/>
    </row>
    <row r="581" spans="4:4" x14ac:dyDescent="0.2">
      <c r="D581" s="72"/>
    </row>
    <row r="582" spans="4:4" x14ac:dyDescent="0.2">
      <c r="D582" s="72"/>
    </row>
    <row r="583" spans="4:4" x14ac:dyDescent="0.2">
      <c r="D583" s="72"/>
    </row>
    <row r="584" spans="4:4" x14ac:dyDescent="0.2">
      <c r="D584" s="72"/>
    </row>
    <row r="585" spans="4:4" x14ac:dyDescent="0.2">
      <c r="D585" s="72"/>
    </row>
    <row r="586" spans="4:4" x14ac:dyDescent="0.2">
      <c r="D586" s="72"/>
    </row>
    <row r="587" spans="4:4" x14ac:dyDescent="0.2">
      <c r="D587" s="72"/>
    </row>
    <row r="588" spans="4:4" x14ac:dyDescent="0.2">
      <c r="D588" s="72"/>
    </row>
    <row r="589" spans="4:4" x14ac:dyDescent="0.2">
      <c r="D589" s="72"/>
    </row>
    <row r="590" spans="4:4" x14ac:dyDescent="0.2">
      <c r="D590" s="72"/>
    </row>
    <row r="591" spans="4:4" x14ac:dyDescent="0.2">
      <c r="D591" s="72"/>
    </row>
    <row r="592" spans="4:4" x14ac:dyDescent="0.2">
      <c r="D592" s="72"/>
    </row>
    <row r="593" spans="4:4" x14ac:dyDescent="0.2">
      <c r="D593" s="72"/>
    </row>
    <row r="594" spans="4:4" x14ac:dyDescent="0.2">
      <c r="D594" s="72"/>
    </row>
    <row r="595" spans="4:4" x14ac:dyDescent="0.2">
      <c r="D595" s="72"/>
    </row>
    <row r="596" spans="4:4" x14ac:dyDescent="0.2">
      <c r="D596" s="72"/>
    </row>
    <row r="597" spans="4:4" x14ac:dyDescent="0.2">
      <c r="D597" s="72"/>
    </row>
    <row r="598" spans="4:4" x14ac:dyDescent="0.2">
      <c r="D598" s="72"/>
    </row>
    <row r="599" spans="4:4" x14ac:dyDescent="0.2">
      <c r="D599" s="72"/>
    </row>
    <row r="600" spans="4:4" x14ac:dyDescent="0.2">
      <c r="D600" s="72"/>
    </row>
    <row r="601" spans="4:4" x14ac:dyDescent="0.2">
      <c r="D601" s="72"/>
    </row>
    <row r="602" spans="4:4" x14ac:dyDescent="0.2">
      <c r="D602" s="72"/>
    </row>
    <row r="603" spans="4:4" x14ac:dyDescent="0.2">
      <c r="D603" s="72"/>
    </row>
    <row r="604" spans="4:4" x14ac:dyDescent="0.2">
      <c r="D604" s="72"/>
    </row>
    <row r="605" spans="4:4" x14ac:dyDescent="0.2">
      <c r="D605" s="72"/>
    </row>
    <row r="606" spans="4:4" x14ac:dyDescent="0.2">
      <c r="D606" s="72"/>
    </row>
    <row r="607" spans="4:4" x14ac:dyDescent="0.2">
      <c r="D607" s="72"/>
    </row>
    <row r="608" spans="4:4" x14ac:dyDescent="0.2">
      <c r="D608" s="72"/>
    </row>
    <row r="609" spans="4:4" x14ac:dyDescent="0.2">
      <c r="D609" s="72"/>
    </row>
    <row r="610" spans="4:4" x14ac:dyDescent="0.2">
      <c r="D610" s="72"/>
    </row>
    <row r="611" spans="4:4" x14ac:dyDescent="0.2">
      <c r="D611" s="72"/>
    </row>
    <row r="612" spans="4:4" x14ac:dyDescent="0.2">
      <c r="D612" s="72"/>
    </row>
    <row r="613" spans="4:4" x14ac:dyDescent="0.2">
      <c r="D613" s="72"/>
    </row>
    <row r="614" spans="4:4" x14ac:dyDescent="0.2">
      <c r="D614" s="72"/>
    </row>
    <row r="615" spans="4:4" x14ac:dyDescent="0.2">
      <c r="D615" s="72"/>
    </row>
    <row r="616" spans="4:4" x14ac:dyDescent="0.2">
      <c r="D616" s="72"/>
    </row>
    <row r="617" spans="4:4" x14ac:dyDescent="0.2">
      <c r="D617" s="72"/>
    </row>
    <row r="618" spans="4:4" x14ac:dyDescent="0.2">
      <c r="D618" s="72"/>
    </row>
    <row r="619" spans="4:4" x14ac:dyDescent="0.2">
      <c r="D619" s="72"/>
    </row>
    <row r="620" spans="4:4" x14ac:dyDescent="0.2">
      <c r="D620" s="72"/>
    </row>
    <row r="621" spans="4:4" x14ac:dyDescent="0.2">
      <c r="D621" s="72"/>
    </row>
    <row r="622" spans="4:4" x14ac:dyDescent="0.2">
      <c r="D622" s="72"/>
    </row>
    <row r="623" spans="4:4" x14ac:dyDescent="0.2">
      <c r="D623" s="72"/>
    </row>
    <row r="624" spans="4:4" x14ac:dyDescent="0.2">
      <c r="D624" s="72"/>
    </row>
    <row r="625" spans="4:4" x14ac:dyDescent="0.2">
      <c r="D625" s="72"/>
    </row>
    <row r="626" spans="4:4" x14ac:dyDescent="0.2">
      <c r="D626" s="72"/>
    </row>
    <row r="627" spans="4:4" x14ac:dyDescent="0.2">
      <c r="D627" s="72"/>
    </row>
    <row r="628" spans="4:4" x14ac:dyDescent="0.2">
      <c r="D628" s="72"/>
    </row>
    <row r="629" spans="4:4" x14ac:dyDescent="0.2">
      <c r="D629" s="72"/>
    </row>
    <row r="630" spans="4:4" x14ac:dyDescent="0.2">
      <c r="D630" s="72"/>
    </row>
    <row r="631" spans="4:4" x14ac:dyDescent="0.2">
      <c r="D631" s="72"/>
    </row>
    <row r="632" spans="4:4" x14ac:dyDescent="0.2">
      <c r="D632" s="72"/>
    </row>
    <row r="633" spans="4:4" x14ac:dyDescent="0.2">
      <c r="D633" s="72"/>
    </row>
    <row r="634" spans="4:4" x14ac:dyDescent="0.2">
      <c r="D634" s="72"/>
    </row>
    <row r="635" spans="4:4" x14ac:dyDescent="0.2">
      <c r="D635" s="72"/>
    </row>
    <row r="636" spans="4:4" x14ac:dyDescent="0.2">
      <c r="D636" s="72"/>
    </row>
    <row r="637" spans="4:4" x14ac:dyDescent="0.2">
      <c r="D637" s="72"/>
    </row>
    <row r="638" spans="4:4" x14ac:dyDescent="0.2">
      <c r="D638" s="72"/>
    </row>
    <row r="639" spans="4:4" x14ac:dyDescent="0.2">
      <c r="D639" s="72"/>
    </row>
    <row r="640" spans="4:4" x14ac:dyDescent="0.2">
      <c r="D640" s="72"/>
    </row>
    <row r="641" spans="4:4" x14ac:dyDescent="0.2">
      <c r="D641" s="72"/>
    </row>
    <row r="642" spans="4:4" x14ac:dyDescent="0.2">
      <c r="D642" s="72"/>
    </row>
    <row r="643" spans="4:4" x14ac:dyDescent="0.2">
      <c r="D643" s="72"/>
    </row>
    <row r="644" spans="4:4" x14ac:dyDescent="0.2">
      <c r="D644" s="72"/>
    </row>
    <row r="645" spans="4:4" x14ac:dyDescent="0.2">
      <c r="D645" s="72"/>
    </row>
    <row r="646" spans="4:4" x14ac:dyDescent="0.2">
      <c r="D646" s="72"/>
    </row>
    <row r="647" spans="4:4" x14ac:dyDescent="0.2">
      <c r="D647" s="72"/>
    </row>
    <row r="648" spans="4:4" x14ac:dyDescent="0.2">
      <c r="D648" s="72"/>
    </row>
    <row r="649" spans="4:4" x14ac:dyDescent="0.2">
      <c r="D649" s="72"/>
    </row>
    <row r="650" spans="4:4" x14ac:dyDescent="0.2">
      <c r="D650" s="72"/>
    </row>
    <row r="651" spans="4:4" x14ac:dyDescent="0.2">
      <c r="D651" s="72"/>
    </row>
    <row r="652" spans="4:4" x14ac:dyDescent="0.2">
      <c r="D652" s="72"/>
    </row>
    <row r="653" spans="4:4" x14ac:dyDescent="0.2">
      <c r="D653" s="72"/>
    </row>
    <row r="654" spans="4:4" x14ac:dyDescent="0.2">
      <c r="D654" s="72"/>
    </row>
    <row r="655" spans="4:4" x14ac:dyDescent="0.2">
      <c r="D655" s="72"/>
    </row>
    <row r="656" spans="4:4" x14ac:dyDescent="0.2">
      <c r="D656" s="72"/>
    </row>
    <row r="657" spans="4:4" x14ac:dyDescent="0.2">
      <c r="D657" s="72"/>
    </row>
    <row r="658" spans="4:4" x14ac:dyDescent="0.2">
      <c r="D658" s="72"/>
    </row>
    <row r="659" spans="4:4" x14ac:dyDescent="0.2">
      <c r="D659" s="72"/>
    </row>
    <row r="660" spans="4:4" x14ac:dyDescent="0.2">
      <c r="D660" s="72"/>
    </row>
    <row r="661" spans="4:4" x14ac:dyDescent="0.2">
      <c r="D661" s="72"/>
    </row>
    <row r="662" spans="4:4" x14ac:dyDescent="0.2">
      <c r="D662" s="72"/>
    </row>
    <row r="663" spans="4:4" x14ac:dyDescent="0.2">
      <c r="D663" s="72"/>
    </row>
    <row r="664" spans="4:4" x14ac:dyDescent="0.2">
      <c r="D664" s="72"/>
    </row>
    <row r="665" spans="4:4" x14ac:dyDescent="0.2">
      <c r="D665" s="72"/>
    </row>
    <row r="666" spans="4:4" x14ac:dyDescent="0.2">
      <c r="D666" s="72"/>
    </row>
    <row r="667" spans="4:4" x14ac:dyDescent="0.2">
      <c r="D667" s="72"/>
    </row>
    <row r="668" spans="4:4" x14ac:dyDescent="0.2">
      <c r="D668" s="72"/>
    </row>
    <row r="669" spans="4:4" x14ac:dyDescent="0.2">
      <c r="D669" s="72"/>
    </row>
    <row r="670" spans="4:4" x14ac:dyDescent="0.2">
      <c r="D670" s="72"/>
    </row>
    <row r="671" spans="4:4" x14ac:dyDescent="0.2">
      <c r="D671" s="72"/>
    </row>
    <row r="672" spans="4:4" x14ac:dyDescent="0.2">
      <c r="D672" s="72"/>
    </row>
    <row r="673" spans="4:4" x14ac:dyDescent="0.2">
      <c r="D673" s="72"/>
    </row>
    <row r="674" spans="4:4" x14ac:dyDescent="0.2">
      <c r="D674" s="72"/>
    </row>
    <row r="675" spans="4:4" x14ac:dyDescent="0.2">
      <c r="D675" s="72"/>
    </row>
    <row r="676" spans="4:4" x14ac:dyDescent="0.2">
      <c r="D676" s="72"/>
    </row>
    <row r="677" spans="4:4" x14ac:dyDescent="0.2">
      <c r="D677" s="72"/>
    </row>
    <row r="678" spans="4:4" x14ac:dyDescent="0.2">
      <c r="D678" s="72"/>
    </row>
    <row r="679" spans="4:4" x14ac:dyDescent="0.2">
      <c r="D679" s="72"/>
    </row>
    <row r="680" spans="4:4" x14ac:dyDescent="0.2">
      <c r="D680" s="72"/>
    </row>
    <row r="681" spans="4:4" x14ac:dyDescent="0.2">
      <c r="D681" s="72"/>
    </row>
    <row r="682" spans="4:4" x14ac:dyDescent="0.2">
      <c r="D682" s="72"/>
    </row>
    <row r="683" spans="4:4" x14ac:dyDescent="0.2">
      <c r="D683" s="72"/>
    </row>
    <row r="684" spans="4:4" x14ac:dyDescent="0.2">
      <c r="D684" s="72"/>
    </row>
    <row r="685" spans="4:4" x14ac:dyDescent="0.2">
      <c r="D685" s="72"/>
    </row>
    <row r="686" spans="4:4" x14ac:dyDescent="0.2">
      <c r="D686" s="72"/>
    </row>
    <row r="687" spans="4:4" x14ac:dyDescent="0.2">
      <c r="D687" s="72"/>
    </row>
    <row r="688" spans="4:4" x14ac:dyDescent="0.2">
      <c r="D688" s="72"/>
    </row>
    <row r="689" spans="4:4" x14ac:dyDescent="0.2">
      <c r="D689" s="72"/>
    </row>
    <row r="690" spans="4:4" x14ac:dyDescent="0.2">
      <c r="D690" s="72"/>
    </row>
    <row r="691" spans="4:4" x14ac:dyDescent="0.2">
      <c r="D691" s="72"/>
    </row>
    <row r="692" spans="4:4" x14ac:dyDescent="0.2">
      <c r="D692" s="72"/>
    </row>
    <row r="693" spans="4:4" x14ac:dyDescent="0.2">
      <c r="D693" s="72"/>
    </row>
    <row r="694" spans="4:4" x14ac:dyDescent="0.2">
      <c r="D694" s="72"/>
    </row>
    <row r="695" spans="4:4" x14ac:dyDescent="0.2">
      <c r="D695" s="72"/>
    </row>
    <row r="696" spans="4:4" x14ac:dyDescent="0.2">
      <c r="D696" s="72"/>
    </row>
    <row r="697" spans="4:4" x14ac:dyDescent="0.2">
      <c r="D697" s="72"/>
    </row>
    <row r="698" spans="4:4" x14ac:dyDescent="0.2">
      <c r="D698" s="72"/>
    </row>
    <row r="699" spans="4:4" x14ac:dyDescent="0.2">
      <c r="D699" s="72"/>
    </row>
    <row r="700" spans="4:4" x14ac:dyDescent="0.2">
      <c r="D700" s="72"/>
    </row>
    <row r="701" spans="4:4" x14ac:dyDescent="0.2">
      <c r="D701" s="72"/>
    </row>
    <row r="702" spans="4:4" x14ac:dyDescent="0.2">
      <c r="D702" s="72"/>
    </row>
    <row r="703" spans="4:4" x14ac:dyDescent="0.2">
      <c r="D703" s="72"/>
    </row>
    <row r="704" spans="4:4" x14ac:dyDescent="0.2">
      <c r="D704" s="72"/>
    </row>
    <row r="705" spans="4:4" x14ac:dyDescent="0.2">
      <c r="D705" s="72"/>
    </row>
    <row r="706" spans="4:4" x14ac:dyDescent="0.2">
      <c r="D706" s="72"/>
    </row>
    <row r="707" spans="4:4" x14ac:dyDescent="0.2">
      <c r="D707" s="72"/>
    </row>
    <row r="708" spans="4:4" x14ac:dyDescent="0.2">
      <c r="D708" s="72"/>
    </row>
    <row r="709" spans="4:4" x14ac:dyDescent="0.2">
      <c r="D709" s="72"/>
    </row>
    <row r="710" spans="4:4" x14ac:dyDescent="0.2">
      <c r="D710" s="72"/>
    </row>
    <row r="711" spans="4:4" x14ac:dyDescent="0.2">
      <c r="D711" s="72"/>
    </row>
    <row r="712" spans="4:4" x14ac:dyDescent="0.2">
      <c r="D712" s="72"/>
    </row>
    <row r="713" spans="4:4" x14ac:dyDescent="0.2">
      <c r="D713" s="72"/>
    </row>
    <row r="714" spans="4:4" x14ac:dyDescent="0.2">
      <c r="D714" s="72"/>
    </row>
    <row r="715" spans="4:4" x14ac:dyDescent="0.2">
      <c r="D715" s="72"/>
    </row>
    <row r="716" spans="4:4" x14ac:dyDescent="0.2">
      <c r="D716" s="72"/>
    </row>
    <row r="717" spans="4:4" x14ac:dyDescent="0.2">
      <c r="D717" s="72"/>
    </row>
    <row r="718" spans="4:4" x14ac:dyDescent="0.2">
      <c r="D718" s="72"/>
    </row>
    <row r="719" spans="4:4" x14ac:dyDescent="0.2">
      <c r="D719" s="72"/>
    </row>
    <row r="720" spans="4:4" x14ac:dyDescent="0.2">
      <c r="D720" s="72"/>
    </row>
    <row r="721" spans="4:4" x14ac:dyDescent="0.2">
      <c r="D721" s="72"/>
    </row>
    <row r="722" spans="4:4" x14ac:dyDescent="0.2">
      <c r="D722" s="72"/>
    </row>
    <row r="723" spans="4:4" x14ac:dyDescent="0.2">
      <c r="D723" s="72"/>
    </row>
    <row r="724" spans="4:4" x14ac:dyDescent="0.2">
      <c r="D724" s="72"/>
    </row>
    <row r="725" spans="4:4" x14ac:dyDescent="0.2">
      <c r="D725" s="72"/>
    </row>
    <row r="726" spans="4:4" x14ac:dyDescent="0.2">
      <c r="D726" s="72"/>
    </row>
    <row r="727" spans="4:4" x14ac:dyDescent="0.2">
      <c r="D727" s="72"/>
    </row>
    <row r="728" spans="4:4" x14ac:dyDescent="0.2">
      <c r="D728" s="72"/>
    </row>
    <row r="729" spans="4:4" x14ac:dyDescent="0.2">
      <c r="D729" s="72"/>
    </row>
    <row r="730" spans="4:4" x14ac:dyDescent="0.2">
      <c r="D730" s="72"/>
    </row>
    <row r="731" spans="4:4" x14ac:dyDescent="0.2">
      <c r="D731" s="72"/>
    </row>
    <row r="732" spans="4:4" x14ac:dyDescent="0.2">
      <c r="D732" s="72"/>
    </row>
    <row r="733" spans="4:4" x14ac:dyDescent="0.2">
      <c r="D733" s="72"/>
    </row>
    <row r="734" spans="4:4" x14ac:dyDescent="0.2">
      <c r="D734" s="72"/>
    </row>
    <row r="735" spans="4:4" x14ac:dyDescent="0.2">
      <c r="D735" s="72"/>
    </row>
    <row r="736" spans="4:4" x14ac:dyDescent="0.2">
      <c r="D736" s="72"/>
    </row>
    <row r="737" spans="4:4" x14ac:dyDescent="0.2">
      <c r="D737" s="72"/>
    </row>
    <row r="738" spans="4:4" x14ac:dyDescent="0.2">
      <c r="D738" s="72"/>
    </row>
    <row r="739" spans="4:4" x14ac:dyDescent="0.2">
      <c r="D739" s="72"/>
    </row>
    <row r="740" spans="4:4" x14ac:dyDescent="0.2">
      <c r="D740" s="72"/>
    </row>
    <row r="741" spans="4:4" x14ac:dyDescent="0.2">
      <c r="D741" s="72"/>
    </row>
    <row r="742" spans="4:4" x14ac:dyDescent="0.2">
      <c r="D742" s="72"/>
    </row>
    <row r="743" spans="4:4" x14ac:dyDescent="0.2">
      <c r="D743" s="72"/>
    </row>
    <row r="744" spans="4:4" x14ac:dyDescent="0.2">
      <c r="D744" s="72"/>
    </row>
    <row r="745" spans="4:4" x14ac:dyDescent="0.2">
      <c r="D745" s="72"/>
    </row>
    <row r="746" spans="4:4" x14ac:dyDescent="0.2">
      <c r="D746" s="72"/>
    </row>
    <row r="747" spans="4:4" x14ac:dyDescent="0.2">
      <c r="D747" s="72"/>
    </row>
    <row r="748" spans="4:4" x14ac:dyDescent="0.2">
      <c r="D748" s="72"/>
    </row>
    <row r="749" spans="4:4" x14ac:dyDescent="0.2">
      <c r="D749" s="72"/>
    </row>
    <row r="750" spans="4:4" x14ac:dyDescent="0.2">
      <c r="D750" s="72"/>
    </row>
    <row r="751" spans="4:4" x14ac:dyDescent="0.2">
      <c r="D751" s="72"/>
    </row>
    <row r="752" spans="4:4" x14ac:dyDescent="0.2">
      <c r="D752" s="72"/>
    </row>
    <row r="753" spans="4:4" x14ac:dyDescent="0.2">
      <c r="D753" s="72"/>
    </row>
    <row r="754" spans="4:4" x14ac:dyDescent="0.2">
      <c r="D754" s="72"/>
    </row>
    <row r="755" spans="4:4" x14ac:dyDescent="0.2">
      <c r="D755" s="72"/>
    </row>
    <row r="756" spans="4:4" x14ac:dyDescent="0.2">
      <c r="D756" s="72"/>
    </row>
    <row r="757" spans="4:4" x14ac:dyDescent="0.2">
      <c r="D757" s="72"/>
    </row>
    <row r="758" spans="4:4" x14ac:dyDescent="0.2">
      <c r="D758" s="72"/>
    </row>
    <row r="759" spans="4:4" x14ac:dyDescent="0.2">
      <c r="D759" s="72"/>
    </row>
    <row r="760" spans="4:4" x14ac:dyDescent="0.2">
      <c r="D760" s="72"/>
    </row>
    <row r="761" spans="4:4" x14ac:dyDescent="0.2">
      <c r="D761" s="72"/>
    </row>
    <row r="762" spans="4:4" x14ac:dyDescent="0.2">
      <c r="D762" s="72"/>
    </row>
    <row r="763" spans="4:4" x14ac:dyDescent="0.2">
      <c r="D763" s="72"/>
    </row>
    <row r="764" spans="4:4" x14ac:dyDescent="0.2">
      <c r="D764" s="72"/>
    </row>
    <row r="765" spans="4:4" x14ac:dyDescent="0.2">
      <c r="D765" s="72"/>
    </row>
    <row r="766" spans="4:4" x14ac:dyDescent="0.2">
      <c r="D766" s="72"/>
    </row>
    <row r="767" spans="4:4" x14ac:dyDescent="0.2">
      <c r="D767" s="72"/>
    </row>
    <row r="768" spans="4:4" x14ac:dyDescent="0.2">
      <c r="D768" s="72"/>
    </row>
    <row r="769" spans="4:4" x14ac:dyDescent="0.2">
      <c r="D769" s="72"/>
    </row>
    <row r="770" spans="4:4" x14ac:dyDescent="0.2">
      <c r="D770" s="72"/>
    </row>
    <row r="771" spans="4:4" x14ac:dyDescent="0.2">
      <c r="D771" s="72"/>
    </row>
    <row r="772" spans="4:4" x14ac:dyDescent="0.2">
      <c r="D772" s="72"/>
    </row>
    <row r="773" spans="4:4" x14ac:dyDescent="0.2">
      <c r="D773" s="72"/>
    </row>
    <row r="774" spans="4:4" x14ac:dyDescent="0.2">
      <c r="D774" s="72"/>
    </row>
    <row r="775" spans="4:4" x14ac:dyDescent="0.2">
      <c r="D775" s="72"/>
    </row>
    <row r="776" spans="4:4" x14ac:dyDescent="0.2">
      <c r="D776" s="72"/>
    </row>
    <row r="777" spans="4:4" x14ac:dyDescent="0.2">
      <c r="D777" s="72"/>
    </row>
    <row r="778" spans="4:4" x14ac:dyDescent="0.2">
      <c r="D778" s="72"/>
    </row>
    <row r="779" spans="4:4" x14ac:dyDescent="0.2">
      <c r="D779" s="72"/>
    </row>
    <row r="780" spans="4:4" x14ac:dyDescent="0.2">
      <c r="D780" s="72"/>
    </row>
    <row r="781" spans="4:4" x14ac:dyDescent="0.2">
      <c r="D781" s="72"/>
    </row>
    <row r="782" spans="4:4" x14ac:dyDescent="0.2">
      <c r="D782" s="72"/>
    </row>
    <row r="783" spans="4:4" x14ac:dyDescent="0.2">
      <c r="D783" s="72"/>
    </row>
    <row r="784" spans="4:4" x14ac:dyDescent="0.2">
      <c r="D784" s="72"/>
    </row>
    <row r="785" spans="4:4" x14ac:dyDescent="0.2">
      <c r="D785" s="72"/>
    </row>
    <row r="786" spans="4:4" x14ac:dyDescent="0.2">
      <c r="D786" s="72"/>
    </row>
    <row r="787" spans="4:4" x14ac:dyDescent="0.2">
      <c r="D787" s="72"/>
    </row>
    <row r="788" spans="4:4" x14ac:dyDescent="0.2">
      <c r="D788" s="72"/>
    </row>
    <row r="789" spans="4:4" x14ac:dyDescent="0.2">
      <c r="D789" s="72"/>
    </row>
    <row r="790" spans="4:4" x14ac:dyDescent="0.2">
      <c r="D790" s="72"/>
    </row>
    <row r="791" spans="4:4" x14ac:dyDescent="0.2">
      <c r="D791" s="72"/>
    </row>
    <row r="792" spans="4:4" x14ac:dyDescent="0.2">
      <c r="D792" s="72"/>
    </row>
    <row r="793" spans="4:4" x14ac:dyDescent="0.2">
      <c r="D793" s="72"/>
    </row>
    <row r="794" spans="4:4" x14ac:dyDescent="0.2">
      <c r="D794" s="72"/>
    </row>
    <row r="795" spans="4:4" x14ac:dyDescent="0.2">
      <c r="D795" s="72"/>
    </row>
    <row r="796" spans="4:4" x14ac:dyDescent="0.2">
      <c r="D796" s="72"/>
    </row>
    <row r="797" spans="4:4" x14ac:dyDescent="0.2">
      <c r="D797" s="72"/>
    </row>
    <row r="798" spans="4:4" x14ac:dyDescent="0.2">
      <c r="D798" s="72"/>
    </row>
    <row r="799" spans="4:4" x14ac:dyDescent="0.2">
      <c r="D799" s="72"/>
    </row>
    <row r="800" spans="4:4" x14ac:dyDescent="0.2">
      <c r="D800" s="72"/>
    </row>
    <row r="801" spans="4:4" x14ac:dyDescent="0.2">
      <c r="D801" s="72"/>
    </row>
    <row r="802" spans="4:4" x14ac:dyDescent="0.2">
      <c r="D802" s="72"/>
    </row>
    <row r="803" spans="4:4" x14ac:dyDescent="0.2">
      <c r="D803" s="72"/>
    </row>
    <row r="804" spans="4:4" x14ac:dyDescent="0.2">
      <c r="D804" s="72"/>
    </row>
    <row r="805" spans="4:4" x14ac:dyDescent="0.2">
      <c r="D805" s="72"/>
    </row>
    <row r="806" spans="4:4" x14ac:dyDescent="0.2">
      <c r="D806" s="72"/>
    </row>
    <row r="807" spans="4:4" x14ac:dyDescent="0.2">
      <c r="D807" s="72"/>
    </row>
    <row r="808" spans="4:4" x14ac:dyDescent="0.2">
      <c r="D808" s="72"/>
    </row>
    <row r="809" spans="4:4" x14ac:dyDescent="0.2">
      <c r="D809" s="72"/>
    </row>
    <row r="810" spans="4:4" x14ac:dyDescent="0.2">
      <c r="D810" s="72"/>
    </row>
    <row r="811" spans="4:4" x14ac:dyDescent="0.2">
      <c r="D811" s="72"/>
    </row>
    <row r="812" spans="4:4" x14ac:dyDescent="0.2">
      <c r="D812" s="72"/>
    </row>
    <row r="813" spans="4:4" x14ac:dyDescent="0.2">
      <c r="D813" s="72"/>
    </row>
    <row r="814" spans="4:4" x14ac:dyDescent="0.2">
      <c r="D814" s="72"/>
    </row>
    <row r="815" spans="4:4" x14ac:dyDescent="0.2">
      <c r="D815" s="72"/>
    </row>
    <row r="816" spans="4:4" x14ac:dyDescent="0.2">
      <c r="D816" s="72"/>
    </row>
    <row r="817" spans="4:4" x14ac:dyDescent="0.2">
      <c r="D817" s="72"/>
    </row>
    <row r="818" spans="4:4" x14ac:dyDescent="0.2">
      <c r="D818" s="72"/>
    </row>
    <row r="819" spans="4:4" x14ac:dyDescent="0.2">
      <c r="D819" s="72"/>
    </row>
    <row r="820" spans="4:4" x14ac:dyDescent="0.2">
      <c r="D820" s="72"/>
    </row>
    <row r="821" spans="4:4" x14ac:dyDescent="0.2">
      <c r="D821" s="72"/>
    </row>
    <row r="822" spans="4:4" x14ac:dyDescent="0.2">
      <c r="D822" s="72"/>
    </row>
    <row r="823" spans="4:4" x14ac:dyDescent="0.2">
      <c r="D823" s="72"/>
    </row>
    <row r="824" spans="4:4" x14ac:dyDescent="0.2">
      <c r="D824" s="72"/>
    </row>
    <row r="825" spans="4:4" x14ac:dyDescent="0.2">
      <c r="D825" s="72"/>
    </row>
    <row r="826" spans="4:4" x14ac:dyDescent="0.2">
      <c r="D826" s="72"/>
    </row>
    <row r="827" spans="4:4" x14ac:dyDescent="0.2">
      <c r="D827" s="72"/>
    </row>
    <row r="828" spans="4:4" x14ac:dyDescent="0.2">
      <c r="D828" s="72"/>
    </row>
    <row r="829" spans="4:4" x14ac:dyDescent="0.2">
      <c r="D829" s="72"/>
    </row>
    <row r="830" spans="4:4" x14ac:dyDescent="0.2">
      <c r="D830" s="72"/>
    </row>
    <row r="831" spans="4:4" x14ac:dyDescent="0.2">
      <c r="D831" s="72"/>
    </row>
    <row r="832" spans="4:4" x14ac:dyDescent="0.2">
      <c r="D832" s="72"/>
    </row>
    <row r="833" spans="4:4" x14ac:dyDescent="0.2">
      <c r="D833" s="72"/>
    </row>
    <row r="834" spans="4:4" x14ac:dyDescent="0.2">
      <c r="D834" s="72"/>
    </row>
    <row r="835" spans="4:4" x14ac:dyDescent="0.2">
      <c r="D835" s="72"/>
    </row>
    <row r="836" spans="4:4" x14ac:dyDescent="0.2">
      <c r="D836" s="72"/>
    </row>
    <row r="837" spans="4:4" x14ac:dyDescent="0.2">
      <c r="D837" s="72"/>
    </row>
    <row r="838" spans="4:4" x14ac:dyDescent="0.2">
      <c r="D838" s="72"/>
    </row>
    <row r="839" spans="4:4" x14ac:dyDescent="0.2">
      <c r="D839" s="72"/>
    </row>
    <row r="840" spans="4:4" x14ac:dyDescent="0.2">
      <c r="D840" s="72"/>
    </row>
    <row r="841" spans="4:4" x14ac:dyDescent="0.2">
      <c r="D841" s="72"/>
    </row>
    <row r="842" spans="4:4" x14ac:dyDescent="0.2">
      <c r="D842" s="72"/>
    </row>
    <row r="843" spans="4:4" x14ac:dyDescent="0.2">
      <c r="D843" s="72"/>
    </row>
    <row r="844" spans="4:4" x14ac:dyDescent="0.2">
      <c r="D844" s="72"/>
    </row>
    <row r="845" spans="4:4" x14ac:dyDescent="0.2">
      <c r="D845" s="72"/>
    </row>
    <row r="846" spans="4:4" x14ac:dyDescent="0.2">
      <c r="D846" s="72"/>
    </row>
    <row r="847" spans="4:4" x14ac:dyDescent="0.2">
      <c r="D847" s="72"/>
    </row>
    <row r="848" spans="4:4" x14ac:dyDescent="0.2">
      <c r="D848" s="72"/>
    </row>
    <row r="849" spans="4:4" x14ac:dyDescent="0.2">
      <c r="D849" s="72"/>
    </row>
    <row r="850" spans="4:4" x14ac:dyDescent="0.2">
      <c r="D850" s="72"/>
    </row>
    <row r="851" spans="4:4" x14ac:dyDescent="0.2">
      <c r="D851" s="72"/>
    </row>
    <row r="852" spans="4:4" x14ac:dyDescent="0.2">
      <c r="D852" s="72"/>
    </row>
    <row r="853" spans="4:4" x14ac:dyDescent="0.2">
      <c r="D853" s="72"/>
    </row>
    <row r="854" spans="4:4" x14ac:dyDescent="0.2">
      <c r="D854" s="72"/>
    </row>
    <row r="855" spans="4:4" x14ac:dyDescent="0.2">
      <c r="D855" s="72"/>
    </row>
    <row r="856" spans="4:4" x14ac:dyDescent="0.2">
      <c r="D856" s="72"/>
    </row>
    <row r="857" spans="4:4" x14ac:dyDescent="0.2">
      <c r="D857" s="72"/>
    </row>
    <row r="858" spans="4:4" x14ac:dyDescent="0.2">
      <c r="D858" s="72"/>
    </row>
    <row r="859" spans="4:4" x14ac:dyDescent="0.2">
      <c r="D859" s="72"/>
    </row>
    <row r="860" spans="4:4" x14ac:dyDescent="0.2">
      <c r="D860" s="72"/>
    </row>
    <row r="861" spans="4:4" x14ac:dyDescent="0.2">
      <c r="D861" s="72"/>
    </row>
    <row r="862" spans="4:4" x14ac:dyDescent="0.2">
      <c r="D862" s="72"/>
    </row>
    <row r="863" spans="4:4" x14ac:dyDescent="0.2">
      <c r="D863" s="72"/>
    </row>
    <row r="864" spans="4:4" x14ac:dyDescent="0.2">
      <c r="D864" s="72"/>
    </row>
    <row r="865" spans="4:4" x14ac:dyDescent="0.2">
      <c r="D865" s="72"/>
    </row>
    <row r="866" spans="4:4" x14ac:dyDescent="0.2">
      <c r="D866" s="72"/>
    </row>
    <row r="867" spans="4:4" x14ac:dyDescent="0.2">
      <c r="D867" s="72"/>
    </row>
    <row r="868" spans="4:4" x14ac:dyDescent="0.2">
      <c r="D868" s="72"/>
    </row>
    <row r="869" spans="4:4" x14ac:dyDescent="0.2">
      <c r="D869" s="72"/>
    </row>
    <row r="870" spans="4:4" x14ac:dyDescent="0.2">
      <c r="D870" s="72"/>
    </row>
    <row r="871" spans="4:4" x14ac:dyDescent="0.2">
      <c r="D871" s="72"/>
    </row>
    <row r="872" spans="4:4" x14ac:dyDescent="0.2">
      <c r="D872" s="72"/>
    </row>
    <row r="873" spans="4:4" x14ac:dyDescent="0.2">
      <c r="D873" s="72"/>
    </row>
    <row r="874" spans="4:4" x14ac:dyDescent="0.2">
      <c r="D874" s="72"/>
    </row>
    <row r="875" spans="4:4" x14ac:dyDescent="0.2">
      <c r="D875" s="72"/>
    </row>
    <row r="876" spans="4:4" x14ac:dyDescent="0.2">
      <c r="D876" s="72"/>
    </row>
    <row r="877" spans="4:4" x14ac:dyDescent="0.2">
      <c r="D877" s="72"/>
    </row>
    <row r="878" spans="4:4" x14ac:dyDescent="0.2">
      <c r="D878" s="72"/>
    </row>
    <row r="879" spans="4:4" x14ac:dyDescent="0.2">
      <c r="D879" s="72"/>
    </row>
    <row r="880" spans="4:4" x14ac:dyDescent="0.2">
      <c r="D880" s="72"/>
    </row>
    <row r="881" spans="4:4" x14ac:dyDescent="0.2">
      <c r="D881" s="72"/>
    </row>
    <row r="882" spans="4:4" x14ac:dyDescent="0.2">
      <c r="D882" s="72"/>
    </row>
    <row r="883" spans="4:4" x14ac:dyDescent="0.2">
      <c r="D883" s="72"/>
    </row>
    <row r="884" spans="4:4" x14ac:dyDescent="0.2">
      <c r="D884" s="72"/>
    </row>
    <row r="885" spans="4:4" x14ac:dyDescent="0.2">
      <c r="D885" s="72"/>
    </row>
    <row r="886" spans="4:4" x14ac:dyDescent="0.2">
      <c r="D886" s="72"/>
    </row>
    <row r="887" spans="4:4" x14ac:dyDescent="0.2">
      <c r="D887" s="72"/>
    </row>
    <row r="888" spans="4:4" x14ac:dyDescent="0.2">
      <c r="D888" s="72"/>
    </row>
    <row r="889" spans="4:4" x14ac:dyDescent="0.2">
      <c r="D889" s="72"/>
    </row>
    <row r="890" spans="4:4" x14ac:dyDescent="0.2">
      <c r="D890" s="72"/>
    </row>
    <row r="891" spans="4:4" x14ac:dyDescent="0.2">
      <c r="D891" s="72"/>
    </row>
    <row r="892" spans="4:4" x14ac:dyDescent="0.2">
      <c r="D892" s="72"/>
    </row>
    <row r="893" spans="4:4" x14ac:dyDescent="0.2">
      <c r="D893" s="72"/>
    </row>
    <row r="894" spans="4:4" x14ac:dyDescent="0.2">
      <c r="D894" s="72"/>
    </row>
    <row r="895" spans="4:4" x14ac:dyDescent="0.2">
      <c r="D895" s="72"/>
    </row>
    <row r="896" spans="4:4" x14ac:dyDescent="0.2">
      <c r="D896" s="72"/>
    </row>
    <row r="897" spans="4:4" x14ac:dyDescent="0.2">
      <c r="D897" s="72"/>
    </row>
    <row r="898" spans="4:4" x14ac:dyDescent="0.2">
      <c r="D898" s="72"/>
    </row>
    <row r="899" spans="4:4" x14ac:dyDescent="0.2">
      <c r="D899" s="72"/>
    </row>
    <row r="900" spans="4:4" x14ac:dyDescent="0.2">
      <c r="D900" s="72"/>
    </row>
    <row r="901" spans="4:4" x14ac:dyDescent="0.2">
      <c r="D901" s="72"/>
    </row>
    <row r="902" spans="4:4" x14ac:dyDescent="0.2">
      <c r="D902" s="72"/>
    </row>
    <row r="903" spans="4:4" x14ac:dyDescent="0.2">
      <c r="D903" s="72"/>
    </row>
    <row r="904" spans="4:4" x14ac:dyDescent="0.2">
      <c r="D904" s="72"/>
    </row>
    <row r="905" spans="4:4" x14ac:dyDescent="0.2">
      <c r="D905" s="72"/>
    </row>
    <row r="906" spans="4:4" x14ac:dyDescent="0.2">
      <c r="D906" s="72"/>
    </row>
    <row r="907" spans="4:4" x14ac:dyDescent="0.2">
      <c r="D907" s="72"/>
    </row>
    <row r="908" spans="4:4" x14ac:dyDescent="0.2">
      <c r="D908" s="72"/>
    </row>
    <row r="909" spans="4:4" x14ac:dyDescent="0.2">
      <c r="D909" s="72"/>
    </row>
    <row r="910" spans="4:4" x14ac:dyDescent="0.2">
      <c r="D910" s="72"/>
    </row>
    <row r="911" spans="4:4" x14ac:dyDescent="0.2">
      <c r="D911" s="72"/>
    </row>
    <row r="912" spans="4:4" x14ac:dyDescent="0.2">
      <c r="D912" s="72"/>
    </row>
    <row r="913" spans="4:4" x14ac:dyDescent="0.2">
      <c r="D913" s="72"/>
    </row>
    <row r="914" spans="4:4" x14ac:dyDescent="0.2">
      <c r="D914" s="72"/>
    </row>
    <row r="915" spans="4:4" x14ac:dyDescent="0.2">
      <c r="D915" s="72"/>
    </row>
    <row r="916" spans="4:4" x14ac:dyDescent="0.2">
      <c r="D916" s="72"/>
    </row>
    <row r="917" spans="4:4" x14ac:dyDescent="0.2">
      <c r="D917" s="72"/>
    </row>
    <row r="918" spans="4:4" x14ac:dyDescent="0.2">
      <c r="D918" s="72"/>
    </row>
    <row r="919" spans="4:4" x14ac:dyDescent="0.2">
      <c r="D919" s="72"/>
    </row>
    <row r="920" spans="4:4" x14ac:dyDescent="0.2">
      <c r="D920" s="72"/>
    </row>
    <row r="921" spans="4:4" x14ac:dyDescent="0.2">
      <c r="D921" s="72"/>
    </row>
    <row r="922" spans="4:4" x14ac:dyDescent="0.2">
      <c r="D922" s="72"/>
    </row>
    <row r="923" spans="4:4" x14ac:dyDescent="0.2">
      <c r="D923" s="72"/>
    </row>
    <row r="924" spans="4:4" x14ac:dyDescent="0.2">
      <c r="D924" s="72"/>
    </row>
    <row r="925" spans="4:4" x14ac:dyDescent="0.2">
      <c r="D925" s="72"/>
    </row>
    <row r="926" spans="4:4" x14ac:dyDescent="0.2">
      <c r="D926" s="72"/>
    </row>
    <row r="927" spans="4:4" x14ac:dyDescent="0.2">
      <c r="D927" s="72"/>
    </row>
    <row r="928" spans="4:4" x14ac:dyDescent="0.2">
      <c r="D928" s="72"/>
    </row>
    <row r="929" spans="4:4" x14ac:dyDescent="0.2">
      <c r="D929" s="72"/>
    </row>
    <row r="930" spans="4:4" x14ac:dyDescent="0.2">
      <c r="D930" s="72"/>
    </row>
    <row r="931" spans="4:4" x14ac:dyDescent="0.2">
      <c r="D931" s="72"/>
    </row>
    <row r="932" spans="4:4" x14ac:dyDescent="0.2">
      <c r="D932" s="72"/>
    </row>
    <row r="933" spans="4:4" x14ac:dyDescent="0.2">
      <c r="D933" s="72"/>
    </row>
    <row r="934" spans="4:4" x14ac:dyDescent="0.2">
      <c r="D934" s="72"/>
    </row>
    <row r="935" spans="4:4" x14ac:dyDescent="0.2">
      <c r="D935" s="72"/>
    </row>
    <row r="936" spans="4:4" x14ac:dyDescent="0.2">
      <c r="D936" s="72"/>
    </row>
    <row r="937" spans="4:4" x14ac:dyDescent="0.2">
      <c r="D937" s="72"/>
    </row>
    <row r="938" spans="4:4" x14ac:dyDescent="0.2">
      <c r="D938" s="72"/>
    </row>
    <row r="939" spans="4:4" x14ac:dyDescent="0.2">
      <c r="D939" s="72"/>
    </row>
    <row r="940" spans="4:4" x14ac:dyDescent="0.2">
      <c r="D940" s="72"/>
    </row>
    <row r="941" spans="4:4" x14ac:dyDescent="0.2">
      <c r="D941" s="72"/>
    </row>
    <row r="942" spans="4:4" x14ac:dyDescent="0.2">
      <c r="D942" s="72"/>
    </row>
    <row r="943" spans="4:4" x14ac:dyDescent="0.2">
      <c r="D943" s="72"/>
    </row>
    <row r="944" spans="4:4" x14ac:dyDescent="0.2">
      <c r="D944" s="72"/>
    </row>
    <row r="945" spans="4:4" x14ac:dyDescent="0.2">
      <c r="D945" s="72"/>
    </row>
    <row r="946" spans="4:4" x14ac:dyDescent="0.2">
      <c r="D946" s="72"/>
    </row>
    <row r="947" spans="4:4" x14ac:dyDescent="0.2">
      <c r="D947" s="72"/>
    </row>
    <row r="948" spans="4:4" x14ac:dyDescent="0.2">
      <c r="D948" s="72"/>
    </row>
    <row r="949" spans="4:4" x14ac:dyDescent="0.2">
      <c r="D949" s="72"/>
    </row>
    <row r="950" spans="4:4" x14ac:dyDescent="0.2">
      <c r="D950" s="72"/>
    </row>
    <row r="951" spans="4:4" x14ac:dyDescent="0.2">
      <c r="D951" s="72"/>
    </row>
    <row r="952" spans="4:4" x14ac:dyDescent="0.2">
      <c r="D952" s="72"/>
    </row>
    <row r="953" spans="4:4" x14ac:dyDescent="0.2">
      <c r="D953" s="72"/>
    </row>
    <row r="954" spans="4:4" x14ac:dyDescent="0.2">
      <c r="D954" s="72"/>
    </row>
    <row r="955" spans="4:4" x14ac:dyDescent="0.2">
      <c r="D955" s="72"/>
    </row>
    <row r="956" spans="4:4" x14ac:dyDescent="0.2">
      <c r="D956" s="72"/>
    </row>
    <row r="957" spans="4:4" x14ac:dyDescent="0.2">
      <c r="D957" s="72"/>
    </row>
    <row r="958" spans="4:4" x14ac:dyDescent="0.2">
      <c r="D958" s="72"/>
    </row>
    <row r="959" spans="4:4" x14ac:dyDescent="0.2">
      <c r="D959" s="72"/>
    </row>
    <row r="960" spans="4:4" x14ac:dyDescent="0.2">
      <c r="D960" s="72"/>
    </row>
    <row r="961" spans="4:4" x14ac:dyDescent="0.2">
      <c r="D961" s="72"/>
    </row>
    <row r="962" spans="4:4" x14ac:dyDescent="0.2">
      <c r="D962" s="72"/>
    </row>
    <row r="963" spans="4:4" x14ac:dyDescent="0.2">
      <c r="D963" s="72"/>
    </row>
    <row r="964" spans="4:4" x14ac:dyDescent="0.2">
      <c r="D964" s="72"/>
    </row>
    <row r="965" spans="4:4" x14ac:dyDescent="0.2">
      <c r="D965" s="72"/>
    </row>
    <row r="966" spans="4:4" x14ac:dyDescent="0.2">
      <c r="D966" s="72"/>
    </row>
    <row r="967" spans="4:4" x14ac:dyDescent="0.2">
      <c r="D967" s="72"/>
    </row>
    <row r="968" spans="4:4" x14ac:dyDescent="0.2">
      <c r="D968" s="72"/>
    </row>
    <row r="969" spans="4:4" x14ac:dyDescent="0.2">
      <c r="D969" s="72"/>
    </row>
    <row r="970" spans="4:4" x14ac:dyDescent="0.2">
      <c r="D970" s="72"/>
    </row>
    <row r="971" spans="4:4" x14ac:dyDescent="0.2">
      <c r="D971" s="72"/>
    </row>
    <row r="972" spans="4:4" x14ac:dyDescent="0.2">
      <c r="D972" s="72"/>
    </row>
    <row r="973" spans="4:4" x14ac:dyDescent="0.2">
      <c r="D973" s="72"/>
    </row>
    <row r="974" spans="4:4" x14ac:dyDescent="0.2">
      <c r="D974" s="72"/>
    </row>
    <row r="975" spans="4:4" x14ac:dyDescent="0.2">
      <c r="D975" s="72"/>
    </row>
    <row r="976" spans="4:4" x14ac:dyDescent="0.2">
      <c r="D976" s="72"/>
    </row>
    <row r="977" spans="4:4" x14ac:dyDescent="0.2">
      <c r="D977" s="72"/>
    </row>
    <row r="978" spans="4:4" x14ac:dyDescent="0.2">
      <c r="D978" s="72"/>
    </row>
    <row r="979" spans="4:4" x14ac:dyDescent="0.2">
      <c r="D979" s="72"/>
    </row>
    <row r="980" spans="4:4" x14ac:dyDescent="0.2">
      <c r="D980" s="72"/>
    </row>
    <row r="981" spans="4:4" x14ac:dyDescent="0.2">
      <c r="D981" s="72"/>
    </row>
    <row r="982" spans="4:4" x14ac:dyDescent="0.2">
      <c r="D982" s="72"/>
    </row>
    <row r="983" spans="4:4" x14ac:dyDescent="0.2">
      <c r="D983" s="72"/>
    </row>
    <row r="984" spans="4:4" x14ac:dyDescent="0.2">
      <c r="D984" s="72"/>
    </row>
    <row r="985" spans="4:4" x14ac:dyDescent="0.2">
      <c r="D985" s="72"/>
    </row>
    <row r="986" spans="4:4" x14ac:dyDescent="0.2">
      <c r="D986" s="72"/>
    </row>
    <row r="987" spans="4:4" x14ac:dyDescent="0.2">
      <c r="D987" s="72"/>
    </row>
    <row r="988" spans="4:4" x14ac:dyDescent="0.2">
      <c r="D988" s="72"/>
    </row>
    <row r="989" spans="4:4" x14ac:dyDescent="0.2">
      <c r="D989" s="72"/>
    </row>
    <row r="990" spans="4:4" x14ac:dyDescent="0.2">
      <c r="D990" s="72"/>
    </row>
    <row r="991" spans="4:4" x14ac:dyDescent="0.2">
      <c r="D991" s="72"/>
    </row>
    <row r="992" spans="4:4" x14ac:dyDescent="0.2">
      <c r="D992" s="72"/>
    </row>
    <row r="993" spans="4:4" x14ac:dyDescent="0.2">
      <c r="D993" s="72"/>
    </row>
    <row r="994" spans="4:4" x14ac:dyDescent="0.2">
      <c r="D994" s="72"/>
    </row>
    <row r="995" spans="4:4" x14ac:dyDescent="0.2">
      <c r="D995" s="72"/>
    </row>
    <row r="996" spans="4:4" x14ac:dyDescent="0.2">
      <c r="D996" s="72"/>
    </row>
    <row r="997" spans="4:4" x14ac:dyDescent="0.2">
      <c r="D997" s="72"/>
    </row>
    <row r="998" spans="4:4" x14ac:dyDescent="0.2">
      <c r="D998" s="72"/>
    </row>
    <row r="999" spans="4:4" x14ac:dyDescent="0.2">
      <c r="D999" s="72"/>
    </row>
    <row r="1000" spans="4:4" x14ac:dyDescent="0.2">
      <c r="D1000" s="72"/>
    </row>
    <row r="1001" spans="4:4" x14ac:dyDescent="0.2">
      <c r="D1001" s="72"/>
    </row>
    <row r="1002" spans="4:4" x14ac:dyDescent="0.2">
      <c r="D1002" s="72"/>
    </row>
    <row r="1003" spans="4:4" x14ac:dyDescent="0.2">
      <c r="D1003" s="72"/>
    </row>
    <row r="1004" spans="4:4" x14ac:dyDescent="0.2">
      <c r="D1004" s="72"/>
    </row>
    <row r="1005" spans="4:4" x14ac:dyDescent="0.2">
      <c r="D1005" s="72"/>
    </row>
    <row r="1006" spans="4:4" x14ac:dyDescent="0.2">
      <c r="D1006" s="72"/>
    </row>
    <row r="1007" spans="4:4" x14ac:dyDescent="0.2">
      <c r="D1007" s="72"/>
    </row>
    <row r="1008" spans="4:4" x14ac:dyDescent="0.2">
      <c r="D1008" s="72"/>
    </row>
    <row r="1009" spans="4:4" x14ac:dyDescent="0.2">
      <c r="D1009" s="72"/>
    </row>
    <row r="1010" spans="4:4" x14ac:dyDescent="0.2">
      <c r="D1010" s="72"/>
    </row>
    <row r="1011" spans="4:4" x14ac:dyDescent="0.2">
      <c r="D1011" s="72"/>
    </row>
    <row r="1012" spans="4:4" x14ac:dyDescent="0.2">
      <c r="D1012" s="72"/>
    </row>
    <row r="1013" spans="4:4" x14ac:dyDescent="0.2">
      <c r="D1013" s="72"/>
    </row>
    <row r="1014" spans="4:4" x14ac:dyDescent="0.2">
      <c r="D1014" s="72"/>
    </row>
    <row r="1015" spans="4:4" x14ac:dyDescent="0.2">
      <c r="D1015" s="72"/>
    </row>
    <row r="1016" spans="4:4" x14ac:dyDescent="0.2">
      <c r="D1016" s="72"/>
    </row>
    <row r="1017" spans="4:4" x14ac:dyDescent="0.2">
      <c r="D1017" s="72"/>
    </row>
    <row r="1018" spans="4:4" x14ac:dyDescent="0.2">
      <c r="D1018" s="72"/>
    </row>
    <row r="1019" spans="4:4" x14ac:dyDescent="0.2">
      <c r="D1019" s="72"/>
    </row>
    <row r="1020" spans="4:4" x14ac:dyDescent="0.2">
      <c r="D1020" s="72"/>
    </row>
    <row r="1021" spans="4:4" x14ac:dyDescent="0.2">
      <c r="D1021" s="72"/>
    </row>
    <row r="1022" spans="4:4" x14ac:dyDescent="0.2">
      <c r="D1022" s="72"/>
    </row>
    <row r="1023" spans="4:4" x14ac:dyDescent="0.2">
      <c r="D1023" s="72"/>
    </row>
    <row r="1024" spans="4:4" x14ac:dyDescent="0.2">
      <c r="D1024" s="72"/>
    </row>
    <row r="1025" spans="4:4" x14ac:dyDescent="0.2">
      <c r="D1025" s="72"/>
    </row>
    <row r="1026" spans="4:4" x14ac:dyDescent="0.2">
      <c r="D1026" s="72"/>
    </row>
    <row r="1027" spans="4:4" x14ac:dyDescent="0.2">
      <c r="D1027" s="72"/>
    </row>
    <row r="1028" spans="4:4" x14ac:dyDescent="0.2">
      <c r="D1028" s="72"/>
    </row>
    <row r="1029" spans="4:4" x14ac:dyDescent="0.2">
      <c r="D1029" s="72"/>
    </row>
    <row r="1030" spans="4:4" x14ac:dyDescent="0.2">
      <c r="D1030" s="72"/>
    </row>
    <row r="1031" spans="4:4" x14ac:dyDescent="0.2">
      <c r="D1031" s="72"/>
    </row>
    <row r="1032" spans="4:4" x14ac:dyDescent="0.2">
      <c r="D1032" s="72"/>
    </row>
    <row r="1033" spans="4:4" x14ac:dyDescent="0.2">
      <c r="D1033" s="72"/>
    </row>
    <row r="1034" spans="4:4" x14ac:dyDescent="0.2">
      <c r="D1034" s="72"/>
    </row>
    <row r="1035" spans="4:4" x14ac:dyDescent="0.2">
      <c r="D1035" s="72"/>
    </row>
    <row r="1036" spans="4:4" x14ac:dyDescent="0.2">
      <c r="D1036" s="72"/>
    </row>
    <row r="1037" spans="4:4" x14ac:dyDescent="0.2">
      <c r="D1037" s="72"/>
    </row>
    <row r="1038" spans="4:4" x14ac:dyDescent="0.2">
      <c r="D1038" s="72"/>
    </row>
    <row r="1039" spans="4:4" x14ac:dyDescent="0.2">
      <c r="D1039" s="72"/>
    </row>
    <row r="1040" spans="4:4" x14ac:dyDescent="0.2">
      <c r="D1040" s="72"/>
    </row>
    <row r="1041" spans="4:4" x14ac:dyDescent="0.2">
      <c r="D1041" s="72"/>
    </row>
    <row r="1042" spans="4:4" x14ac:dyDescent="0.2">
      <c r="D1042" s="72"/>
    </row>
    <row r="1043" spans="4:4" x14ac:dyDescent="0.2">
      <c r="D1043" s="72"/>
    </row>
    <row r="1044" spans="4:4" x14ac:dyDescent="0.2">
      <c r="D1044" s="72"/>
    </row>
    <row r="1045" spans="4:4" x14ac:dyDescent="0.2">
      <c r="D1045" s="72"/>
    </row>
    <row r="1046" spans="4:4" x14ac:dyDescent="0.2">
      <c r="D1046" s="72"/>
    </row>
    <row r="1047" spans="4:4" x14ac:dyDescent="0.2">
      <c r="D1047" s="72"/>
    </row>
    <row r="1048" spans="4:4" x14ac:dyDescent="0.2">
      <c r="D1048" s="72"/>
    </row>
    <row r="1049" spans="4:4" x14ac:dyDescent="0.2">
      <c r="D1049" s="72"/>
    </row>
    <row r="1050" spans="4:4" x14ac:dyDescent="0.2">
      <c r="D1050" s="72"/>
    </row>
    <row r="1051" spans="4:4" x14ac:dyDescent="0.2">
      <c r="D1051" s="72"/>
    </row>
    <row r="1052" spans="4:4" x14ac:dyDescent="0.2">
      <c r="D1052" s="72"/>
    </row>
    <row r="1053" spans="4:4" x14ac:dyDescent="0.2">
      <c r="D1053" s="72"/>
    </row>
    <row r="1054" spans="4:4" x14ac:dyDescent="0.2">
      <c r="D1054" s="72"/>
    </row>
    <row r="1055" spans="4:4" x14ac:dyDescent="0.2">
      <c r="D1055" s="72"/>
    </row>
    <row r="1056" spans="4:4" x14ac:dyDescent="0.2">
      <c r="D1056" s="72"/>
    </row>
    <row r="1057" spans="4:4" x14ac:dyDescent="0.2">
      <c r="D1057" s="72"/>
    </row>
    <row r="1058" spans="4:4" x14ac:dyDescent="0.2">
      <c r="D1058" s="72"/>
    </row>
    <row r="1059" spans="4:4" x14ac:dyDescent="0.2">
      <c r="D1059" s="72"/>
    </row>
    <row r="1060" spans="4:4" x14ac:dyDescent="0.2">
      <c r="D1060" s="72"/>
    </row>
    <row r="1061" spans="4:4" x14ac:dyDescent="0.2">
      <c r="D1061" s="72"/>
    </row>
    <row r="1062" spans="4:4" x14ac:dyDescent="0.2">
      <c r="D1062" s="72"/>
    </row>
    <row r="1063" spans="4:4" x14ac:dyDescent="0.2">
      <c r="D1063" s="72"/>
    </row>
    <row r="1064" spans="4:4" x14ac:dyDescent="0.2">
      <c r="D1064" s="72"/>
    </row>
    <row r="1065" spans="4:4" x14ac:dyDescent="0.2">
      <c r="D1065" s="72"/>
    </row>
    <row r="1066" spans="4:4" x14ac:dyDescent="0.2">
      <c r="D1066" s="72"/>
    </row>
    <row r="1067" spans="4:4" x14ac:dyDescent="0.2">
      <c r="D1067" s="72"/>
    </row>
    <row r="1068" spans="4:4" x14ac:dyDescent="0.2">
      <c r="D1068" s="72"/>
    </row>
    <row r="1069" spans="4:4" x14ac:dyDescent="0.2">
      <c r="D1069" s="72"/>
    </row>
    <row r="1070" spans="4:4" x14ac:dyDescent="0.2">
      <c r="D1070" s="72"/>
    </row>
    <row r="1071" spans="4:4" x14ac:dyDescent="0.2">
      <c r="D1071" s="72"/>
    </row>
    <row r="1072" spans="4:4" x14ac:dyDescent="0.2">
      <c r="D1072" s="72"/>
    </row>
    <row r="1073" spans="4:4" x14ac:dyDescent="0.2">
      <c r="D1073" s="72"/>
    </row>
    <row r="1074" spans="4:4" x14ac:dyDescent="0.2">
      <c r="D1074" s="72"/>
    </row>
    <row r="1075" spans="4:4" x14ac:dyDescent="0.2">
      <c r="D1075" s="72"/>
    </row>
    <row r="1076" spans="4:4" x14ac:dyDescent="0.2">
      <c r="D1076" s="72"/>
    </row>
    <row r="1077" spans="4:4" x14ac:dyDescent="0.2">
      <c r="D1077" s="72"/>
    </row>
    <row r="1078" spans="4:4" x14ac:dyDescent="0.2">
      <c r="D1078" s="72"/>
    </row>
    <row r="1079" spans="4:4" x14ac:dyDescent="0.2">
      <c r="D1079" s="72"/>
    </row>
    <row r="1080" spans="4:4" x14ac:dyDescent="0.2">
      <c r="D1080" s="72"/>
    </row>
    <row r="1081" spans="4:4" x14ac:dyDescent="0.2">
      <c r="D1081" s="72"/>
    </row>
    <row r="1082" spans="4:4" x14ac:dyDescent="0.2">
      <c r="D1082" s="72"/>
    </row>
    <row r="1083" spans="4:4" x14ac:dyDescent="0.2">
      <c r="D1083" s="72"/>
    </row>
    <row r="1084" spans="4:4" x14ac:dyDescent="0.2">
      <c r="D1084" s="72"/>
    </row>
    <row r="1085" spans="4:4" x14ac:dyDescent="0.2">
      <c r="D1085" s="72"/>
    </row>
    <row r="1086" spans="4:4" x14ac:dyDescent="0.2">
      <c r="D1086" s="72"/>
    </row>
    <row r="1087" spans="4:4" x14ac:dyDescent="0.2">
      <c r="D1087" s="72"/>
    </row>
    <row r="1088" spans="4:4" x14ac:dyDescent="0.2">
      <c r="D1088" s="72"/>
    </row>
    <row r="1089" spans="4:4" x14ac:dyDescent="0.2">
      <c r="D1089" s="72"/>
    </row>
    <row r="1090" spans="4:4" x14ac:dyDescent="0.2">
      <c r="D1090" s="72"/>
    </row>
    <row r="1091" spans="4:4" x14ac:dyDescent="0.2">
      <c r="D1091" s="72"/>
    </row>
    <row r="1092" spans="4:4" x14ac:dyDescent="0.2">
      <c r="D1092" s="72"/>
    </row>
    <row r="1093" spans="4:4" x14ac:dyDescent="0.2">
      <c r="D1093" s="72"/>
    </row>
    <row r="1094" spans="4:4" x14ac:dyDescent="0.2">
      <c r="D1094" s="72"/>
    </row>
    <row r="1095" spans="4:4" x14ac:dyDescent="0.2">
      <c r="D1095" s="72"/>
    </row>
    <row r="1096" spans="4:4" x14ac:dyDescent="0.2">
      <c r="D1096" s="72"/>
    </row>
    <row r="1097" spans="4:4" x14ac:dyDescent="0.2">
      <c r="D1097" s="72"/>
    </row>
    <row r="1098" spans="4:4" x14ac:dyDescent="0.2">
      <c r="D1098" s="72"/>
    </row>
    <row r="1099" spans="4:4" x14ac:dyDescent="0.2">
      <c r="D1099" s="72"/>
    </row>
    <row r="1100" spans="4:4" x14ac:dyDescent="0.2">
      <c r="D1100" s="72"/>
    </row>
    <row r="1101" spans="4:4" x14ac:dyDescent="0.2">
      <c r="D1101" s="72"/>
    </row>
    <row r="1102" spans="4:4" x14ac:dyDescent="0.2">
      <c r="D1102" s="72"/>
    </row>
    <row r="1103" spans="4:4" x14ac:dyDescent="0.2">
      <c r="D1103" s="72"/>
    </row>
    <row r="1104" spans="4:4" x14ac:dyDescent="0.2">
      <c r="D1104" s="72"/>
    </row>
    <row r="1105" spans="4:4" x14ac:dyDescent="0.2">
      <c r="D1105" s="72"/>
    </row>
    <row r="1106" spans="4:4" x14ac:dyDescent="0.2">
      <c r="D1106" s="72"/>
    </row>
    <row r="1107" spans="4:4" x14ac:dyDescent="0.2">
      <c r="D1107" s="72"/>
    </row>
    <row r="1108" spans="4:4" x14ac:dyDescent="0.2">
      <c r="D1108" s="72"/>
    </row>
    <row r="1109" spans="4:4" x14ac:dyDescent="0.2">
      <c r="D1109" s="72"/>
    </row>
    <row r="1110" spans="4:4" x14ac:dyDescent="0.2">
      <c r="D1110" s="72"/>
    </row>
    <row r="1111" spans="4:4" x14ac:dyDescent="0.2">
      <c r="D1111" s="72"/>
    </row>
    <row r="1112" spans="4:4" x14ac:dyDescent="0.2">
      <c r="D1112" s="72"/>
    </row>
    <row r="1113" spans="4:4" x14ac:dyDescent="0.2">
      <c r="D1113" s="72"/>
    </row>
    <row r="1114" spans="4:4" x14ac:dyDescent="0.2">
      <c r="D1114" s="72"/>
    </row>
    <row r="1115" spans="4:4" x14ac:dyDescent="0.2">
      <c r="D1115" s="72"/>
    </row>
    <row r="1116" spans="4:4" x14ac:dyDescent="0.2">
      <c r="D1116" s="72"/>
    </row>
    <row r="1117" spans="4:4" x14ac:dyDescent="0.2">
      <c r="D1117" s="72"/>
    </row>
    <row r="1118" spans="4:4" x14ac:dyDescent="0.2">
      <c r="D1118" s="72"/>
    </row>
    <row r="1119" spans="4:4" x14ac:dyDescent="0.2">
      <c r="D1119" s="72"/>
    </row>
    <row r="1120" spans="4:4" x14ac:dyDescent="0.2">
      <c r="D1120" s="72"/>
    </row>
    <row r="1121" spans="4:4" x14ac:dyDescent="0.2">
      <c r="D1121" s="72"/>
    </row>
    <row r="1122" spans="4:4" x14ac:dyDescent="0.2">
      <c r="D1122" s="72"/>
    </row>
    <row r="1123" spans="4:4" x14ac:dyDescent="0.2">
      <c r="D1123" s="72"/>
    </row>
    <row r="1124" spans="4:4" x14ac:dyDescent="0.2">
      <c r="D1124" s="72"/>
    </row>
    <row r="1125" spans="4:4" x14ac:dyDescent="0.2">
      <c r="D1125" s="72"/>
    </row>
    <row r="1126" spans="4:4" x14ac:dyDescent="0.2">
      <c r="D1126" s="72"/>
    </row>
    <row r="1127" spans="4:4" x14ac:dyDescent="0.2">
      <c r="D1127" s="72"/>
    </row>
    <row r="1128" spans="4:4" x14ac:dyDescent="0.2">
      <c r="D1128" s="72"/>
    </row>
    <row r="1129" spans="4:4" x14ac:dyDescent="0.2">
      <c r="D1129" s="72"/>
    </row>
    <row r="1130" spans="4:4" x14ac:dyDescent="0.2">
      <c r="D1130" s="72"/>
    </row>
    <row r="1131" spans="4:4" x14ac:dyDescent="0.2">
      <c r="D1131" s="72"/>
    </row>
    <row r="1132" spans="4:4" x14ac:dyDescent="0.2">
      <c r="D1132" s="72"/>
    </row>
    <row r="1133" spans="4:4" x14ac:dyDescent="0.2">
      <c r="D1133" s="72"/>
    </row>
    <row r="1134" spans="4:4" x14ac:dyDescent="0.2">
      <c r="D1134" s="72"/>
    </row>
    <row r="1135" spans="4:4" x14ac:dyDescent="0.2">
      <c r="D1135" s="72"/>
    </row>
    <row r="1136" spans="4:4" x14ac:dyDescent="0.2">
      <c r="D1136" s="72"/>
    </row>
    <row r="1137" spans="4:4" x14ac:dyDescent="0.2">
      <c r="D1137" s="72"/>
    </row>
    <row r="1138" spans="4:4" x14ac:dyDescent="0.2">
      <c r="D1138" s="72"/>
    </row>
    <row r="1139" spans="4:4" x14ac:dyDescent="0.2">
      <c r="D1139" s="72"/>
    </row>
    <row r="1140" spans="4:4" x14ac:dyDescent="0.2">
      <c r="D1140" s="72"/>
    </row>
    <row r="1141" spans="4:4" x14ac:dyDescent="0.2">
      <c r="D1141" s="72"/>
    </row>
    <row r="1142" spans="4:4" x14ac:dyDescent="0.2">
      <c r="D1142" s="72"/>
    </row>
    <row r="1143" spans="4:4" x14ac:dyDescent="0.2">
      <c r="D1143" s="72"/>
    </row>
    <row r="1144" spans="4:4" x14ac:dyDescent="0.2">
      <c r="D1144" s="72"/>
    </row>
    <row r="1145" spans="4:4" x14ac:dyDescent="0.2">
      <c r="D1145" s="72"/>
    </row>
    <row r="1146" spans="4:4" x14ac:dyDescent="0.2">
      <c r="D1146" s="72"/>
    </row>
    <row r="1147" spans="4:4" x14ac:dyDescent="0.2">
      <c r="D1147" s="72"/>
    </row>
    <row r="1148" spans="4:4" x14ac:dyDescent="0.2">
      <c r="D1148" s="72"/>
    </row>
    <row r="1149" spans="4:4" x14ac:dyDescent="0.2">
      <c r="D1149" s="72"/>
    </row>
    <row r="1150" spans="4:4" x14ac:dyDescent="0.2">
      <c r="D1150" s="72"/>
    </row>
    <row r="1151" spans="4:4" x14ac:dyDescent="0.2">
      <c r="D1151" s="72"/>
    </row>
    <row r="1152" spans="4:4" x14ac:dyDescent="0.2">
      <c r="D1152" s="72"/>
    </row>
    <row r="1153" spans="4:4" x14ac:dyDescent="0.2">
      <c r="D1153" s="72"/>
    </row>
    <row r="1154" spans="4:4" x14ac:dyDescent="0.2">
      <c r="D1154" s="72"/>
    </row>
    <row r="1155" spans="4:4" x14ac:dyDescent="0.2">
      <c r="D1155" s="72"/>
    </row>
    <row r="1156" spans="4:4" x14ac:dyDescent="0.2">
      <c r="D1156" s="72"/>
    </row>
    <row r="1157" spans="4:4" x14ac:dyDescent="0.2">
      <c r="D1157" s="72"/>
    </row>
    <row r="1158" spans="4:4" x14ac:dyDescent="0.2">
      <c r="D1158" s="72"/>
    </row>
    <row r="1159" spans="4:4" x14ac:dyDescent="0.2">
      <c r="D1159" s="72"/>
    </row>
    <row r="1160" spans="4:4" x14ac:dyDescent="0.2">
      <c r="D1160" s="72"/>
    </row>
    <row r="1161" spans="4:4" x14ac:dyDescent="0.2">
      <c r="D1161" s="72"/>
    </row>
    <row r="1162" spans="4:4" x14ac:dyDescent="0.2">
      <c r="D1162" s="72"/>
    </row>
    <row r="1163" spans="4:4" x14ac:dyDescent="0.2">
      <c r="D1163" s="72"/>
    </row>
    <row r="1164" spans="4:4" x14ac:dyDescent="0.2">
      <c r="D1164" s="72"/>
    </row>
    <row r="1165" spans="4:4" x14ac:dyDescent="0.2">
      <c r="D1165" s="72"/>
    </row>
    <row r="1166" spans="4:4" x14ac:dyDescent="0.2">
      <c r="D1166" s="72"/>
    </row>
    <row r="1167" spans="4:4" x14ac:dyDescent="0.2">
      <c r="D1167" s="72"/>
    </row>
    <row r="1168" spans="4:4" x14ac:dyDescent="0.2">
      <c r="D1168" s="72"/>
    </row>
    <row r="1169" spans="4:4" x14ac:dyDescent="0.2">
      <c r="D1169" s="72"/>
    </row>
    <row r="1170" spans="4:4" x14ac:dyDescent="0.2">
      <c r="D1170" s="72"/>
    </row>
    <row r="1171" spans="4:4" x14ac:dyDescent="0.2">
      <c r="D1171" s="72"/>
    </row>
    <row r="1172" spans="4:4" x14ac:dyDescent="0.2">
      <c r="D1172" s="72"/>
    </row>
    <row r="1173" spans="4:4" x14ac:dyDescent="0.2">
      <c r="D1173" s="72"/>
    </row>
    <row r="1174" spans="4:4" x14ac:dyDescent="0.2">
      <c r="D1174" s="72"/>
    </row>
    <row r="1175" spans="4:4" x14ac:dyDescent="0.2">
      <c r="D1175" s="72"/>
    </row>
    <row r="1176" spans="4:4" x14ac:dyDescent="0.2">
      <c r="D1176" s="72"/>
    </row>
    <row r="1177" spans="4:4" x14ac:dyDescent="0.2">
      <c r="D1177" s="72"/>
    </row>
    <row r="1178" spans="4:4" x14ac:dyDescent="0.2">
      <c r="D1178" s="72"/>
    </row>
    <row r="1179" spans="4:4" x14ac:dyDescent="0.2">
      <c r="D1179" s="72"/>
    </row>
    <row r="1180" spans="4:4" x14ac:dyDescent="0.2">
      <c r="D1180" s="72"/>
    </row>
    <row r="1181" spans="4:4" x14ac:dyDescent="0.2">
      <c r="D1181" s="72"/>
    </row>
    <row r="1182" spans="4:4" x14ac:dyDescent="0.2">
      <c r="D1182" s="72"/>
    </row>
    <row r="1183" spans="4:4" x14ac:dyDescent="0.2">
      <c r="D1183" s="72"/>
    </row>
    <row r="1184" spans="4:4" x14ac:dyDescent="0.2">
      <c r="D1184" s="72"/>
    </row>
    <row r="1185" spans="4:4" x14ac:dyDescent="0.2">
      <c r="D1185" s="72"/>
    </row>
    <row r="1186" spans="4:4" x14ac:dyDescent="0.2">
      <c r="D1186" s="72"/>
    </row>
    <row r="1187" spans="4:4" x14ac:dyDescent="0.2">
      <c r="D1187" s="72"/>
    </row>
    <row r="1188" spans="4:4" x14ac:dyDescent="0.2">
      <c r="D1188" s="72"/>
    </row>
    <row r="1189" spans="4:4" x14ac:dyDescent="0.2">
      <c r="D1189" s="72"/>
    </row>
    <row r="1190" spans="4:4" x14ac:dyDescent="0.2">
      <c r="D1190" s="72"/>
    </row>
    <row r="1191" spans="4:4" x14ac:dyDescent="0.2">
      <c r="D1191" s="72"/>
    </row>
    <row r="1192" spans="4:4" x14ac:dyDescent="0.2">
      <c r="D1192" s="72"/>
    </row>
    <row r="1193" spans="4:4" x14ac:dyDescent="0.2">
      <c r="D1193" s="72"/>
    </row>
    <row r="1194" spans="4:4" x14ac:dyDescent="0.2">
      <c r="D1194" s="72"/>
    </row>
    <row r="1195" spans="4:4" x14ac:dyDescent="0.2">
      <c r="D1195" s="72"/>
    </row>
    <row r="1196" spans="4:4" x14ac:dyDescent="0.2">
      <c r="D1196" s="72"/>
    </row>
    <row r="1197" spans="4:4" x14ac:dyDescent="0.2">
      <c r="D1197" s="72"/>
    </row>
    <row r="1198" spans="4:4" x14ac:dyDescent="0.2">
      <c r="D1198" s="72"/>
    </row>
    <row r="1199" spans="4:4" x14ac:dyDescent="0.2">
      <c r="D1199" s="72"/>
    </row>
    <row r="1200" spans="4:4" x14ac:dyDescent="0.2">
      <c r="D1200" s="72"/>
    </row>
    <row r="1201" spans="4:4" x14ac:dyDescent="0.2">
      <c r="D1201" s="72"/>
    </row>
    <row r="1202" spans="4:4" x14ac:dyDescent="0.2">
      <c r="D1202" s="72"/>
    </row>
    <row r="1203" spans="4:4" x14ac:dyDescent="0.2">
      <c r="D1203" s="72"/>
    </row>
    <row r="1204" spans="4:4" x14ac:dyDescent="0.2">
      <c r="D1204" s="72"/>
    </row>
    <row r="1205" spans="4:4" x14ac:dyDescent="0.2">
      <c r="D1205" s="72"/>
    </row>
    <row r="1206" spans="4:4" x14ac:dyDescent="0.2">
      <c r="D1206" s="72"/>
    </row>
    <row r="1207" spans="4:4" x14ac:dyDescent="0.2">
      <c r="D1207" s="72"/>
    </row>
    <row r="1208" spans="4:4" x14ac:dyDescent="0.2">
      <c r="D1208" s="72"/>
    </row>
    <row r="1209" spans="4:4" x14ac:dyDescent="0.2">
      <c r="D1209" s="72"/>
    </row>
    <row r="1210" spans="4:4" x14ac:dyDescent="0.2">
      <c r="D1210" s="72"/>
    </row>
    <row r="1211" spans="4:4" x14ac:dyDescent="0.2">
      <c r="D1211" s="72"/>
    </row>
    <row r="1212" spans="4:4" x14ac:dyDescent="0.2">
      <c r="D1212" s="72"/>
    </row>
    <row r="1213" spans="4:4" x14ac:dyDescent="0.2">
      <c r="D1213" s="72"/>
    </row>
    <row r="1214" spans="4:4" x14ac:dyDescent="0.2">
      <c r="D1214" s="72"/>
    </row>
    <row r="1215" spans="4:4" x14ac:dyDescent="0.2">
      <c r="D1215" s="72"/>
    </row>
    <row r="1216" spans="4:4" x14ac:dyDescent="0.2">
      <c r="D1216" s="72"/>
    </row>
    <row r="1217" spans="4:4" x14ac:dyDescent="0.2">
      <c r="D1217" s="72"/>
    </row>
    <row r="1218" spans="4:4" x14ac:dyDescent="0.2">
      <c r="D1218" s="72"/>
    </row>
    <row r="1219" spans="4:4" x14ac:dyDescent="0.2">
      <c r="D1219" s="72"/>
    </row>
    <row r="1220" spans="4:4" x14ac:dyDescent="0.2">
      <c r="D1220" s="72"/>
    </row>
    <row r="1221" spans="4:4" x14ac:dyDescent="0.2">
      <c r="D1221" s="72"/>
    </row>
    <row r="1222" spans="4:4" x14ac:dyDescent="0.2">
      <c r="D1222" s="72"/>
    </row>
    <row r="1223" spans="4:4" x14ac:dyDescent="0.2">
      <c r="D1223" s="72"/>
    </row>
    <row r="1224" spans="4:4" x14ac:dyDescent="0.2">
      <c r="D1224" s="72"/>
    </row>
    <row r="1225" spans="4:4" x14ac:dyDescent="0.2">
      <c r="D1225" s="72"/>
    </row>
    <row r="1226" spans="4:4" x14ac:dyDescent="0.2">
      <c r="D1226" s="72"/>
    </row>
    <row r="1227" spans="4:4" x14ac:dyDescent="0.2">
      <c r="D1227" s="72"/>
    </row>
    <row r="1228" spans="4:4" x14ac:dyDescent="0.2">
      <c r="D1228" s="72"/>
    </row>
    <row r="1229" spans="4:4" x14ac:dyDescent="0.2">
      <c r="D1229" s="72"/>
    </row>
    <row r="1230" spans="4:4" x14ac:dyDescent="0.2">
      <c r="D1230" s="72"/>
    </row>
    <row r="1231" spans="4:4" x14ac:dyDescent="0.2">
      <c r="D1231" s="72"/>
    </row>
    <row r="1232" spans="4:4" x14ac:dyDescent="0.2">
      <c r="D1232" s="72"/>
    </row>
    <row r="1233" spans="4:4" x14ac:dyDescent="0.2">
      <c r="D1233" s="72"/>
    </row>
    <row r="1234" spans="4:4" x14ac:dyDescent="0.2">
      <c r="D1234" s="72"/>
    </row>
    <row r="1235" spans="4:4" x14ac:dyDescent="0.2">
      <c r="D1235" s="72"/>
    </row>
    <row r="1236" spans="4:4" x14ac:dyDescent="0.2">
      <c r="D1236" s="72"/>
    </row>
    <row r="1237" spans="4:4" x14ac:dyDescent="0.2">
      <c r="D1237" s="72"/>
    </row>
    <row r="1238" spans="4:4" x14ac:dyDescent="0.2">
      <c r="D1238" s="72"/>
    </row>
    <row r="1239" spans="4:4" x14ac:dyDescent="0.2">
      <c r="D1239" s="72"/>
    </row>
    <row r="1240" spans="4:4" x14ac:dyDescent="0.2">
      <c r="D1240" s="72"/>
    </row>
    <row r="1241" spans="4:4" x14ac:dyDescent="0.2">
      <c r="D1241" s="72"/>
    </row>
    <row r="1242" spans="4:4" x14ac:dyDescent="0.2">
      <c r="D1242" s="72"/>
    </row>
    <row r="1243" spans="4:4" x14ac:dyDescent="0.2">
      <c r="D1243" s="72"/>
    </row>
    <row r="1244" spans="4:4" x14ac:dyDescent="0.2">
      <c r="D1244" s="72"/>
    </row>
    <row r="1245" spans="4:4" x14ac:dyDescent="0.2">
      <c r="D1245" s="72"/>
    </row>
    <row r="1246" spans="4:4" x14ac:dyDescent="0.2">
      <c r="D1246" s="72"/>
    </row>
    <row r="1247" spans="4:4" x14ac:dyDescent="0.2">
      <c r="D1247" s="72"/>
    </row>
    <row r="1248" spans="4:4" x14ac:dyDescent="0.2">
      <c r="D1248" s="72"/>
    </row>
    <row r="1249" spans="4:4" x14ac:dyDescent="0.2">
      <c r="D1249" s="72"/>
    </row>
    <row r="1250" spans="4:4" x14ac:dyDescent="0.2">
      <c r="D1250" s="72"/>
    </row>
    <row r="1251" spans="4:4" x14ac:dyDescent="0.2">
      <c r="D1251" s="72"/>
    </row>
    <row r="1252" spans="4:4" x14ac:dyDescent="0.2">
      <c r="D1252" s="72"/>
    </row>
    <row r="1253" spans="4:4" x14ac:dyDescent="0.2">
      <c r="D1253" s="72"/>
    </row>
    <row r="1254" spans="4:4" x14ac:dyDescent="0.2">
      <c r="D1254" s="72"/>
    </row>
    <row r="1255" spans="4:4" x14ac:dyDescent="0.2">
      <c r="D1255" s="72"/>
    </row>
    <row r="1256" spans="4:4" x14ac:dyDescent="0.2">
      <c r="D1256" s="72"/>
    </row>
    <row r="1257" spans="4:4" x14ac:dyDescent="0.2">
      <c r="D1257" s="72"/>
    </row>
    <row r="1258" spans="4:4" x14ac:dyDescent="0.2">
      <c r="D1258" s="72"/>
    </row>
    <row r="1259" spans="4:4" x14ac:dyDescent="0.2">
      <c r="D1259" s="72"/>
    </row>
    <row r="1260" spans="4:4" x14ac:dyDescent="0.2">
      <c r="D1260" s="72"/>
    </row>
    <row r="1261" spans="4:4" x14ac:dyDescent="0.2">
      <c r="D1261" s="72"/>
    </row>
    <row r="1262" spans="4:4" x14ac:dyDescent="0.2">
      <c r="D1262" s="72"/>
    </row>
    <row r="1263" spans="4:4" x14ac:dyDescent="0.2">
      <c r="D1263" s="72"/>
    </row>
    <row r="1264" spans="4:4" x14ac:dyDescent="0.2">
      <c r="D1264" s="72"/>
    </row>
    <row r="1265" spans="4:4" x14ac:dyDescent="0.2">
      <c r="D1265" s="72"/>
    </row>
    <row r="1266" spans="4:4" x14ac:dyDescent="0.2">
      <c r="D1266" s="72"/>
    </row>
    <row r="1267" spans="4:4" x14ac:dyDescent="0.2">
      <c r="D1267" s="72"/>
    </row>
    <row r="1268" spans="4:4" x14ac:dyDescent="0.2">
      <c r="D1268" s="72"/>
    </row>
    <row r="1269" spans="4:4" x14ac:dyDescent="0.2">
      <c r="D1269" s="72"/>
    </row>
    <row r="1270" spans="4:4" x14ac:dyDescent="0.2">
      <c r="D1270" s="72"/>
    </row>
    <row r="1271" spans="4:4" x14ac:dyDescent="0.2">
      <c r="D1271" s="72"/>
    </row>
    <row r="1272" spans="4:4" x14ac:dyDescent="0.2">
      <c r="D1272" s="72"/>
    </row>
    <row r="1273" spans="4:4" x14ac:dyDescent="0.2">
      <c r="D1273" s="72"/>
    </row>
    <row r="1274" spans="4:4" x14ac:dyDescent="0.2">
      <c r="D1274" s="72"/>
    </row>
    <row r="1275" spans="4:4" x14ac:dyDescent="0.2">
      <c r="D1275" s="72"/>
    </row>
    <row r="1276" spans="4:4" x14ac:dyDescent="0.2">
      <c r="D1276" s="72"/>
    </row>
    <row r="1277" spans="4:4" x14ac:dyDescent="0.2">
      <c r="D1277" s="72"/>
    </row>
    <row r="1278" spans="4:4" x14ac:dyDescent="0.2">
      <c r="D1278" s="72"/>
    </row>
    <row r="1279" spans="4:4" x14ac:dyDescent="0.2">
      <c r="D1279" s="72"/>
    </row>
    <row r="1280" spans="4:4" x14ac:dyDescent="0.2">
      <c r="D1280" s="72"/>
    </row>
    <row r="1281" spans="4:4" x14ac:dyDescent="0.2">
      <c r="D1281" s="72"/>
    </row>
    <row r="1282" spans="4:4" x14ac:dyDescent="0.2">
      <c r="D1282" s="72"/>
    </row>
    <row r="1283" spans="4:4" x14ac:dyDescent="0.2">
      <c r="D1283" s="72"/>
    </row>
    <row r="1284" spans="4:4" x14ac:dyDescent="0.2">
      <c r="D1284" s="72"/>
    </row>
    <row r="1285" spans="4:4" x14ac:dyDescent="0.2">
      <c r="D1285" s="72"/>
    </row>
    <row r="1286" spans="4:4" x14ac:dyDescent="0.2">
      <c r="D1286" s="72"/>
    </row>
    <row r="1287" spans="4:4" x14ac:dyDescent="0.2">
      <c r="D1287" s="72"/>
    </row>
    <row r="1288" spans="4:4" x14ac:dyDescent="0.2">
      <c r="D1288" s="72"/>
    </row>
    <row r="1289" spans="4:4" x14ac:dyDescent="0.2">
      <c r="D1289" s="72"/>
    </row>
    <row r="1290" spans="4:4" x14ac:dyDescent="0.2">
      <c r="D1290" s="72"/>
    </row>
    <row r="1291" spans="4:4" x14ac:dyDescent="0.2">
      <c r="D1291" s="72"/>
    </row>
    <row r="1292" spans="4:4" x14ac:dyDescent="0.2">
      <c r="D1292" s="72"/>
    </row>
    <row r="1293" spans="4:4" x14ac:dyDescent="0.2">
      <c r="D1293" s="72"/>
    </row>
    <row r="1294" spans="4:4" x14ac:dyDescent="0.2">
      <c r="D1294" s="72"/>
    </row>
    <row r="1295" spans="4:4" x14ac:dyDescent="0.2">
      <c r="D1295" s="72"/>
    </row>
    <row r="1296" spans="4:4" x14ac:dyDescent="0.2">
      <c r="D1296" s="72"/>
    </row>
    <row r="1297" spans="4:4" x14ac:dyDescent="0.2">
      <c r="D1297" s="72"/>
    </row>
    <row r="1298" spans="4:4" x14ac:dyDescent="0.2">
      <c r="D1298" s="72"/>
    </row>
    <row r="1299" spans="4:4" x14ac:dyDescent="0.2">
      <c r="D1299" s="72"/>
    </row>
    <row r="1300" spans="4:4" x14ac:dyDescent="0.2">
      <c r="D1300" s="72"/>
    </row>
    <row r="1301" spans="4:4" x14ac:dyDescent="0.2">
      <c r="D1301" s="72"/>
    </row>
    <row r="1302" spans="4:4" x14ac:dyDescent="0.2">
      <c r="D1302" s="72"/>
    </row>
    <row r="1303" spans="4:4" x14ac:dyDescent="0.2">
      <c r="D1303" s="72"/>
    </row>
    <row r="1304" spans="4:4" x14ac:dyDescent="0.2">
      <c r="D1304" s="72"/>
    </row>
    <row r="1305" spans="4:4" x14ac:dyDescent="0.2">
      <c r="D1305" s="72"/>
    </row>
    <row r="1306" spans="4:4" x14ac:dyDescent="0.2">
      <c r="D1306" s="72"/>
    </row>
    <row r="1307" spans="4:4" x14ac:dyDescent="0.2">
      <c r="D1307" s="72"/>
    </row>
    <row r="1308" spans="4:4" x14ac:dyDescent="0.2">
      <c r="D1308" s="72"/>
    </row>
    <row r="1309" spans="4:4" x14ac:dyDescent="0.2">
      <c r="D1309" s="72"/>
    </row>
    <row r="1310" spans="4:4" x14ac:dyDescent="0.2">
      <c r="D1310" s="72"/>
    </row>
    <row r="1311" spans="4:4" x14ac:dyDescent="0.2">
      <c r="D1311" s="72"/>
    </row>
    <row r="1312" spans="4:4" x14ac:dyDescent="0.2">
      <c r="D1312" s="72"/>
    </row>
    <row r="1313" spans="4:4" x14ac:dyDescent="0.2">
      <c r="D1313" s="72"/>
    </row>
    <row r="1314" spans="4:4" x14ac:dyDescent="0.2">
      <c r="D1314" s="72"/>
    </row>
    <row r="1315" spans="4:4" x14ac:dyDescent="0.2">
      <c r="D1315" s="72"/>
    </row>
    <row r="1316" spans="4:4" x14ac:dyDescent="0.2">
      <c r="D1316" s="72"/>
    </row>
    <row r="1317" spans="4:4" x14ac:dyDescent="0.2">
      <c r="D1317" s="72"/>
    </row>
    <row r="1318" spans="4:4" x14ac:dyDescent="0.2">
      <c r="D1318" s="72"/>
    </row>
    <row r="1319" spans="4:4" x14ac:dyDescent="0.2">
      <c r="D1319" s="72"/>
    </row>
    <row r="1320" spans="4:4" x14ac:dyDescent="0.2">
      <c r="D1320" s="72"/>
    </row>
    <row r="1321" spans="4:4" x14ac:dyDescent="0.2">
      <c r="D1321" s="72"/>
    </row>
    <row r="1322" spans="4:4" x14ac:dyDescent="0.2">
      <c r="D1322" s="72"/>
    </row>
    <row r="1323" spans="4:4" x14ac:dyDescent="0.2">
      <c r="D1323" s="72"/>
    </row>
    <row r="1324" spans="4:4" x14ac:dyDescent="0.2">
      <c r="D1324" s="72"/>
    </row>
    <row r="1325" spans="4:4" x14ac:dyDescent="0.2">
      <c r="D1325" s="72"/>
    </row>
    <row r="1326" spans="4:4" x14ac:dyDescent="0.2">
      <c r="D1326" s="72"/>
    </row>
    <row r="1327" spans="4:4" x14ac:dyDescent="0.2">
      <c r="D1327" s="72"/>
    </row>
    <row r="1328" spans="4:4" x14ac:dyDescent="0.2">
      <c r="D1328" s="72"/>
    </row>
    <row r="1329" spans="4:4" x14ac:dyDescent="0.2">
      <c r="D1329" s="72"/>
    </row>
    <row r="1330" spans="4:4" x14ac:dyDescent="0.2">
      <c r="D1330" s="72"/>
    </row>
    <row r="1331" spans="4:4" x14ac:dyDescent="0.2">
      <c r="D1331" s="72"/>
    </row>
    <row r="1332" spans="4:4" x14ac:dyDescent="0.2">
      <c r="D1332" s="72"/>
    </row>
    <row r="1333" spans="4:4" x14ac:dyDescent="0.2">
      <c r="D1333" s="72"/>
    </row>
    <row r="1334" spans="4:4" x14ac:dyDescent="0.2">
      <c r="D1334" s="72"/>
    </row>
    <row r="1335" spans="4:4" x14ac:dyDescent="0.2">
      <c r="D1335" s="72"/>
    </row>
    <row r="1336" spans="4:4" x14ac:dyDescent="0.2">
      <c r="D1336" s="72"/>
    </row>
    <row r="1337" spans="4:4" x14ac:dyDescent="0.2">
      <c r="D1337" s="72"/>
    </row>
    <row r="1338" spans="4:4" x14ac:dyDescent="0.2">
      <c r="D1338" s="72"/>
    </row>
    <row r="1339" spans="4:4" x14ac:dyDescent="0.2">
      <c r="D1339" s="72"/>
    </row>
    <row r="1340" spans="4:4" x14ac:dyDescent="0.2">
      <c r="D1340" s="72"/>
    </row>
    <row r="1341" spans="4:4" x14ac:dyDescent="0.2">
      <c r="D1341" s="72"/>
    </row>
    <row r="1342" spans="4:4" x14ac:dyDescent="0.2">
      <c r="D1342" s="72"/>
    </row>
    <row r="1343" spans="4:4" x14ac:dyDescent="0.2">
      <c r="D1343" s="72"/>
    </row>
    <row r="1344" spans="4:4" x14ac:dyDescent="0.2">
      <c r="D1344" s="72"/>
    </row>
    <row r="1345" spans="4:4" x14ac:dyDescent="0.2">
      <c r="D1345" s="72"/>
    </row>
    <row r="1346" spans="4:4" x14ac:dyDescent="0.2">
      <c r="D1346" s="72"/>
    </row>
    <row r="1347" spans="4:4" x14ac:dyDescent="0.2">
      <c r="D1347" s="72"/>
    </row>
    <row r="1348" spans="4:4" x14ac:dyDescent="0.2">
      <c r="D1348" s="72"/>
    </row>
    <row r="1349" spans="4:4" x14ac:dyDescent="0.2">
      <c r="D1349" s="72"/>
    </row>
    <row r="1350" spans="4:4" x14ac:dyDescent="0.2">
      <c r="D1350" s="72"/>
    </row>
    <row r="1351" spans="4:4" x14ac:dyDescent="0.2">
      <c r="D1351" s="72"/>
    </row>
    <row r="1352" spans="4:4" x14ac:dyDescent="0.2">
      <c r="D1352" s="72"/>
    </row>
    <row r="1353" spans="4:4" x14ac:dyDescent="0.2">
      <c r="D1353" s="72"/>
    </row>
    <row r="1354" spans="4:4" x14ac:dyDescent="0.2">
      <c r="D1354" s="72"/>
    </row>
    <row r="1355" spans="4:4" x14ac:dyDescent="0.2">
      <c r="D1355" s="72"/>
    </row>
    <row r="1356" spans="4:4" x14ac:dyDescent="0.2">
      <c r="D1356" s="72"/>
    </row>
    <row r="1357" spans="4:4" x14ac:dyDescent="0.2">
      <c r="D1357" s="72"/>
    </row>
    <row r="1358" spans="4:4" x14ac:dyDescent="0.2">
      <c r="D1358" s="72"/>
    </row>
    <row r="1359" spans="4:4" x14ac:dyDescent="0.2">
      <c r="D1359" s="72"/>
    </row>
    <row r="1360" spans="4:4" x14ac:dyDescent="0.2">
      <c r="D1360" s="72"/>
    </row>
    <row r="1361" spans="4:4" x14ac:dyDescent="0.2">
      <c r="D1361" s="72"/>
    </row>
    <row r="1362" spans="4:4" x14ac:dyDescent="0.2">
      <c r="D1362" s="72"/>
    </row>
    <row r="1363" spans="4:4" x14ac:dyDescent="0.2">
      <c r="D1363" s="72"/>
    </row>
    <row r="1364" spans="4:4" x14ac:dyDescent="0.2">
      <c r="D1364" s="72"/>
    </row>
    <row r="1365" spans="4:4" x14ac:dyDescent="0.2">
      <c r="D1365" s="72"/>
    </row>
    <row r="1366" spans="4:4" x14ac:dyDescent="0.2">
      <c r="D1366" s="72"/>
    </row>
    <row r="1367" spans="4:4" x14ac:dyDescent="0.2">
      <c r="D1367" s="72"/>
    </row>
    <row r="1368" spans="4:4" x14ac:dyDescent="0.2">
      <c r="D1368" s="72"/>
    </row>
    <row r="1369" spans="4:4" x14ac:dyDescent="0.2">
      <c r="D1369" s="72"/>
    </row>
    <row r="1370" spans="4:4" x14ac:dyDescent="0.2">
      <c r="D1370" s="72"/>
    </row>
    <row r="1371" spans="4:4" x14ac:dyDescent="0.2">
      <c r="D1371" s="72"/>
    </row>
    <row r="1372" spans="4:4" x14ac:dyDescent="0.2">
      <c r="D1372" s="72"/>
    </row>
    <row r="1373" spans="4:4" x14ac:dyDescent="0.2">
      <c r="D1373" s="72"/>
    </row>
    <row r="1374" spans="4:4" x14ac:dyDescent="0.2">
      <c r="D1374" s="72"/>
    </row>
    <row r="1375" spans="4:4" x14ac:dyDescent="0.2">
      <c r="D1375" s="72"/>
    </row>
    <row r="1376" spans="4:4" x14ac:dyDescent="0.2">
      <c r="D1376" s="72"/>
    </row>
    <row r="1377" spans="4:4" x14ac:dyDescent="0.2">
      <c r="D1377" s="72"/>
    </row>
    <row r="1378" spans="4:4" x14ac:dyDescent="0.2">
      <c r="D1378" s="72"/>
    </row>
    <row r="1379" spans="4:4" x14ac:dyDescent="0.2">
      <c r="D1379" s="72"/>
    </row>
    <row r="1380" spans="4:4" x14ac:dyDescent="0.2">
      <c r="D1380" s="72"/>
    </row>
    <row r="1381" spans="4:4" x14ac:dyDescent="0.2">
      <c r="D1381" s="72"/>
    </row>
    <row r="1382" spans="4:4" x14ac:dyDescent="0.2">
      <c r="D1382" s="72"/>
    </row>
    <row r="1383" spans="4:4" x14ac:dyDescent="0.2">
      <c r="D1383" s="72"/>
    </row>
    <row r="1384" spans="4:4" x14ac:dyDescent="0.2">
      <c r="D1384" s="72"/>
    </row>
    <row r="1385" spans="4:4" x14ac:dyDescent="0.2">
      <c r="D1385" s="72"/>
    </row>
    <row r="1386" spans="4:4" x14ac:dyDescent="0.2">
      <c r="D1386" s="72"/>
    </row>
    <row r="1387" spans="4:4" x14ac:dyDescent="0.2">
      <c r="D1387" s="72"/>
    </row>
    <row r="1388" spans="4:4" x14ac:dyDescent="0.2">
      <c r="D1388" s="72"/>
    </row>
    <row r="1389" spans="4:4" x14ac:dyDescent="0.2">
      <c r="D1389" s="72"/>
    </row>
    <row r="1390" spans="4:4" x14ac:dyDescent="0.2">
      <c r="D1390" s="72"/>
    </row>
    <row r="1391" spans="4:4" x14ac:dyDescent="0.2">
      <c r="D1391" s="72"/>
    </row>
    <row r="1392" spans="4:4" x14ac:dyDescent="0.2">
      <c r="D1392" s="72"/>
    </row>
    <row r="1393" spans="4:4" x14ac:dyDescent="0.2">
      <c r="D1393" s="72"/>
    </row>
    <row r="1394" spans="4:4" x14ac:dyDescent="0.2">
      <c r="D1394" s="72"/>
    </row>
    <row r="1395" spans="4:4" x14ac:dyDescent="0.2">
      <c r="D1395" s="72"/>
    </row>
    <row r="1396" spans="4:4" x14ac:dyDescent="0.2">
      <c r="D1396" s="72"/>
    </row>
    <row r="1397" spans="4:4" x14ac:dyDescent="0.2">
      <c r="D1397" s="72"/>
    </row>
    <row r="1398" spans="4:4" x14ac:dyDescent="0.2">
      <c r="D1398" s="72"/>
    </row>
    <row r="1399" spans="4:4" x14ac:dyDescent="0.2">
      <c r="D1399" s="72"/>
    </row>
    <row r="1400" spans="4:4" x14ac:dyDescent="0.2">
      <c r="D1400" s="72"/>
    </row>
    <row r="1401" spans="4:4" x14ac:dyDescent="0.2">
      <c r="D1401" s="72"/>
    </row>
    <row r="1402" spans="4:4" x14ac:dyDescent="0.2">
      <c r="D1402" s="72"/>
    </row>
    <row r="1403" spans="4:4" x14ac:dyDescent="0.2">
      <c r="D1403" s="72"/>
    </row>
    <row r="1404" spans="4:4" x14ac:dyDescent="0.2">
      <c r="D1404" s="72"/>
    </row>
    <row r="1405" spans="4:4" x14ac:dyDescent="0.2">
      <c r="D1405" s="72"/>
    </row>
    <row r="1406" spans="4:4" x14ac:dyDescent="0.2">
      <c r="D1406" s="72"/>
    </row>
    <row r="1407" spans="4:4" x14ac:dyDescent="0.2">
      <c r="D1407" s="72"/>
    </row>
    <row r="1408" spans="4:4" x14ac:dyDescent="0.2">
      <c r="D1408" s="72"/>
    </row>
    <row r="1409" spans="4:4" x14ac:dyDescent="0.2">
      <c r="D1409" s="72"/>
    </row>
    <row r="1410" spans="4:4" x14ac:dyDescent="0.2">
      <c r="D1410" s="72"/>
    </row>
    <row r="1411" spans="4:4" x14ac:dyDescent="0.2">
      <c r="D1411" s="72"/>
    </row>
    <row r="1412" spans="4:4" x14ac:dyDescent="0.2">
      <c r="D1412" s="72"/>
    </row>
    <row r="1413" spans="4:4" x14ac:dyDescent="0.2">
      <c r="D1413" s="72"/>
    </row>
    <row r="1414" spans="4:4" x14ac:dyDescent="0.2">
      <c r="D1414" s="72"/>
    </row>
    <row r="1415" spans="4:4" x14ac:dyDescent="0.2">
      <c r="D1415" s="72"/>
    </row>
    <row r="1416" spans="4:4" x14ac:dyDescent="0.2">
      <c r="D1416" s="72"/>
    </row>
    <row r="1417" spans="4:4" x14ac:dyDescent="0.2">
      <c r="D1417" s="72"/>
    </row>
    <row r="1418" spans="4:4" x14ac:dyDescent="0.2">
      <c r="D1418" s="72"/>
    </row>
    <row r="1419" spans="4:4" x14ac:dyDescent="0.2">
      <c r="D1419" s="72"/>
    </row>
    <row r="1420" spans="4:4" x14ac:dyDescent="0.2">
      <c r="D1420" s="72"/>
    </row>
    <row r="1421" spans="4:4" x14ac:dyDescent="0.2">
      <c r="D1421" s="72"/>
    </row>
    <row r="1422" spans="4:4" x14ac:dyDescent="0.2">
      <c r="D1422" s="72"/>
    </row>
    <row r="1423" spans="4:4" x14ac:dyDescent="0.2">
      <c r="D1423" s="72"/>
    </row>
    <row r="1424" spans="4:4" x14ac:dyDescent="0.2">
      <c r="D1424" s="72"/>
    </row>
    <row r="1425" spans="4:4" x14ac:dyDescent="0.2">
      <c r="D1425" s="72"/>
    </row>
    <row r="1426" spans="4:4" x14ac:dyDescent="0.2">
      <c r="D1426" s="72"/>
    </row>
    <row r="1427" spans="4:4" x14ac:dyDescent="0.2">
      <c r="D1427" s="72"/>
    </row>
    <row r="1428" spans="4:4" x14ac:dyDescent="0.2">
      <c r="D1428" s="72"/>
    </row>
    <row r="1429" spans="4:4" x14ac:dyDescent="0.2">
      <c r="D1429" s="72"/>
    </row>
    <row r="1430" spans="4:4" x14ac:dyDescent="0.2">
      <c r="D1430" s="72"/>
    </row>
    <row r="1431" spans="4:4" x14ac:dyDescent="0.2">
      <c r="D1431" s="72"/>
    </row>
    <row r="1432" spans="4:4" x14ac:dyDescent="0.2">
      <c r="D1432" s="72"/>
    </row>
    <row r="1433" spans="4:4" x14ac:dyDescent="0.2">
      <c r="D1433" s="72"/>
    </row>
    <row r="1434" spans="4:4" x14ac:dyDescent="0.2">
      <c r="D1434" s="72"/>
    </row>
    <row r="1435" spans="4:4" x14ac:dyDescent="0.2">
      <c r="D1435" s="72"/>
    </row>
    <row r="1436" spans="4:4" x14ac:dyDescent="0.2">
      <c r="D1436" s="72"/>
    </row>
    <row r="1437" spans="4:4" x14ac:dyDescent="0.2">
      <c r="D1437" s="72"/>
    </row>
    <row r="1438" spans="4:4" x14ac:dyDescent="0.2">
      <c r="D1438" s="72"/>
    </row>
    <row r="1439" spans="4:4" x14ac:dyDescent="0.2">
      <c r="D1439" s="72"/>
    </row>
    <row r="1440" spans="4:4" x14ac:dyDescent="0.2">
      <c r="D1440" s="72"/>
    </row>
    <row r="1441" spans="4:4" x14ac:dyDescent="0.2">
      <c r="D1441" s="72"/>
    </row>
    <row r="1442" spans="4:4" x14ac:dyDescent="0.2">
      <c r="D1442" s="72"/>
    </row>
    <row r="1443" spans="4:4" x14ac:dyDescent="0.2">
      <c r="D1443" s="72"/>
    </row>
    <row r="1444" spans="4:4" x14ac:dyDescent="0.2">
      <c r="D1444" s="72"/>
    </row>
    <row r="1445" spans="4:4" x14ac:dyDescent="0.2">
      <c r="D1445" s="72"/>
    </row>
    <row r="1446" spans="4:4" x14ac:dyDescent="0.2">
      <c r="D1446" s="72"/>
    </row>
    <row r="1447" spans="4:4" x14ac:dyDescent="0.2">
      <c r="D1447" s="72"/>
    </row>
    <row r="1448" spans="4:4" x14ac:dyDescent="0.2">
      <c r="D1448" s="72"/>
    </row>
    <row r="1449" spans="4:4" x14ac:dyDescent="0.2">
      <c r="D1449" s="72"/>
    </row>
    <row r="1450" spans="4:4" x14ac:dyDescent="0.2">
      <c r="D1450" s="72"/>
    </row>
    <row r="1451" spans="4:4" x14ac:dyDescent="0.2">
      <c r="D1451" s="72"/>
    </row>
    <row r="1452" spans="4:4" x14ac:dyDescent="0.2">
      <c r="D1452" s="72"/>
    </row>
    <row r="1453" spans="4:4" x14ac:dyDescent="0.2">
      <c r="D1453" s="72"/>
    </row>
    <row r="1454" spans="4:4" x14ac:dyDescent="0.2">
      <c r="D1454" s="72"/>
    </row>
    <row r="1455" spans="4:4" x14ac:dyDescent="0.2">
      <c r="D1455" s="72"/>
    </row>
    <row r="1456" spans="4:4" x14ac:dyDescent="0.2">
      <c r="D1456" s="72"/>
    </row>
    <row r="1457" spans="4:4" x14ac:dyDescent="0.2">
      <c r="D1457" s="72"/>
    </row>
    <row r="1458" spans="4:4" x14ac:dyDescent="0.2">
      <c r="D1458" s="72"/>
    </row>
    <row r="1459" spans="4:4" x14ac:dyDescent="0.2">
      <c r="D1459" s="72"/>
    </row>
    <row r="1460" spans="4:4" x14ac:dyDescent="0.2">
      <c r="D1460" s="72"/>
    </row>
    <row r="1461" spans="4:4" x14ac:dyDescent="0.2">
      <c r="D1461" s="72"/>
    </row>
    <row r="1462" spans="4:4" x14ac:dyDescent="0.2">
      <c r="D1462" s="72"/>
    </row>
    <row r="1463" spans="4:4" x14ac:dyDescent="0.2">
      <c r="D1463" s="72"/>
    </row>
    <row r="1464" spans="4:4" x14ac:dyDescent="0.2">
      <c r="D1464" s="72"/>
    </row>
    <row r="1465" spans="4:4" x14ac:dyDescent="0.2">
      <c r="D1465" s="72"/>
    </row>
    <row r="1466" spans="4:4" x14ac:dyDescent="0.2">
      <c r="D1466" s="72"/>
    </row>
    <row r="1467" spans="4:4" x14ac:dyDescent="0.2">
      <c r="D1467" s="72"/>
    </row>
    <row r="1468" spans="4:4" x14ac:dyDescent="0.2">
      <c r="D1468" s="72"/>
    </row>
    <row r="1469" spans="4:4" x14ac:dyDescent="0.2">
      <c r="D1469" s="72"/>
    </row>
    <row r="1470" spans="4:4" x14ac:dyDescent="0.2">
      <c r="D1470" s="72"/>
    </row>
    <row r="1471" spans="4:4" x14ac:dyDescent="0.2">
      <c r="D1471" s="72"/>
    </row>
    <row r="1472" spans="4:4" x14ac:dyDescent="0.2">
      <c r="D1472" s="72"/>
    </row>
    <row r="1473" spans="4:4" x14ac:dyDescent="0.2">
      <c r="D1473" s="72"/>
    </row>
    <row r="1474" spans="4:4" x14ac:dyDescent="0.2">
      <c r="D1474" s="72"/>
    </row>
    <row r="1475" spans="4:4" x14ac:dyDescent="0.2">
      <c r="D1475" s="72"/>
    </row>
    <row r="1476" spans="4:4" x14ac:dyDescent="0.2">
      <c r="D1476" s="72"/>
    </row>
    <row r="1477" spans="4:4" x14ac:dyDescent="0.2">
      <c r="D1477" s="72"/>
    </row>
    <row r="1478" spans="4:4" x14ac:dyDescent="0.2">
      <c r="D1478" s="72"/>
    </row>
    <row r="1479" spans="4:4" x14ac:dyDescent="0.2">
      <c r="D1479" s="72"/>
    </row>
    <row r="1480" spans="4:4" x14ac:dyDescent="0.2">
      <c r="D1480" s="72"/>
    </row>
    <row r="1481" spans="4:4" x14ac:dyDescent="0.2">
      <c r="D1481" s="72"/>
    </row>
    <row r="1482" spans="4:4" x14ac:dyDescent="0.2">
      <c r="D1482" s="72"/>
    </row>
    <row r="1483" spans="4:4" x14ac:dyDescent="0.2">
      <c r="D1483" s="72"/>
    </row>
    <row r="1484" spans="4:4" x14ac:dyDescent="0.2">
      <c r="D1484" s="72"/>
    </row>
    <row r="1485" spans="4:4" x14ac:dyDescent="0.2">
      <c r="D1485" s="72"/>
    </row>
    <row r="1486" spans="4:4" x14ac:dyDescent="0.2">
      <c r="D1486" s="72"/>
    </row>
    <row r="1487" spans="4:4" x14ac:dyDescent="0.2">
      <c r="D1487" s="72"/>
    </row>
    <row r="1488" spans="4:4" x14ac:dyDescent="0.2">
      <c r="D1488" s="72"/>
    </row>
    <row r="1489" spans="4:4" x14ac:dyDescent="0.2">
      <c r="D1489" s="72"/>
    </row>
    <row r="1490" spans="4:4" x14ac:dyDescent="0.2">
      <c r="D1490" s="72"/>
    </row>
    <row r="1491" spans="4:4" x14ac:dyDescent="0.2">
      <c r="D1491" s="72"/>
    </row>
    <row r="1492" spans="4:4" x14ac:dyDescent="0.2">
      <c r="D1492" s="72"/>
    </row>
    <row r="1493" spans="4:4" x14ac:dyDescent="0.2">
      <c r="D1493" s="72"/>
    </row>
    <row r="1494" spans="4:4" x14ac:dyDescent="0.2">
      <c r="D1494" s="72"/>
    </row>
    <row r="1495" spans="4:4" x14ac:dyDescent="0.2">
      <c r="D1495" s="72"/>
    </row>
    <row r="1496" spans="4:4" x14ac:dyDescent="0.2">
      <c r="D1496" s="72"/>
    </row>
    <row r="1497" spans="4:4" x14ac:dyDescent="0.2">
      <c r="D1497" s="72"/>
    </row>
    <row r="1498" spans="4:4" x14ac:dyDescent="0.2">
      <c r="D1498" s="72"/>
    </row>
    <row r="1499" spans="4:4" x14ac:dyDescent="0.2">
      <c r="D1499" s="72"/>
    </row>
    <row r="1500" spans="4:4" x14ac:dyDescent="0.2">
      <c r="D1500" s="72"/>
    </row>
    <row r="1501" spans="4:4" x14ac:dyDescent="0.2">
      <c r="D1501" s="72"/>
    </row>
    <row r="1502" spans="4:4" x14ac:dyDescent="0.2">
      <c r="D1502" s="72"/>
    </row>
    <row r="1503" spans="4:4" x14ac:dyDescent="0.2">
      <c r="D1503" s="72"/>
    </row>
    <row r="1504" spans="4:4" x14ac:dyDescent="0.2">
      <c r="D1504" s="72"/>
    </row>
    <row r="1505" spans="4:4" x14ac:dyDescent="0.2">
      <c r="D1505" s="72"/>
    </row>
    <row r="1506" spans="4:4" x14ac:dyDescent="0.2">
      <c r="D1506" s="72"/>
    </row>
    <row r="1507" spans="4:4" x14ac:dyDescent="0.2">
      <c r="D1507" s="72"/>
    </row>
    <row r="1508" spans="4:4" x14ac:dyDescent="0.2">
      <c r="D1508" s="72"/>
    </row>
    <row r="1509" spans="4:4" x14ac:dyDescent="0.2">
      <c r="D1509" s="72"/>
    </row>
    <row r="1510" spans="4:4" x14ac:dyDescent="0.2">
      <c r="D1510" s="72"/>
    </row>
    <row r="1511" spans="4:4" x14ac:dyDescent="0.2">
      <c r="D1511" s="72"/>
    </row>
    <row r="1512" spans="4:4" x14ac:dyDescent="0.2">
      <c r="D1512" s="72"/>
    </row>
    <row r="1513" spans="4:4" x14ac:dyDescent="0.2">
      <c r="D1513" s="72"/>
    </row>
    <row r="1514" spans="4:4" x14ac:dyDescent="0.2">
      <c r="D1514" s="72"/>
    </row>
    <row r="1515" spans="4:4" x14ac:dyDescent="0.2">
      <c r="D1515" s="72"/>
    </row>
    <row r="1516" spans="4:4" x14ac:dyDescent="0.2">
      <c r="D1516" s="72"/>
    </row>
    <row r="1517" spans="4:4" x14ac:dyDescent="0.2">
      <c r="D1517" s="72"/>
    </row>
    <row r="1518" spans="4:4" x14ac:dyDescent="0.2">
      <c r="D1518" s="72"/>
    </row>
    <row r="1519" spans="4:4" x14ac:dyDescent="0.2">
      <c r="D1519" s="72"/>
    </row>
    <row r="1520" spans="4:4" x14ac:dyDescent="0.2">
      <c r="D1520" s="72"/>
    </row>
    <row r="1521" spans="4:4" x14ac:dyDescent="0.2">
      <c r="D1521" s="72"/>
    </row>
    <row r="1522" spans="4:4" x14ac:dyDescent="0.2">
      <c r="D1522" s="72"/>
    </row>
    <row r="1523" spans="4:4" x14ac:dyDescent="0.2">
      <c r="D1523" s="72"/>
    </row>
    <row r="1524" spans="4:4" x14ac:dyDescent="0.2">
      <c r="D1524" s="72"/>
    </row>
    <row r="1525" spans="4:4" x14ac:dyDescent="0.2">
      <c r="D1525" s="72"/>
    </row>
    <row r="1526" spans="4:4" x14ac:dyDescent="0.2">
      <c r="D1526" s="72"/>
    </row>
    <row r="1527" spans="4:4" x14ac:dyDescent="0.2">
      <c r="D1527" s="72"/>
    </row>
    <row r="1528" spans="4:4" x14ac:dyDescent="0.2">
      <c r="D1528" s="72"/>
    </row>
    <row r="1529" spans="4:4" x14ac:dyDescent="0.2">
      <c r="D1529" s="72"/>
    </row>
    <row r="1530" spans="4:4" x14ac:dyDescent="0.2">
      <c r="D1530" s="72"/>
    </row>
    <row r="1531" spans="4:4" x14ac:dyDescent="0.2">
      <c r="D1531" s="72"/>
    </row>
    <row r="1532" spans="4:4" x14ac:dyDescent="0.2">
      <c r="D1532" s="72"/>
    </row>
    <row r="1533" spans="4:4" x14ac:dyDescent="0.2">
      <c r="D1533" s="72"/>
    </row>
    <row r="1534" spans="4:4" x14ac:dyDescent="0.2">
      <c r="D1534" s="72"/>
    </row>
    <row r="1535" spans="4:4" x14ac:dyDescent="0.2">
      <c r="D1535" s="72"/>
    </row>
    <row r="1536" spans="4:4" x14ac:dyDescent="0.2">
      <c r="D1536" s="72"/>
    </row>
    <row r="1537" spans="4:4" x14ac:dyDescent="0.2">
      <c r="D1537" s="72"/>
    </row>
    <row r="1538" spans="4:4" x14ac:dyDescent="0.2">
      <c r="D1538" s="72"/>
    </row>
    <row r="1539" spans="4:4" x14ac:dyDescent="0.2">
      <c r="D1539" s="72"/>
    </row>
    <row r="1540" spans="4:4" x14ac:dyDescent="0.2">
      <c r="D1540" s="72"/>
    </row>
    <row r="1541" spans="4:4" x14ac:dyDescent="0.2">
      <c r="D1541" s="72"/>
    </row>
    <row r="1542" spans="4:4" x14ac:dyDescent="0.2">
      <c r="D1542" s="72"/>
    </row>
    <row r="1543" spans="4:4" x14ac:dyDescent="0.2">
      <c r="D1543" s="72"/>
    </row>
    <row r="1544" spans="4:4" x14ac:dyDescent="0.2">
      <c r="D1544" s="72"/>
    </row>
    <row r="1545" spans="4:4" x14ac:dyDescent="0.2">
      <c r="D1545" s="72"/>
    </row>
    <row r="1546" spans="4:4" x14ac:dyDescent="0.2">
      <c r="D1546" s="72"/>
    </row>
    <row r="1547" spans="4:4" x14ac:dyDescent="0.2">
      <c r="D1547" s="72"/>
    </row>
    <row r="1548" spans="4:4" x14ac:dyDescent="0.2">
      <c r="D1548" s="72"/>
    </row>
    <row r="1549" spans="4:4" x14ac:dyDescent="0.2">
      <c r="D1549" s="72"/>
    </row>
    <row r="1550" spans="4:4" x14ac:dyDescent="0.2">
      <c r="D1550" s="72"/>
    </row>
    <row r="1551" spans="4:4" x14ac:dyDescent="0.2">
      <c r="D1551" s="72"/>
    </row>
    <row r="1552" spans="4:4" x14ac:dyDescent="0.2">
      <c r="D1552" s="72"/>
    </row>
    <row r="1553" spans="4:4" x14ac:dyDescent="0.2">
      <c r="D1553" s="72"/>
    </row>
    <row r="1554" spans="4:4" x14ac:dyDescent="0.2">
      <c r="D1554" s="72"/>
    </row>
    <row r="1555" spans="4:4" x14ac:dyDescent="0.2">
      <c r="D1555" s="72"/>
    </row>
    <row r="1556" spans="4:4" x14ac:dyDescent="0.2">
      <c r="D1556" s="72"/>
    </row>
    <row r="1557" spans="4:4" x14ac:dyDescent="0.2">
      <c r="D1557" s="72"/>
    </row>
    <row r="1558" spans="4:4" x14ac:dyDescent="0.2">
      <c r="D1558" s="72"/>
    </row>
    <row r="1559" spans="4:4" x14ac:dyDescent="0.2">
      <c r="D1559" s="72"/>
    </row>
    <row r="1560" spans="4:4" x14ac:dyDescent="0.2">
      <c r="D1560" s="72"/>
    </row>
    <row r="1561" spans="4:4" x14ac:dyDescent="0.2">
      <c r="D1561" s="72"/>
    </row>
    <row r="1562" spans="4:4" x14ac:dyDescent="0.2">
      <c r="D1562" s="72"/>
    </row>
    <row r="1563" spans="4:4" x14ac:dyDescent="0.2">
      <c r="D1563" s="72"/>
    </row>
    <row r="1564" spans="4:4" x14ac:dyDescent="0.2">
      <c r="D1564" s="72"/>
    </row>
    <row r="1565" spans="4:4" x14ac:dyDescent="0.2">
      <c r="D1565" s="72"/>
    </row>
    <row r="1566" spans="4:4" x14ac:dyDescent="0.2">
      <c r="D1566" s="72"/>
    </row>
    <row r="1567" spans="4:4" x14ac:dyDescent="0.2">
      <c r="D1567" s="72"/>
    </row>
    <row r="1568" spans="4:4" x14ac:dyDescent="0.2">
      <c r="D1568" s="72"/>
    </row>
    <row r="1569" spans="4:4" x14ac:dyDescent="0.2">
      <c r="D1569" s="72"/>
    </row>
    <row r="1570" spans="4:4" x14ac:dyDescent="0.2">
      <c r="D1570" s="72"/>
    </row>
    <row r="1571" spans="4:4" x14ac:dyDescent="0.2">
      <c r="D1571" s="72"/>
    </row>
    <row r="1572" spans="4:4" x14ac:dyDescent="0.2">
      <c r="D1572" s="72"/>
    </row>
    <row r="1573" spans="4:4" x14ac:dyDescent="0.2">
      <c r="D1573" s="72"/>
    </row>
    <row r="1574" spans="4:4" x14ac:dyDescent="0.2">
      <c r="D1574" s="72"/>
    </row>
    <row r="1575" spans="4:4" x14ac:dyDescent="0.2">
      <c r="D1575" s="72"/>
    </row>
    <row r="1576" spans="4:4" x14ac:dyDescent="0.2">
      <c r="D1576" s="72"/>
    </row>
    <row r="1577" spans="4:4" x14ac:dyDescent="0.2">
      <c r="D1577" s="72"/>
    </row>
    <row r="1578" spans="4:4" x14ac:dyDescent="0.2">
      <c r="D1578" s="72"/>
    </row>
    <row r="1579" spans="4:4" x14ac:dyDescent="0.2">
      <c r="D1579" s="72"/>
    </row>
    <row r="1580" spans="4:4" x14ac:dyDescent="0.2">
      <c r="D1580" s="72"/>
    </row>
    <row r="1581" spans="4:4" x14ac:dyDescent="0.2">
      <c r="D1581" s="72"/>
    </row>
    <row r="1582" spans="4:4" x14ac:dyDescent="0.2">
      <c r="D1582" s="72"/>
    </row>
    <row r="1583" spans="4:4" x14ac:dyDescent="0.2">
      <c r="D1583" s="72"/>
    </row>
    <row r="1584" spans="4:4" x14ac:dyDescent="0.2">
      <c r="D1584" s="72"/>
    </row>
    <row r="1585" spans="4:4" x14ac:dyDescent="0.2">
      <c r="D1585" s="72"/>
    </row>
    <row r="1586" spans="4:4" x14ac:dyDescent="0.2">
      <c r="D1586" s="72"/>
    </row>
    <row r="1587" spans="4:4" x14ac:dyDescent="0.2">
      <c r="D1587" s="72"/>
    </row>
    <row r="1588" spans="4:4" x14ac:dyDescent="0.2">
      <c r="D1588" s="72"/>
    </row>
    <row r="1589" spans="4:4" x14ac:dyDescent="0.2">
      <c r="D1589" s="72"/>
    </row>
    <row r="1590" spans="4:4" x14ac:dyDescent="0.2">
      <c r="D1590" s="72"/>
    </row>
    <row r="1591" spans="4:4" x14ac:dyDescent="0.2">
      <c r="D1591" s="72"/>
    </row>
    <row r="1592" spans="4:4" x14ac:dyDescent="0.2">
      <c r="D1592" s="72"/>
    </row>
    <row r="1593" spans="4:4" x14ac:dyDescent="0.2">
      <c r="D1593" s="72"/>
    </row>
    <row r="1594" spans="4:4" x14ac:dyDescent="0.2">
      <c r="D1594" s="72"/>
    </row>
    <row r="1595" spans="4:4" x14ac:dyDescent="0.2">
      <c r="D1595" s="72"/>
    </row>
    <row r="1596" spans="4:4" x14ac:dyDescent="0.2">
      <c r="D1596" s="72"/>
    </row>
    <row r="1597" spans="4:4" x14ac:dyDescent="0.2">
      <c r="D1597" s="72"/>
    </row>
    <row r="1598" spans="4:4" x14ac:dyDescent="0.2">
      <c r="D1598" s="72"/>
    </row>
    <row r="1599" spans="4:4" x14ac:dyDescent="0.2">
      <c r="D1599" s="72"/>
    </row>
    <row r="1600" spans="4:4" x14ac:dyDescent="0.2">
      <c r="D1600" s="72"/>
    </row>
    <row r="1601" spans="4:4" x14ac:dyDescent="0.2">
      <c r="D1601" s="72"/>
    </row>
    <row r="1602" spans="4:4" x14ac:dyDescent="0.2">
      <c r="D1602" s="72"/>
    </row>
    <row r="1603" spans="4:4" x14ac:dyDescent="0.2">
      <c r="D1603" s="72"/>
    </row>
    <row r="1604" spans="4:4" x14ac:dyDescent="0.2">
      <c r="D1604" s="72"/>
    </row>
    <row r="1605" spans="4:4" x14ac:dyDescent="0.2">
      <c r="D1605" s="72"/>
    </row>
    <row r="1606" spans="4:4" x14ac:dyDescent="0.2">
      <c r="D1606" s="72"/>
    </row>
    <row r="1607" spans="4:4" x14ac:dyDescent="0.2">
      <c r="D1607" s="72"/>
    </row>
    <row r="1608" spans="4:4" x14ac:dyDescent="0.2">
      <c r="D1608" s="72"/>
    </row>
    <row r="1609" spans="4:4" x14ac:dyDescent="0.2">
      <c r="D1609" s="72"/>
    </row>
    <row r="1610" spans="4:4" x14ac:dyDescent="0.2">
      <c r="D1610" s="72"/>
    </row>
    <row r="1611" spans="4:4" x14ac:dyDescent="0.2">
      <c r="D1611" s="72"/>
    </row>
    <row r="1612" spans="4:4" x14ac:dyDescent="0.2">
      <c r="D1612" s="72"/>
    </row>
    <row r="1613" spans="4:4" x14ac:dyDescent="0.2">
      <c r="D1613" s="72"/>
    </row>
    <row r="1614" spans="4:4" x14ac:dyDescent="0.2">
      <c r="D1614" s="72"/>
    </row>
    <row r="1615" spans="4:4" x14ac:dyDescent="0.2">
      <c r="D1615" s="72"/>
    </row>
    <row r="1616" spans="4:4" x14ac:dyDescent="0.2">
      <c r="D1616" s="72"/>
    </row>
    <row r="1617" spans="4:4" x14ac:dyDescent="0.2">
      <c r="D1617" s="72"/>
    </row>
    <row r="1618" spans="4:4" x14ac:dyDescent="0.2">
      <c r="D1618" s="72"/>
    </row>
    <row r="1619" spans="4:4" x14ac:dyDescent="0.2">
      <c r="D1619" s="72"/>
    </row>
    <row r="1620" spans="4:4" x14ac:dyDescent="0.2">
      <c r="D1620" s="72"/>
    </row>
    <row r="1621" spans="4:4" x14ac:dyDescent="0.2">
      <c r="D1621" s="72"/>
    </row>
    <row r="1622" spans="4:4" x14ac:dyDescent="0.2">
      <c r="D1622" s="72"/>
    </row>
    <row r="1623" spans="4:4" x14ac:dyDescent="0.2">
      <c r="D1623" s="72"/>
    </row>
    <row r="1624" spans="4:4" x14ac:dyDescent="0.2">
      <c r="D1624" s="72"/>
    </row>
    <row r="1625" spans="4:4" x14ac:dyDescent="0.2">
      <c r="D1625" s="72"/>
    </row>
    <row r="1626" spans="4:4" x14ac:dyDescent="0.2">
      <c r="D1626" s="72"/>
    </row>
    <row r="1627" spans="4:4" x14ac:dyDescent="0.2">
      <c r="D1627" s="72"/>
    </row>
    <row r="1628" spans="4:4" x14ac:dyDescent="0.2">
      <c r="D1628" s="72"/>
    </row>
    <row r="1629" spans="4:4" x14ac:dyDescent="0.2">
      <c r="D1629" s="72"/>
    </row>
    <row r="1630" spans="4:4" x14ac:dyDescent="0.2">
      <c r="D1630" s="72"/>
    </row>
    <row r="1631" spans="4:4" x14ac:dyDescent="0.2">
      <c r="D1631" s="72"/>
    </row>
    <row r="1632" spans="4:4" x14ac:dyDescent="0.2">
      <c r="D1632" s="72"/>
    </row>
    <row r="1633" spans="4:4" x14ac:dyDescent="0.2">
      <c r="D1633" s="72"/>
    </row>
    <row r="1634" spans="4:4" x14ac:dyDescent="0.2">
      <c r="D1634" s="72"/>
    </row>
    <row r="1635" spans="4:4" x14ac:dyDescent="0.2">
      <c r="D1635" s="72"/>
    </row>
    <row r="1636" spans="4:4" x14ac:dyDescent="0.2">
      <c r="D1636" s="72"/>
    </row>
    <row r="1637" spans="4:4" x14ac:dyDescent="0.2">
      <c r="D1637" s="72"/>
    </row>
    <row r="1638" spans="4:4" x14ac:dyDescent="0.2">
      <c r="D1638" s="72"/>
    </row>
    <row r="1639" spans="4:4" x14ac:dyDescent="0.2">
      <c r="D1639" s="72"/>
    </row>
    <row r="1640" spans="4:4" x14ac:dyDescent="0.2">
      <c r="D1640" s="72"/>
    </row>
    <row r="1641" spans="4:4" x14ac:dyDescent="0.2">
      <c r="D1641" s="72"/>
    </row>
    <row r="1642" spans="4:4" x14ac:dyDescent="0.2">
      <c r="D1642" s="72"/>
    </row>
    <row r="1643" spans="4:4" x14ac:dyDescent="0.2">
      <c r="D1643" s="72"/>
    </row>
    <row r="1644" spans="4:4" x14ac:dyDescent="0.2">
      <c r="D1644" s="72"/>
    </row>
    <row r="1645" spans="4:4" x14ac:dyDescent="0.2">
      <c r="D1645" s="72"/>
    </row>
    <row r="1646" spans="4:4" x14ac:dyDescent="0.2">
      <c r="D1646" s="72"/>
    </row>
    <row r="1647" spans="4:4" x14ac:dyDescent="0.2">
      <c r="D1647" s="72"/>
    </row>
    <row r="1648" spans="4:4" x14ac:dyDescent="0.2">
      <c r="D1648" s="72"/>
    </row>
    <row r="1649" spans="4:4" x14ac:dyDescent="0.2">
      <c r="D1649" s="72"/>
    </row>
    <row r="1650" spans="4:4" x14ac:dyDescent="0.2">
      <c r="D1650" s="72"/>
    </row>
    <row r="1651" spans="4:4" x14ac:dyDescent="0.2">
      <c r="D1651" s="72"/>
    </row>
    <row r="1652" spans="4:4" x14ac:dyDescent="0.2">
      <c r="D1652" s="72"/>
    </row>
    <row r="1653" spans="4:4" x14ac:dyDescent="0.2">
      <c r="D1653" s="72"/>
    </row>
    <row r="1654" spans="4:4" x14ac:dyDescent="0.2">
      <c r="D1654" s="72"/>
    </row>
    <row r="1655" spans="4:4" x14ac:dyDescent="0.2">
      <c r="D1655" s="72"/>
    </row>
    <row r="1656" spans="4:4" x14ac:dyDescent="0.2">
      <c r="D1656" s="72"/>
    </row>
    <row r="1657" spans="4:4" x14ac:dyDescent="0.2">
      <c r="D1657" s="72"/>
    </row>
    <row r="1658" spans="4:4" x14ac:dyDescent="0.2">
      <c r="D1658" s="72"/>
    </row>
    <row r="1659" spans="4:4" x14ac:dyDescent="0.2">
      <c r="D1659" s="72"/>
    </row>
    <row r="1660" spans="4:4" x14ac:dyDescent="0.2">
      <c r="D1660" s="72"/>
    </row>
    <row r="1661" spans="4:4" x14ac:dyDescent="0.2">
      <c r="D1661" s="72"/>
    </row>
    <row r="1662" spans="4:4" x14ac:dyDescent="0.2">
      <c r="D1662" s="72"/>
    </row>
    <row r="1663" spans="4:4" x14ac:dyDescent="0.2">
      <c r="D1663" s="72"/>
    </row>
    <row r="1664" spans="4:4" x14ac:dyDescent="0.2">
      <c r="D1664" s="72"/>
    </row>
    <row r="1665" spans="4:4" x14ac:dyDescent="0.2">
      <c r="D1665" s="72"/>
    </row>
    <row r="1666" spans="4:4" x14ac:dyDescent="0.2">
      <c r="D1666" s="72"/>
    </row>
    <row r="1667" spans="4:4" x14ac:dyDescent="0.2">
      <c r="D1667" s="72"/>
    </row>
    <row r="1668" spans="4:4" x14ac:dyDescent="0.2">
      <c r="D1668" s="72"/>
    </row>
    <row r="1669" spans="4:4" x14ac:dyDescent="0.2">
      <c r="D1669" s="72"/>
    </row>
    <row r="1670" spans="4:4" x14ac:dyDescent="0.2">
      <c r="D1670" s="72"/>
    </row>
    <row r="1671" spans="4:4" x14ac:dyDescent="0.2">
      <c r="D1671" s="72"/>
    </row>
    <row r="1672" spans="4:4" x14ac:dyDescent="0.2">
      <c r="D1672" s="72"/>
    </row>
    <row r="1673" spans="4:4" x14ac:dyDescent="0.2">
      <c r="D1673" s="72"/>
    </row>
    <row r="1674" spans="4:4" x14ac:dyDescent="0.2">
      <c r="D1674" s="72"/>
    </row>
    <row r="1675" spans="4:4" x14ac:dyDescent="0.2">
      <c r="D1675" s="72"/>
    </row>
    <row r="1676" spans="4:4" x14ac:dyDescent="0.2">
      <c r="D1676" s="72"/>
    </row>
    <row r="1677" spans="4:4" x14ac:dyDescent="0.2">
      <c r="D1677" s="72"/>
    </row>
    <row r="1678" spans="4:4" x14ac:dyDescent="0.2">
      <c r="D1678" s="72"/>
    </row>
    <row r="1679" spans="4:4" x14ac:dyDescent="0.2">
      <c r="D1679" s="72"/>
    </row>
    <row r="1680" spans="4:4" x14ac:dyDescent="0.2">
      <c r="D1680" s="72"/>
    </row>
    <row r="1681" spans="4:4" x14ac:dyDescent="0.2">
      <c r="D1681" s="72"/>
    </row>
    <row r="1682" spans="4:4" x14ac:dyDescent="0.2">
      <c r="D1682" s="72"/>
    </row>
    <row r="1683" spans="4:4" x14ac:dyDescent="0.2">
      <c r="D1683" s="72"/>
    </row>
    <row r="1684" spans="4:4" x14ac:dyDescent="0.2">
      <c r="D1684" s="72"/>
    </row>
    <row r="1685" spans="4:4" x14ac:dyDescent="0.2">
      <c r="D1685" s="72"/>
    </row>
    <row r="1686" spans="4:4" x14ac:dyDescent="0.2">
      <c r="D1686" s="72"/>
    </row>
    <row r="1687" spans="4:4" x14ac:dyDescent="0.2">
      <c r="D1687" s="72"/>
    </row>
    <row r="1688" spans="4:4" x14ac:dyDescent="0.2">
      <c r="D1688" s="72"/>
    </row>
    <row r="1689" spans="4:4" x14ac:dyDescent="0.2">
      <c r="D1689" s="72"/>
    </row>
    <row r="1690" spans="4:4" x14ac:dyDescent="0.2">
      <c r="D1690" s="72"/>
    </row>
    <row r="1691" spans="4:4" x14ac:dyDescent="0.2">
      <c r="D1691" s="72"/>
    </row>
    <row r="1692" spans="4:4" x14ac:dyDescent="0.2">
      <c r="D1692" s="72"/>
    </row>
    <row r="1693" spans="4:4" x14ac:dyDescent="0.2">
      <c r="D1693" s="72"/>
    </row>
    <row r="1694" spans="4:4" x14ac:dyDescent="0.2">
      <c r="D1694" s="72"/>
    </row>
    <row r="1695" spans="4:4" x14ac:dyDescent="0.2">
      <c r="D1695" s="72"/>
    </row>
    <row r="1696" spans="4:4" x14ac:dyDescent="0.2">
      <c r="D1696" s="72"/>
    </row>
    <row r="1697" spans="4:4" x14ac:dyDescent="0.2">
      <c r="D1697" s="72"/>
    </row>
    <row r="1698" spans="4:4" x14ac:dyDescent="0.2">
      <c r="D1698" s="72"/>
    </row>
    <row r="1699" spans="4:4" x14ac:dyDescent="0.2">
      <c r="D1699" s="72"/>
    </row>
    <row r="1700" spans="4:4" x14ac:dyDescent="0.2">
      <c r="D1700" s="72"/>
    </row>
    <row r="1701" spans="4:4" x14ac:dyDescent="0.2">
      <c r="D1701" s="72"/>
    </row>
    <row r="1702" spans="4:4" x14ac:dyDescent="0.2">
      <c r="D1702" s="72"/>
    </row>
    <row r="1703" spans="4:4" x14ac:dyDescent="0.2">
      <c r="D1703" s="72"/>
    </row>
    <row r="1704" spans="4:4" x14ac:dyDescent="0.2">
      <c r="D1704" s="72"/>
    </row>
    <row r="1705" spans="4:4" x14ac:dyDescent="0.2">
      <c r="D1705" s="72"/>
    </row>
    <row r="1706" spans="4:4" x14ac:dyDescent="0.2">
      <c r="D1706" s="72"/>
    </row>
    <row r="1707" spans="4:4" x14ac:dyDescent="0.2">
      <c r="D1707" s="72"/>
    </row>
    <row r="1708" spans="4:4" x14ac:dyDescent="0.2">
      <c r="D1708" s="72"/>
    </row>
    <row r="1709" spans="4:4" x14ac:dyDescent="0.2">
      <c r="D1709" s="72"/>
    </row>
    <row r="1710" spans="4:4" x14ac:dyDescent="0.2">
      <c r="D1710" s="72"/>
    </row>
    <row r="1711" spans="4:4" x14ac:dyDescent="0.2">
      <c r="D1711" s="72"/>
    </row>
    <row r="1712" spans="4:4" x14ac:dyDescent="0.2">
      <c r="D1712" s="72"/>
    </row>
    <row r="1713" spans="4:4" x14ac:dyDescent="0.2">
      <c r="D1713" s="72"/>
    </row>
    <row r="1714" spans="4:4" x14ac:dyDescent="0.2">
      <c r="D1714" s="72"/>
    </row>
    <row r="1715" spans="4:4" x14ac:dyDescent="0.2">
      <c r="D1715" s="72"/>
    </row>
    <row r="1716" spans="4:4" x14ac:dyDescent="0.2">
      <c r="D1716" s="72"/>
    </row>
    <row r="1717" spans="4:4" x14ac:dyDescent="0.2">
      <c r="D1717" s="72"/>
    </row>
    <row r="1718" spans="4:4" x14ac:dyDescent="0.2">
      <c r="D1718" s="72"/>
    </row>
    <row r="1719" spans="4:4" x14ac:dyDescent="0.2">
      <c r="D1719" s="72"/>
    </row>
    <row r="1720" spans="4:4" x14ac:dyDescent="0.2">
      <c r="D1720" s="72"/>
    </row>
    <row r="1721" spans="4:4" x14ac:dyDescent="0.2">
      <c r="D1721" s="72"/>
    </row>
    <row r="1722" spans="4:4" x14ac:dyDescent="0.2">
      <c r="D1722" s="72"/>
    </row>
    <row r="1723" spans="4:4" x14ac:dyDescent="0.2">
      <c r="D1723" s="72"/>
    </row>
    <row r="1724" spans="4:4" x14ac:dyDescent="0.2">
      <c r="D1724" s="72"/>
    </row>
    <row r="1725" spans="4:4" x14ac:dyDescent="0.2">
      <c r="D1725" s="72"/>
    </row>
    <row r="1726" spans="4:4" x14ac:dyDescent="0.2">
      <c r="D1726" s="72"/>
    </row>
    <row r="1727" spans="4:4" x14ac:dyDescent="0.2">
      <c r="D1727" s="72"/>
    </row>
    <row r="1728" spans="4:4" x14ac:dyDescent="0.2">
      <c r="D1728" s="72"/>
    </row>
    <row r="1729" spans="4:4" x14ac:dyDescent="0.2">
      <c r="D1729" s="72"/>
    </row>
    <row r="1730" spans="4:4" x14ac:dyDescent="0.2">
      <c r="D1730" s="72"/>
    </row>
    <row r="1731" spans="4:4" x14ac:dyDescent="0.2">
      <c r="D1731" s="72"/>
    </row>
    <row r="1732" spans="4:4" x14ac:dyDescent="0.2">
      <c r="D1732" s="72"/>
    </row>
    <row r="1733" spans="4:4" x14ac:dyDescent="0.2">
      <c r="D1733" s="72"/>
    </row>
    <row r="1734" spans="4:4" x14ac:dyDescent="0.2">
      <c r="D1734" s="72"/>
    </row>
    <row r="1735" spans="4:4" x14ac:dyDescent="0.2">
      <c r="D1735" s="72"/>
    </row>
    <row r="1736" spans="4:4" x14ac:dyDescent="0.2">
      <c r="D1736" s="72"/>
    </row>
    <row r="1737" spans="4:4" x14ac:dyDescent="0.2">
      <c r="D1737" s="72"/>
    </row>
    <row r="1738" spans="4:4" x14ac:dyDescent="0.2">
      <c r="D1738" s="72"/>
    </row>
    <row r="1739" spans="4:4" x14ac:dyDescent="0.2">
      <c r="D1739" s="72"/>
    </row>
    <row r="1740" spans="4:4" x14ac:dyDescent="0.2">
      <c r="D1740" s="72"/>
    </row>
    <row r="1741" spans="4:4" x14ac:dyDescent="0.2">
      <c r="D1741" s="72"/>
    </row>
    <row r="1742" spans="4:4" x14ac:dyDescent="0.2">
      <c r="D1742" s="72"/>
    </row>
    <row r="1743" spans="4:4" x14ac:dyDescent="0.2">
      <c r="D1743" s="72"/>
    </row>
    <row r="1744" spans="4:4" x14ac:dyDescent="0.2">
      <c r="D1744" s="72"/>
    </row>
    <row r="1745" spans="4:4" x14ac:dyDescent="0.2">
      <c r="D1745" s="72"/>
    </row>
    <row r="1746" spans="4:4" x14ac:dyDescent="0.2">
      <c r="D1746" s="72"/>
    </row>
    <row r="1747" spans="4:4" x14ac:dyDescent="0.2">
      <c r="D1747" s="72"/>
    </row>
    <row r="1748" spans="4:4" x14ac:dyDescent="0.2">
      <c r="D1748" s="72"/>
    </row>
    <row r="1749" spans="4:4" x14ac:dyDescent="0.2">
      <c r="D1749" s="72"/>
    </row>
    <row r="1750" spans="4:4" x14ac:dyDescent="0.2">
      <c r="D1750" s="72"/>
    </row>
    <row r="1751" spans="4:4" x14ac:dyDescent="0.2">
      <c r="D1751" s="72"/>
    </row>
    <row r="1752" spans="4:4" x14ac:dyDescent="0.2">
      <c r="D1752" s="72"/>
    </row>
    <row r="1753" spans="4:4" x14ac:dyDescent="0.2">
      <c r="D1753" s="72"/>
    </row>
    <row r="1754" spans="4:4" x14ac:dyDescent="0.2">
      <c r="D1754" s="72"/>
    </row>
    <row r="1755" spans="4:4" x14ac:dyDescent="0.2">
      <c r="D1755" s="72"/>
    </row>
    <row r="1756" spans="4:4" x14ac:dyDescent="0.2">
      <c r="D1756" s="72"/>
    </row>
    <row r="1757" spans="4:4" x14ac:dyDescent="0.2">
      <c r="D1757" s="72"/>
    </row>
    <row r="1758" spans="4:4" x14ac:dyDescent="0.2">
      <c r="D1758" s="72"/>
    </row>
    <row r="1759" spans="4:4" x14ac:dyDescent="0.2">
      <c r="D1759" s="72"/>
    </row>
    <row r="1760" spans="4:4" x14ac:dyDescent="0.2">
      <c r="D1760" s="72"/>
    </row>
    <row r="1761" spans="4:4" x14ac:dyDescent="0.2">
      <c r="D1761" s="72"/>
    </row>
    <row r="1762" spans="4:4" x14ac:dyDescent="0.2">
      <c r="D1762" s="72"/>
    </row>
    <row r="1763" spans="4:4" x14ac:dyDescent="0.2">
      <c r="D1763" s="72"/>
    </row>
    <row r="1764" spans="4:4" x14ac:dyDescent="0.2">
      <c r="D1764" s="72"/>
    </row>
    <row r="1765" spans="4:4" x14ac:dyDescent="0.2">
      <c r="D1765" s="72"/>
    </row>
    <row r="1766" spans="4:4" x14ac:dyDescent="0.2">
      <c r="D1766" s="72"/>
    </row>
    <row r="1767" spans="4:4" x14ac:dyDescent="0.2">
      <c r="D1767" s="72"/>
    </row>
    <row r="1768" spans="4:4" x14ac:dyDescent="0.2">
      <c r="D1768" s="72"/>
    </row>
    <row r="1769" spans="4:4" x14ac:dyDescent="0.2">
      <c r="D1769" s="72"/>
    </row>
    <row r="1770" spans="4:4" x14ac:dyDescent="0.2">
      <c r="D1770" s="72"/>
    </row>
    <row r="1771" spans="4:4" x14ac:dyDescent="0.2">
      <c r="D1771" s="72"/>
    </row>
    <row r="1772" spans="4:4" x14ac:dyDescent="0.2">
      <c r="D1772" s="72"/>
    </row>
    <row r="1773" spans="4:4" x14ac:dyDescent="0.2">
      <c r="D1773" s="72"/>
    </row>
    <row r="1774" spans="4:4" x14ac:dyDescent="0.2">
      <c r="D1774" s="72"/>
    </row>
    <row r="1775" spans="4:4" x14ac:dyDescent="0.2">
      <c r="D1775" s="72"/>
    </row>
    <row r="1776" spans="4:4" x14ac:dyDescent="0.2">
      <c r="D1776" s="72"/>
    </row>
    <row r="1777" spans="4:4" x14ac:dyDescent="0.2">
      <c r="D1777" s="72"/>
    </row>
    <row r="1778" spans="4:4" x14ac:dyDescent="0.2">
      <c r="D1778" s="72"/>
    </row>
    <row r="1779" spans="4:4" x14ac:dyDescent="0.2">
      <c r="D1779" s="72"/>
    </row>
    <row r="1780" spans="4:4" x14ac:dyDescent="0.2">
      <c r="D1780" s="72"/>
    </row>
    <row r="1781" spans="4:4" x14ac:dyDescent="0.2">
      <c r="D1781" s="72"/>
    </row>
    <row r="1782" spans="4:4" x14ac:dyDescent="0.2">
      <c r="D1782" s="72"/>
    </row>
    <row r="1783" spans="4:4" x14ac:dyDescent="0.2">
      <c r="D1783" s="72"/>
    </row>
    <row r="1784" spans="4:4" x14ac:dyDescent="0.2">
      <c r="D1784" s="72"/>
    </row>
    <row r="1785" spans="4:4" x14ac:dyDescent="0.2">
      <c r="D1785" s="72"/>
    </row>
    <row r="1786" spans="4:4" x14ac:dyDescent="0.2">
      <c r="D1786" s="72"/>
    </row>
    <row r="1787" spans="4:4" x14ac:dyDescent="0.2">
      <c r="D1787" s="72"/>
    </row>
    <row r="1788" spans="4:4" x14ac:dyDescent="0.2">
      <c r="D1788" s="72"/>
    </row>
    <row r="1789" spans="4:4" x14ac:dyDescent="0.2">
      <c r="D1789" s="72"/>
    </row>
    <row r="1790" spans="4:4" x14ac:dyDescent="0.2">
      <c r="D1790" s="72"/>
    </row>
    <row r="1791" spans="4:4" x14ac:dyDescent="0.2">
      <c r="D1791" s="72"/>
    </row>
    <row r="1792" spans="4:4" x14ac:dyDescent="0.2">
      <c r="D1792" s="72"/>
    </row>
    <row r="1793" spans="4:4" x14ac:dyDescent="0.2">
      <c r="D1793" s="72"/>
    </row>
    <row r="1794" spans="4:4" x14ac:dyDescent="0.2">
      <c r="D1794" s="72"/>
    </row>
    <row r="1795" spans="4:4" x14ac:dyDescent="0.2">
      <c r="D1795" s="72"/>
    </row>
    <row r="1796" spans="4:4" x14ac:dyDescent="0.2">
      <c r="D1796" s="72"/>
    </row>
    <row r="1797" spans="4:4" x14ac:dyDescent="0.2">
      <c r="D1797" s="72"/>
    </row>
    <row r="1798" spans="4:4" x14ac:dyDescent="0.2">
      <c r="D1798" s="72"/>
    </row>
    <row r="1799" spans="4:4" x14ac:dyDescent="0.2">
      <c r="D1799" s="72"/>
    </row>
    <row r="1800" spans="4:4" x14ac:dyDescent="0.2">
      <c r="D1800" s="72"/>
    </row>
    <row r="1801" spans="4:4" x14ac:dyDescent="0.2">
      <c r="D1801" s="72"/>
    </row>
    <row r="1802" spans="4:4" x14ac:dyDescent="0.2">
      <c r="D1802" s="72"/>
    </row>
    <row r="1803" spans="4:4" x14ac:dyDescent="0.2">
      <c r="D1803" s="72"/>
    </row>
    <row r="1804" spans="4:4" x14ac:dyDescent="0.2">
      <c r="D1804" s="72"/>
    </row>
    <row r="1805" spans="4:4" x14ac:dyDescent="0.2">
      <c r="D1805" s="72"/>
    </row>
    <row r="1806" spans="4:4" x14ac:dyDescent="0.2">
      <c r="D1806" s="72"/>
    </row>
    <row r="1807" spans="4:4" x14ac:dyDescent="0.2">
      <c r="D1807" s="72"/>
    </row>
    <row r="1808" spans="4:4" x14ac:dyDescent="0.2">
      <c r="D1808" s="72"/>
    </row>
    <row r="1809" spans="4:4" x14ac:dyDescent="0.2">
      <c r="D1809" s="72"/>
    </row>
    <row r="1810" spans="4:4" x14ac:dyDescent="0.2">
      <c r="D1810" s="72"/>
    </row>
    <row r="1811" spans="4:4" x14ac:dyDescent="0.2">
      <c r="D1811" s="72"/>
    </row>
    <row r="1812" spans="4:4" x14ac:dyDescent="0.2">
      <c r="D1812" s="72"/>
    </row>
    <row r="1813" spans="4:4" x14ac:dyDescent="0.2">
      <c r="D1813" s="72"/>
    </row>
    <row r="1814" spans="4:4" x14ac:dyDescent="0.2">
      <c r="D1814" s="72"/>
    </row>
    <row r="1815" spans="4:4" x14ac:dyDescent="0.2">
      <c r="D1815" s="72"/>
    </row>
    <row r="1816" spans="4:4" x14ac:dyDescent="0.2">
      <c r="D1816" s="72"/>
    </row>
    <row r="1817" spans="4:4" x14ac:dyDescent="0.2">
      <c r="D1817" s="72"/>
    </row>
    <row r="1818" spans="4:4" x14ac:dyDescent="0.2">
      <c r="D1818" s="72"/>
    </row>
    <row r="1819" spans="4:4" x14ac:dyDescent="0.2">
      <c r="D1819" s="72"/>
    </row>
    <row r="1820" spans="4:4" x14ac:dyDescent="0.2">
      <c r="D1820" s="72"/>
    </row>
    <row r="1821" spans="4:4" x14ac:dyDescent="0.2">
      <c r="D1821" s="72"/>
    </row>
    <row r="1822" spans="4:4" x14ac:dyDescent="0.2">
      <c r="D1822" s="72"/>
    </row>
    <row r="1823" spans="4:4" x14ac:dyDescent="0.2">
      <c r="D1823" s="72"/>
    </row>
    <row r="1824" spans="4:4" x14ac:dyDescent="0.2">
      <c r="D1824" s="72"/>
    </row>
    <row r="1825" spans="4:4" x14ac:dyDescent="0.2">
      <c r="D1825" s="72"/>
    </row>
    <row r="1826" spans="4:4" x14ac:dyDescent="0.2">
      <c r="D1826" s="72"/>
    </row>
    <row r="1827" spans="4:4" x14ac:dyDescent="0.2">
      <c r="D1827" s="72"/>
    </row>
    <row r="1828" spans="4:4" x14ac:dyDescent="0.2">
      <c r="D1828" s="72"/>
    </row>
    <row r="1829" spans="4:4" x14ac:dyDescent="0.2">
      <c r="D1829" s="72"/>
    </row>
    <row r="1830" spans="4:4" x14ac:dyDescent="0.2">
      <c r="D1830" s="72"/>
    </row>
    <row r="1831" spans="4:4" x14ac:dyDescent="0.2">
      <c r="D1831" s="72"/>
    </row>
    <row r="1832" spans="4:4" x14ac:dyDescent="0.2">
      <c r="D1832" s="72"/>
    </row>
    <row r="1833" spans="4:4" x14ac:dyDescent="0.2">
      <c r="D1833" s="72"/>
    </row>
    <row r="1834" spans="4:4" x14ac:dyDescent="0.2">
      <c r="D1834" s="72"/>
    </row>
    <row r="1835" spans="4:4" x14ac:dyDescent="0.2">
      <c r="D1835" s="72"/>
    </row>
    <row r="1836" spans="4:4" x14ac:dyDescent="0.2">
      <c r="D1836" s="72"/>
    </row>
    <row r="1837" spans="4:4" x14ac:dyDescent="0.2">
      <c r="D1837" s="72"/>
    </row>
    <row r="1838" spans="4:4" x14ac:dyDescent="0.2">
      <c r="D1838" s="72"/>
    </row>
    <row r="1839" spans="4:4" x14ac:dyDescent="0.2">
      <c r="D1839" s="72"/>
    </row>
    <row r="1840" spans="4:4" x14ac:dyDescent="0.2">
      <c r="D1840" s="72"/>
    </row>
    <row r="1841" spans="4:4" x14ac:dyDescent="0.2">
      <c r="D1841" s="72"/>
    </row>
    <row r="1842" spans="4:4" x14ac:dyDescent="0.2">
      <c r="D1842" s="72"/>
    </row>
    <row r="1843" spans="4:4" x14ac:dyDescent="0.2">
      <c r="D1843" s="72"/>
    </row>
    <row r="1844" spans="4:4" x14ac:dyDescent="0.2">
      <c r="D1844" s="72"/>
    </row>
    <row r="1845" spans="4:4" x14ac:dyDescent="0.2">
      <c r="D1845" s="72"/>
    </row>
    <row r="1846" spans="4:4" x14ac:dyDescent="0.2">
      <c r="D1846" s="72"/>
    </row>
    <row r="1847" spans="4:4" x14ac:dyDescent="0.2">
      <c r="D1847" s="72"/>
    </row>
    <row r="1848" spans="4:4" x14ac:dyDescent="0.2">
      <c r="D1848" s="72"/>
    </row>
    <row r="1849" spans="4:4" x14ac:dyDescent="0.2">
      <c r="D1849" s="72"/>
    </row>
    <row r="1850" spans="4:4" x14ac:dyDescent="0.2">
      <c r="D1850" s="72"/>
    </row>
    <row r="1851" spans="4:4" x14ac:dyDescent="0.2">
      <c r="D1851" s="72"/>
    </row>
    <row r="1852" spans="4:4" x14ac:dyDescent="0.2">
      <c r="D1852" s="72"/>
    </row>
    <row r="1853" spans="4:4" x14ac:dyDescent="0.2">
      <c r="D1853" s="72"/>
    </row>
    <row r="1854" spans="4:4" x14ac:dyDescent="0.2">
      <c r="D1854" s="72"/>
    </row>
    <row r="1855" spans="4:4" x14ac:dyDescent="0.2">
      <c r="D1855" s="72"/>
    </row>
    <row r="1856" spans="4:4" x14ac:dyDescent="0.2">
      <c r="D1856" s="72"/>
    </row>
    <row r="1857" spans="4:4" x14ac:dyDescent="0.2">
      <c r="D1857" s="72"/>
    </row>
    <row r="1858" spans="4:4" x14ac:dyDescent="0.2">
      <c r="D1858" s="72"/>
    </row>
    <row r="1859" spans="4:4" x14ac:dyDescent="0.2">
      <c r="D1859" s="72"/>
    </row>
    <row r="1860" spans="4:4" x14ac:dyDescent="0.2">
      <c r="D1860" s="72"/>
    </row>
    <row r="1861" spans="4:4" x14ac:dyDescent="0.2">
      <c r="D1861" s="72"/>
    </row>
    <row r="1862" spans="4:4" x14ac:dyDescent="0.2">
      <c r="D1862" s="72"/>
    </row>
    <row r="1863" spans="4:4" x14ac:dyDescent="0.2">
      <c r="D1863" s="72"/>
    </row>
    <row r="1864" spans="4:4" x14ac:dyDescent="0.2">
      <c r="D1864" s="72"/>
    </row>
    <row r="1865" spans="4:4" x14ac:dyDescent="0.2">
      <c r="D1865" s="72"/>
    </row>
    <row r="1866" spans="4:4" x14ac:dyDescent="0.2">
      <c r="D1866" s="72"/>
    </row>
    <row r="1867" spans="4:4" x14ac:dyDescent="0.2">
      <c r="D1867" s="72"/>
    </row>
    <row r="1868" spans="4:4" x14ac:dyDescent="0.2">
      <c r="D1868" s="72"/>
    </row>
    <row r="1869" spans="4:4" x14ac:dyDescent="0.2">
      <c r="D1869" s="72"/>
    </row>
    <row r="1870" spans="4:4" x14ac:dyDescent="0.2">
      <c r="D1870" s="72"/>
    </row>
    <row r="1871" spans="4:4" x14ac:dyDescent="0.2">
      <c r="D1871" s="72"/>
    </row>
    <row r="1872" spans="4:4" x14ac:dyDescent="0.2">
      <c r="D1872" s="72"/>
    </row>
    <row r="1873" spans="4:4" x14ac:dyDescent="0.2">
      <c r="D1873" s="72"/>
    </row>
    <row r="1874" spans="4:4" x14ac:dyDescent="0.2">
      <c r="D1874" s="72"/>
    </row>
    <row r="1875" spans="4:4" x14ac:dyDescent="0.2">
      <c r="D1875" s="72"/>
    </row>
    <row r="1876" spans="4:4" x14ac:dyDescent="0.2">
      <c r="D1876" s="72"/>
    </row>
    <row r="1877" spans="4:4" x14ac:dyDescent="0.2">
      <c r="D1877" s="72"/>
    </row>
    <row r="1878" spans="4:4" x14ac:dyDescent="0.2">
      <c r="D1878" s="72"/>
    </row>
    <row r="1879" spans="4:4" x14ac:dyDescent="0.2">
      <c r="D1879" s="72"/>
    </row>
    <row r="1880" spans="4:4" x14ac:dyDescent="0.2">
      <c r="D1880" s="72"/>
    </row>
    <row r="1881" spans="4:4" x14ac:dyDescent="0.2">
      <c r="D1881" s="72"/>
    </row>
    <row r="1882" spans="4:4" x14ac:dyDescent="0.2">
      <c r="D1882" s="72"/>
    </row>
    <row r="1883" spans="4:4" x14ac:dyDescent="0.2">
      <c r="D1883" s="72"/>
    </row>
    <row r="1884" spans="4:4" x14ac:dyDescent="0.2">
      <c r="D1884" s="72"/>
    </row>
    <row r="1885" spans="4:4" x14ac:dyDescent="0.2">
      <c r="D1885" s="72"/>
    </row>
    <row r="1886" spans="4:4" x14ac:dyDescent="0.2">
      <c r="D1886" s="72"/>
    </row>
    <row r="1887" spans="4:4" x14ac:dyDescent="0.2">
      <c r="D1887" s="72"/>
    </row>
    <row r="1888" spans="4:4" x14ac:dyDescent="0.2">
      <c r="D1888" s="72"/>
    </row>
    <row r="1889" spans="4:4" x14ac:dyDescent="0.2">
      <c r="D1889" s="72"/>
    </row>
    <row r="1890" spans="4:4" x14ac:dyDescent="0.2">
      <c r="D1890" s="72"/>
    </row>
    <row r="1891" spans="4:4" x14ac:dyDescent="0.2">
      <c r="D1891" s="72"/>
    </row>
    <row r="1892" spans="4:4" x14ac:dyDescent="0.2">
      <c r="D1892" s="72"/>
    </row>
    <row r="1893" spans="4:4" x14ac:dyDescent="0.2">
      <c r="D1893" s="72"/>
    </row>
    <row r="1894" spans="4:4" x14ac:dyDescent="0.2">
      <c r="D1894" s="72"/>
    </row>
    <row r="1895" spans="4:4" x14ac:dyDescent="0.2">
      <c r="D1895" s="72"/>
    </row>
    <row r="1896" spans="4:4" x14ac:dyDescent="0.2">
      <c r="D1896" s="72"/>
    </row>
    <row r="1897" spans="4:4" x14ac:dyDescent="0.2">
      <c r="D1897" s="72"/>
    </row>
    <row r="1898" spans="4:4" x14ac:dyDescent="0.2">
      <c r="D1898" s="72"/>
    </row>
    <row r="1899" spans="4:4" x14ac:dyDescent="0.2">
      <c r="D1899" s="72"/>
    </row>
    <row r="1900" spans="4:4" x14ac:dyDescent="0.2">
      <c r="D1900" s="72"/>
    </row>
    <row r="1901" spans="4:4" x14ac:dyDescent="0.2">
      <c r="D1901" s="72"/>
    </row>
    <row r="1902" spans="4:4" x14ac:dyDescent="0.2">
      <c r="D1902" s="72"/>
    </row>
    <row r="1903" spans="4:4" x14ac:dyDescent="0.2">
      <c r="D1903" s="72"/>
    </row>
    <row r="1904" spans="4:4" x14ac:dyDescent="0.2">
      <c r="D1904" s="72"/>
    </row>
    <row r="1905" spans="4:4" x14ac:dyDescent="0.2">
      <c r="D1905" s="72"/>
    </row>
    <row r="1906" spans="4:4" x14ac:dyDescent="0.2">
      <c r="D1906" s="72"/>
    </row>
    <row r="1907" spans="4:4" x14ac:dyDescent="0.2">
      <c r="D1907" s="72"/>
    </row>
    <row r="1908" spans="4:4" x14ac:dyDescent="0.2">
      <c r="D1908" s="72"/>
    </row>
    <row r="1909" spans="4:4" x14ac:dyDescent="0.2">
      <c r="D1909" s="72"/>
    </row>
    <row r="1910" spans="4:4" x14ac:dyDescent="0.2">
      <c r="D1910" s="72"/>
    </row>
    <row r="1911" spans="4:4" x14ac:dyDescent="0.2">
      <c r="D1911" s="72"/>
    </row>
    <row r="1912" spans="4:4" x14ac:dyDescent="0.2">
      <c r="D1912" s="72"/>
    </row>
    <row r="1913" spans="4:4" x14ac:dyDescent="0.2">
      <c r="D1913" s="72"/>
    </row>
    <row r="1914" spans="4:4" x14ac:dyDescent="0.2">
      <c r="D1914" s="72"/>
    </row>
    <row r="1915" spans="4:4" x14ac:dyDescent="0.2">
      <c r="D1915" s="72"/>
    </row>
    <row r="1916" spans="4:4" x14ac:dyDescent="0.2">
      <c r="D1916" s="72"/>
    </row>
    <row r="1917" spans="4:4" x14ac:dyDescent="0.2">
      <c r="D1917" s="72"/>
    </row>
    <row r="1918" spans="4:4" x14ac:dyDescent="0.2">
      <c r="D1918" s="72"/>
    </row>
    <row r="1919" spans="4:4" x14ac:dyDescent="0.2">
      <c r="D1919" s="72"/>
    </row>
    <row r="1920" spans="4:4" x14ac:dyDescent="0.2">
      <c r="D1920" s="72"/>
    </row>
    <row r="1921" spans="4:4" x14ac:dyDescent="0.2">
      <c r="D1921" s="72"/>
    </row>
    <row r="1922" spans="4:4" x14ac:dyDescent="0.2">
      <c r="D1922" s="72"/>
    </row>
    <row r="1923" spans="4:4" x14ac:dyDescent="0.2">
      <c r="D1923" s="72"/>
    </row>
    <row r="1924" spans="4:4" x14ac:dyDescent="0.2">
      <c r="D1924" s="72"/>
    </row>
    <row r="1925" spans="4:4" x14ac:dyDescent="0.2">
      <c r="D1925" s="72"/>
    </row>
    <row r="1926" spans="4:4" x14ac:dyDescent="0.2">
      <c r="D1926" s="72"/>
    </row>
    <row r="1927" spans="4:4" x14ac:dyDescent="0.2">
      <c r="D1927" s="72"/>
    </row>
    <row r="1928" spans="4:4" x14ac:dyDescent="0.2">
      <c r="D1928" s="72"/>
    </row>
    <row r="1929" spans="4:4" x14ac:dyDescent="0.2">
      <c r="D1929" s="72"/>
    </row>
    <row r="1930" spans="4:4" x14ac:dyDescent="0.2">
      <c r="D1930" s="72"/>
    </row>
    <row r="1931" spans="4:4" x14ac:dyDescent="0.2">
      <c r="D1931" s="72"/>
    </row>
    <row r="1932" spans="4:4" x14ac:dyDescent="0.2">
      <c r="D1932" s="72"/>
    </row>
    <row r="1933" spans="4:4" x14ac:dyDescent="0.2">
      <c r="D1933" s="72"/>
    </row>
    <row r="1934" spans="4:4" x14ac:dyDescent="0.2">
      <c r="D1934" s="72"/>
    </row>
    <row r="1935" spans="4:4" x14ac:dyDescent="0.2">
      <c r="D1935" s="72"/>
    </row>
    <row r="1936" spans="4:4" x14ac:dyDescent="0.2">
      <c r="D1936" s="72"/>
    </row>
    <row r="1937" spans="4:4" x14ac:dyDescent="0.2">
      <c r="D1937" s="72"/>
    </row>
    <row r="1938" spans="4:4" x14ac:dyDescent="0.2">
      <c r="D1938" s="72"/>
    </row>
    <row r="1939" spans="4:4" x14ac:dyDescent="0.2">
      <c r="D1939" s="72"/>
    </row>
    <row r="1940" spans="4:4" x14ac:dyDescent="0.2">
      <c r="D1940" s="72"/>
    </row>
    <row r="1941" spans="4:4" x14ac:dyDescent="0.2">
      <c r="D1941" s="72"/>
    </row>
    <row r="1942" spans="4:4" x14ac:dyDescent="0.2">
      <c r="D1942" s="72"/>
    </row>
    <row r="1943" spans="4:4" x14ac:dyDescent="0.2">
      <c r="D1943" s="72"/>
    </row>
    <row r="1944" spans="4:4" x14ac:dyDescent="0.2">
      <c r="D1944" s="72"/>
    </row>
    <row r="1945" spans="4:4" x14ac:dyDescent="0.2">
      <c r="D1945" s="72"/>
    </row>
    <row r="1946" spans="4:4" x14ac:dyDescent="0.2">
      <c r="D1946" s="72"/>
    </row>
    <row r="1947" spans="4:4" x14ac:dyDescent="0.2">
      <c r="D1947" s="72"/>
    </row>
    <row r="1948" spans="4:4" x14ac:dyDescent="0.2">
      <c r="D1948" s="72"/>
    </row>
    <row r="1949" spans="4:4" x14ac:dyDescent="0.2">
      <c r="D1949" s="72"/>
    </row>
    <row r="1950" spans="4:4" x14ac:dyDescent="0.2">
      <c r="D1950" s="72"/>
    </row>
    <row r="1951" spans="4:4" x14ac:dyDescent="0.2">
      <c r="D1951" s="72"/>
    </row>
    <row r="1952" spans="4:4" x14ac:dyDescent="0.2">
      <c r="D1952" s="72"/>
    </row>
    <row r="1953" spans="4:4" x14ac:dyDescent="0.2">
      <c r="D1953" s="72"/>
    </row>
    <row r="1954" spans="4:4" x14ac:dyDescent="0.2">
      <c r="D1954" s="72"/>
    </row>
    <row r="1955" spans="4:4" x14ac:dyDescent="0.2">
      <c r="D1955" s="72"/>
    </row>
    <row r="1956" spans="4:4" x14ac:dyDescent="0.2">
      <c r="D1956" s="72"/>
    </row>
    <row r="1957" spans="4:4" x14ac:dyDescent="0.2">
      <c r="D1957" s="72"/>
    </row>
    <row r="1958" spans="4:4" x14ac:dyDescent="0.2">
      <c r="D1958" s="72"/>
    </row>
    <row r="1959" spans="4:4" x14ac:dyDescent="0.2">
      <c r="D1959" s="72"/>
    </row>
    <row r="1960" spans="4:4" x14ac:dyDescent="0.2">
      <c r="D1960" s="72"/>
    </row>
    <row r="1961" spans="4:4" x14ac:dyDescent="0.2">
      <c r="D1961" s="72"/>
    </row>
    <row r="1962" spans="4:4" x14ac:dyDescent="0.2">
      <c r="D1962" s="72"/>
    </row>
    <row r="1963" spans="4:4" x14ac:dyDescent="0.2">
      <c r="D1963" s="72"/>
    </row>
    <row r="1964" spans="4:4" x14ac:dyDescent="0.2">
      <c r="D1964" s="72"/>
    </row>
    <row r="1965" spans="4:4" x14ac:dyDescent="0.2">
      <c r="D1965" s="72"/>
    </row>
    <row r="1966" spans="4:4" x14ac:dyDescent="0.2">
      <c r="D1966" s="72"/>
    </row>
    <row r="1967" spans="4:4" x14ac:dyDescent="0.2">
      <c r="D1967" s="72"/>
    </row>
    <row r="1968" spans="4:4" x14ac:dyDescent="0.2">
      <c r="D1968" s="72"/>
    </row>
    <row r="1969" spans="4:4" x14ac:dyDescent="0.2">
      <c r="D1969" s="72"/>
    </row>
    <row r="1970" spans="4:4" x14ac:dyDescent="0.2">
      <c r="D1970" s="72"/>
    </row>
    <row r="1971" spans="4:4" x14ac:dyDescent="0.2">
      <c r="D1971" s="72"/>
    </row>
    <row r="1972" spans="4:4" x14ac:dyDescent="0.2">
      <c r="D1972" s="72"/>
    </row>
    <row r="1973" spans="4:4" x14ac:dyDescent="0.2">
      <c r="D1973" s="72"/>
    </row>
    <row r="1974" spans="4:4" x14ac:dyDescent="0.2">
      <c r="D1974" s="72"/>
    </row>
    <row r="1975" spans="4:4" x14ac:dyDescent="0.2">
      <c r="D1975" s="72"/>
    </row>
    <row r="1976" spans="4:4" x14ac:dyDescent="0.2">
      <c r="D1976" s="72"/>
    </row>
    <row r="1977" spans="4:4" x14ac:dyDescent="0.2">
      <c r="D1977" s="72"/>
    </row>
    <row r="1978" spans="4:4" x14ac:dyDescent="0.2">
      <c r="D1978" s="72"/>
    </row>
    <row r="1979" spans="4:4" x14ac:dyDescent="0.2">
      <c r="D1979" s="72"/>
    </row>
    <row r="1980" spans="4:4" x14ac:dyDescent="0.2">
      <c r="D1980" s="72"/>
    </row>
    <row r="1981" spans="4:4" x14ac:dyDescent="0.2">
      <c r="D1981" s="72"/>
    </row>
    <row r="1982" spans="4:4" x14ac:dyDescent="0.2">
      <c r="D1982" s="72"/>
    </row>
    <row r="1983" spans="4:4" x14ac:dyDescent="0.2">
      <c r="D1983" s="72"/>
    </row>
    <row r="1984" spans="4:4" x14ac:dyDescent="0.2">
      <c r="D1984" s="72"/>
    </row>
    <row r="1985" spans="4:4" x14ac:dyDescent="0.2">
      <c r="D1985" s="72"/>
    </row>
    <row r="1986" spans="4:4" x14ac:dyDescent="0.2">
      <c r="D1986" s="72"/>
    </row>
    <row r="1987" spans="4:4" x14ac:dyDescent="0.2">
      <c r="D1987" s="72"/>
    </row>
    <row r="1988" spans="4:4" x14ac:dyDescent="0.2">
      <c r="D1988" s="72"/>
    </row>
    <row r="1989" spans="4:4" x14ac:dyDescent="0.2">
      <c r="D1989" s="72"/>
    </row>
    <row r="1990" spans="4:4" x14ac:dyDescent="0.2">
      <c r="D1990" s="72"/>
    </row>
    <row r="1991" spans="4:4" x14ac:dyDescent="0.2">
      <c r="D1991" s="72"/>
    </row>
    <row r="1992" spans="4:4" x14ac:dyDescent="0.2">
      <c r="D1992" s="72"/>
    </row>
    <row r="1993" spans="4:4" x14ac:dyDescent="0.2">
      <c r="D1993" s="72"/>
    </row>
    <row r="1994" spans="4:4" x14ac:dyDescent="0.2">
      <c r="D1994" s="72"/>
    </row>
    <row r="1995" spans="4:4" x14ac:dyDescent="0.2">
      <c r="D1995" s="72"/>
    </row>
    <row r="1996" spans="4:4" x14ac:dyDescent="0.2">
      <c r="D1996" s="72"/>
    </row>
    <row r="1997" spans="4:4" x14ac:dyDescent="0.2">
      <c r="D1997" s="72"/>
    </row>
    <row r="1998" spans="4:4" x14ac:dyDescent="0.2">
      <c r="D1998" s="72"/>
    </row>
    <row r="1999" spans="4:4" x14ac:dyDescent="0.2">
      <c r="D1999" s="72"/>
    </row>
    <row r="2000" spans="4:4" x14ac:dyDescent="0.2">
      <c r="D2000" s="72"/>
    </row>
    <row r="2001" spans="4:4" x14ac:dyDescent="0.2">
      <c r="D2001" s="72"/>
    </row>
    <row r="2002" spans="4:4" x14ac:dyDescent="0.2">
      <c r="D2002" s="72"/>
    </row>
    <row r="2003" spans="4:4" x14ac:dyDescent="0.2">
      <c r="D2003" s="72"/>
    </row>
    <row r="2004" spans="4:4" x14ac:dyDescent="0.2">
      <c r="D2004" s="72"/>
    </row>
    <row r="2005" spans="4:4" x14ac:dyDescent="0.2">
      <c r="D2005" s="72"/>
    </row>
    <row r="2006" spans="4:4" x14ac:dyDescent="0.2">
      <c r="D2006" s="72"/>
    </row>
    <row r="2007" spans="4:4" x14ac:dyDescent="0.2">
      <c r="D2007" s="72"/>
    </row>
    <row r="2008" spans="4:4" x14ac:dyDescent="0.2">
      <c r="D2008" s="72"/>
    </row>
    <row r="2009" spans="4:4" x14ac:dyDescent="0.2">
      <c r="D2009" s="72"/>
    </row>
    <row r="2010" spans="4:4" x14ac:dyDescent="0.2">
      <c r="D2010" s="72"/>
    </row>
    <row r="2011" spans="4:4" x14ac:dyDescent="0.2">
      <c r="D2011" s="72"/>
    </row>
    <row r="2012" spans="4:4" x14ac:dyDescent="0.2">
      <c r="D2012" s="72"/>
    </row>
    <row r="2013" spans="4:4" x14ac:dyDescent="0.2">
      <c r="D2013" s="72"/>
    </row>
    <row r="2014" spans="4:4" x14ac:dyDescent="0.2">
      <c r="D2014" s="72"/>
    </row>
    <row r="2015" spans="4:4" x14ac:dyDescent="0.2">
      <c r="D2015" s="72"/>
    </row>
    <row r="2016" spans="4:4" x14ac:dyDescent="0.2">
      <c r="D2016" s="72"/>
    </row>
    <row r="2017" spans="4:4" x14ac:dyDescent="0.2">
      <c r="D2017" s="72"/>
    </row>
    <row r="2018" spans="4:4" x14ac:dyDescent="0.2">
      <c r="D2018" s="72"/>
    </row>
    <row r="2019" spans="4:4" x14ac:dyDescent="0.2">
      <c r="D2019" s="72"/>
    </row>
    <row r="2020" spans="4:4" x14ac:dyDescent="0.2">
      <c r="D2020" s="72"/>
    </row>
    <row r="2021" spans="4:4" x14ac:dyDescent="0.2">
      <c r="D2021" s="72"/>
    </row>
    <row r="2022" spans="4:4" x14ac:dyDescent="0.2">
      <c r="D2022" s="72"/>
    </row>
    <row r="2023" spans="4:4" x14ac:dyDescent="0.2">
      <c r="D2023" s="72"/>
    </row>
    <row r="2024" spans="4:4" x14ac:dyDescent="0.2">
      <c r="D2024" s="72"/>
    </row>
    <row r="2025" spans="4:4" x14ac:dyDescent="0.2">
      <c r="D2025" s="72"/>
    </row>
    <row r="2026" spans="4:4" x14ac:dyDescent="0.2">
      <c r="D2026" s="72"/>
    </row>
    <row r="2027" spans="4:4" x14ac:dyDescent="0.2">
      <c r="D2027" s="72"/>
    </row>
    <row r="2028" spans="4:4" x14ac:dyDescent="0.2">
      <c r="D2028" s="72"/>
    </row>
    <row r="2029" spans="4:4" x14ac:dyDescent="0.2">
      <c r="D2029" s="72"/>
    </row>
    <row r="2030" spans="4:4" x14ac:dyDescent="0.2">
      <c r="D2030" s="72"/>
    </row>
    <row r="2031" spans="4:4" x14ac:dyDescent="0.2">
      <c r="D2031" s="72"/>
    </row>
    <row r="2032" spans="4:4" x14ac:dyDescent="0.2">
      <c r="D2032" s="72"/>
    </row>
    <row r="2033" spans="4:4" x14ac:dyDescent="0.2">
      <c r="D2033" s="72"/>
    </row>
    <row r="2034" spans="4:4" x14ac:dyDescent="0.2">
      <c r="D2034" s="72"/>
    </row>
    <row r="2035" spans="4:4" x14ac:dyDescent="0.2">
      <c r="D2035" s="72"/>
    </row>
    <row r="2036" spans="4:4" x14ac:dyDescent="0.2">
      <c r="D2036" s="72"/>
    </row>
    <row r="2037" spans="4:4" x14ac:dyDescent="0.2">
      <c r="D2037" s="72"/>
    </row>
    <row r="2038" spans="4:4" x14ac:dyDescent="0.2">
      <c r="D2038" s="72"/>
    </row>
    <row r="2039" spans="4:4" x14ac:dyDescent="0.2">
      <c r="D2039" s="72"/>
    </row>
    <row r="2040" spans="4:4" x14ac:dyDescent="0.2">
      <c r="D2040" s="72"/>
    </row>
    <row r="2041" spans="4:4" x14ac:dyDescent="0.2">
      <c r="D2041" s="72"/>
    </row>
    <row r="2042" spans="4:4" x14ac:dyDescent="0.2">
      <c r="D2042" s="72"/>
    </row>
    <row r="2043" spans="4:4" x14ac:dyDescent="0.2">
      <c r="D2043" s="72"/>
    </row>
    <row r="2044" spans="4:4" x14ac:dyDescent="0.2">
      <c r="D2044" s="72"/>
    </row>
    <row r="2045" spans="4:4" x14ac:dyDescent="0.2">
      <c r="D2045" s="72"/>
    </row>
    <row r="2046" spans="4:4" x14ac:dyDescent="0.2">
      <c r="D2046" s="72"/>
    </row>
    <row r="2047" spans="4:4" x14ac:dyDescent="0.2">
      <c r="D2047" s="72"/>
    </row>
    <row r="2048" spans="4:4" x14ac:dyDescent="0.2">
      <c r="D2048" s="72"/>
    </row>
    <row r="2049" spans="4:4" x14ac:dyDescent="0.2">
      <c r="D2049" s="72"/>
    </row>
    <row r="2050" spans="4:4" x14ac:dyDescent="0.2">
      <c r="D2050" s="72"/>
    </row>
    <row r="2051" spans="4:4" x14ac:dyDescent="0.2">
      <c r="D2051" s="72"/>
    </row>
    <row r="2052" spans="4:4" x14ac:dyDescent="0.2">
      <c r="D2052" s="72"/>
    </row>
    <row r="2053" spans="4:4" x14ac:dyDescent="0.2">
      <c r="D2053" s="72"/>
    </row>
    <row r="2054" spans="4:4" x14ac:dyDescent="0.2">
      <c r="D2054" s="72"/>
    </row>
    <row r="2055" spans="4:4" x14ac:dyDescent="0.2">
      <c r="D2055" s="72"/>
    </row>
    <row r="2056" spans="4:4" x14ac:dyDescent="0.2">
      <c r="D2056" s="72"/>
    </row>
    <row r="2057" spans="4:4" x14ac:dyDescent="0.2">
      <c r="D2057" s="72"/>
    </row>
    <row r="2058" spans="4:4" x14ac:dyDescent="0.2">
      <c r="D2058" s="72"/>
    </row>
    <row r="2059" spans="4:4" x14ac:dyDescent="0.2">
      <c r="D2059" s="72"/>
    </row>
    <row r="2060" spans="4:4" x14ac:dyDescent="0.2">
      <c r="D2060" s="72"/>
    </row>
    <row r="2061" spans="4:4" x14ac:dyDescent="0.2">
      <c r="D2061" s="72"/>
    </row>
    <row r="2062" spans="4:4" x14ac:dyDescent="0.2">
      <c r="D2062" s="72"/>
    </row>
    <row r="2063" spans="4:4" x14ac:dyDescent="0.2">
      <c r="D2063" s="72"/>
    </row>
    <row r="2064" spans="4:4" x14ac:dyDescent="0.2">
      <c r="D2064" s="72"/>
    </row>
    <row r="2065" spans="4:4" x14ac:dyDescent="0.2">
      <c r="D2065" s="72"/>
    </row>
    <row r="2066" spans="4:4" x14ac:dyDescent="0.2">
      <c r="D2066" s="72"/>
    </row>
    <row r="2067" spans="4:4" x14ac:dyDescent="0.2">
      <c r="D2067" s="72"/>
    </row>
    <row r="2068" spans="4:4" x14ac:dyDescent="0.2">
      <c r="D2068" s="72"/>
    </row>
    <row r="2069" spans="4:4" x14ac:dyDescent="0.2">
      <c r="D2069" s="72"/>
    </row>
    <row r="2070" spans="4:4" x14ac:dyDescent="0.2">
      <c r="D2070" s="72"/>
    </row>
    <row r="2071" spans="4:4" x14ac:dyDescent="0.2">
      <c r="D2071" s="72"/>
    </row>
    <row r="2072" spans="4:4" x14ac:dyDescent="0.2">
      <c r="D2072" s="72"/>
    </row>
    <row r="2073" spans="4:4" x14ac:dyDescent="0.2">
      <c r="D2073" s="72"/>
    </row>
    <row r="2074" spans="4:4" x14ac:dyDescent="0.2">
      <c r="D2074" s="72"/>
    </row>
    <row r="2075" spans="4:4" x14ac:dyDescent="0.2">
      <c r="D2075" s="72"/>
    </row>
    <row r="2076" spans="4:4" x14ac:dyDescent="0.2">
      <c r="D2076" s="72"/>
    </row>
    <row r="2077" spans="4:4" x14ac:dyDescent="0.2">
      <c r="D2077" s="72"/>
    </row>
    <row r="2078" spans="4:4" x14ac:dyDescent="0.2">
      <c r="D2078" s="72"/>
    </row>
    <row r="2079" spans="4:4" x14ac:dyDescent="0.2">
      <c r="D2079" s="72"/>
    </row>
    <row r="2080" spans="4:4" x14ac:dyDescent="0.2">
      <c r="D2080" s="72"/>
    </row>
    <row r="2081" spans="4:4" x14ac:dyDescent="0.2">
      <c r="D2081" s="72"/>
    </row>
    <row r="2082" spans="4:4" x14ac:dyDescent="0.2">
      <c r="D2082" s="72"/>
    </row>
    <row r="2083" spans="4:4" x14ac:dyDescent="0.2">
      <c r="D2083" s="72"/>
    </row>
    <row r="2084" spans="4:4" x14ac:dyDescent="0.2">
      <c r="D2084" s="72"/>
    </row>
    <row r="2085" spans="4:4" x14ac:dyDescent="0.2">
      <c r="D2085" s="72"/>
    </row>
    <row r="2086" spans="4:4" x14ac:dyDescent="0.2">
      <c r="D2086" s="72"/>
    </row>
    <row r="2087" spans="4:4" x14ac:dyDescent="0.2">
      <c r="D2087" s="72"/>
    </row>
    <row r="2088" spans="4:4" x14ac:dyDescent="0.2">
      <c r="D2088" s="72"/>
    </row>
    <row r="2089" spans="4:4" x14ac:dyDescent="0.2">
      <c r="D2089" s="72"/>
    </row>
    <row r="2090" spans="4:4" x14ac:dyDescent="0.2">
      <c r="D2090" s="72"/>
    </row>
    <row r="2091" spans="4:4" x14ac:dyDescent="0.2">
      <c r="D2091" s="72"/>
    </row>
    <row r="2092" spans="4:4" x14ac:dyDescent="0.2">
      <c r="D2092" s="72"/>
    </row>
    <row r="2093" spans="4:4" x14ac:dyDescent="0.2">
      <c r="D2093" s="72"/>
    </row>
    <row r="2094" spans="4:4" x14ac:dyDescent="0.2">
      <c r="D2094" s="72"/>
    </row>
    <row r="2095" spans="4:4" x14ac:dyDescent="0.2">
      <c r="D2095" s="72"/>
    </row>
    <row r="2096" spans="4:4" x14ac:dyDescent="0.2">
      <c r="D2096" s="72"/>
    </row>
    <row r="2097" spans="4:4" x14ac:dyDescent="0.2">
      <c r="D2097" s="72"/>
    </row>
    <row r="2098" spans="4:4" x14ac:dyDescent="0.2">
      <c r="D2098" s="72"/>
    </row>
    <row r="2099" spans="4:4" x14ac:dyDescent="0.2">
      <c r="D2099" s="72"/>
    </row>
    <row r="2100" spans="4:4" x14ac:dyDescent="0.2">
      <c r="D2100" s="72"/>
    </row>
    <row r="2101" spans="4:4" x14ac:dyDescent="0.2">
      <c r="D2101" s="72"/>
    </row>
    <row r="2102" spans="4:4" x14ac:dyDescent="0.2">
      <c r="D2102" s="72"/>
    </row>
    <row r="2103" spans="4:4" x14ac:dyDescent="0.2">
      <c r="D2103" s="72"/>
    </row>
    <row r="2104" spans="4:4" x14ac:dyDescent="0.2">
      <c r="D2104" s="72"/>
    </row>
    <row r="2105" spans="4:4" x14ac:dyDescent="0.2">
      <c r="D2105" s="72"/>
    </row>
    <row r="2106" spans="4:4" x14ac:dyDescent="0.2">
      <c r="D2106" s="72"/>
    </row>
    <row r="2107" spans="4:4" x14ac:dyDescent="0.2">
      <c r="D2107" s="72"/>
    </row>
    <row r="2108" spans="4:4" x14ac:dyDescent="0.2">
      <c r="D2108" s="72"/>
    </row>
    <row r="2109" spans="4:4" x14ac:dyDescent="0.2">
      <c r="D2109" s="72"/>
    </row>
    <row r="2110" spans="4:4" x14ac:dyDescent="0.2">
      <c r="D2110" s="72"/>
    </row>
    <row r="2111" spans="4:4" x14ac:dyDescent="0.2">
      <c r="D2111" s="72"/>
    </row>
    <row r="2112" spans="4:4" x14ac:dyDescent="0.2">
      <c r="D2112" s="72"/>
    </row>
    <row r="2113" spans="4:4" x14ac:dyDescent="0.2">
      <c r="D2113" s="72"/>
    </row>
    <row r="2114" spans="4:4" x14ac:dyDescent="0.2">
      <c r="D2114" s="72"/>
    </row>
    <row r="2115" spans="4:4" x14ac:dyDescent="0.2">
      <c r="D2115" s="72"/>
    </row>
    <row r="2116" spans="4:4" x14ac:dyDescent="0.2">
      <c r="D2116" s="72"/>
    </row>
    <row r="2117" spans="4:4" x14ac:dyDescent="0.2">
      <c r="D2117" s="72"/>
    </row>
    <row r="2118" spans="4:4" x14ac:dyDescent="0.2">
      <c r="D2118" s="72"/>
    </row>
    <row r="2119" spans="4:4" x14ac:dyDescent="0.2">
      <c r="D2119" s="72"/>
    </row>
    <row r="2120" spans="4:4" x14ac:dyDescent="0.2">
      <c r="D2120" s="72"/>
    </row>
    <row r="2121" spans="4:4" x14ac:dyDescent="0.2">
      <c r="D2121" s="72"/>
    </row>
    <row r="2122" spans="4:4" x14ac:dyDescent="0.2">
      <c r="D2122" s="72"/>
    </row>
    <row r="2123" spans="4:4" x14ac:dyDescent="0.2">
      <c r="D2123" s="72"/>
    </row>
    <row r="2124" spans="4:4" x14ac:dyDescent="0.2">
      <c r="D2124" s="72"/>
    </row>
    <row r="2125" spans="4:4" x14ac:dyDescent="0.2">
      <c r="D2125" s="72"/>
    </row>
    <row r="2126" spans="4:4" x14ac:dyDescent="0.2">
      <c r="D2126" s="72"/>
    </row>
    <row r="2127" spans="4:4" x14ac:dyDescent="0.2">
      <c r="D2127" s="72"/>
    </row>
    <row r="2128" spans="4:4" x14ac:dyDescent="0.2">
      <c r="D2128" s="72"/>
    </row>
    <row r="2129" spans="4:4" x14ac:dyDescent="0.2">
      <c r="D2129" s="72"/>
    </row>
    <row r="2130" spans="4:4" x14ac:dyDescent="0.2">
      <c r="D2130" s="72"/>
    </row>
    <row r="2131" spans="4:4" x14ac:dyDescent="0.2">
      <c r="D2131" s="72"/>
    </row>
    <row r="2132" spans="4:4" x14ac:dyDescent="0.2">
      <c r="D2132" s="72"/>
    </row>
    <row r="2133" spans="4:4" x14ac:dyDescent="0.2">
      <c r="D2133" s="72"/>
    </row>
    <row r="2134" spans="4:4" x14ac:dyDescent="0.2">
      <c r="D2134" s="72"/>
    </row>
    <row r="2135" spans="4:4" x14ac:dyDescent="0.2">
      <c r="D2135" s="72"/>
    </row>
    <row r="2136" spans="4:4" x14ac:dyDescent="0.2">
      <c r="D2136" s="72"/>
    </row>
    <row r="2137" spans="4:4" x14ac:dyDescent="0.2">
      <c r="D2137" s="72"/>
    </row>
    <row r="2138" spans="4:4" x14ac:dyDescent="0.2">
      <c r="D2138" s="72"/>
    </row>
    <row r="2139" spans="4:4" x14ac:dyDescent="0.2">
      <c r="D2139" s="72"/>
    </row>
    <row r="2140" spans="4:4" x14ac:dyDescent="0.2">
      <c r="D2140" s="72"/>
    </row>
    <row r="2141" spans="4:4" x14ac:dyDescent="0.2">
      <c r="D2141" s="72"/>
    </row>
    <row r="2142" spans="4:4" x14ac:dyDescent="0.2">
      <c r="D2142" s="72"/>
    </row>
    <row r="2143" spans="4:4" x14ac:dyDescent="0.2">
      <c r="D2143" s="72"/>
    </row>
    <row r="2144" spans="4:4" x14ac:dyDescent="0.2">
      <c r="D2144" s="72"/>
    </row>
    <row r="2145" spans="4:4" x14ac:dyDescent="0.2">
      <c r="D2145" s="72"/>
    </row>
    <row r="2146" spans="4:4" x14ac:dyDescent="0.2">
      <c r="D2146" s="72"/>
    </row>
    <row r="2147" spans="4:4" x14ac:dyDescent="0.2">
      <c r="D2147" s="72"/>
    </row>
    <row r="2148" spans="4:4" x14ac:dyDescent="0.2">
      <c r="D2148" s="72"/>
    </row>
    <row r="2149" spans="4:4" x14ac:dyDescent="0.2">
      <c r="D2149" s="72"/>
    </row>
    <row r="2150" spans="4:4" x14ac:dyDescent="0.2">
      <c r="D2150" s="72"/>
    </row>
    <row r="2151" spans="4:4" x14ac:dyDescent="0.2">
      <c r="D2151" s="72"/>
    </row>
    <row r="2152" spans="4:4" x14ac:dyDescent="0.2">
      <c r="D2152" s="72"/>
    </row>
    <row r="2153" spans="4:4" x14ac:dyDescent="0.2">
      <c r="D2153" s="72"/>
    </row>
    <row r="2154" spans="4:4" x14ac:dyDescent="0.2">
      <c r="D2154" s="72"/>
    </row>
    <row r="2155" spans="4:4" x14ac:dyDescent="0.2">
      <c r="D2155" s="72"/>
    </row>
    <row r="2156" spans="4:4" x14ac:dyDescent="0.2">
      <c r="D2156" s="72"/>
    </row>
    <row r="2157" spans="4:4" x14ac:dyDescent="0.2">
      <c r="D2157" s="72"/>
    </row>
    <row r="2158" spans="4:4" x14ac:dyDescent="0.2">
      <c r="D2158" s="72"/>
    </row>
    <row r="2159" spans="4:4" x14ac:dyDescent="0.2">
      <c r="D2159" s="72"/>
    </row>
    <row r="2160" spans="4:4" x14ac:dyDescent="0.2">
      <c r="D2160" s="72"/>
    </row>
    <row r="2161" spans="4:4" x14ac:dyDescent="0.2">
      <c r="D2161" s="72"/>
    </row>
    <row r="2162" spans="4:4" x14ac:dyDescent="0.2">
      <c r="D2162" s="72"/>
    </row>
    <row r="2163" spans="4:4" x14ac:dyDescent="0.2">
      <c r="D2163" s="72"/>
    </row>
    <row r="2164" spans="4:4" x14ac:dyDescent="0.2">
      <c r="D2164" s="72"/>
    </row>
    <row r="2165" spans="4:4" x14ac:dyDescent="0.2">
      <c r="D2165" s="72"/>
    </row>
    <row r="2166" spans="4:4" x14ac:dyDescent="0.2">
      <c r="D2166" s="72"/>
    </row>
    <row r="2167" spans="4:4" x14ac:dyDescent="0.2">
      <c r="D2167" s="72"/>
    </row>
    <row r="2168" spans="4:4" x14ac:dyDescent="0.2">
      <c r="D2168" s="72"/>
    </row>
    <row r="2169" spans="4:4" x14ac:dyDescent="0.2">
      <c r="D2169" s="72"/>
    </row>
    <row r="2170" spans="4:4" x14ac:dyDescent="0.2">
      <c r="D2170" s="72"/>
    </row>
    <row r="2171" spans="4:4" x14ac:dyDescent="0.2">
      <c r="D2171" s="72"/>
    </row>
    <row r="2172" spans="4:4" x14ac:dyDescent="0.2">
      <c r="D2172" s="72"/>
    </row>
    <row r="2173" spans="4:4" x14ac:dyDescent="0.2">
      <c r="D2173" s="72"/>
    </row>
    <row r="2174" spans="4:4" x14ac:dyDescent="0.2">
      <c r="D2174" s="72"/>
    </row>
    <row r="2175" spans="4:4" x14ac:dyDescent="0.2">
      <c r="D2175" s="72"/>
    </row>
    <row r="2176" spans="4:4" x14ac:dyDescent="0.2">
      <c r="D2176" s="72"/>
    </row>
    <row r="2177" spans="4:4" x14ac:dyDescent="0.2">
      <c r="D2177" s="72"/>
    </row>
    <row r="2178" spans="4:4" x14ac:dyDescent="0.2">
      <c r="D2178" s="72"/>
    </row>
    <row r="2179" spans="4:4" x14ac:dyDescent="0.2">
      <c r="D2179" s="72"/>
    </row>
    <row r="2180" spans="4:4" x14ac:dyDescent="0.2">
      <c r="D2180" s="72"/>
    </row>
    <row r="2181" spans="4:4" x14ac:dyDescent="0.2">
      <c r="D2181" s="72"/>
    </row>
    <row r="2182" spans="4:4" x14ac:dyDescent="0.2">
      <c r="D2182" s="72"/>
    </row>
    <row r="2183" spans="4:4" x14ac:dyDescent="0.2">
      <c r="D2183" s="72"/>
    </row>
    <row r="2184" spans="4:4" x14ac:dyDescent="0.2">
      <c r="D2184" s="72"/>
    </row>
    <row r="2185" spans="4:4" x14ac:dyDescent="0.2">
      <c r="D2185" s="72"/>
    </row>
    <row r="2186" spans="4:4" x14ac:dyDescent="0.2">
      <c r="D2186" s="72"/>
    </row>
    <row r="2187" spans="4:4" x14ac:dyDescent="0.2">
      <c r="D2187" s="72"/>
    </row>
    <row r="2188" spans="4:4" x14ac:dyDescent="0.2">
      <c r="D2188" s="72"/>
    </row>
    <row r="2189" spans="4:4" x14ac:dyDescent="0.2">
      <c r="D2189" s="72"/>
    </row>
    <row r="2190" spans="4:4" x14ac:dyDescent="0.2">
      <c r="D2190" s="72"/>
    </row>
    <row r="2191" spans="4:4" x14ac:dyDescent="0.2">
      <c r="D2191" s="72"/>
    </row>
    <row r="2192" spans="4:4" x14ac:dyDescent="0.2">
      <c r="D2192" s="72"/>
    </row>
    <row r="2193" spans="4:4" x14ac:dyDescent="0.2">
      <c r="D2193" s="72"/>
    </row>
    <row r="2194" spans="4:4" x14ac:dyDescent="0.2">
      <c r="D2194" s="72"/>
    </row>
    <row r="2195" spans="4:4" x14ac:dyDescent="0.2">
      <c r="D2195" s="72"/>
    </row>
    <row r="2196" spans="4:4" x14ac:dyDescent="0.2">
      <c r="D2196" s="72"/>
    </row>
    <row r="2197" spans="4:4" x14ac:dyDescent="0.2">
      <c r="D2197" s="72"/>
    </row>
    <row r="2198" spans="4:4" x14ac:dyDescent="0.2">
      <c r="D2198" s="72"/>
    </row>
    <row r="2199" spans="4:4" x14ac:dyDescent="0.2">
      <c r="D2199" s="72"/>
    </row>
    <row r="2200" spans="4:4" x14ac:dyDescent="0.2">
      <c r="D2200" s="72"/>
    </row>
    <row r="2201" spans="4:4" x14ac:dyDescent="0.2">
      <c r="D2201" s="72"/>
    </row>
    <row r="2202" spans="4:4" x14ac:dyDescent="0.2">
      <c r="D2202" s="72"/>
    </row>
    <row r="2203" spans="4:4" x14ac:dyDescent="0.2">
      <c r="D2203" s="72"/>
    </row>
    <row r="2204" spans="4:4" x14ac:dyDescent="0.2">
      <c r="D2204" s="72"/>
    </row>
    <row r="2205" spans="4:4" x14ac:dyDescent="0.2">
      <c r="D2205" s="72"/>
    </row>
    <row r="2206" spans="4:4" x14ac:dyDescent="0.2">
      <c r="D2206" s="72"/>
    </row>
    <row r="2207" spans="4:4" x14ac:dyDescent="0.2">
      <c r="D2207" s="72"/>
    </row>
    <row r="2208" spans="4:4" x14ac:dyDescent="0.2">
      <c r="D2208" s="72"/>
    </row>
    <row r="2209" spans="4:4" x14ac:dyDescent="0.2">
      <c r="D2209" s="72"/>
    </row>
    <row r="2210" spans="4:4" x14ac:dyDescent="0.2">
      <c r="D2210" s="72"/>
    </row>
    <row r="2211" spans="4:4" x14ac:dyDescent="0.2">
      <c r="D2211" s="72"/>
    </row>
    <row r="2212" spans="4:4" x14ac:dyDescent="0.2">
      <c r="D2212" s="72"/>
    </row>
    <row r="2213" spans="4:4" x14ac:dyDescent="0.2">
      <c r="D2213" s="72"/>
    </row>
    <row r="2214" spans="4:4" x14ac:dyDescent="0.2">
      <c r="D2214" s="72"/>
    </row>
    <row r="2215" spans="4:4" x14ac:dyDescent="0.2">
      <c r="D2215" s="72"/>
    </row>
    <row r="2216" spans="4:4" x14ac:dyDescent="0.2">
      <c r="D2216" s="72"/>
    </row>
    <row r="2217" spans="4:4" x14ac:dyDescent="0.2">
      <c r="D2217" s="72"/>
    </row>
    <row r="2218" spans="4:4" x14ac:dyDescent="0.2">
      <c r="D2218" s="72"/>
    </row>
    <row r="2219" spans="4:4" x14ac:dyDescent="0.2">
      <c r="D2219" s="72"/>
    </row>
    <row r="2220" spans="4:4" x14ac:dyDescent="0.2">
      <c r="D2220" s="72"/>
    </row>
    <row r="2221" spans="4:4" x14ac:dyDescent="0.2">
      <c r="D2221" s="72"/>
    </row>
    <row r="2222" spans="4:4" x14ac:dyDescent="0.2">
      <c r="D2222" s="72"/>
    </row>
    <row r="2223" spans="4:4" x14ac:dyDescent="0.2">
      <c r="D2223" s="72"/>
    </row>
    <row r="2224" spans="4:4" x14ac:dyDescent="0.2">
      <c r="D2224" s="72"/>
    </row>
    <row r="2225" spans="4:4" x14ac:dyDescent="0.2">
      <c r="D2225" s="72"/>
    </row>
    <row r="2226" spans="4:4" x14ac:dyDescent="0.2">
      <c r="D2226" s="72"/>
    </row>
    <row r="2227" spans="4:4" x14ac:dyDescent="0.2">
      <c r="D2227" s="72"/>
    </row>
    <row r="2228" spans="4:4" x14ac:dyDescent="0.2">
      <c r="D2228" s="72"/>
    </row>
    <row r="2229" spans="4:4" x14ac:dyDescent="0.2">
      <c r="D2229" s="72"/>
    </row>
    <row r="2230" spans="4:4" x14ac:dyDescent="0.2">
      <c r="D2230" s="72"/>
    </row>
    <row r="2231" spans="4:4" x14ac:dyDescent="0.2">
      <c r="D2231" s="72"/>
    </row>
    <row r="2232" spans="4:4" x14ac:dyDescent="0.2">
      <c r="D2232" s="72"/>
    </row>
    <row r="2233" spans="4:4" x14ac:dyDescent="0.2">
      <c r="D2233" s="72"/>
    </row>
    <row r="2234" spans="4:4" x14ac:dyDescent="0.2">
      <c r="D2234" s="72"/>
    </row>
    <row r="2235" spans="4:4" x14ac:dyDescent="0.2">
      <c r="D2235" s="72"/>
    </row>
    <row r="2236" spans="4:4" x14ac:dyDescent="0.2">
      <c r="D2236" s="72"/>
    </row>
    <row r="2237" spans="4:4" x14ac:dyDescent="0.2">
      <c r="D2237" s="72"/>
    </row>
    <row r="2238" spans="4:4" x14ac:dyDescent="0.2">
      <c r="D2238" s="72"/>
    </row>
    <row r="2239" spans="4:4" x14ac:dyDescent="0.2">
      <c r="D2239" s="72"/>
    </row>
    <row r="2240" spans="4:4" x14ac:dyDescent="0.2">
      <c r="D2240" s="72"/>
    </row>
    <row r="2241" spans="4:4" x14ac:dyDescent="0.2">
      <c r="D2241" s="72"/>
    </row>
    <row r="2242" spans="4:4" x14ac:dyDescent="0.2">
      <c r="D2242" s="72"/>
    </row>
    <row r="2243" spans="4:4" x14ac:dyDescent="0.2">
      <c r="D2243" s="72"/>
    </row>
    <row r="2244" spans="4:4" x14ac:dyDescent="0.2">
      <c r="D2244" s="72"/>
    </row>
    <row r="2245" spans="4:4" x14ac:dyDescent="0.2">
      <c r="D2245" s="72"/>
    </row>
    <row r="2246" spans="4:4" x14ac:dyDescent="0.2">
      <c r="D2246" s="72"/>
    </row>
    <row r="2247" spans="4:4" x14ac:dyDescent="0.2">
      <c r="D2247" s="72"/>
    </row>
    <row r="2248" spans="4:4" x14ac:dyDescent="0.2">
      <c r="D2248" s="72"/>
    </row>
    <row r="2249" spans="4:4" x14ac:dyDescent="0.2">
      <c r="D2249" s="72"/>
    </row>
    <row r="2250" spans="4:4" x14ac:dyDescent="0.2">
      <c r="D2250" s="72"/>
    </row>
    <row r="2251" spans="4:4" x14ac:dyDescent="0.2">
      <c r="D2251" s="72"/>
    </row>
    <row r="2252" spans="4:4" x14ac:dyDescent="0.2">
      <c r="D2252" s="72"/>
    </row>
    <row r="2253" spans="4:4" x14ac:dyDescent="0.2">
      <c r="D2253" s="72"/>
    </row>
    <row r="2254" spans="4:4" x14ac:dyDescent="0.2">
      <c r="D2254" s="72"/>
    </row>
    <row r="2255" spans="4:4" x14ac:dyDescent="0.2">
      <c r="D2255" s="72"/>
    </row>
    <row r="2256" spans="4:4" x14ac:dyDescent="0.2">
      <c r="D2256" s="72"/>
    </row>
    <row r="2257" spans="4:4" x14ac:dyDescent="0.2">
      <c r="D2257" s="72"/>
    </row>
    <row r="2258" spans="4:4" x14ac:dyDescent="0.2">
      <c r="D2258" s="72"/>
    </row>
    <row r="2259" spans="4:4" x14ac:dyDescent="0.2">
      <c r="D2259" s="72"/>
    </row>
    <row r="2260" spans="4:4" x14ac:dyDescent="0.2">
      <c r="D2260" s="72"/>
    </row>
    <row r="2261" spans="4:4" x14ac:dyDescent="0.2">
      <c r="D2261" s="72"/>
    </row>
    <row r="2262" spans="4:4" x14ac:dyDescent="0.2">
      <c r="D2262" s="72"/>
    </row>
    <row r="2263" spans="4:4" x14ac:dyDescent="0.2">
      <c r="D2263" s="72"/>
    </row>
    <row r="2264" spans="4:4" x14ac:dyDescent="0.2">
      <c r="D2264" s="72"/>
    </row>
    <row r="2265" spans="4:4" x14ac:dyDescent="0.2">
      <c r="D2265" s="72"/>
    </row>
    <row r="2266" spans="4:4" x14ac:dyDescent="0.2">
      <c r="D2266" s="72"/>
    </row>
    <row r="2267" spans="4:4" x14ac:dyDescent="0.2">
      <c r="D2267" s="72"/>
    </row>
    <row r="2268" spans="4:4" x14ac:dyDescent="0.2">
      <c r="D2268" s="72"/>
    </row>
    <row r="2269" spans="4:4" x14ac:dyDescent="0.2">
      <c r="D2269" s="72"/>
    </row>
    <row r="2270" spans="4:4" x14ac:dyDescent="0.2">
      <c r="D2270" s="72"/>
    </row>
    <row r="2271" spans="4:4" x14ac:dyDescent="0.2">
      <c r="D2271" s="72"/>
    </row>
    <row r="2272" spans="4:4" x14ac:dyDescent="0.2">
      <c r="D2272" s="72"/>
    </row>
    <row r="2273" spans="4:4" x14ac:dyDescent="0.2">
      <c r="D2273" s="72"/>
    </row>
    <row r="2274" spans="4:4" x14ac:dyDescent="0.2">
      <c r="D2274" s="72"/>
    </row>
    <row r="2275" spans="4:4" x14ac:dyDescent="0.2">
      <c r="D2275" s="72"/>
    </row>
    <row r="2276" spans="4:4" x14ac:dyDescent="0.2">
      <c r="D2276" s="72"/>
    </row>
    <row r="2277" spans="4:4" x14ac:dyDescent="0.2">
      <c r="D2277" s="72"/>
    </row>
    <row r="2278" spans="4:4" x14ac:dyDescent="0.2">
      <c r="D2278" s="72"/>
    </row>
    <row r="2279" spans="4:4" x14ac:dyDescent="0.2">
      <c r="D2279" s="72"/>
    </row>
    <row r="2280" spans="4:4" x14ac:dyDescent="0.2">
      <c r="D2280" s="72"/>
    </row>
    <row r="2281" spans="4:4" x14ac:dyDescent="0.2">
      <c r="D2281" s="72"/>
    </row>
    <row r="2282" spans="4:4" x14ac:dyDescent="0.2">
      <c r="D2282" s="72"/>
    </row>
    <row r="2283" spans="4:4" x14ac:dyDescent="0.2">
      <c r="D2283" s="72"/>
    </row>
    <row r="2284" spans="4:4" x14ac:dyDescent="0.2">
      <c r="D2284" s="72"/>
    </row>
    <row r="2285" spans="4:4" x14ac:dyDescent="0.2">
      <c r="D2285" s="72"/>
    </row>
    <row r="2286" spans="4:4" x14ac:dyDescent="0.2">
      <c r="D2286" s="72"/>
    </row>
    <row r="2287" spans="4:4" x14ac:dyDescent="0.2">
      <c r="D2287" s="72"/>
    </row>
    <row r="2288" spans="4:4" x14ac:dyDescent="0.2">
      <c r="D2288" s="72"/>
    </row>
    <row r="2289" spans="4:4" x14ac:dyDescent="0.2">
      <c r="D2289" s="72"/>
    </row>
    <row r="2290" spans="4:4" x14ac:dyDescent="0.2">
      <c r="D2290" s="72"/>
    </row>
    <row r="2291" spans="4:4" x14ac:dyDescent="0.2">
      <c r="D2291" s="72"/>
    </row>
    <row r="2292" spans="4:4" x14ac:dyDescent="0.2">
      <c r="D2292" s="72"/>
    </row>
    <row r="2293" spans="4:4" x14ac:dyDescent="0.2">
      <c r="D2293" s="72"/>
    </row>
    <row r="2294" spans="4:4" x14ac:dyDescent="0.2">
      <c r="D2294" s="72"/>
    </row>
    <row r="2295" spans="4:4" x14ac:dyDescent="0.2">
      <c r="D2295" s="72"/>
    </row>
    <row r="2296" spans="4:4" x14ac:dyDescent="0.2">
      <c r="D2296" s="72"/>
    </row>
    <row r="2297" spans="4:4" x14ac:dyDescent="0.2">
      <c r="D2297" s="72"/>
    </row>
    <row r="2298" spans="4:4" x14ac:dyDescent="0.2">
      <c r="D2298" s="72"/>
    </row>
    <row r="2299" spans="4:4" x14ac:dyDescent="0.2">
      <c r="D2299" s="72"/>
    </row>
    <row r="2300" spans="4:4" x14ac:dyDescent="0.2">
      <c r="D2300" s="72"/>
    </row>
    <row r="2301" spans="4:4" x14ac:dyDescent="0.2">
      <c r="D2301" s="72"/>
    </row>
    <row r="2302" spans="4:4" x14ac:dyDescent="0.2">
      <c r="D2302" s="72"/>
    </row>
    <row r="2303" spans="4:4" x14ac:dyDescent="0.2">
      <c r="D2303" s="72"/>
    </row>
    <row r="2304" spans="4:4" x14ac:dyDescent="0.2">
      <c r="D2304" s="72"/>
    </row>
    <row r="2305" spans="4:4" x14ac:dyDescent="0.2">
      <c r="D2305" s="72"/>
    </row>
    <row r="2306" spans="4:4" x14ac:dyDescent="0.2">
      <c r="D2306" s="72"/>
    </row>
    <row r="2307" spans="4:4" x14ac:dyDescent="0.2">
      <c r="D2307" s="72"/>
    </row>
    <row r="2308" spans="4:4" x14ac:dyDescent="0.2">
      <c r="D2308" s="72"/>
    </row>
    <row r="2309" spans="4:4" x14ac:dyDescent="0.2">
      <c r="D2309" s="72"/>
    </row>
    <row r="2310" spans="4:4" x14ac:dyDescent="0.2">
      <c r="D2310" s="72"/>
    </row>
    <row r="2311" spans="4:4" x14ac:dyDescent="0.2">
      <c r="D2311" s="72"/>
    </row>
    <row r="2312" spans="4:4" x14ac:dyDescent="0.2">
      <c r="D2312" s="72"/>
    </row>
    <row r="2313" spans="4:4" x14ac:dyDescent="0.2">
      <c r="D2313" s="72"/>
    </row>
    <row r="2314" spans="4:4" x14ac:dyDescent="0.2">
      <c r="D2314" s="72"/>
    </row>
    <row r="2315" spans="4:4" x14ac:dyDescent="0.2">
      <c r="D2315" s="72"/>
    </row>
    <row r="2316" spans="4:4" x14ac:dyDescent="0.2">
      <c r="D2316" s="72"/>
    </row>
    <row r="2317" spans="4:4" x14ac:dyDescent="0.2">
      <c r="D2317" s="72"/>
    </row>
    <row r="2318" spans="4:4" x14ac:dyDescent="0.2">
      <c r="D2318" s="72"/>
    </row>
    <row r="2319" spans="4:4" x14ac:dyDescent="0.2">
      <c r="D2319" s="72"/>
    </row>
    <row r="2320" spans="4:4" x14ac:dyDescent="0.2">
      <c r="D2320" s="72"/>
    </row>
    <row r="2321" spans="4:4" x14ac:dyDescent="0.2">
      <c r="D2321" s="72"/>
    </row>
    <row r="2322" spans="4:4" x14ac:dyDescent="0.2">
      <c r="D2322" s="72"/>
    </row>
    <row r="2323" spans="4:4" x14ac:dyDescent="0.2">
      <c r="D2323" s="72"/>
    </row>
    <row r="2324" spans="4:4" x14ac:dyDescent="0.2">
      <c r="D2324" s="72"/>
    </row>
    <row r="2325" spans="4:4" x14ac:dyDescent="0.2">
      <c r="D2325" s="72"/>
    </row>
    <row r="2326" spans="4:4" x14ac:dyDescent="0.2">
      <c r="D2326" s="72"/>
    </row>
    <row r="2327" spans="4:4" x14ac:dyDescent="0.2">
      <c r="D2327" s="72"/>
    </row>
    <row r="2328" spans="4:4" x14ac:dyDescent="0.2">
      <c r="D2328" s="72"/>
    </row>
    <row r="2329" spans="4:4" x14ac:dyDescent="0.2">
      <c r="D2329" s="72"/>
    </row>
    <row r="2330" spans="4:4" x14ac:dyDescent="0.2">
      <c r="D2330" s="72"/>
    </row>
    <row r="2331" spans="4:4" x14ac:dyDescent="0.2">
      <c r="D2331" s="72"/>
    </row>
    <row r="2332" spans="4:4" x14ac:dyDescent="0.2">
      <c r="D2332" s="72"/>
    </row>
    <row r="2333" spans="4:4" x14ac:dyDescent="0.2">
      <c r="D2333" s="72"/>
    </row>
    <row r="2334" spans="4:4" x14ac:dyDescent="0.2">
      <c r="D2334" s="72"/>
    </row>
    <row r="2335" spans="4:4" x14ac:dyDescent="0.2">
      <c r="D2335" s="72"/>
    </row>
    <row r="2336" spans="4:4" x14ac:dyDescent="0.2">
      <c r="D2336" s="72"/>
    </row>
    <row r="2337" spans="4:4" x14ac:dyDescent="0.2">
      <c r="D2337" s="72"/>
    </row>
    <row r="2338" spans="4:4" x14ac:dyDescent="0.2">
      <c r="D2338" s="72"/>
    </row>
    <row r="2339" spans="4:4" x14ac:dyDescent="0.2">
      <c r="D2339" s="72"/>
    </row>
    <row r="2340" spans="4:4" x14ac:dyDescent="0.2">
      <c r="D2340" s="72"/>
    </row>
    <row r="2341" spans="4:4" x14ac:dyDescent="0.2">
      <c r="D2341" s="72"/>
    </row>
    <row r="2342" spans="4:4" x14ac:dyDescent="0.2">
      <c r="D2342" s="72"/>
    </row>
    <row r="2343" spans="4:4" x14ac:dyDescent="0.2">
      <c r="D2343" s="72"/>
    </row>
    <row r="2344" spans="4:4" x14ac:dyDescent="0.2">
      <c r="D2344" s="72"/>
    </row>
    <row r="2345" spans="4:4" x14ac:dyDescent="0.2">
      <c r="D2345" s="72"/>
    </row>
    <row r="2346" spans="4:4" x14ac:dyDescent="0.2">
      <c r="D2346" s="72"/>
    </row>
    <row r="2347" spans="4:4" x14ac:dyDescent="0.2">
      <c r="D2347" s="72"/>
    </row>
    <row r="2348" spans="4:4" x14ac:dyDescent="0.2">
      <c r="D2348" s="72"/>
    </row>
    <row r="2349" spans="4:4" x14ac:dyDescent="0.2">
      <c r="D2349" s="72"/>
    </row>
    <row r="2350" spans="4:4" x14ac:dyDescent="0.2">
      <c r="D2350" s="72"/>
    </row>
    <row r="2351" spans="4:4" x14ac:dyDescent="0.2">
      <c r="D2351" s="72"/>
    </row>
    <row r="2352" spans="4:4" x14ac:dyDescent="0.2">
      <c r="D2352" s="72"/>
    </row>
    <row r="2353" spans="4:4" x14ac:dyDescent="0.2">
      <c r="D2353" s="72"/>
    </row>
    <row r="2354" spans="4:4" x14ac:dyDescent="0.2">
      <c r="D2354" s="72"/>
    </row>
    <row r="2355" spans="4:4" x14ac:dyDescent="0.2">
      <c r="D2355" s="72"/>
    </row>
    <row r="2356" spans="4:4" x14ac:dyDescent="0.2">
      <c r="D2356" s="72"/>
    </row>
    <row r="2357" spans="4:4" x14ac:dyDescent="0.2">
      <c r="D2357" s="72"/>
    </row>
    <row r="2358" spans="4:4" x14ac:dyDescent="0.2">
      <c r="D2358" s="72"/>
    </row>
    <row r="2359" spans="4:4" x14ac:dyDescent="0.2">
      <c r="D2359" s="72"/>
    </row>
    <row r="2360" spans="4:4" x14ac:dyDescent="0.2">
      <c r="D2360" s="72"/>
    </row>
    <row r="2361" spans="4:4" x14ac:dyDescent="0.2">
      <c r="D2361" s="72"/>
    </row>
    <row r="2362" spans="4:4" x14ac:dyDescent="0.2">
      <c r="D2362" s="72"/>
    </row>
    <row r="2363" spans="4:4" x14ac:dyDescent="0.2">
      <c r="D2363" s="72"/>
    </row>
    <row r="2364" spans="4:4" x14ac:dyDescent="0.2">
      <c r="D2364" s="72"/>
    </row>
    <row r="2365" spans="4:4" x14ac:dyDescent="0.2">
      <c r="D2365" s="72"/>
    </row>
    <row r="2366" spans="4:4" x14ac:dyDescent="0.2">
      <c r="D2366" s="72"/>
    </row>
    <row r="2367" spans="4:4" x14ac:dyDescent="0.2">
      <c r="D2367" s="72"/>
    </row>
    <row r="2368" spans="4:4" x14ac:dyDescent="0.2">
      <c r="D2368" s="72"/>
    </row>
    <row r="2369" spans="4:4" x14ac:dyDescent="0.2">
      <c r="D2369" s="72"/>
    </row>
    <row r="2370" spans="4:4" x14ac:dyDescent="0.2">
      <c r="D2370" s="72"/>
    </row>
    <row r="2371" spans="4:4" x14ac:dyDescent="0.2">
      <c r="D2371" s="72"/>
    </row>
    <row r="2372" spans="4:4" x14ac:dyDescent="0.2">
      <c r="D2372" s="72"/>
    </row>
    <row r="2373" spans="4:4" x14ac:dyDescent="0.2">
      <c r="D2373" s="72"/>
    </row>
    <row r="2374" spans="4:4" x14ac:dyDescent="0.2">
      <c r="D2374" s="72"/>
    </row>
    <row r="2375" spans="4:4" x14ac:dyDescent="0.2">
      <c r="D2375" s="72"/>
    </row>
    <row r="2376" spans="4:4" x14ac:dyDescent="0.2">
      <c r="D2376" s="72"/>
    </row>
    <row r="2377" spans="4:4" x14ac:dyDescent="0.2">
      <c r="D2377" s="72"/>
    </row>
    <row r="2378" spans="4:4" x14ac:dyDescent="0.2">
      <c r="D2378" s="72"/>
    </row>
    <row r="2379" spans="4:4" x14ac:dyDescent="0.2">
      <c r="D2379" s="72"/>
    </row>
    <row r="2380" spans="4:4" x14ac:dyDescent="0.2">
      <c r="D2380" s="72"/>
    </row>
    <row r="2381" spans="4:4" x14ac:dyDescent="0.2">
      <c r="D2381" s="72"/>
    </row>
    <row r="2382" spans="4:4" x14ac:dyDescent="0.2">
      <c r="D2382" s="72"/>
    </row>
    <row r="2383" spans="4:4" x14ac:dyDescent="0.2">
      <c r="D2383" s="72"/>
    </row>
    <row r="2384" spans="4:4" x14ac:dyDescent="0.2">
      <c r="D2384" s="72"/>
    </row>
    <row r="2385" spans="4:4" x14ac:dyDescent="0.2">
      <c r="D2385" s="72"/>
    </row>
    <row r="2386" spans="4:4" x14ac:dyDescent="0.2">
      <c r="D2386" s="72"/>
    </row>
    <row r="2387" spans="4:4" x14ac:dyDescent="0.2">
      <c r="D2387" s="72"/>
    </row>
    <row r="2388" spans="4:4" x14ac:dyDescent="0.2">
      <c r="D2388" s="72"/>
    </row>
    <row r="2389" spans="4:4" x14ac:dyDescent="0.2">
      <c r="D2389" s="72"/>
    </row>
    <row r="2390" spans="4:4" x14ac:dyDescent="0.2">
      <c r="D2390" s="72"/>
    </row>
    <row r="2391" spans="4:4" x14ac:dyDescent="0.2">
      <c r="D2391" s="72"/>
    </row>
    <row r="2392" spans="4:4" x14ac:dyDescent="0.2">
      <c r="D2392" s="72"/>
    </row>
    <row r="2393" spans="4:4" x14ac:dyDescent="0.2">
      <c r="D2393" s="72"/>
    </row>
    <row r="2394" spans="4:4" x14ac:dyDescent="0.2">
      <c r="D2394" s="72"/>
    </row>
    <row r="2395" spans="4:4" x14ac:dyDescent="0.2">
      <c r="D2395" s="72"/>
    </row>
    <row r="2396" spans="4:4" x14ac:dyDescent="0.2">
      <c r="D2396" s="72"/>
    </row>
    <row r="2397" spans="4:4" x14ac:dyDescent="0.2">
      <c r="D2397" s="72"/>
    </row>
    <row r="2398" spans="4:4" x14ac:dyDescent="0.2">
      <c r="D2398" s="72"/>
    </row>
    <row r="2399" spans="4:4" x14ac:dyDescent="0.2">
      <c r="D2399" s="72"/>
    </row>
    <row r="2400" spans="4:4" x14ac:dyDescent="0.2">
      <c r="D2400" s="72"/>
    </row>
    <row r="2401" spans="4:4" x14ac:dyDescent="0.2">
      <c r="D2401" s="72"/>
    </row>
    <row r="2402" spans="4:4" x14ac:dyDescent="0.2">
      <c r="D2402" s="72"/>
    </row>
    <row r="2403" spans="4:4" x14ac:dyDescent="0.2">
      <c r="D2403" s="72"/>
    </row>
    <row r="2404" spans="4:4" x14ac:dyDescent="0.2">
      <c r="D2404" s="72"/>
    </row>
    <row r="2405" spans="4:4" x14ac:dyDescent="0.2">
      <c r="D2405" s="72"/>
    </row>
    <row r="2406" spans="4:4" x14ac:dyDescent="0.2">
      <c r="D2406" s="72"/>
    </row>
    <row r="2407" spans="4:4" x14ac:dyDescent="0.2">
      <c r="D2407" s="72"/>
    </row>
    <row r="2408" spans="4:4" x14ac:dyDescent="0.2">
      <c r="D2408" s="72"/>
    </row>
    <row r="2409" spans="4:4" x14ac:dyDescent="0.2">
      <c r="D2409" s="72"/>
    </row>
    <row r="2410" spans="4:4" x14ac:dyDescent="0.2">
      <c r="D2410" s="72"/>
    </row>
    <row r="2411" spans="4:4" x14ac:dyDescent="0.2">
      <c r="D2411" s="72"/>
    </row>
    <row r="2412" spans="4:4" x14ac:dyDescent="0.2">
      <c r="D2412" s="72"/>
    </row>
    <row r="2413" spans="4:4" x14ac:dyDescent="0.2">
      <c r="D2413" s="72"/>
    </row>
    <row r="2414" spans="4:4" x14ac:dyDescent="0.2">
      <c r="D2414" s="72"/>
    </row>
    <row r="2415" spans="4:4" x14ac:dyDescent="0.2">
      <c r="D2415" s="72"/>
    </row>
    <row r="2416" spans="4:4" x14ac:dyDescent="0.2">
      <c r="D2416" s="72"/>
    </row>
    <row r="2417" spans="4:4" x14ac:dyDescent="0.2">
      <c r="D2417" s="72"/>
    </row>
    <row r="2418" spans="4:4" x14ac:dyDescent="0.2">
      <c r="D2418" s="72"/>
    </row>
    <row r="2419" spans="4:4" x14ac:dyDescent="0.2">
      <c r="D2419" s="72"/>
    </row>
    <row r="2420" spans="4:4" x14ac:dyDescent="0.2">
      <c r="D2420" s="72"/>
    </row>
    <row r="2421" spans="4:4" x14ac:dyDescent="0.2">
      <c r="D2421" s="72"/>
    </row>
    <row r="2422" spans="4:4" x14ac:dyDescent="0.2">
      <c r="D2422" s="72"/>
    </row>
    <row r="2423" spans="4:4" x14ac:dyDescent="0.2">
      <c r="D2423" s="72"/>
    </row>
    <row r="2424" spans="4:4" x14ac:dyDescent="0.2">
      <c r="D2424" s="72"/>
    </row>
    <row r="2425" spans="4:4" x14ac:dyDescent="0.2">
      <c r="D2425" s="72"/>
    </row>
    <row r="2426" spans="4:4" x14ac:dyDescent="0.2">
      <c r="D2426" s="72"/>
    </row>
    <row r="2427" spans="4:4" x14ac:dyDescent="0.2">
      <c r="D2427" s="72"/>
    </row>
    <row r="2428" spans="4:4" x14ac:dyDescent="0.2">
      <c r="D2428" s="72"/>
    </row>
    <row r="2429" spans="4:4" x14ac:dyDescent="0.2">
      <c r="D2429" s="72"/>
    </row>
    <row r="2430" spans="4:4" x14ac:dyDescent="0.2">
      <c r="D2430" s="72"/>
    </row>
    <row r="2431" spans="4:4" x14ac:dyDescent="0.2">
      <c r="D2431" s="72"/>
    </row>
    <row r="2432" spans="4:4" x14ac:dyDescent="0.2">
      <c r="D2432" s="72"/>
    </row>
    <row r="2433" spans="4:4" x14ac:dyDescent="0.2">
      <c r="D2433" s="72"/>
    </row>
    <row r="2434" spans="4:4" x14ac:dyDescent="0.2">
      <c r="D2434" s="72"/>
    </row>
    <row r="2435" spans="4:4" x14ac:dyDescent="0.2">
      <c r="D2435" s="72"/>
    </row>
    <row r="2436" spans="4:4" x14ac:dyDescent="0.2">
      <c r="D2436" s="72"/>
    </row>
    <row r="2437" spans="4:4" x14ac:dyDescent="0.2">
      <c r="D2437" s="72"/>
    </row>
    <row r="2438" spans="4:4" x14ac:dyDescent="0.2">
      <c r="D2438" s="72"/>
    </row>
    <row r="2439" spans="4:4" x14ac:dyDescent="0.2">
      <c r="D2439" s="72"/>
    </row>
    <row r="2440" spans="4:4" x14ac:dyDescent="0.2">
      <c r="D2440" s="72"/>
    </row>
    <row r="2441" spans="4:4" x14ac:dyDescent="0.2">
      <c r="D2441" s="72"/>
    </row>
    <row r="2442" spans="4:4" x14ac:dyDescent="0.2">
      <c r="D2442" s="72"/>
    </row>
    <row r="2443" spans="4:4" x14ac:dyDescent="0.2">
      <c r="D2443" s="72"/>
    </row>
    <row r="2444" spans="4:4" x14ac:dyDescent="0.2">
      <c r="D2444" s="72"/>
    </row>
    <row r="2445" spans="4:4" x14ac:dyDescent="0.2">
      <c r="D2445" s="72"/>
    </row>
    <row r="2446" spans="4:4" x14ac:dyDescent="0.2">
      <c r="D2446" s="72"/>
    </row>
    <row r="2447" spans="4:4" x14ac:dyDescent="0.2">
      <c r="D2447" s="72"/>
    </row>
    <row r="2448" spans="4:4" x14ac:dyDescent="0.2">
      <c r="D2448" s="72"/>
    </row>
    <row r="2449" spans="4:4" x14ac:dyDescent="0.2">
      <c r="D2449" s="72"/>
    </row>
    <row r="2450" spans="4:4" x14ac:dyDescent="0.2">
      <c r="D2450" s="72"/>
    </row>
    <row r="2451" spans="4:4" x14ac:dyDescent="0.2">
      <c r="D2451" s="72"/>
    </row>
    <row r="2452" spans="4:4" x14ac:dyDescent="0.2">
      <c r="D2452" s="72"/>
    </row>
    <row r="2453" spans="4:4" x14ac:dyDescent="0.2">
      <c r="D2453" s="72"/>
    </row>
    <row r="2454" spans="4:4" x14ac:dyDescent="0.2">
      <c r="D2454" s="72"/>
    </row>
    <row r="2455" spans="4:4" x14ac:dyDescent="0.2">
      <c r="D2455" s="72"/>
    </row>
    <row r="2456" spans="4:4" x14ac:dyDescent="0.2">
      <c r="D2456" s="72"/>
    </row>
    <row r="2457" spans="4:4" x14ac:dyDescent="0.2">
      <c r="D2457" s="72"/>
    </row>
    <row r="2458" spans="4:4" x14ac:dyDescent="0.2">
      <c r="D2458" s="72"/>
    </row>
    <row r="2459" spans="4:4" x14ac:dyDescent="0.2">
      <c r="D2459" s="72"/>
    </row>
    <row r="2460" spans="4:4" x14ac:dyDescent="0.2">
      <c r="D2460" s="72"/>
    </row>
    <row r="2461" spans="4:4" x14ac:dyDescent="0.2">
      <c r="D2461" s="72"/>
    </row>
    <row r="2462" spans="4:4" x14ac:dyDescent="0.2">
      <c r="D2462" s="72"/>
    </row>
    <row r="2463" spans="4:4" x14ac:dyDescent="0.2">
      <c r="D2463" s="72"/>
    </row>
    <row r="2464" spans="4:4" x14ac:dyDescent="0.2">
      <c r="D2464" s="72"/>
    </row>
    <row r="2465" spans="4:4" x14ac:dyDescent="0.2">
      <c r="D2465" s="72"/>
    </row>
    <row r="2466" spans="4:4" x14ac:dyDescent="0.2">
      <c r="D2466" s="72"/>
    </row>
    <row r="2467" spans="4:4" x14ac:dyDescent="0.2">
      <c r="D2467" s="72"/>
    </row>
    <row r="2468" spans="4:4" x14ac:dyDescent="0.2">
      <c r="D2468" s="72"/>
    </row>
    <row r="2469" spans="4:4" x14ac:dyDescent="0.2">
      <c r="D2469" s="72"/>
    </row>
    <row r="2470" spans="4:4" x14ac:dyDescent="0.2">
      <c r="D2470" s="72"/>
    </row>
    <row r="2471" spans="4:4" x14ac:dyDescent="0.2">
      <c r="D2471" s="72"/>
    </row>
    <row r="2472" spans="4:4" x14ac:dyDescent="0.2">
      <c r="D2472" s="72"/>
    </row>
    <row r="2473" spans="4:4" x14ac:dyDescent="0.2">
      <c r="D2473" s="72"/>
    </row>
    <row r="2474" spans="4:4" x14ac:dyDescent="0.2">
      <c r="D2474" s="72"/>
    </row>
    <row r="2475" spans="4:4" x14ac:dyDescent="0.2">
      <c r="D2475" s="72"/>
    </row>
    <row r="2476" spans="4:4" x14ac:dyDescent="0.2">
      <c r="D2476" s="72"/>
    </row>
    <row r="2477" spans="4:4" x14ac:dyDescent="0.2">
      <c r="D2477" s="72"/>
    </row>
    <row r="2478" spans="4:4" x14ac:dyDescent="0.2">
      <c r="D2478" s="72"/>
    </row>
    <row r="2479" spans="4:4" x14ac:dyDescent="0.2">
      <c r="D2479" s="72"/>
    </row>
    <row r="2480" spans="4:4" x14ac:dyDescent="0.2">
      <c r="D2480" s="72"/>
    </row>
    <row r="2481" spans="4:4" x14ac:dyDescent="0.2">
      <c r="D2481" s="72"/>
    </row>
    <row r="2482" spans="4:4" x14ac:dyDescent="0.2">
      <c r="D2482" s="72"/>
    </row>
    <row r="2483" spans="4:4" x14ac:dyDescent="0.2">
      <c r="D2483" s="72"/>
    </row>
    <row r="2484" spans="4:4" x14ac:dyDescent="0.2">
      <c r="D2484" s="72"/>
    </row>
    <row r="2485" spans="4:4" x14ac:dyDescent="0.2">
      <c r="D2485" s="72"/>
    </row>
    <row r="2486" spans="4:4" x14ac:dyDescent="0.2">
      <c r="D2486" s="72"/>
    </row>
    <row r="2487" spans="4:4" x14ac:dyDescent="0.2">
      <c r="D2487" s="72"/>
    </row>
    <row r="2488" spans="4:4" x14ac:dyDescent="0.2">
      <c r="D2488" s="72"/>
    </row>
    <row r="2489" spans="4:4" x14ac:dyDescent="0.2">
      <c r="D2489" s="72"/>
    </row>
    <row r="2490" spans="4:4" x14ac:dyDescent="0.2">
      <c r="D2490" s="72"/>
    </row>
    <row r="2491" spans="4:4" x14ac:dyDescent="0.2">
      <c r="D2491" s="72"/>
    </row>
    <row r="2492" spans="4:4" x14ac:dyDescent="0.2">
      <c r="D2492" s="72"/>
    </row>
    <row r="2493" spans="4:4" x14ac:dyDescent="0.2">
      <c r="D2493" s="72"/>
    </row>
    <row r="2494" spans="4:4" x14ac:dyDescent="0.2">
      <c r="D2494" s="72"/>
    </row>
    <row r="2495" spans="4:4" x14ac:dyDescent="0.2">
      <c r="D2495" s="72"/>
    </row>
    <row r="2496" spans="4:4" x14ac:dyDescent="0.2">
      <c r="D2496" s="72"/>
    </row>
    <row r="2497" spans="4:4" x14ac:dyDescent="0.2">
      <c r="D2497" s="72"/>
    </row>
    <row r="2498" spans="4:4" x14ac:dyDescent="0.2">
      <c r="D2498" s="72"/>
    </row>
    <row r="2499" spans="4:4" x14ac:dyDescent="0.2">
      <c r="D2499" s="72"/>
    </row>
    <row r="2500" spans="4:4" x14ac:dyDescent="0.2">
      <c r="D2500" s="72"/>
    </row>
    <row r="2501" spans="4:4" x14ac:dyDescent="0.2">
      <c r="D2501" s="72"/>
    </row>
    <row r="2502" spans="4:4" x14ac:dyDescent="0.2">
      <c r="D2502" s="72"/>
    </row>
    <row r="2503" spans="4:4" x14ac:dyDescent="0.2">
      <c r="D2503" s="72"/>
    </row>
    <row r="2504" spans="4:4" x14ac:dyDescent="0.2">
      <c r="D2504" s="72"/>
    </row>
    <row r="2505" spans="4:4" x14ac:dyDescent="0.2">
      <c r="D2505" s="72"/>
    </row>
    <row r="2506" spans="4:4" x14ac:dyDescent="0.2">
      <c r="D2506" s="72"/>
    </row>
    <row r="2507" spans="4:4" x14ac:dyDescent="0.2">
      <c r="D2507" s="72"/>
    </row>
    <row r="2508" spans="4:4" x14ac:dyDescent="0.2">
      <c r="D2508" s="72"/>
    </row>
    <row r="2509" spans="4:4" x14ac:dyDescent="0.2">
      <c r="D2509" s="72"/>
    </row>
    <row r="2510" spans="4:4" x14ac:dyDescent="0.2">
      <c r="D2510" s="72"/>
    </row>
    <row r="2511" spans="4:4" x14ac:dyDescent="0.2">
      <c r="D2511" s="72"/>
    </row>
    <row r="2512" spans="4:4" x14ac:dyDescent="0.2">
      <c r="D2512" s="72"/>
    </row>
    <row r="2513" spans="4:4" x14ac:dyDescent="0.2">
      <c r="D2513" s="72"/>
    </row>
    <row r="2514" spans="4:4" x14ac:dyDescent="0.2">
      <c r="D2514" s="72"/>
    </row>
    <row r="2515" spans="4:4" x14ac:dyDescent="0.2">
      <c r="D2515" s="72"/>
    </row>
    <row r="2516" spans="4:4" x14ac:dyDescent="0.2">
      <c r="D2516" s="72"/>
    </row>
    <row r="2517" spans="4:4" x14ac:dyDescent="0.2">
      <c r="D2517" s="72"/>
    </row>
    <row r="2518" spans="4:4" x14ac:dyDescent="0.2">
      <c r="D2518" s="72"/>
    </row>
    <row r="2519" spans="4:4" x14ac:dyDescent="0.2">
      <c r="D2519" s="72"/>
    </row>
    <row r="2520" spans="4:4" x14ac:dyDescent="0.2">
      <c r="D2520" s="72"/>
    </row>
    <row r="2521" spans="4:4" x14ac:dyDescent="0.2">
      <c r="D2521" s="72"/>
    </row>
    <row r="2522" spans="4:4" x14ac:dyDescent="0.2">
      <c r="D2522" s="72"/>
    </row>
    <row r="2523" spans="4:4" x14ac:dyDescent="0.2">
      <c r="D2523" s="72"/>
    </row>
    <row r="2524" spans="4:4" x14ac:dyDescent="0.2">
      <c r="D2524" s="72"/>
    </row>
    <row r="2525" spans="4:4" x14ac:dyDescent="0.2">
      <c r="D2525" s="72"/>
    </row>
    <row r="2526" spans="4:4" x14ac:dyDescent="0.2">
      <c r="D2526" s="72"/>
    </row>
    <row r="2527" spans="4:4" x14ac:dyDescent="0.2">
      <c r="D2527" s="72"/>
    </row>
    <row r="2528" spans="4:4" x14ac:dyDescent="0.2">
      <c r="D2528" s="72"/>
    </row>
    <row r="2529" spans="4:4" x14ac:dyDescent="0.2">
      <c r="D2529" s="72"/>
    </row>
    <row r="2530" spans="4:4" x14ac:dyDescent="0.2">
      <c r="D2530" s="72"/>
    </row>
    <row r="2531" spans="4:4" x14ac:dyDescent="0.2">
      <c r="D2531" s="72"/>
    </row>
    <row r="2532" spans="4:4" x14ac:dyDescent="0.2">
      <c r="D2532" s="72"/>
    </row>
    <row r="2533" spans="4:4" x14ac:dyDescent="0.2">
      <c r="D2533" s="72"/>
    </row>
    <row r="2534" spans="4:4" x14ac:dyDescent="0.2">
      <c r="D2534" s="72"/>
    </row>
    <row r="2535" spans="4:4" x14ac:dyDescent="0.2">
      <c r="D2535" s="72"/>
    </row>
    <row r="2536" spans="4:4" x14ac:dyDescent="0.2">
      <c r="D2536" s="72"/>
    </row>
    <row r="2537" spans="4:4" x14ac:dyDescent="0.2">
      <c r="D2537" s="72"/>
    </row>
    <row r="2538" spans="4:4" x14ac:dyDescent="0.2">
      <c r="D2538" s="72"/>
    </row>
    <row r="2539" spans="4:4" x14ac:dyDescent="0.2">
      <c r="D2539" s="72"/>
    </row>
    <row r="2540" spans="4:4" x14ac:dyDescent="0.2">
      <c r="D2540" s="72"/>
    </row>
    <row r="2541" spans="4:4" x14ac:dyDescent="0.2">
      <c r="D2541" s="72"/>
    </row>
    <row r="2542" spans="4:4" x14ac:dyDescent="0.2">
      <c r="D2542" s="72"/>
    </row>
    <row r="2543" spans="4:4" x14ac:dyDescent="0.2">
      <c r="D2543" s="72"/>
    </row>
    <row r="2544" spans="4:4" x14ac:dyDescent="0.2">
      <c r="D2544" s="72"/>
    </row>
    <row r="2545" spans="4:4" x14ac:dyDescent="0.2">
      <c r="D2545" s="72"/>
    </row>
    <row r="2546" spans="4:4" x14ac:dyDescent="0.2">
      <c r="D2546" s="72"/>
    </row>
    <row r="2547" spans="4:4" x14ac:dyDescent="0.2">
      <c r="D2547" s="72"/>
    </row>
    <row r="2548" spans="4:4" x14ac:dyDescent="0.2">
      <c r="D2548" s="72"/>
    </row>
    <row r="2549" spans="4:4" x14ac:dyDescent="0.2">
      <c r="D2549" s="72"/>
    </row>
    <row r="2550" spans="4:4" x14ac:dyDescent="0.2">
      <c r="D2550" s="72"/>
    </row>
    <row r="2551" spans="4:4" x14ac:dyDescent="0.2">
      <c r="D2551" s="72"/>
    </row>
    <row r="2552" spans="4:4" x14ac:dyDescent="0.2">
      <c r="D2552" s="72"/>
    </row>
    <row r="2553" spans="4:4" x14ac:dyDescent="0.2">
      <c r="D2553" s="72"/>
    </row>
    <row r="2554" spans="4:4" x14ac:dyDescent="0.2">
      <c r="D2554" s="72"/>
    </row>
    <row r="2555" spans="4:4" x14ac:dyDescent="0.2">
      <c r="D2555" s="72"/>
    </row>
    <row r="2556" spans="4:4" x14ac:dyDescent="0.2">
      <c r="D2556" s="72"/>
    </row>
    <row r="2557" spans="4:4" x14ac:dyDescent="0.2">
      <c r="D2557" s="72"/>
    </row>
    <row r="2558" spans="4:4" x14ac:dyDescent="0.2">
      <c r="D2558" s="72"/>
    </row>
    <row r="2559" spans="4:4" x14ac:dyDescent="0.2">
      <c r="D2559" s="72"/>
    </row>
    <row r="2560" spans="4:4" x14ac:dyDescent="0.2">
      <c r="D2560" s="72"/>
    </row>
    <row r="2561" spans="4:4" x14ac:dyDescent="0.2">
      <c r="D2561" s="72"/>
    </row>
    <row r="2562" spans="4:4" x14ac:dyDescent="0.2">
      <c r="D2562" s="72"/>
    </row>
    <row r="2563" spans="4:4" x14ac:dyDescent="0.2">
      <c r="D2563" s="72"/>
    </row>
    <row r="2564" spans="4:4" x14ac:dyDescent="0.2">
      <c r="D2564" s="72"/>
    </row>
    <row r="2565" spans="4:4" x14ac:dyDescent="0.2">
      <c r="D2565" s="72"/>
    </row>
    <row r="2566" spans="4:4" x14ac:dyDescent="0.2">
      <c r="D2566" s="72"/>
    </row>
    <row r="2567" spans="4:4" x14ac:dyDescent="0.2">
      <c r="D2567" s="72"/>
    </row>
    <row r="2568" spans="4:4" x14ac:dyDescent="0.2">
      <c r="D2568" s="72"/>
    </row>
    <row r="2569" spans="4:4" x14ac:dyDescent="0.2">
      <c r="D2569" s="72"/>
    </row>
    <row r="2570" spans="4:4" x14ac:dyDescent="0.2">
      <c r="D2570" s="72"/>
    </row>
    <row r="2571" spans="4:4" x14ac:dyDescent="0.2">
      <c r="D2571" s="72"/>
    </row>
    <row r="2572" spans="4:4" x14ac:dyDescent="0.2">
      <c r="D2572" s="72"/>
    </row>
    <row r="2573" spans="4:4" x14ac:dyDescent="0.2">
      <c r="D2573" s="72"/>
    </row>
    <row r="2574" spans="4:4" x14ac:dyDescent="0.2">
      <c r="D2574" s="72"/>
    </row>
    <row r="2575" spans="4:4" x14ac:dyDescent="0.2">
      <c r="D2575" s="72"/>
    </row>
    <row r="2576" spans="4:4" x14ac:dyDescent="0.2">
      <c r="D2576" s="72"/>
    </row>
    <row r="2577" spans="4:4" x14ac:dyDescent="0.2">
      <c r="D2577" s="72"/>
    </row>
    <row r="2578" spans="4:4" x14ac:dyDescent="0.2">
      <c r="D2578" s="72"/>
    </row>
    <row r="2579" spans="4:4" x14ac:dyDescent="0.2">
      <c r="D2579" s="72"/>
    </row>
    <row r="2580" spans="4:4" x14ac:dyDescent="0.2">
      <c r="D2580" s="72"/>
    </row>
    <row r="2581" spans="4:4" x14ac:dyDescent="0.2">
      <c r="D2581" s="72"/>
    </row>
    <row r="2582" spans="4:4" x14ac:dyDescent="0.2">
      <c r="D2582" s="72"/>
    </row>
    <row r="2583" spans="4:4" x14ac:dyDescent="0.2">
      <c r="D2583" s="72"/>
    </row>
    <row r="2584" spans="4:4" x14ac:dyDescent="0.2">
      <c r="D2584" s="72"/>
    </row>
    <row r="2585" spans="4:4" x14ac:dyDescent="0.2">
      <c r="D2585" s="72"/>
    </row>
    <row r="2586" spans="4:4" x14ac:dyDescent="0.2">
      <c r="D2586" s="72"/>
    </row>
    <row r="2587" spans="4:4" x14ac:dyDescent="0.2">
      <c r="D2587" s="72"/>
    </row>
    <row r="2588" spans="4:4" x14ac:dyDescent="0.2">
      <c r="D2588" s="72"/>
    </row>
    <row r="2589" spans="4:4" x14ac:dyDescent="0.2">
      <c r="D2589" s="72"/>
    </row>
    <row r="2590" spans="4:4" x14ac:dyDescent="0.2">
      <c r="D2590" s="72"/>
    </row>
    <row r="2591" spans="4:4" x14ac:dyDescent="0.2">
      <c r="D2591" s="72"/>
    </row>
    <row r="2592" spans="4:4" x14ac:dyDescent="0.2">
      <c r="D2592" s="72"/>
    </row>
    <row r="2593" spans="4:4" x14ac:dyDescent="0.2">
      <c r="D2593" s="72"/>
    </row>
    <row r="2594" spans="4:4" x14ac:dyDescent="0.2">
      <c r="D2594" s="72"/>
    </row>
    <row r="2595" spans="4:4" x14ac:dyDescent="0.2">
      <c r="D2595" s="72"/>
    </row>
    <row r="2596" spans="4:4" x14ac:dyDescent="0.2">
      <c r="D2596" s="72"/>
    </row>
    <row r="2597" spans="4:4" x14ac:dyDescent="0.2">
      <c r="D2597" s="72"/>
    </row>
    <row r="2598" spans="4:4" x14ac:dyDescent="0.2">
      <c r="D2598" s="72"/>
    </row>
    <row r="2599" spans="4:4" x14ac:dyDescent="0.2">
      <c r="D2599" s="72"/>
    </row>
    <row r="2600" spans="4:4" x14ac:dyDescent="0.2">
      <c r="D2600" s="72"/>
    </row>
    <row r="2601" spans="4:4" x14ac:dyDescent="0.2">
      <c r="D2601" s="72"/>
    </row>
    <row r="2602" spans="4:4" x14ac:dyDescent="0.2">
      <c r="D2602" s="72"/>
    </row>
    <row r="2603" spans="4:4" x14ac:dyDescent="0.2">
      <c r="D2603" s="72"/>
    </row>
    <row r="2604" spans="4:4" x14ac:dyDescent="0.2">
      <c r="D2604" s="72"/>
    </row>
    <row r="2605" spans="4:4" x14ac:dyDescent="0.2">
      <c r="D2605" s="72"/>
    </row>
    <row r="2606" spans="4:4" x14ac:dyDescent="0.2">
      <c r="D2606" s="72"/>
    </row>
    <row r="2607" spans="4:4" x14ac:dyDescent="0.2">
      <c r="D2607" s="72"/>
    </row>
    <row r="2608" spans="4:4" x14ac:dyDescent="0.2">
      <c r="D2608" s="72"/>
    </row>
    <row r="2609" spans="4:4" x14ac:dyDescent="0.2">
      <c r="D2609" s="72"/>
    </row>
    <row r="2610" spans="4:4" x14ac:dyDescent="0.2">
      <c r="D2610" s="72"/>
    </row>
    <row r="2611" spans="4:4" x14ac:dyDescent="0.2">
      <c r="D2611" s="72"/>
    </row>
    <row r="2612" spans="4:4" x14ac:dyDescent="0.2">
      <c r="D2612" s="72"/>
    </row>
    <row r="2613" spans="4:4" x14ac:dyDescent="0.2">
      <c r="D2613" s="72"/>
    </row>
    <row r="2614" spans="4:4" x14ac:dyDescent="0.2">
      <c r="D2614" s="72"/>
    </row>
    <row r="2615" spans="4:4" x14ac:dyDescent="0.2">
      <c r="D2615" s="72"/>
    </row>
    <row r="2616" spans="4:4" x14ac:dyDescent="0.2">
      <c r="D2616" s="72"/>
    </row>
    <row r="2617" spans="4:4" x14ac:dyDescent="0.2">
      <c r="D2617" s="72"/>
    </row>
    <row r="2618" spans="4:4" x14ac:dyDescent="0.2">
      <c r="D2618" s="72"/>
    </row>
    <row r="2619" spans="4:4" x14ac:dyDescent="0.2">
      <c r="D2619" s="72"/>
    </row>
    <row r="2620" spans="4:4" x14ac:dyDescent="0.2">
      <c r="D2620" s="72"/>
    </row>
    <row r="2621" spans="4:4" x14ac:dyDescent="0.2">
      <c r="D2621" s="72"/>
    </row>
    <row r="2622" spans="4:4" x14ac:dyDescent="0.2">
      <c r="D2622" s="72"/>
    </row>
    <row r="2623" spans="4:4" x14ac:dyDescent="0.2">
      <c r="D2623" s="72"/>
    </row>
    <row r="2624" spans="4:4" x14ac:dyDescent="0.2">
      <c r="D2624" s="72"/>
    </row>
    <row r="2625" spans="4:4" x14ac:dyDescent="0.2">
      <c r="D2625" s="72"/>
    </row>
    <row r="2626" spans="4:4" x14ac:dyDescent="0.2">
      <c r="D2626" s="72"/>
    </row>
    <row r="2627" spans="4:4" x14ac:dyDescent="0.2">
      <c r="D2627" s="72"/>
    </row>
    <row r="2628" spans="4:4" x14ac:dyDescent="0.2">
      <c r="D2628" s="72"/>
    </row>
    <row r="2629" spans="4:4" x14ac:dyDescent="0.2">
      <c r="D2629" s="72"/>
    </row>
    <row r="2630" spans="4:4" x14ac:dyDescent="0.2">
      <c r="D2630" s="72"/>
    </row>
    <row r="2631" spans="4:4" x14ac:dyDescent="0.2">
      <c r="D2631" s="72"/>
    </row>
    <row r="2632" spans="4:4" x14ac:dyDescent="0.2">
      <c r="D2632" s="72"/>
    </row>
    <row r="2633" spans="4:4" x14ac:dyDescent="0.2">
      <c r="D2633" s="72"/>
    </row>
    <row r="2634" spans="4:4" x14ac:dyDescent="0.2">
      <c r="D2634" s="72"/>
    </row>
    <row r="2635" spans="4:4" x14ac:dyDescent="0.2">
      <c r="D2635" s="72"/>
    </row>
    <row r="2636" spans="4:4" x14ac:dyDescent="0.2">
      <c r="D2636" s="72"/>
    </row>
    <row r="2637" spans="4:4" x14ac:dyDescent="0.2">
      <c r="D2637" s="72"/>
    </row>
    <row r="2638" spans="4:4" x14ac:dyDescent="0.2">
      <c r="D2638" s="72"/>
    </row>
    <row r="2639" spans="4:4" x14ac:dyDescent="0.2">
      <c r="D2639" s="72"/>
    </row>
    <row r="2640" spans="4:4" x14ac:dyDescent="0.2">
      <c r="D2640" s="72"/>
    </row>
    <row r="2641" spans="4:4" x14ac:dyDescent="0.2">
      <c r="D2641" s="72"/>
    </row>
    <row r="2642" spans="4:4" x14ac:dyDescent="0.2">
      <c r="D2642" s="72"/>
    </row>
    <row r="2643" spans="4:4" x14ac:dyDescent="0.2">
      <c r="D2643" s="72"/>
    </row>
    <row r="2644" spans="4:4" x14ac:dyDescent="0.2">
      <c r="D2644" s="72"/>
    </row>
    <row r="2645" spans="4:4" x14ac:dyDescent="0.2">
      <c r="D2645" s="72"/>
    </row>
    <row r="2646" spans="4:4" x14ac:dyDescent="0.2">
      <c r="D2646" s="72"/>
    </row>
    <row r="2647" spans="4:4" x14ac:dyDescent="0.2">
      <c r="D2647" s="72"/>
    </row>
    <row r="2648" spans="4:4" x14ac:dyDescent="0.2">
      <c r="D2648" s="72"/>
    </row>
    <row r="2649" spans="4:4" x14ac:dyDescent="0.2">
      <c r="D2649" s="72"/>
    </row>
    <row r="2650" spans="4:4" x14ac:dyDescent="0.2">
      <c r="D2650" s="72"/>
    </row>
    <row r="2651" spans="4:4" x14ac:dyDescent="0.2">
      <c r="D2651" s="72"/>
    </row>
    <row r="2652" spans="4:4" x14ac:dyDescent="0.2">
      <c r="D2652" s="72"/>
    </row>
    <row r="2653" spans="4:4" x14ac:dyDescent="0.2">
      <c r="D2653" s="72"/>
    </row>
    <row r="2654" spans="4:4" x14ac:dyDescent="0.2">
      <c r="D2654" s="72"/>
    </row>
    <row r="2655" spans="4:4" x14ac:dyDescent="0.2">
      <c r="D2655" s="72"/>
    </row>
    <row r="2656" spans="4:4" x14ac:dyDescent="0.2">
      <c r="D2656" s="72"/>
    </row>
    <row r="2657" spans="4:4" x14ac:dyDescent="0.2">
      <c r="D2657" s="72"/>
    </row>
    <row r="2658" spans="4:4" x14ac:dyDescent="0.2">
      <c r="D2658" s="72"/>
    </row>
    <row r="2659" spans="4:4" x14ac:dyDescent="0.2">
      <c r="D2659" s="72"/>
    </row>
    <row r="2660" spans="4:4" x14ac:dyDescent="0.2">
      <c r="D2660" s="72"/>
    </row>
    <row r="2661" spans="4:4" x14ac:dyDescent="0.2">
      <c r="D2661" s="72"/>
    </row>
    <row r="2662" spans="4:4" x14ac:dyDescent="0.2">
      <c r="D2662" s="72"/>
    </row>
    <row r="2663" spans="4:4" x14ac:dyDescent="0.2">
      <c r="D2663" s="72"/>
    </row>
    <row r="2664" spans="4:4" x14ac:dyDescent="0.2">
      <c r="D2664" s="72"/>
    </row>
    <row r="2665" spans="4:4" x14ac:dyDescent="0.2">
      <c r="D2665" s="72"/>
    </row>
    <row r="2666" spans="4:4" x14ac:dyDescent="0.2">
      <c r="D2666" s="72"/>
    </row>
    <row r="2667" spans="4:4" x14ac:dyDescent="0.2">
      <c r="D2667" s="72"/>
    </row>
    <row r="2668" spans="4:4" x14ac:dyDescent="0.2">
      <c r="D2668" s="72"/>
    </row>
    <row r="2669" spans="4:4" x14ac:dyDescent="0.2">
      <c r="D2669" s="72"/>
    </row>
    <row r="2670" spans="4:4" x14ac:dyDescent="0.2">
      <c r="D2670" s="72"/>
    </row>
    <row r="2671" spans="4:4" x14ac:dyDescent="0.2">
      <c r="D2671" s="72"/>
    </row>
    <row r="2672" spans="4:4" x14ac:dyDescent="0.2">
      <c r="D2672" s="72"/>
    </row>
    <row r="2673" spans="4:4" x14ac:dyDescent="0.2">
      <c r="D2673" s="72"/>
    </row>
    <row r="2674" spans="4:4" x14ac:dyDescent="0.2">
      <c r="D2674" s="72"/>
    </row>
    <row r="2675" spans="4:4" x14ac:dyDescent="0.2">
      <c r="D2675" s="72"/>
    </row>
    <row r="2676" spans="4:4" x14ac:dyDescent="0.2">
      <c r="D2676" s="72"/>
    </row>
    <row r="2677" spans="4:4" x14ac:dyDescent="0.2">
      <c r="D2677" s="72"/>
    </row>
    <row r="2678" spans="4:4" x14ac:dyDescent="0.2">
      <c r="D2678" s="72"/>
    </row>
    <row r="2679" spans="4:4" x14ac:dyDescent="0.2">
      <c r="D2679" s="72"/>
    </row>
    <row r="2680" spans="4:4" x14ac:dyDescent="0.2">
      <c r="D2680" s="72"/>
    </row>
    <row r="2681" spans="4:4" x14ac:dyDescent="0.2">
      <c r="D2681" s="72"/>
    </row>
    <row r="2682" spans="4:4" x14ac:dyDescent="0.2">
      <c r="D2682" s="72"/>
    </row>
    <row r="2683" spans="4:4" x14ac:dyDescent="0.2">
      <c r="D2683" s="72"/>
    </row>
    <row r="2684" spans="4:4" x14ac:dyDescent="0.2">
      <c r="D2684" s="72"/>
    </row>
    <row r="2685" spans="4:4" x14ac:dyDescent="0.2">
      <c r="D2685" s="72"/>
    </row>
    <row r="2686" spans="4:4" x14ac:dyDescent="0.2">
      <c r="D2686" s="72"/>
    </row>
    <row r="2687" spans="4:4" x14ac:dyDescent="0.2">
      <c r="D2687" s="72"/>
    </row>
    <row r="2688" spans="4:4" x14ac:dyDescent="0.2">
      <c r="D2688" s="72"/>
    </row>
    <row r="2689" spans="4:4" x14ac:dyDescent="0.2">
      <c r="D2689" s="72"/>
    </row>
    <row r="2690" spans="4:4" x14ac:dyDescent="0.2">
      <c r="D2690" s="72"/>
    </row>
    <row r="2691" spans="4:4" x14ac:dyDescent="0.2">
      <c r="D2691" s="72"/>
    </row>
    <row r="2692" spans="4:4" x14ac:dyDescent="0.2">
      <c r="D2692" s="72"/>
    </row>
    <row r="2693" spans="4:4" x14ac:dyDescent="0.2">
      <c r="D2693" s="72"/>
    </row>
    <row r="2694" spans="4:4" x14ac:dyDescent="0.2">
      <c r="D2694" s="72"/>
    </row>
    <row r="2695" spans="4:4" x14ac:dyDescent="0.2">
      <c r="D2695" s="72"/>
    </row>
    <row r="2696" spans="4:4" x14ac:dyDescent="0.2">
      <c r="D2696" s="72"/>
    </row>
    <row r="2697" spans="4:4" x14ac:dyDescent="0.2">
      <c r="D2697" s="72"/>
    </row>
    <row r="2698" spans="4:4" x14ac:dyDescent="0.2">
      <c r="D2698" s="72"/>
    </row>
    <row r="2699" spans="4:4" x14ac:dyDescent="0.2">
      <c r="D2699" s="72"/>
    </row>
    <row r="2700" spans="4:4" x14ac:dyDescent="0.2">
      <c r="D2700" s="72"/>
    </row>
    <row r="2701" spans="4:4" x14ac:dyDescent="0.2">
      <c r="D2701" s="72"/>
    </row>
    <row r="2702" spans="4:4" x14ac:dyDescent="0.2">
      <c r="D2702" s="72"/>
    </row>
    <row r="2703" spans="4:4" x14ac:dyDescent="0.2">
      <c r="D2703" s="72"/>
    </row>
    <row r="2704" spans="4:4" x14ac:dyDescent="0.2">
      <c r="D2704" s="72"/>
    </row>
    <row r="2705" spans="4:4" x14ac:dyDescent="0.2">
      <c r="D2705" s="72"/>
    </row>
    <row r="2706" spans="4:4" x14ac:dyDescent="0.2">
      <c r="D2706" s="72"/>
    </row>
    <row r="2707" spans="4:4" x14ac:dyDescent="0.2">
      <c r="D2707" s="72"/>
    </row>
    <row r="2708" spans="4:4" x14ac:dyDescent="0.2">
      <c r="D2708" s="72"/>
    </row>
    <row r="2709" spans="4:4" x14ac:dyDescent="0.2">
      <c r="D2709" s="72"/>
    </row>
    <row r="2710" spans="4:4" x14ac:dyDescent="0.2">
      <c r="D2710" s="72"/>
    </row>
    <row r="2711" spans="4:4" x14ac:dyDescent="0.2">
      <c r="D2711" s="72"/>
    </row>
    <row r="2712" spans="4:4" x14ac:dyDescent="0.2">
      <c r="D2712" s="72"/>
    </row>
    <row r="2713" spans="4:4" x14ac:dyDescent="0.2">
      <c r="D2713" s="72"/>
    </row>
    <row r="2714" spans="4:4" x14ac:dyDescent="0.2">
      <c r="D2714" s="72"/>
    </row>
    <row r="2715" spans="4:4" x14ac:dyDescent="0.2">
      <c r="D2715" s="72"/>
    </row>
    <row r="2716" spans="4:4" x14ac:dyDescent="0.2">
      <c r="D2716" s="72"/>
    </row>
    <row r="2717" spans="4:4" x14ac:dyDescent="0.2">
      <c r="D2717" s="72"/>
    </row>
    <row r="2718" spans="4:4" x14ac:dyDescent="0.2">
      <c r="D2718" s="72"/>
    </row>
    <row r="2719" spans="4:4" x14ac:dyDescent="0.2">
      <c r="D2719" s="72"/>
    </row>
    <row r="2720" spans="4:4" x14ac:dyDescent="0.2">
      <c r="D2720" s="72"/>
    </row>
    <row r="2721" spans="4:4" x14ac:dyDescent="0.2">
      <c r="D2721" s="72"/>
    </row>
    <row r="2722" spans="4:4" x14ac:dyDescent="0.2">
      <c r="D2722" s="72"/>
    </row>
    <row r="2723" spans="4:4" x14ac:dyDescent="0.2">
      <c r="D2723" s="72"/>
    </row>
    <row r="2724" spans="4:4" x14ac:dyDescent="0.2">
      <c r="D2724" s="72"/>
    </row>
    <row r="2725" spans="4:4" x14ac:dyDescent="0.2">
      <c r="D2725" s="72"/>
    </row>
    <row r="2726" spans="4:4" x14ac:dyDescent="0.2">
      <c r="D2726" s="72"/>
    </row>
    <row r="2727" spans="4:4" x14ac:dyDescent="0.2">
      <c r="D2727" s="72"/>
    </row>
    <row r="2728" spans="4:4" x14ac:dyDescent="0.2">
      <c r="D2728" s="72"/>
    </row>
    <row r="2729" spans="4:4" x14ac:dyDescent="0.2">
      <c r="D2729" s="72"/>
    </row>
    <row r="2730" spans="4:4" x14ac:dyDescent="0.2">
      <c r="D2730" s="72"/>
    </row>
    <row r="2731" spans="4:4" x14ac:dyDescent="0.2">
      <c r="D2731" s="72"/>
    </row>
    <row r="2732" spans="4:4" x14ac:dyDescent="0.2">
      <c r="D2732" s="72"/>
    </row>
    <row r="2733" spans="4:4" x14ac:dyDescent="0.2">
      <c r="D2733" s="72"/>
    </row>
    <row r="2734" spans="4:4" x14ac:dyDescent="0.2">
      <c r="D2734" s="72"/>
    </row>
    <row r="2735" spans="4:4" x14ac:dyDescent="0.2">
      <c r="D2735" s="72"/>
    </row>
    <row r="2736" spans="4:4" x14ac:dyDescent="0.2">
      <c r="D2736" s="72"/>
    </row>
    <row r="2737" spans="4:4" x14ac:dyDescent="0.2">
      <c r="D2737" s="72"/>
    </row>
    <row r="2738" spans="4:4" x14ac:dyDescent="0.2">
      <c r="D2738" s="72"/>
    </row>
    <row r="2739" spans="4:4" x14ac:dyDescent="0.2">
      <c r="D2739" s="72"/>
    </row>
    <row r="2740" spans="4:4" x14ac:dyDescent="0.2">
      <c r="D2740" s="72"/>
    </row>
    <row r="2741" spans="4:4" x14ac:dyDescent="0.2">
      <c r="D2741" s="72"/>
    </row>
    <row r="2742" spans="4:4" x14ac:dyDescent="0.2">
      <c r="D2742" s="72"/>
    </row>
    <row r="2743" spans="4:4" x14ac:dyDescent="0.2">
      <c r="D2743" s="72"/>
    </row>
    <row r="2744" spans="4:4" x14ac:dyDescent="0.2">
      <c r="D2744" s="72"/>
    </row>
    <row r="2745" spans="4:4" x14ac:dyDescent="0.2">
      <c r="D2745" s="72"/>
    </row>
    <row r="2746" spans="4:4" x14ac:dyDescent="0.2">
      <c r="D2746" s="72"/>
    </row>
    <row r="2747" spans="4:4" x14ac:dyDescent="0.2">
      <c r="D2747" s="72"/>
    </row>
    <row r="2748" spans="4:4" x14ac:dyDescent="0.2">
      <c r="D2748" s="72"/>
    </row>
    <row r="2749" spans="4:4" x14ac:dyDescent="0.2">
      <c r="D2749" s="72"/>
    </row>
    <row r="2750" spans="4:4" x14ac:dyDescent="0.2">
      <c r="D2750" s="72"/>
    </row>
    <row r="2751" spans="4:4" x14ac:dyDescent="0.2">
      <c r="D2751" s="72"/>
    </row>
    <row r="2752" spans="4:4" x14ac:dyDescent="0.2">
      <c r="D2752" s="72"/>
    </row>
    <row r="2753" spans="4:4" x14ac:dyDescent="0.2">
      <c r="D2753" s="72"/>
    </row>
    <row r="2754" spans="4:4" x14ac:dyDescent="0.2">
      <c r="D2754" s="72"/>
    </row>
    <row r="2755" spans="4:4" x14ac:dyDescent="0.2">
      <c r="D2755" s="72"/>
    </row>
    <row r="2756" spans="4:4" x14ac:dyDescent="0.2">
      <c r="D2756" s="72"/>
    </row>
    <row r="2757" spans="4:4" x14ac:dyDescent="0.2">
      <c r="D2757" s="72"/>
    </row>
    <row r="2758" spans="4:4" x14ac:dyDescent="0.2">
      <c r="D2758" s="72"/>
    </row>
    <row r="2759" spans="4:4" x14ac:dyDescent="0.2">
      <c r="D2759" s="72"/>
    </row>
    <row r="2760" spans="4:4" x14ac:dyDescent="0.2">
      <c r="D2760" s="72"/>
    </row>
    <row r="2761" spans="4:4" x14ac:dyDescent="0.2">
      <c r="D2761" s="72"/>
    </row>
    <row r="2762" spans="4:4" x14ac:dyDescent="0.2">
      <c r="D2762" s="72"/>
    </row>
    <row r="2763" spans="4:4" x14ac:dyDescent="0.2">
      <c r="D2763" s="72"/>
    </row>
    <row r="2764" spans="4:4" x14ac:dyDescent="0.2">
      <c r="D2764" s="72"/>
    </row>
    <row r="2765" spans="4:4" x14ac:dyDescent="0.2">
      <c r="D2765" s="72"/>
    </row>
    <row r="2766" spans="4:4" x14ac:dyDescent="0.2">
      <c r="D2766" s="72"/>
    </row>
    <row r="2767" spans="4:4" x14ac:dyDescent="0.2">
      <c r="D2767" s="72"/>
    </row>
    <row r="2768" spans="4:4" x14ac:dyDescent="0.2">
      <c r="D2768" s="72"/>
    </row>
    <row r="2769" spans="4:4" x14ac:dyDescent="0.2">
      <c r="D2769" s="72"/>
    </row>
    <row r="2770" spans="4:4" x14ac:dyDescent="0.2">
      <c r="D2770" s="72"/>
    </row>
    <row r="2771" spans="4:4" x14ac:dyDescent="0.2">
      <c r="D2771" s="72"/>
    </row>
    <row r="2772" spans="4:4" x14ac:dyDescent="0.2">
      <c r="D2772" s="72"/>
    </row>
    <row r="2773" spans="4:4" x14ac:dyDescent="0.2">
      <c r="D2773" s="72"/>
    </row>
    <row r="2774" spans="4:4" x14ac:dyDescent="0.2">
      <c r="D2774" s="72"/>
    </row>
    <row r="2775" spans="4:4" x14ac:dyDescent="0.2">
      <c r="D2775" s="72"/>
    </row>
    <row r="2776" spans="4:4" x14ac:dyDescent="0.2">
      <c r="D2776" s="72"/>
    </row>
    <row r="2777" spans="4:4" x14ac:dyDescent="0.2">
      <c r="D2777" s="72"/>
    </row>
    <row r="2778" spans="4:4" x14ac:dyDescent="0.2">
      <c r="D2778" s="72"/>
    </row>
    <row r="2779" spans="4:4" x14ac:dyDescent="0.2">
      <c r="D2779" s="72"/>
    </row>
    <row r="2780" spans="4:4" x14ac:dyDescent="0.2">
      <c r="D2780" s="72"/>
    </row>
    <row r="2781" spans="4:4" x14ac:dyDescent="0.2">
      <c r="D2781" s="72"/>
    </row>
    <row r="2782" spans="4:4" x14ac:dyDescent="0.2">
      <c r="D2782" s="72"/>
    </row>
    <row r="2783" spans="4:4" x14ac:dyDescent="0.2">
      <c r="D2783" s="72"/>
    </row>
    <row r="2784" spans="4:4" x14ac:dyDescent="0.2">
      <c r="D2784" s="72"/>
    </row>
    <row r="2785" spans="4:4" x14ac:dyDescent="0.2">
      <c r="D2785" s="72"/>
    </row>
    <row r="2786" spans="4:4" x14ac:dyDescent="0.2">
      <c r="D2786" s="72"/>
    </row>
    <row r="2787" spans="4:4" x14ac:dyDescent="0.2">
      <c r="D2787" s="72"/>
    </row>
    <row r="2788" spans="4:4" x14ac:dyDescent="0.2">
      <c r="D2788" s="72"/>
    </row>
    <row r="2789" spans="4:4" x14ac:dyDescent="0.2">
      <c r="D2789" s="72"/>
    </row>
    <row r="2790" spans="4:4" x14ac:dyDescent="0.2">
      <c r="D2790" s="72"/>
    </row>
    <row r="2791" spans="4:4" x14ac:dyDescent="0.2">
      <c r="D2791" s="72"/>
    </row>
    <row r="2792" spans="4:4" x14ac:dyDescent="0.2">
      <c r="D2792" s="72"/>
    </row>
    <row r="2793" spans="4:4" x14ac:dyDescent="0.2">
      <c r="D2793" s="72"/>
    </row>
    <row r="2794" spans="4:4" x14ac:dyDescent="0.2">
      <c r="D2794" s="72"/>
    </row>
    <row r="2795" spans="4:4" x14ac:dyDescent="0.2">
      <c r="D2795" s="72"/>
    </row>
    <row r="2796" spans="4:4" x14ac:dyDescent="0.2">
      <c r="D2796" s="72"/>
    </row>
    <row r="2797" spans="4:4" x14ac:dyDescent="0.2">
      <c r="D2797" s="72"/>
    </row>
    <row r="2798" spans="4:4" x14ac:dyDescent="0.2">
      <c r="D2798" s="72"/>
    </row>
    <row r="2799" spans="4:4" x14ac:dyDescent="0.2">
      <c r="D2799" s="72"/>
    </row>
    <row r="2800" spans="4:4" x14ac:dyDescent="0.2">
      <c r="D2800" s="72"/>
    </row>
    <row r="2801" spans="4:4" x14ac:dyDescent="0.2">
      <c r="D2801" s="72"/>
    </row>
    <row r="2802" spans="4:4" x14ac:dyDescent="0.2">
      <c r="D2802" s="72"/>
    </row>
    <row r="2803" spans="4:4" x14ac:dyDescent="0.2">
      <c r="D2803" s="72"/>
    </row>
    <row r="2804" spans="4:4" x14ac:dyDescent="0.2">
      <c r="D2804" s="72"/>
    </row>
    <row r="2805" spans="4:4" x14ac:dyDescent="0.2">
      <c r="D2805" s="72"/>
    </row>
    <row r="2806" spans="4:4" x14ac:dyDescent="0.2">
      <c r="D2806" s="72"/>
    </row>
    <row r="2807" spans="4:4" x14ac:dyDescent="0.2">
      <c r="D2807" s="72"/>
    </row>
    <row r="2808" spans="4:4" x14ac:dyDescent="0.2">
      <c r="D2808" s="72"/>
    </row>
    <row r="2809" spans="4:4" x14ac:dyDescent="0.2">
      <c r="D2809" s="72"/>
    </row>
    <row r="2810" spans="4:4" x14ac:dyDescent="0.2">
      <c r="D2810" s="72"/>
    </row>
    <row r="2811" spans="4:4" x14ac:dyDescent="0.2">
      <c r="D2811" s="72"/>
    </row>
    <row r="2812" spans="4:4" x14ac:dyDescent="0.2">
      <c r="D2812" s="72"/>
    </row>
    <row r="2813" spans="4:4" x14ac:dyDescent="0.2">
      <c r="D2813" s="72"/>
    </row>
    <row r="2814" spans="4:4" x14ac:dyDescent="0.2">
      <c r="D2814" s="72"/>
    </row>
    <row r="2815" spans="4:4" x14ac:dyDescent="0.2">
      <c r="D2815" s="72"/>
    </row>
    <row r="2816" spans="4:4" x14ac:dyDescent="0.2">
      <c r="D2816" s="72"/>
    </row>
    <row r="2817" spans="4:4" x14ac:dyDescent="0.2">
      <c r="D2817" s="72"/>
    </row>
    <row r="2818" spans="4:4" x14ac:dyDescent="0.2">
      <c r="D2818" s="72"/>
    </row>
    <row r="2819" spans="4:4" x14ac:dyDescent="0.2">
      <c r="D2819" s="72"/>
    </row>
    <row r="2820" spans="4:4" x14ac:dyDescent="0.2">
      <c r="D2820" s="72"/>
    </row>
    <row r="2821" spans="4:4" x14ac:dyDescent="0.2">
      <c r="D2821" s="72"/>
    </row>
    <row r="2822" spans="4:4" x14ac:dyDescent="0.2">
      <c r="D2822" s="72"/>
    </row>
    <row r="2823" spans="4:4" x14ac:dyDescent="0.2">
      <c r="D2823" s="72"/>
    </row>
    <row r="2824" spans="4:4" x14ac:dyDescent="0.2">
      <c r="D2824" s="72"/>
    </row>
    <row r="2825" spans="4:4" x14ac:dyDescent="0.2">
      <c r="D2825" s="72"/>
    </row>
    <row r="2826" spans="4:4" x14ac:dyDescent="0.2">
      <c r="D2826" s="72"/>
    </row>
    <row r="2827" spans="4:4" x14ac:dyDescent="0.2">
      <c r="D2827" s="72"/>
    </row>
    <row r="2828" spans="4:4" x14ac:dyDescent="0.2">
      <c r="D2828" s="72"/>
    </row>
    <row r="2829" spans="4:4" x14ac:dyDescent="0.2">
      <c r="D2829" s="72"/>
    </row>
    <row r="2830" spans="4:4" x14ac:dyDescent="0.2">
      <c r="D2830" s="72"/>
    </row>
    <row r="2831" spans="4:4" x14ac:dyDescent="0.2">
      <c r="D2831" s="72"/>
    </row>
    <row r="2832" spans="4:4" x14ac:dyDescent="0.2">
      <c r="D2832" s="72"/>
    </row>
    <row r="2833" spans="4:4" x14ac:dyDescent="0.2">
      <c r="D2833" s="72"/>
    </row>
    <row r="2834" spans="4:4" x14ac:dyDescent="0.2">
      <c r="D2834" s="72"/>
    </row>
    <row r="2835" spans="4:4" x14ac:dyDescent="0.2">
      <c r="D2835" s="72"/>
    </row>
    <row r="2836" spans="4:4" x14ac:dyDescent="0.2">
      <c r="D2836" s="72"/>
    </row>
    <row r="2837" spans="4:4" x14ac:dyDescent="0.2">
      <c r="D2837" s="72"/>
    </row>
    <row r="2838" spans="4:4" x14ac:dyDescent="0.2">
      <c r="D2838" s="72"/>
    </row>
    <row r="2839" spans="4:4" x14ac:dyDescent="0.2">
      <c r="D2839" s="72"/>
    </row>
    <row r="2840" spans="4:4" x14ac:dyDescent="0.2">
      <c r="D2840" s="72"/>
    </row>
    <row r="2841" spans="4:4" x14ac:dyDescent="0.2">
      <c r="D2841" s="72"/>
    </row>
    <row r="2842" spans="4:4" x14ac:dyDescent="0.2">
      <c r="D2842" s="72"/>
    </row>
    <row r="2843" spans="4:4" x14ac:dyDescent="0.2">
      <c r="D2843" s="72"/>
    </row>
    <row r="2844" spans="4:4" x14ac:dyDescent="0.2">
      <c r="D2844" s="72"/>
    </row>
    <row r="2845" spans="4:4" x14ac:dyDescent="0.2">
      <c r="D2845" s="72"/>
    </row>
    <row r="2846" spans="4:4" x14ac:dyDescent="0.2">
      <c r="D2846" s="72"/>
    </row>
    <row r="2847" spans="4:4" x14ac:dyDescent="0.2">
      <c r="D2847" s="72"/>
    </row>
    <row r="2848" spans="4:4" x14ac:dyDescent="0.2">
      <c r="D2848" s="72"/>
    </row>
    <row r="2849" spans="4:4" x14ac:dyDescent="0.2">
      <c r="D2849" s="72"/>
    </row>
    <row r="2850" spans="4:4" x14ac:dyDescent="0.2">
      <c r="D2850" s="72"/>
    </row>
    <row r="2851" spans="4:4" x14ac:dyDescent="0.2">
      <c r="D2851" s="72"/>
    </row>
    <row r="2852" spans="4:4" x14ac:dyDescent="0.2">
      <c r="D2852" s="72"/>
    </row>
    <row r="2853" spans="4:4" x14ac:dyDescent="0.2">
      <c r="D2853" s="72"/>
    </row>
    <row r="2854" spans="4:4" x14ac:dyDescent="0.2">
      <c r="D2854" s="72"/>
    </row>
    <row r="2855" spans="4:4" x14ac:dyDescent="0.2">
      <c r="D2855" s="72"/>
    </row>
    <row r="2856" spans="4:4" x14ac:dyDescent="0.2">
      <c r="D2856" s="72"/>
    </row>
    <row r="2857" spans="4:4" x14ac:dyDescent="0.2">
      <c r="D2857" s="72"/>
    </row>
    <row r="2858" spans="4:4" x14ac:dyDescent="0.2">
      <c r="D2858" s="72"/>
    </row>
    <row r="2859" spans="4:4" x14ac:dyDescent="0.2">
      <c r="D2859" s="72"/>
    </row>
    <row r="2860" spans="4:4" x14ac:dyDescent="0.2">
      <c r="D2860" s="72"/>
    </row>
    <row r="2861" spans="4:4" x14ac:dyDescent="0.2">
      <c r="D2861" s="72"/>
    </row>
    <row r="2862" spans="4:4" x14ac:dyDescent="0.2">
      <c r="D2862" s="72"/>
    </row>
    <row r="2863" spans="4:4" x14ac:dyDescent="0.2">
      <c r="D2863" s="72"/>
    </row>
    <row r="2864" spans="4:4" x14ac:dyDescent="0.2">
      <c r="D2864" s="72"/>
    </row>
    <row r="2865" spans="4:4" x14ac:dyDescent="0.2">
      <c r="D2865" s="72"/>
    </row>
    <row r="2866" spans="4:4" x14ac:dyDescent="0.2">
      <c r="D2866" s="72"/>
    </row>
    <row r="2867" spans="4:4" x14ac:dyDescent="0.2">
      <c r="D2867" s="72"/>
    </row>
    <row r="2868" spans="4:4" x14ac:dyDescent="0.2">
      <c r="D2868" s="72"/>
    </row>
    <row r="2869" spans="4:4" x14ac:dyDescent="0.2">
      <c r="D2869" s="72"/>
    </row>
    <row r="2870" spans="4:4" x14ac:dyDescent="0.2">
      <c r="D2870" s="72"/>
    </row>
    <row r="2871" spans="4:4" x14ac:dyDescent="0.2">
      <c r="D2871" s="72"/>
    </row>
    <row r="2872" spans="4:4" x14ac:dyDescent="0.2">
      <c r="D2872" s="72"/>
    </row>
    <row r="2873" spans="4:4" x14ac:dyDescent="0.2">
      <c r="D2873" s="72"/>
    </row>
    <row r="2874" spans="4:4" x14ac:dyDescent="0.2">
      <c r="D2874" s="72"/>
    </row>
    <row r="2875" spans="4:4" x14ac:dyDescent="0.2">
      <c r="D2875" s="72"/>
    </row>
    <row r="2876" spans="4:4" x14ac:dyDescent="0.2">
      <c r="D2876" s="72"/>
    </row>
    <row r="2877" spans="4:4" x14ac:dyDescent="0.2">
      <c r="D2877" s="72"/>
    </row>
    <row r="2878" spans="4:4" x14ac:dyDescent="0.2">
      <c r="D2878" s="72"/>
    </row>
    <row r="2879" spans="4:4" x14ac:dyDescent="0.2">
      <c r="D2879" s="72"/>
    </row>
    <row r="2880" spans="4:4" x14ac:dyDescent="0.2">
      <c r="D2880" s="72"/>
    </row>
    <row r="2881" spans="4:4" x14ac:dyDescent="0.2">
      <c r="D2881" s="72"/>
    </row>
    <row r="2882" spans="4:4" x14ac:dyDescent="0.2">
      <c r="D2882" s="72"/>
    </row>
    <row r="2883" spans="4:4" x14ac:dyDescent="0.2">
      <c r="D2883" s="72"/>
    </row>
    <row r="2884" spans="4:4" x14ac:dyDescent="0.2">
      <c r="D2884" s="72"/>
    </row>
    <row r="2885" spans="4:4" x14ac:dyDescent="0.2">
      <c r="D2885" s="72"/>
    </row>
    <row r="2886" spans="4:4" x14ac:dyDescent="0.2">
      <c r="D2886" s="72"/>
    </row>
    <row r="2887" spans="4:4" x14ac:dyDescent="0.2">
      <c r="D2887" s="72"/>
    </row>
    <row r="2888" spans="4:4" x14ac:dyDescent="0.2">
      <c r="D2888" s="72"/>
    </row>
    <row r="2889" spans="4:4" x14ac:dyDescent="0.2">
      <c r="D2889" s="72"/>
    </row>
    <row r="2890" spans="4:4" x14ac:dyDescent="0.2">
      <c r="D2890" s="72"/>
    </row>
    <row r="2891" spans="4:4" x14ac:dyDescent="0.2">
      <c r="D2891" s="72"/>
    </row>
    <row r="2892" spans="4:4" x14ac:dyDescent="0.2">
      <c r="D2892" s="72"/>
    </row>
    <row r="2893" spans="4:4" x14ac:dyDescent="0.2">
      <c r="D2893" s="72"/>
    </row>
    <row r="2894" spans="4:4" x14ac:dyDescent="0.2">
      <c r="D2894" s="72"/>
    </row>
    <row r="2895" spans="4:4" x14ac:dyDescent="0.2">
      <c r="D2895" s="72"/>
    </row>
    <row r="2896" spans="4:4" x14ac:dyDescent="0.2">
      <c r="D2896" s="72"/>
    </row>
    <row r="2897" spans="4:4" x14ac:dyDescent="0.2">
      <c r="D2897" s="72"/>
    </row>
    <row r="2898" spans="4:4" x14ac:dyDescent="0.2">
      <c r="D2898" s="72"/>
    </row>
    <row r="2899" spans="4:4" x14ac:dyDescent="0.2">
      <c r="D2899" s="72"/>
    </row>
    <row r="2900" spans="4:4" x14ac:dyDescent="0.2">
      <c r="D2900" s="72"/>
    </row>
    <row r="2901" spans="4:4" x14ac:dyDescent="0.2">
      <c r="D2901" s="72"/>
    </row>
    <row r="2902" spans="4:4" x14ac:dyDescent="0.2">
      <c r="D2902" s="72"/>
    </row>
    <row r="2903" spans="4:4" x14ac:dyDescent="0.2">
      <c r="D2903" s="72"/>
    </row>
    <row r="2904" spans="4:4" x14ac:dyDescent="0.2">
      <c r="D2904" s="72"/>
    </row>
    <row r="2905" spans="4:4" x14ac:dyDescent="0.2">
      <c r="D2905" s="72"/>
    </row>
    <row r="2906" spans="4:4" x14ac:dyDescent="0.2">
      <c r="D2906" s="72"/>
    </row>
    <row r="2907" spans="4:4" x14ac:dyDescent="0.2">
      <c r="D2907" s="72"/>
    </row>
    <row r="2908" spans="4:4" x14ac:dyDescent="0.2">
      <c r="D2908" s="72"/>
    </row>
    <row r="2909" spans="4:4" x14ac:dyDescent="0.2">
      <c r="D2909" s="72"/>
    </row>
    <row r="2910" spans="4:4" x14ac:dyDescent="0.2">
      <c r="D2910" s="72"/>
    </row>
    <row r="2911" spans="4:4" x14ac:dyDescent="0.2">
      <c r="D2911" s="72"/>
    </row>
    <row r="2912" spans="4:4" x14ac:dyDescent="0.2">
      <c r="D2912" s="72"/>
    </row>
    <row r="2913" spans="4:4" x14ac:dyDescent="0.2">
      <c r="D2913" s="72"/>
    </row>
    <row r="2914" spans="4:4" x14ac:dyDescent="0.2">
      <c r="D2914" s="72"/>
    </row>
    <row r="2915" spans="4:4" x14ac:dyDescent="0.2">
      <c r="D2915" s="72"/>
    </row>
    <row r="2916" spans="4:4" x14ac:dyDescent="0.2">
      <c r="D2916" s="72"/>
    </row>
    <row r="2917" spans="4:4" x14ac:dyDescent="0.2">
      <c r="D2917" s="72"/>
    </row>
    <row r="2918" spans="4:4" x14ac:dyDescent="0.2">
      <c r="D2918" s="72"/>
    </row>
    <row r="2919" spans="4:4" x14ac:dyDescent="0.2">
      <c r="D2919" s="72"/>
    </row>
    <row r="2920" spans="4:4" x14ac:dyDescent="0.2">
      <c r="D2920" s="72"/>
    </row>
    <row r="2921" spans="4:4" x14ac:dyDescent="0.2">
      <c r="D2921" s="72"/>
    </row>
    <row r="2922" spans="4:4" x14ac:dyDescent="0.2">
      <c r="D2922" s="72"/>
    </row>
    <row r="2923" spans="4:4" x14ac:dyDescent="0.2">
      <c r="D2923" s="72"/>
    </row>
    <row r="2924" spans="4:4" x14ac:dyDescent="0.2">
      <c r="D2924" s="72"/>
    </row>
    <row r="2925" spans="4:4" x14ac:dyDescent="0.2">
      <c r="D2925" s="72"/>
    </row>
    <row r="2926" spans="4:4" x14ac:dyDescent="0.2">
      <c r="D2926" s="72"/>
    </row>
    <row r="2927" spans="4:4" x14ac:dyDescent="0.2">
      <c r="D2927" s="72"/>
    </row>
    <row r="2928" spans="4:4" x14ac:dyDescent="0.2">
      <c r="D2928" s="72"/>
    </row>
    <row r="2929" spans="4:4" x14ac:dyDescent="0.2">
      <c r="D2929" s="72"/>
    </row>
    <row r="2930" spans="4:4" x14ac:dyDescent="0.2">
      <c r="D2930" s="72"/>
    </row>
    <row r="2931" spans="4:4" x14ac:dyDescent="0.2">
      <c r="D2931" s="72"/>
    </row>
    <row r="2932" spans="4:4" x14ac:dyDescent="0.2">
      <c r="D2932" s="72"/>
    </row>
    <row r="2933" spans="4:4" x14ac:dyDescent="0.2">
      <c r="D2933" s="72"/>
    </row>
    <row r="2934" spans="4:4" x14ac:dyDescent="0.2">
      <c r="D2934" s="72"/>
    </row>
    <row r="2935" spans="4:4" x14ac:dyDescent="0.2">
      <c r="D2935" s="72"/>
    </row>
    <row r="2936" spans="4:4" x14ac:dyDescent="0.2">
      <c r="D2936" s="72"/>
    </row>
    <row r="2937" spans="4:4" x14ac:dyDescent="0.2">
      <c r="D2937" s="72"/>
    </row>
    <row r="2938" spans="4:4" x14ac:dyDescent="0.2">
      <c r="D2938" s="72"/>
    </row>
    <row r="2939" spans="4:4" x14ac:dyDescent="0.2">
      <c r="D2939" s="72"/>
    </row>
    <row r="2940" spans="4:4" x14ac:dyDescent="0.2">
      <c r="D2940" s="72"/>
    </row>
    <row r="2941" spans="4:4" x14ac:dyDescent="0.2">
      <c r="D2941" s="72"/>
    </row>
    <row r="2942" spans="4:4" x14ac:dyDescent="0.2">
      <c r="D2942" s="72"/>
    </row>
    <row r="2943" spans="4:4" x14ac:dyDescent="0.2">
      <c r="D2943" s="72"/>
    </row>
    <row r="2944" spans="4:4" x14ac:dyDescent="0.2">
      <c r="D2944" s="72"/>
    </row>
    <row r="2945" spans="4:4" x14ac:dyDescent="0.2">
      <c r="D2945" s="72"/>
    </row>
    <row r="2946" spans="4:4" x14ac:dyDescent="0.2">
      <c r="D2946" s="72"/>
    </row>
    <row r="2947" spans="4:4" x14ac:dyDescent="0.2">
      <c r="D2947" s="72"/>
    </row>
    <row r="2948" spans="4:4" x14ac:dyDescent="0.2">
      <c r="D2948" s="72"/>
    </row>
    <row r="2949" spans="4:4" x14ac:dyDescent="0.2">
      <c r="D2949" s="72"/>
    </row>
    <row r="2950" spans="4:4" x14ac:dyDescent="0.2">
      <c r="D2950" s="72"/>
    </row>
    <row r="2951" spans="4:4" x14ac:dyDescent="0.2">
      <c r="D2951" s="72"/>
    </row>
    <row r="2952" spans="4:4" x14ac:dyDescent="0.2">
      <c r="D2952" s="72"/>
    </row>
    <row r="2953" spans="4:4" x14ac:dyDescent="0.2">
      <c r="D2953" s="72"/>
    </row>
    <row r="2954" spans="4:4" x14ac:dyDescent="0.2">
      <c r="D2954" s="72"/>
    </row>
    <row r="2955" spans="4:4" x14ac:dyDescent="0.2">
      <c r="D2955" s="72"/>
    </row>
    <row r="2956" spans="4:4" x14ac:dyDescent="0.2">
      <c r="D2956" s="72"/>
    </row>
    <row r="2957" spans="4:4" x14ac:dyDescent="0.2">
      <c r="D2957" s="72"/>
    </row>
    <row r="2958" spans="4:4" x14ac:dyDescent="0.2">
      <c r="D2958" s="72"/>
    </row>
    <row r="2959" spans="4:4" x14ac:dyDescent="0.2">
      <c r="D2959" s="72"/>
    </row>
    <row r="2960" spans="4:4" x14ac:dyDescent="0.2">
      <c r="D2960" s="72"/>
    </row>
    <row r="2961" spans="4:4" x14ac:dyDescent="0.2">
      <c r="D2961" s="72"/>
    </row>
    <row r="2962" spans="4:4" x14ac:dyDescent="0.2">
      <c r="D2962" s="72"/>
    </row>
    <row r="2963" spans="4:4" x14ac:dyDescent="0.2">
      <c r="D2963" s="72"/>
    </row>
    <row r="2964" spans="4:4" x14ac:dyDescent="0.2">
      <c r="D2964" s="72"/>
    </row>
    <row r="2965" spans="4:4" x14ac:dyDescent="0.2">
      <c r="D2965" s="72"/>
    </row>
    <row r="2966" spans="4:4" x14ac:dyDescent="0.2">
      <c r="D2966" s="72"/>
    </row>
    <row r="2967" spans="4:4" x14ac:dyDescent="0.2">
      <c r="D2967" s="72"/>
    </row>
    <row r="2968" spans="4:4" x14ac:dyDescent="0.2">
      <c r="D2968" s="72"/>
    </row>
    <row r="2969" spans="4:4" x14ac:dyDescent="0.2">
      <c r="D2969" s="72"/>
    </row>
    <row r="2970" spans="4:4" x14ac:dyDescent="0.2">
      <c r="D2970" s="72"/>
    </row>
    <row r="2971" spans="4:4" x14ac:dyDescent="0.2">
      <c r="D2971" s="72"/>
    </row>
    <row r="2972" spans="4:4" x14ac:dyDescent="0.2">
      <c r="D2972" s="72"/>
    </row>
    <row r="2973" spans="4:4" x14ac:dyDescent="0.2">
      <c r="D2973" s="72"/>
    </row>
    <row r="2974" spans="4:4" x14ac:dyDescent="0.2">
      <c r="D2974" s="72"/>
    </row>
    <row r="2975" spans="4:4" x14ac:dyDescent="0.2">
      <c r="D2975" s="72"/>
    </row>
    <row r="2976" spans="4:4" x14ac:dyDescent="0.2">
      <c r="D2976" s="72"/>
    </row>
    <row r="2977" spans="4:4" x14ac:dyDescent="0.2">
      <c r="D2977" s="72"/>
    </row>
    <row r="2978" spans="4:4" x14ac:dyDescent="0.2">
      <c r="D2978" s="72"/>
    </row>
    <row r="2979" spans="4:4" x14ac:dyDescent="0.2">
      <c r="D2979" s="72"/>
    </row>
    <row r="2980" spans="4:4" x14ac:dyDescent="0.2">
      <c r="D2980" s="72"/>
    </row>
    <row r="2981" spans="4:4" x14ac:dyDescent="0.2">
      <c r="D2981" s="72"/>
    </row>
    <row r="2982" spans="4:4" x14ac:dyDescent="0.2">
      <c r="D2982" s="72"/>
    </row>
    <row r="2983" spans="4:4" x14ac:dyDescent="0.2">
      <c r="D2983" s="72"/>
    </row>
    <row r="2984" spans="4:4" x14ac:dyDescent="0.2">
      <c r="D2984" s="72"/>
    </row>
    <row r="2985" spans="4:4" x14ac:dyDescent="0.2">
      <c r="D2985" s="72"/>
    </row>
    <row r="2986" spans="4:4" x14ac:dyDescent="0.2">
      <c r="D2986" s="72"/>
    </row>
    <row r="2987" spans="4:4" x14ac:dyDescent="0.2">
      <c r="D2987" s="72"/>
    </row>
    <row r="2988" spans="4:4" x14ac:dyDescent="0.2">
      <c r="D2988" s="72"/>
    </row>
    <row r="2989" spans="4:4" x14ac:dyDescent="0.2">
      <c r="D2989" s="72"/>
    </row>
    <row r="2990" spans="4:4" x14ac:dyDescent="0.2">
      <c r="D2990" s="72"/>
    </row>
    <row r="2991" spans="4:4" x14ac:dyDescent="0.2">
      <c r="D2991" s="72"/>
    </row>
    <row r="2992" spans="4:4" x14ac:dyDescent="0.2">
      <c r="D2992" s="72"/>
    </row>
    <row r="2993" spans="4:4" x14ac:dyDescent="0.2">
      <c r="D2993" s="72"/>
    </row>
    <row r="2994" spans="4:4" x14ac:dyDescent="0.2">
      <c r="D2994" s="72"/>
    </row>
    <row r="2995" spans="4:4" x14ac:dyDescent="0.2">
      <c r="D2995" s="72"/>
    </row>
    <row r="2996" spans="4:4" x14ac:dyDescent="0.2">
      <c r="D2996" s="72"/>
    </row>
    <row r="2997" spans="4:4" x14ac:dyDescent="0.2">
      <c r="D2997" s="72"/>
    </row>
    <row r="2998" spans="4:4" x14ac:dyDescent="0.2">
      <c r="D2998" s="72"/>
    </row>
    <row r="2999" spans="4:4" x14ac:dyDescent="0.2">
      <c r="D2999" s="72"/>
    </row>
    <row r="3000" spans="4:4" x14ac:dyDescent="0.2">
      <c r="D3000" s="72"/>
    </row>
    <row r="3001" spans="4:4" x14ac:dyDescent="0.2">
      <c r="D3001" s="72"/>
    </row>
    <row r="3002" spans="4:4" x14ac:dyDescent="0.2">
      <c r="D3002" s="72"/>
    </row>
    <row r="3003" spans="4:4" x14ac:dyDescent="0.2">
      <c r="D3003" s="72"/>
    </row>
    <row r="3004" spans="4:4" x14ac:dyDescent="0.2">
      <c r="D3004" s="72"/>
    </row>
    <row r="3005" spans="4:4" x14ac:dyDescent="0.2">
      <c r="D3005" s="72"/>
    </row>
    <row r="3006" spans="4:4" x14ac:dyDescent="0.2">
      <c r="D3006" s="72"/>
    </row>
    <row r="3007" spans="4:4" x14ac:dyDescent="0.2">
      <c r="D3007" s="72"/>
    </row>
    <row r="3008" spans="4:4" x14ac:dyDescent="0.2">
      <c r="D3008" s="72"/>
    </row>
    <row r="3009" spans="4:4" x14ac:dyDescent="0.2">
      <c r="D3009" s="72"/>
    </row>
    <row r="3010" spans="4:4" x14ac:dyDescent="0.2">
      <c r="D3010" s="72"/>
    </row>
    <row r="3011" spans="4:4" x14ac:dyDescent="0.2">
      <c r="D3011" s="72"/>
    </row>
    <row r="3012" spans="4:4" x14ac:dyDescent="0.2">
      <c r="D3012" s="72"/>
    </row>
    <row r="3013" spans="4:4" x14ac:dyDescent="0.2">
      <c r="D3013" s="72"/>
    </row>
    <row r="3014" spans="4:4" x14ac:dyDescent="0.2">
      <c r="D3014" s="72"/>
    </row>
    <row r="3015" spans="4:4" x14ac:dyDescent="0.2">
      <c r="D3015" s="72"/>
    </row>
    <row r="3016" spans="4:4" x14ac:dyDescent="0.2">
      <c r="D3016" s="72"/>
    </row>
    <row r="3017" spans="4:4" x14ac:dyDescent="0.2">
      <c r="D3017" s="72"/>
    </row>
    <row r="3018" spans="4:4" x14ac:dyDescent="0.2">
      <c r="D3018" s="72"/>
    </row>
    <row r="3019" spans="4:4" x14ac:dyDescent="0.2">
      <c r="D3019" s="72"/>
    </row>
    <row r="3020" spans="4:4" x14ac:dyDescent="0.2">
      <c r="D3020" s="72"/>
    </row>
    <row r="3021" spans="4:4" x14ac:dyDescent="0.2">
      <c r="D3021" s="72"/>
    </row>
    <row r="3022" spans="4:4" x14ac:dyDescent="0.2">
      <c r="D3022" s="72"/>
    </row>
    <row r="3023" spans="4:4" x14ac:dyDescent="0.2">
      <c r="D3023" s="72"/>
    </row>
    <row r="3024" spans="4:4" x14ac:dyDescent="0.2">
      <c r="D3024" s="72"/>
    </row>
    <row r="3025" spans="4:4" x14ac:dyDescent="0.2">
      <c r="D3025" s="72"/>
    </row>
    <row r="3026" spans="4:4" x14ac:dyDescent="0.2">
      <c r="D3026" s="72"/>
    </row>
    <row r="3027" spans="4:4" x14ac:dyDescent="0.2">
      <c r="D3027" s="72"/>
    </row>
    <row r="3028" spans="4:4" x14ac:dyDescent="0.2">
      <c r="D3028" s="72"/>
    </row>
    <row r="3029" spans="4:4" x14ac:dyDescent="0.2">
      <c r="D3029" s="72"/>
    </row>
    <row r="3030" spans="4:4" x14ac:dyDescent="0.2">
      <c r="D3030" s="72"/>
    </row>
    <row r="3031" spans="4:4" x14ac:dyDescent="0.2">
      <c r="D3031" s="72"/>
    </row>
    <row r="3032" spans="4:4" x14ac:dyDescent="0.2">
      <c r="D3032" s="72"/>
    </row>
    <row r="3033" spans="4:4" x14ac:dyDescent="0.2">
      <c r="D3033" s="72"/>
    </row>
    <row r="3034" spans="4:4" x14ac:dyDescent="0.2">
      <c r="D3034" s="72"/>
    </row>
    <row r="3035" spans="4:4" x14ac:dyDescent="0.2">
      <c r="D3035" s="72"/>
    </row>
    <row r="3036" spans="4:4" x14ac:dyDescent="0.2">
      <c r="D3036" s="72"/>
    </row>
    <row r="3037" spans="4:4" x14ac:dyDescent="0.2">
      <c r="D3037" s="72"/>
    </row>
    <row r="3038" spans="4:4" x14ac:dyDescent="0.2">
      <c r="D3038" s="72"/>
    </row>
    <row r="3039" spans="4:4" x14ac:dyDescent="0.2">
      <c r="D3039" s="72"/>
    </row>
    <row r="3040" spans="4:4" x14ac:dyDescent="0.2">
      <c r="D3040" s="72"/>
    </row>
    <row r="3041" spans="4:4" x14ac:dyDescent="0.2">
      <c r="D3041" s="72"/>
    </row>
    <row r="3042" spans="4:4" x14ac:dyDescent="0.2">
      <c r="D3042" s="72"/>
    </row>
    <row r="3043" spans="4:4" x14ac:dyDescent="0.2">
      <c r="D3043" s="72"/>
    </row>
    <row r="3044" spans="4:4" x14ac:dyDescent="0.2">
      <c r="D3044" s="72"/>
    </row>
    <row r="3045" spans="4:4" x14ac:dyDescent="0.2">
      <c r="D3045" s="72"/>
    </row>
    <row r="3046" spans="4:4" x14ac:dyDescent="0.2">
      <c r="D3046" s="72"/>
    </row>
    <row r="3047" spans="4:4" x14ac:dyDescent="0.2">
      <c r="D3047" s="72"/>
    </row>
    <row r="3048" spans="4:4" x14ac:dyDescent="0.2">
      <c r="D3048" s="72"/>
    </row>
    <row r="3049" spans="4:4" x14ac:dyDescent="0.2">
      <c r="D3049" s="72"/>
    </row>
    <row r="3050" spans="4:4" x14ac:dyDescent="0.2">
      <c r="D3050" s="72"/>
    </row>
    <row r="3051" spans="4:4" x14ac:dyDescent="0.2">
      <c r="D3051" s="72"/>
    </row>
    <row r="3052" spans="4:4" x14ac:dyDescent="0.2">
      <c r="D3052" s="72"/>
    </row>
    <row r="3053" spans="4:4" x14ac:dyDescent="0.2">
      <c r="D3053" s="72"/>
    </row>
    <row r="3054" spans="4:4" x14ac:dyDescent="0.2">
      <c r="D3054" s="72"/>
    </row>
    <row r="3055" spans="4:4" x14ac:dyDescent="0.2">
      <c r="D3055" s="72"/>
    </row>
    <row r="3056" spans="4:4" x14ac:dyDescent="0.2">
      <c r="D3056" s="72"/>
    </row>
    <row r="3057" spans="4:4" x14ac:dyDescent="0.2">
      <c r="D3057" s="72"/>
    </row>
    <row r="3058" spans="4:4" x14ac:dyDescent="0.2">
      <c r="D3058" s="72"/>
    </row>
    <row r="3059" spans="4:4" x14ac:dyDescent="0.2">
      <c r="D3059" s="72"/>
    </row>
    <row r="3060" spans="4:4" x14ac:dyDescent="0.2">
      <c r="D3060" s="72"/>
    </row>
    <row r="3061" spans="4:4" x14ac:dyDescent="0.2">
      <c r="D3061" s="72"/>
    </row>
    <row r="3062" spans="4:4" x14ac:dyDescent="0.2">
      <c r="D3062" s="72"/>
    </row>
    <row r="3063" spans="4:4" x14ac:dyDescent="0.2">
      <c r="D3063" s="72"/>
    </row>
    <row r="3064" spans="4:4" x14ac:dyDescent="0.2">
      <c r="D3064" s="72"/>
    </row>
    <row r="3065" spans="4:4" x14ac:dyDescent="0.2">
      <c r="D3065" s="72"/>
    </row>
    <row r="3066" spans="4:4" x14ac:dyDescent="0.2">
      <c r="D3066" s="72"/>
    </row>
    <row r="3067" spans="4:4" x14ac:dyDescent="0.2">
      <c r="D3067" s="72"/>
    </row>
    <row r="3068" spans="4:4" x14ac:dyDescent="0.2">
      <c r="D3068" s="72"/>
    </row>
    <row r="3069" spans="4:4" x14ac:dyDescent="0.2">
      <c r="D3069" s="72"/>
    </row>
    <row r="3070" spans="4:4" x14ac:dyDescent="0.2">
      <c r="D3070" s="72"/>
    </row>
    <row r="3071" spans="4:4" x14ac:dyDescent="0.2">
      <c r="D3071" s="72"/>
    </row>
    <row r="3072" spans="4:4" x14ac:dyDescent="0.2">
      <c r="D3072" s="72"/>
    </row>
    <row r="3073" spans="4:4" x14ac:dyDescent="0.2">
      <c r="D3073" s="72"/>
    </row>
    <row r="3074" spans="4:4" x14ac:dyDescent="0.2">
      <c r="D3074" s="72"/>
    </row>
    <row r="3075" spans="4:4" x14ac:dyDescent="0.2">
      <c r="D3075" s="72"/>
    </row>
    <row r="3076" spans="4:4" x14ac:dyDescent="0.2">
      <c r="D3076" s="72"/>
    </row>
    <row r="3077" spans="4:4" x14ac:dyDescent="0.2">
      <c r="D3077" s="72"/>
    </row>
    <row r="3078" spans="4:4" x14ac:dyDescent="0.2">
      <c r="D3078" s="72"/>
    </row>
    <row r="3079" spans="4:4" x14ac:dyDescent="0.2">
      <c r="D3079" s="72"/>
    </row>
    <row r="3080" spans="4:4" x14ac:dyDescent="0.2">
      <c r="D3080" s="72"/>
    </row>
    <row r="3081" spans="4:4" x14ac:dyDescent="0.2">
      <c r="D3081" s="72"/>
    </row>
    <row r="3082" spans="4:4" x14ac:dyDescent="0.2">
      <c r="D3082" s="72"/>
    </row>
    <row r="3083" spans="4:4" x14ac:dyDescent="0.2">
      <c r="D3083" s="72"/>
    </row>
    <row r="3084" spans="4:4" x14ac:dyDescent="0.2">
      <c r="D3084" s="72"/>
    </row>
    <row r="3085" spans="4:4" x14ac:dyDescent="0.2">
      <c r="D3085" s="72"/>
    </row>
    <row r="3086" spans="4:4" x14ac:dyDescent="0.2">
      <c r="D3086" s="72"/>
    </row>
    <row r="3087" spans="4:4" x14ac:dyDescent="0.2">
      <c r="D3087" s="72"/>
    </row>
    <row r="3088" spans="4:4" x14ac:dyDescent="0.2">
      <c r="D3088" s="72"/>
    </row>
    <row r="3089" spans="4:4" x14ac:dyDescent="0.2">
      <c r="D3089" s="72"/>
    </row>
    <row r="3090" spans="4:4" x14ac:dyDescent="0.2">
      <c r="D3090" s="72"/>
    </row>
    <row r="3091" spans="4:4" x14ac:dyDescent="0.2">
      <c r="D3091" s="72"/>
    </row>
    <row r="3092" spans="4:4" x14ac:dyDescent="0.2">
      <c r="D3092" s="72"/>
    </row>
    <row r="3093" spans="4:4" x14ac:dyDescent="0.2">
      <c r="D3093" s="72"/>
    </row>
    <row r="3094" spans="4:4" x14ac:dyDescent="0.2">
      <c r="D3094" s="72"/>
    </row>
    <row r="3095" spans="4:4" x14ac:dyDescent="0.2">
      <c r="D3095" s="72"/>
    </row>
    <row r="3096" spans="4:4" x14ac:dyDescent="0.2">
      <c r="D3096" s="72"/>
    </row>
    <row r="3097" spans="4:4" x14ac:dyDescent="0.2">
      <c r="D3097" s="72"/>
    </row>
    <row r="3098" spans="4:4" x14ac:dyDescent="0.2">
      <c r="D3098" s="72"/>
    </row>
    <row r="3099" spans="4:4" x14ac:dyDescent="0.2">
      <c r="D3099" s="72"/>
    </row>
    <row r="3100" spans="4:4" x14ac:dyDescent="0.2">
      <c r="D3100" s="72"/>
    </row>
    <row r="3101" spans="4:4" x14ac:dyDescent="0.2">
      <c r="D3101" s="72"/>
    </row>
    <row r="3102" spans="4:4" x14ac:dyDescent="0.2">
      <c r="D3102" s="72"/>
    </row>
    <row r="3103" spans="4:4" x14ac:dyDescent="0.2">
      <c r="D3103" s="72"/>
    </row>
    <row r="3104" spans="4:4" x14ac:dyDescent="0.2">
      <c r="D3104" s="72"/>
    </row>
    <row r="3105" spans="4:4" x14ac:dyDescent="0.2">
      <c r="D3105" s="72"/>
    </row>
    <row r="3106" spans="4:4" x14ac:dyDescent="0.2">
      <c r="D3106" s="72"/>
    </row>
    <row r="3107" spans="4:4" x14ac:dyDescent="0.2">
      <c r="D3107" s="72"/>
    </row>
    <row r="3108" spans="4:4" x14ac:dyDescent="0.2">
      <c r="D3108" s="72"/>
    </row>
    <row r="3109" spans="4:4" x14ac:dyDescent="0.2">
      <c r="D3109" s="72"/>
    </row>
    <row r="3110" spans="4:4" x14ac:dyDescent="0.2">
      <c r="D3110" s="72"/>
    </row>
    <row r="3111" spans="4:4" x14ac:dyDescent="0.2">
      <c r="D3111" s="72"/>
    </row>
    <row r="3112" spans="4:4" x14ac:dyDescent="0.2">
      <c r="D3112" s="72"/>
    </row>
    <row r="3113" spans="4:4" x14ac:dyDescent="0.2">
      <c r="D3113" s="72"/>
    </row>
    <row r="3114" spans="4:4" x14ac:dyDescent="0.2">
      <c r="D3114" s="72"/>
    </row>
    <row r="3115" spans="4:4" x14ac:dyDescent="0.2">
      <c r="D3115" s="72"/>
    </row>
    <row r="3116" spans="4:4" x14ac:dyDescent="0.2">
      <c r="D3116" s="72"/>
    </row>
    <row r="3117" spans="4:4" x14ac:dyDescent="0.2">
      <c r="D3117" s="72"/>
    </row>
    <row r="3118" spans="4:4" x14ac:dyDescent="0.2">
      <c r="D3118" s="72"/>
    </row>
    <row r="3119" spans="4:4" x14ac:dyDescent="0.2">
      <c r="D3119" s="72"/>
    </row>
    <row r="3120" spans="4:4" x14ac:dyDescent="0.2">
      <c r="D3120" s="72"/>
    </row>
    <row r="3121" spans="4:4" x14ac:dyDescent="0.2">
      <c r="D3121" s="72"/>
    </row>
    <row r="3122" spans="4:4" x14ac:dyDescent="0.2">
      <c r="D3122" s="72"/>
    </row>
    <row r="3123" spans="4:4" x14ac:dyDescent="0.2">
      <c r="D3123" s="72"/>
    </row>
    <row r="3124" spans="4:4" x14ac:dyDescent="0.2">
      <c r="D3124" s="72"/>
    </row>
    <row r="3125" spans="4:4" x14ac:dyDescent="0.2">
      <c r="D3125" s="72"/>
    </row>
    <row r="3126" spans="4:4" x14ac:dyDescent="0.2">
      <c r="D3126" s="72"/>
    </row>
    <row r="3127" spans="4:4" x14ac:dyDescent="0.2">
      <c r="D3127" s="72"/>
    </row>
    <row r="3128" spans="4:4" x14ac:dyDescent="0.2">
      <c r="D3128" s="72"/>
    </row>
    <row r="3129" spans="4:4" x14ac:dyDescent="0.2">
      <c r="D3129" s="72"/>
    </row>
    <row r="3130" spans="4:4" x14ac:dyDescent="0.2">
      <c r="D3130" s="72"/>
    </row>
    <row r="3131" spans="4:4" x14ac:dyDescent="0.2">
      <c r="D3131" s="72"/>
    </row>
    <row r="3132" spans="4:4" x14ac:dyDescent="0.2">
      <c r="D3132" s="72"/>
    </row>
    <row r="3133" spans="4:4" x14ac:dyDescent="0.2">
      <c r="D3133" s="72"/>
    </row>
    <row r="3134" spans="4:4" x14ac:dyDescent="0.2">
      <c r="D3134" s="72"/>
    </row>
    <row r="3135" spans="4:4" x14ac:dyDescent="0.2">
      <c r="D3135" s="72"/>
    </row>
    <row r="3136" spans="4:4" x14ac:dyDescent="0.2">
      <c r="D3136" s="72"/>
    </row>
    <row r="3137" spans="4:4" x14ac:dyDescent="0.2">
      <c r="D3137" s="72"/>
    </row>
    <row r="3138" spans="4:4" x14ac:dyDescent="0.2">
      <c r="D3138" s="72"/>
    </row>
    <row r="3139" spans="4:4" x14ac:dyDescent="0.2">
      <c r="D3139" s="72"/>
    </row>
    <row r="3140" spans="4:4" x14ac:dyDescent="0.2">
      <c r="D3140" s="72"/>
    </row>
    <row r="3141" spans="4:4" x14ac:dyDescent="0.2">
      <c r="D3141" s="72"/>
    </row>
    <row r="3142" spans="4:4" x14ac:dyDescent="0.2">
      <c r="D3142" s="72"/>
    </row>
    <row r="3143" spans="4:4" x14ac:dyDescent="0.2">
      <c r="D3143" s="72"/>
    </row>
    <row r="3144" spans="4:4" x14ac:dyDescent="0.2">
      <c r="D3144" s="72"/>
    </row>
    <row r="3145" spans="4:4" x14ac:dyDescent="0.2">
      <c r="D3145" s="72"/>
    </row>
    <row r="3146" spans="4:4" x14ac:dyDescent="0.2">
      <c r="D3146" s="72"/>
    </row>
    <row r="3147" spans="4:4" x14ac:dyDescent="0.2">
      <c r="D3147" s="72"/>
    </row>
    <row r="3148" spans="4:4" x14ac:dyDescent="0.2">
      <c r="D3148" s="72"/>
    </row>
    <row r="3149" spans="4:4" x14ac:dyDescent="0.2">
      <c r="D3149" s="72"/>
    </row>
    <row r="3150" spans="4:4" x14ac:dyDescent="0.2">
      <c r="D3150" s="72"/>
    </row>
    <row r="3151" spans="4:4" x14ac:dyDescent="0.2">
      <c r="D3151" s="72"/>
    </row>
    <row r="3152" spans="4:4" x14ac:dyDescent="0.2">
      <c r="D3152" s="72"/>
    </row>
    <row r="3153" spans="4:4" x14ac:dyDescent="0.2">
      <c r="D3153" s="72"/>
    </row>
    <row r="3154" spans="4:4" x14ac:dyDescent="0.2">
      <c r="D3154" s="72"/>
    </row>
    <row r="3155" spans="4:4" x14ac:dyDescent="0.2">
      <c r="D3155" s="72"/>
    </row>
    <row r="3156" spans="4:4" x14ac:dyDescent="0.2">
      <c r="D3156" s="72"/>
    </row>
    <row r="3157" spans="4:4" x14ac:dyDescent="0.2">
      <c r="D3157" s="72"/>
    </row>
    <row r="3158" spans="4:4" x14ac:dyDescent="0.2">
      <c r="D3158" s="72"/>
    </row>
    <row r="3159" spans="4:4" x14ac:dyDescent="0.2">
      <c r="D3159" s="72"/>
    </row>
    <row r="3160" spans="4:4" x14ac:dyDescent="0.2">
      <c r="D3160" s="72"/>
    </row>
    <row r="3161" spans="4:4" x14ac:dyDescent="0.2">
      <c r="D3161" s="72"/>
    </row>
    <row r="3162" spans="4:4" x14ac:dyDescent="0.2">
      <c r="D3162" s="72"/>
    </row>
    <row r="3163" spans="4:4" x14ac:dyDescent="0.2">
      <c r="D3163" s="72"/>
    </row>
    <row r="3164" spans="4:4" x14ac:dyDescent="0.2">
      <c r="D3164" s="72"/>
    </row>
    <row r="3165" spans="4:4" x14ac:dyDescent="0.2">
      <c r="D3165" s="72"/>
    </row>
    <row r="3166" spans="4:4" x14ac:dyDescent="0.2">
      <c r="D3166" s="72"/>
    </row>
    <row r="3167" spans="4:4" x14ac:dyDescent="0.2">
      <c r="D3167" s="72"/>
    </row>
    <row r="3168" spans="4:4" x14ac:dyDescent="0.2">
      <c r="D3168" s="72"/>
    </row>
    <row r="3169" spans="4:4" x14ac:dyDescent="0.2">
      <c r="D3169" s="72"/>
    </row>
    <row r="3170" spans="4:4" x14ac:dyDescent="0.2">
      <c r="D3170" s="72"/>
    </row>
    <row r="3171" spans="4:4" x14ac:dyDescent="0.2">
      <c r="D3171" s="72"/>
    </row>
    <row r="3172" spans="4:4" x14ac:dyDescent="0.2">
      <c r="D3172" s="72"/>
    </row>
    <row r="3173" spans="4:4" x14ac:dyDescent="0.2">
      <c r="D3173" s="72"/>
    </row>
    <row r="3174" spans="4:4" x14ac:dyDescent="0.2">
      <c r="D3174" s="72"/>
    </row>
    <row r="3175" spans="4:4" x14ac:dyDescent="0.2">
      <c r="D3175" s="72"/>
    </row>
    <row r="3176" spans="4:4" x14ac:dyDescent="0.2">
      <c r="D3176" s="72"/>
    </row>
    <row r="3177" spans="4:4" x14ac:dyDescent="0.2">
      <c r="D3177" s="72"/>
    </row>
    <row r="3178" spans="4:4" x14ac:dyDescent="0.2">
      <c r="D3178" s="72"/>
    </row>
    <row r="3179" spans="4:4" x14ac:dyDescent="0.2">
      <c r="D3179" s="72"/>
    </row>
    <row r="3180" spans="4:4" x14ac:dyDescent="0.2">
      <c r="D3180" s="72"/>
    </row>
    <row r="3181" spans="4:4" x14ac:dyDescent="0.2">
      <c r="D3181" s="72"/>
    </row>
    <row r="3182" spans="4:4" x14ac:dyDescent="0.2">
      <c r="D3182" s="72"/>
    </row>
    <row r="3183" spans="4:4" x14ac:dyDescent="0.2">
      <c r="D3183" s="72"/>
    </row>
    <row r="3184" spans="4:4" x14ac:dyDescent="0.2">
      <c r="D3184" s="72"/>
    </row>
    <row r="3185" spans="4:4" x14ac:dyDescent="0.2">
      <c r="D3185" s="72"/>
    </row>
    <row r="3186" spans="4:4" x14ac:dyDescent="0.2">
      <c r="D3186" s="72"/>
    </row>
    <row r="3187" spans="4:4" x14ac:dyDescent="0.2">
      <c r="D3187" s="72"/>
    </row>
    <row r="3188" spans="4:4" x14ac:dyDescent="0.2">
      <c r="D3188" s="72"/>
    </row>
    <row r="3189" spans="4:4" x14ac:dyDescent="0.2">
      <c r="D3189" s="72"/>
    </row>
    <row r="3190" spans="4:4" x14ac:dyDescent="0.2">
      <c r="D3190" s="72"/>
    </row>
    <row r="3191" spans="4:4" x14ac:dyDescent="0.2">
      <c r="D3191" s="72"/>
    </row>
    <row r="3192" spans="4:4" x14ac:dyDescent="0.2">
      <c r="D3192" s="72"/>
    </row>
    <row r="3193" spans="4:4" x14ac:dyDescent="0.2">
      <c r="D3193" s="72"/>
    </row>
    <row r="3194" spans="4:4" x14ac:dyDescent="0.2">
      <c r="D3194" s="72"/>
    </row>
    <row r="3195" spans="4:4" x14ac:dyDescent="0.2">
      <c r="D3195" s="72"/>
    </row>
    <row r="3196" spans="4:4" x14ac:dyDescent="0.2">
      <c r="D3196" s="72"/>
    </row>
    <row r="3197" spans="4:4" x14ac:dyDescent="0.2">
      <c r="D3197" s="72"/>
    </row>
    <row r="3198" spans="4:4" x14ac:dyDescent="0.2">
      <c r="D3198" s="72"/>
    </row>
    <row r="3199" spans="4:4" x14ac:dyDescent="0.2">
      <c r="D3199" s="72"/>
    </row>
    <row r="3200" spans="4:4" x14ac:dyDescent="0.2">
      <c r="D3200" s="72"/>
    </row>
    <row r="3201" spans="4:4" x14ac:dyDescent="0.2">
      <c r="D3201" s="72"/>
    </row>
    <row r="3202" spans="4:4" x14ac:dyDescent="0.2">
      <c r="D3202" s="72"/>
    </row>
    <row r="3203" spans="4:4" x14ac:dyDescent="0.2">
      <c r="D3203" s="72"/>
    </row>
    <row r="3204" spans="4:4" x14ac:dyDescent="0.2">
      <c r="D3204" s="72"/>
    </row>
    <row r="3205" spans="4:4" x14ac:dyDescent="0.2">
      <c r="D3205" s="72"/>
    </row>
    <row r="3206" spans="4:4" x14ac:dyDescent="0.2">
      <c r="D3206" s="72"/>
    </row>
    <row r="3207" spans="4:4" x14ac:dyDescent="0.2">
      <c r="D3207" s="72"/>
    </row>
    <row r="3208" spans="4:4" x14ac:dyDescent="0.2">
      <c r="D3208" s="72"/>
    </row>
    <row r="3209" spans="4:4" x14ac:dyDescent="0.2">
      <c r="D3209" s="72"/>
    </row>
    <row r="3210" spans="4:4" x14ac:dyDescent="0.2">
      <c r="D3210" s="72"/>
    </row>
    <row r="3211" spans="4:4" x14ac:dyDescent="0.2">
      <c r="D3211" s="72"/>
    </row>
    <row r="3212" spans="4:4" x14ac:dyDescent="0.2">
      <c r="D3212" s="72"/>
    </row>
    <row r="3213" spans="4:4" x14ac:dyDescent="0.2">
      <c r="D3213" s="72"/>
    </row>
    <row r="3214" spans="4:4" x14ac:dyDescent="0.2">
      <c r="D3214" s="72"/>
    </row>
    <row r="3215" spans="4:4" x14ac:dyDescent="0.2">
      <c r="D3215" s="72"/>
    </row>
    <row r="3216" spans="4:4" x14ac:dyDescent="0.2">
      <c r="D3216" s="72"/>
    </row>
    <row r="3217" spans="4:4" x14ac:dyDescent="0.2">
      <c r="D3217" s="72"/>
    </row>
    <row r="3218" spans="4:4" x14ac:dyDescent="0.2">
      <c r="D3218" s="72"/>
    </row>
    <row r="3219" spans="4:4" x14ac:dyDescent="0.2">
      <c r="D3219" s="72"/>
    </row>
    <row r="3220" spans="4:4" x14ac:dyDescent="0.2">
      <c r="D3220" s="72"/>
    </row>
    <row r="3221" spans="4:4" x14ac:dyDescent="0.2">
      <c r="D3221" s="72"/>
    </row>
    <row r="3222" spans="4:4" x14ac:dyDescent="0.2">
      <c r="D3222" s="72"/>
    </row>
    <row r="3223" spans="4:4" x14ac:dyDescent="0.2">
      <c r="D3223" s="72"/>
    </row>
    <row r="3224" spans="4:4" x14ac:dyDescent="0.2">
      <c r="D3224" s="72"/>
    </row>
    <row r="3225" spans="4:4" x14ac:dyDescent="0.2">
      <c r="D3225" s="72"/>
    </row>
    <row r="3226" spans="4:4" x14ac:dyDescent="0.2">
      <c r="D3226" s="72"/>
    </row>
    <row r="3227" spans="4:4" x14ac:dyDescent="0.2">
      <c r="D3227" s="72"/>
    </row>
    <row r="3228" spans="4:4" x14ac:dyDescent="0.2">
      <c r="D3228" s="72"/>
    </row>
    <row r="3229" spans="4:4" x14ac:dyDescent="0.2">
      <c r="D3229" s="72"/>
    </row>
    <row r="3230" spans="4:4" x14ac:dyDescent="0.2">
      <c r="D3230" s="72"/>
    </row>
    <row r="3231" spans="4:4" x14ac:dyDescent="0.2">
      <c r="D3231" s="72"/>
    </row>
    <row r="3232" spans="4:4" x14ac:dyDescent="0.2">
      <c r="D3232" s="72"/>
    </row>
    <row r="3233" spans="4:4" x14ac:dyDescent="0.2">
      <c r="D3233" s="72"/>
    </row>
    <row r="3234" spans="4:4" x14ac:dyDescent="0.2">
      <c r="D3234" s="72"/>
    </row>
    <row r="3235" spans="4:4" x14ac:dyDescent="0.2">
      <c r="D3235" s="72"/>
    </row>
    <row r="3236" spans="4:4" x14ac:dyDescent="0.2">
      <c r="D3236" s="72"/>
    </row>
    <row r="3237" spans="4:4" x14ac:dyDescent="0.2">
      <c r="D3237" s="72"/>
    </row>
    <row r="3238" spans="4:4" x14ac:dyDescent="0.2">
      <c r="D3238" s="72"/>
    </row>
    <row r="3239" spans="4:4" x14ac:dyDescent="0.2">
      <c r="D3239" s="72"/>
    </row>
    <row r="3240" spans="4:4" x14ac:dyDescent="0.2">
      <c r="D3240" s="72"/>
    </row>
    <row r="3241" spans="4:4" x14ac:dyDescent="0.2">
      <c r="D3241" s="72"/>
    </row>
    <row r="3242" spans="4:4" x14ac:dyDescent="0.2">
      <c r="D3242" s="72"/>
    </row>
    <row r="3243" spans="4:4" x14ac:dyDescent="0.2">
      <c r="D3243" s="72"/>
    </row>
    <row r="3244" spans="4:4" x14ac:dyDescent="0.2">
      <c r="D3244" s="72"/>
    </row>
    <row r="3245" spans="4:4" x14ac:dyDescent="0.2">
      <c r="D3245" s="72"/>
    </row>
    <row r="3246" spans="4:4" x14ac:dyDescent="0.2">
      <c r="D3246" s="72"/>
    </row>
    <row r="3247" spans="4:4" x14ac:dyDescent="0.2">
      <c r="D3247" s="72"/>
    </row>
    <row r="3248" spans="4:4" x14ac:dyDescent="0.2">
      <c r="D3248" s="72"/>
    </row>
    <row r="3249" spans="4:4" x14ac:dyDescent="0.2">
      <c r="D3249" s="72"/>
    </row>
    <row r="3250" spans="4:4" x14ac:dyDescent="0.2">
      <c r="D3250" s="72"/>
    </row>
    <row r="3251" spans="4:4" x14ac:dyDescent="0.2">
      <c r="D3251" s="72"/>
    </row>
    <row r="3252" spans="4:4" x14ac:dyDescent="0.2">
      <c r="D3252" s="72"/>
    </row>
    <row r="3253" spans="4:4" x14ac:dyDescent="0.2">
      <c r="D3253" s="72"/>
    </row>
    <row r="3254" spans="4:4" x14ac:dyDescent="0.2">
      <c r="D3254" s="72"/>
    </row>
    <row r="3255" spans="4:4" x14ac:dyDescent="0.2">
      <c r="D3255" s="72"/>
    </row>
    <row r="3256" spans="4:4" x14ac:dyDescent="0.2">
      <c r="D3256" s="72"/>
    </row>
    <row r="3257" spans="4:4" x14ac:dyDescent="0.2">
      <c r="D3257" s="72"/>
    </row>
    <row r="3258" spans="4:4" x14ac:dyDescent="0.2">
      <c r="D3258" s="72"/>
    </row>
    <row r="3259" spans="4:4" x14ac:dyDescent="0.2">
      <c r="D3259" s="72"/>
    </row>
    <row r="3260" spans="4:4" x14ac:dyDescent="0.2">
      <c r="D3260" s="72"/>
    </row>
    <row r="3261" spans="4:4" x14ac:dyDescent="0.2">
      <c r="D3261" s="72"/>
    </row>
    <row r="3262" spans="4:4" x14ac:dyDescent="0.2">
      <c r="D3262" s="72"/>
    </row>
    <row r="3263" spans="4:4" x14ac:dyDescent="0.2">
      <c r="D3263" s="72"/>
    </row>
    <row r="3264" spans="4:4" x14ac:dyDescent="0.2">
      <c r="D3264" s="72"/>
    </row>
    <row r="3265" spans="4:4" x14ac:dyDescent="0.2">
      <c r="D3265" s="72"/>
    </row>
    <row r="3266" spans="4:4" x14ac:dyDescent="0.2">
      <c r="D3266" s="72"/>
    </row>
    <row r="3267" spans="4:4" x14ac:dyDescent="0.2">
      <c r="D3267" s="72"/>
    </row>
    <row r="3268" spans="4:4" x14ac:dyDescent="0.2">
      <c r="D3268" s="72"/>
    </row>
    <row r="3269" spans="4:4" x14ac:dyDescent="0.2">
      <c r="D3269" s="72"/>
    </row>
    <row r="3270" spans="4:4" x14ac:dyDescent="0.2">
      <c r="D3270" s="72"/>
    </row>
    <row r="3271" spans="4:4" x14ac:dyDescent="0.2">
      <c r="D3271" s="72"/>
    </row>
    <row r="3272" spans="4:4" x14ac:dyDescent="0.2">
      <c r="D3272" s="72"/>
    </row>
    <row r="3273" spans="4:4" x14ac:dyDescent="0.2">
      <c r="D3273" s="72"/>
    </row>
    <row r="3274" spans="4:4" x14ac:dyDescent="0.2">
      <c r="D3274" s="72"/>
    </row>
    <row r="3275" spans="4:4" x14ac:dyDescent="0.2">
      <c r="D3275" s="72"/>
    </row>
    <row r="3276" spans="4:4" x14ac:dyDescent="0.2">
      <c r="D3276" s="72"/>
    </row>
    <row r="3277" spans="4:4" x14ac:dyDescent="0.2">
      <c r="D3277" s="72"/>
    </row>
    <row r="3278" spans="4:4" x14ac:dyDescent="0.2">
      <c r="D3278" s="72"/>
    </row>
    <row r="3279" spans="4:4" x14ac:dyDescent="0.2">
      <c r="D3279" s="72"/>
    </row>
    <row r="3280" spans="4:4" x14ac:dyDescent="0.2">
      <c r="D3280" s="72"/>
    </row>
    <row r="3281" spans="4:4" x14ac:dyDescent="0.2">
      <c r="D3281" s="72"/>
    </row>
    <row r="3282" spans="4:4" x14ac:dyDescent="0.2">
      <c r="D3282" s="72"/>
    </row>
    <row r="3283" spans="4:4" x14ac:dyDescent="0.2">
      <c r="D3283" s="72"/>
    </row>
    <row r="3284" spans="4:4" x14ac:dyDescent="0.2">
      <c r="D3284" s="72"/>
    </row>
    <row r="3285" spans="4:4" x14ac:dyDescent="0.2">
      <c r="D3285" s="72"/>
    </row>
    <row r="3286" spans="4:4" x14ac:dyDescent="0.2">
      <c r="D3286" s="72"/>
    </row>
    <row r="3287" spans="4:4" x14ac:dyDescent="0.2">
      <c r="D3287" s="72"/>
    </row>
    <row r="3288" spans="4:4" x14ac:dyDescent="0.2">
      <c r="D3288" s="72"/>
    </row>
    <row r="3289" spans="4:4" x14ac:dyDescent="0.2">
      <c r="D3289" s="72"/>
    </row>
    <row r="3290" spans="4:4" x14ac:dyDescent="0.2">
      <c r="D3290" s="72"/>
    </row>
    <row r="3291" spans="4:4" x14ac:dyDescent="0.2">
      <c r="D3291" s="72"/>
    </row>
    <row r="3292" spans="4:4" x14ac:dyDescent="0.2">
      <c r="D3292" s="72"/>
    </row>
    <row r="3293" spans="4:4" x14ac:dyDescent="0.2">
      <c r="D3293" s="72"/>
    </row>
    <row r="3294" spans="4:4" x14ac:dyDescent="0.2">
      <c r="D3294" s="72"/>
    </row>
    <row r="3295" spans="4:4" x14ac:dyDescent="0.2">
      <c r="D3295" s="72"/>
    </row>
    <row r="3296" spans="4:4" x14ac:dyDescent="0.2">
      <c r="D3296" s="72"/>
    </row>
    <row r="3297" spans="4:4" x14ac:dyDescent="0.2">
      <c r="D3297" s="72"/>
    </row>
    <row r="3298" spans="4:4" x14ac:dyDescent="0.2">
      <c r="D3298" s="72"/>
    </row>
    <row r="3299" spans="4:4" x14ac:dyDescent="0.2">
      <c r="D3299" s="72"/>
    </row>
    <row r="3300" spans="4:4" x14ac:dyDescent="0.2">
      <c r="D3300" s="72"/>
    </row>
    <row r="3301" spans="4:4" x14ac:dyDescent="0.2">
      <c r="D3301" s="72"/>
    </row>
    <row r="3302" spans="4:4" x14ac:dyDescent="0.2">
      <c r="D3302" s="72"/>
    </row>
    <row r="3303" spans="4:4" x14ac:dyDescent="0.2">
      <c r="D3303" s="72"/>
    </row>
    <row r="3304" spans="4:4" x14ac:dyDescent="0.2">
      <c r="D3304" s="72"/>
    </row>
    <row r="3305" spans="4:4" x14ac:dyDescent="0.2">
      <c r="D3305" s="72"/>
    </row>
    <row r="3306" spans="4:4" x14ac:dyDescent="0.2">
      <c r="D3306" s="72"/>
    </row>
    <row r="3307" spans="4:4" x14ac:dyDescent="0.2">
      <c r="D3307" s="72"/>
    </row>
    <row r="3308" spans="4:4" x14ac:dyDescent="0.2">
      <c r="D3308" s="72"/>
    </row>
    <row r="3309" spans="4:4" x14ac:dyDescent="0.2">
      <c r="D3309" s="72"/>
    </row>
    <row r="3310" spans="4:4" x14ac:dyDescent="0.2">
      <c r="D3310" s="72"/>
    </row>
    <row r="3311" spans="4:4" x14ac:dyDescent="0.2">
      <c r="D3311" s="72"/>
    </row>
    <row r="3312" spans="4:4" x14ac:dyDescent="0.2">
      <c r="D3312" s="72"/>
    </row>
    <row r="3313" spans="4:4" x14ac:dyDescent="0.2">
      <c r="D3313" s="72"/>
    </row>
    <row r="3314" spans="4:4" x14ac:dyDescent="0.2">
      <c r="D3314" s="72"/>
    </row>
    <row r="3315" spans="4:4" x14ac:dyDescent="0.2">
      <c r="D3315" s="72"/>
    </row>
    <row r="3316" spans="4:4" x14ac:dyDescent="0.2">
      <c r="D3316" s="72"/>
    </row>
    <row r="3317" spans="4:4" x14ac:dyDescent="0.2">
      <c r="D3317" s="72"/>
    </row>
    <row r="3318" spans="4:4" x14ac:dyDescent="0.2">
      <c r="D3318" s="72"/>
    </row>
    <row r="3319" spans="4:4" x14ac:dyDescent="0.2">
      <c r="D3319" s="72"/>
    </row>
    <row r="3320" spans="4:4" x14ac:dyDescent="0.2">
      <c r="D3320" s="72"/>
    </row>
    <row r="3321" spans="4:4" x14ac:dyDescent="0.2">
      <c r="D3321" s="72"/>
    </row>
    <row r="3322" spans="4:4" x14ac:dyDescent="0.2">
      <c r="D3322" s="72"/>
    </row>
    <row r="3323" spans="4:4" x14ac:dyDescent="0.2">
      <c r="D3323" s="72"/>
    </row>
    <row r="3324" spans="4:4" x14ac:dyDescent="0.2">
      <c r="D3324" s="72"/>
    </row>
    <row r="3325" spans="4:4" x14ac:dyDescent="0.2">
      <c r="D3325" s="72"/>
    </row>
    <row r="3326" spans="4:4" x14ac:dyDescent="0.2">
      <c r="D3326" s="72"/>
    </row>
    <row r="3327" spans="4:4" x14ac:dyDescent="0.2">
      <c r="D3327" s="72"/>
    </row>
    <row r="3328" spans="4:4" x14ac:dyDescent="0.2">
      <c r="D3328" s="72"/>
    </row>
    <row r="3329" spans="4:4" x14ac:dyDescent="0.2">
      <c r="D3329" s="72"/>
    </row>
    <row r="3330" spans="4:4" x14ac:dyDescent="0.2">
      <c r="D3330" s="72"/>
    </row>
    <row r="3331" spans="4:4" x14ac:dyDescent="0.2">
      <c r="D3331" s="72"/>
    </row>
    <row r="3332" spans="4:4" x14ac:dyDescent="0.2">
      <c r="D3332" s="72"/>
    </row>
    <row r="3333" spans="4:4" x14ac:dyDescent="0.2">
      <c r="D3333" s="72"/>
    </row>
    <row r="3334" spans="4:4" x14ac:dyDescent="0.2">
      <c r="D3334" s="72"/>
    </row>
    <row r="3335" spans="4:4" x14ac:dyDescent="0.2">
      <c r="D3335" s="72"/>
    </row>
    <row r="3336" spans="4:4" x14ac:dyDescent="0.2">
      <c r="D3336" s="72"/>
    </row>
    <row r="3337" spans="4:4" x14ac:dyDescent="0.2">
      <c r="D3337" s="72"/>
    </row>
    <row r="3338" spans="4:4" x14ac:dyDescent="0.2">
      <c r="D3338" s="72"/>
    </row>
    <row r="3339" spans="4:4" x14ac:dyDescent="0.2">
      <c r="D3339" s="72"/>
    </row>
    <row r="3340" spans="4:4" x14ac:dyDescent="0.2">
      <c r="D3340" s="72"/>
    </row>
    <row r="3341" spans="4:4" x14ac:dyDescent="0.2">
      <c r="D3341" s="72"/>
    </row>
    <row r="3342" spans="4:4" x14ac:dyDescent="0.2">
      <c r="D3342" s="72"/>
    </row>
    <row r="3343" spans="4:4" x14ac:dyDescent="0.2">
      <c r="D3343" s="72"/>
    </row>
    <row r="3344" spans="4:4" x14ac:dyDescent="0.2">
      <c r="D3344" s="72"/>
    </row>
    <row r="3345" spans="4:4" x14ac:dyDescent="0.2">
      <c r="D3345" s="72"/>
    </row>
    <row r="3346" spans="4:4" x14ac:dyDescent="0.2">
      <c r="D3346" s="72"/>
    </row>
    <row r="3347" spans="4:4" x14ac:dyDescent="0.2">
      <c r="D3347" s="72"/>
    </row>
    <row r="3348" spans="4:4" x14ac:dyDescent="0.2">
      <c r="D3348" s="72"/>
    </row>
    <row r="3349" spans="4:4" x14ac:dyDescent="0.2">
      <c r="D3349" s="72"/>
    </row>
    <row r="3350" spans="4:4" x14ac:dyDescent="0.2">
      <c r="D3350" s="72"/>
    </row>
    <row r="3351" spans="4:4" x14ac:dyDescent="0.2">
      <c r="D3351" s="72"/>
    </row>
    <row r="3352" spans="4:4" x14ac:dyDescent="0.2">
      <c r="D3352" s="72"/>
    </row>
    <row r="3353" spans="4:4" x14ac:dyDescent="0.2">
      <c r="D3353" s="72"/>
    </row>
    <row r="3354" spans="4:4" x14ac:dyDescent="0.2">
      <c r="D3354" s="72"/>
    </row>
    <row r="3355" spans="4:4" x14ac:dyDescent="0.2">
      <c r="D3355" s="72"/>
    </row>
    <row r="3356" spans="4:4" x14ac:dyDescent="0.2">
      <c r="D3356" s="72"/>
    </row>
    <row r="3357" spans="4:4" x14ac:dyDescent="0.2">
      <c r="D3357" s="72"/>
    </row>
    <row r="3358" spans="4:4" x14ac:dyDescent="0.2">
      <c r="D3358" s="72"/>
    </row>
    <row r="3359" spans="4:4" x14ac:dyDescent="0.2">
      <c r="D3359" s="72"/>
    </row>
    <row r="3360" spans="4:4" x14ac:dyDescent="0.2">
      <c r="D3360" s="72"/>
    </row>
    <row r="3361" spans="4:4" x14ac:dyDescent="0.2">
      <c r="D3361" s="72"/>
    </row>
    <row r="3362" spans="4:4" x14ac:dyDescent="0.2">
      <c r="D3362" s="72"/>
    </row>
    <row r="3363" spans="4:4" x14ac:dyDescent="0.2">
      <c r="D3363" s="72"/>
    </row>
    <row r="3364" spans="4:4" x14ac:dyDescent="0.2">
      <c r="D3364" s="72"/>
    </row>
    <row r="3365" spans="4:4" x14ac:dyDescent="0.2">
      <c r="D3365" s="72"/>
    </row>
    <row r="3366" spans="4:4" x14ac:dyDescent="0.2">
      <c r="D3366" s="72"/>
    </row>
    <row r="3367" spans="4:4" x14ac:dyDescent="0.2">
      <c r="D3367" s="72"/>
    </row>
    <row r="3368" spans="4:4" x14ac:dyDescent="0.2">
      <c r="D3368" s="72"/>
    </row>
    <row r="3369" spans="4:4" x14ac:dyDescent="0.2">
      <c r="D3369" s="72"/>
    </row>
    <row r="3370" spans="4:4" x14ac:dyDescent="0.2">
      <c r="D3370" s="72"/>
    </row>
    <row r="3371" spans="4:4" x14ac:dyDescent="0.2">
      <c r="D3371" s="72"/>
    </row>
    <row r="3372" spans="4:4" x14ac:dyDescent="0.2">
      <c r="D3372" s="72"/>
    </row>
    <row r="3373" spans="4:4" x14ac:dyDescent="0.2">
      <c r="D3373" s="72"/>
    </row>
    <row r="3374" spans="4:4" x14ac:dyDescent="0.2">
      <c r="D3374" s="72"/>
    </row>
    <row r="3375" spans="4:4" x14ac:dyDescent="0.2">
      <c r="D3375" s="72"/>
    </row>
    <row r="3376" spans="4:4" x14ac:dyDescent="0.2">
      <c r="D3376" s="72"/>
    </row>
    <row r="3377" spans="4:4" x14ac:dyDescent="0.2">
      <c r="D3377" s="72"/>
    </row>
    <row r="3378" spans="4:4" x14ac:dyDescent="0.2">
      <c r="D3378" s="72"/>
    </row>
    <row r="3379" spans="4:4" x14ac:dyDescent="0.2">
      <c r="D3379" s="72"/>
    </row>
    <row r="3380" spans="4:4" x14ac:dyDescent="0.2">
      <c r="D3380" s="72"/>
    </row>
    <row r="3381" spans="4:4" x14ac:dyDescent="0.2">
      <c r="D3381" s="72"/>
    </row>
    <row r="3382" spans="4:4" x14ac:dyDescent="0.2">
      <c r="D3382" s="72"/>
    </row>
    <row r="3383" spans="4:4" x14ac:dyDescent="0.2">
      <c r="D3383" s="72"/>
    </row>
    <row r="3384" spans="4:4" x14ac:dyDescent="0.2">
      <c r="D3384" s="72"/>
    </row>
    <row r="3385" spans="4:4" x14ac:dyDescent="0.2">
      <c r="D3385" s="72"/>
    </row>
    <row r="3386" spans="4:4" x14ac:dyDescent="0.2">
      <c r="D3386" s="72"/>
    </row>
    <row r="3387" spans="4:4" x14ac:dyDescent="0.2">
      <c r="D3387" s="72"/>
    </row>
    <row r="3388" spans="4:4" x14ac:dyDescent="0.2">
      <c r="D3388" s="72"/>
    </row>
    <row r="3389" spans="4:4" x14ac:dyDescent="0.2">
      <c r="D3389" s="72"/>
    </row>
    <row r="3390" spans="4:4" x14ac:dyDescent="0.2">
      <c r="D3390" s="72"/>
    </row>
    <row r="3391" spans="4:4" x14ac:dyDescent="0.2">
      <c r="D3391" s="72"/>
    </row>
    <row r="3392" spans="4:4" x14ac:dyDescent="0.2">
      <c r="D3392" s="72"/>
    </row>
    <row r="3393" spans="4:4" x14ac:dyDescent="0.2">
      <c r="D3393" s="72"/>
    </row>
    <row r="3394" spans="4:4" x14ac:dyDescent="0.2">
      <c r="D3394" s="72"/>
    </row>
    <row r="3395" spans="4:4" x14ac:dyDescent="0.2">
      <c r="D3395" s="72"/>
    </row>
    <row r="3396" spans="4:4" x14ac:dyDescent="0.2">
      <c r="D3396" s="72"/>
    </row>
    <row r="3397" spans="4:4" x14ac:dyDescent="0.2">
      <c r="D3397" s="72"/>
    </row>
    <row r="3398" spans="4:4" x14ac:dyDescent="0.2">
      <c r="D3398" s="72"/>
    </row>
    <row r="3399" spans="4:4" x14ac:dyDescent="0.2">
      <c r="D3399" s="72"/>
    </row>
    <row r="3400" spans="4:4" x14ac:dyDescent="0.2">
      <c r="D3400" s="72"/>
    </row>
    <row r="3401" spans="4:4" x14ac:dyDescent="0.2">
      <c r="D3401" s="72"/>
    </row>
    <row r="3402" spans="4:4" x14ac:dyDescent="0.2">
      <c r="D3402" s="72"/>
    </row>
    <row r="3403" spans="4:4" x14ac:dyDescent="0.2">
      <c r="D3403" s="72"/>
    </row>
    <row r="3404" spans="4:4" x14ac:dyDescent="0.2">
      <c r="D3404" s="72"/>
    </row>
    <row r="3405" spans="4:4" x14ac:dyDescent="0.2">
      <c r="D3405" s="72"/>
    </row>
    <row r="3406" spans="4:4" x14ac:dyDescent="0.2">
      <c r="D3406" s="72"/>
    </row>
    <row r="3407" spans="4:4" x14ac:dyDescent="0.2">
      <c r="D3407" s="72"/>
    </row>
    <row r="3408" spans="4:4" x14ac:dyDescent="0.2">
      <c r="D3408" s="72"/>
    </row>
    <row r="3409" spans="4:4" x14ac:dyDescent="0.2">
      <c r="D3409" s="72"/>
    </row>
    <row r="3410" spans="4:4" x14ac:dyDescent="0.2">
      <c r="D3410" s="72"/>
    </row>
    <row r="3411" spans="4:4" x14ac:dyDescent="0.2">
      <c r="D3411" s="72"/>
    </row>
    <row r="3412" spans="4:4" x14ac:dyDescent="0.2">
      <c r="D3412" s="72"/>
    </row>
    <row r="3413" spans="4:4" x14ac:dyDescent="0.2">
      <c r="D3413" s="72"/>
    </row>
    <row r="3414" spans="4:4" x14ac:dyDescent="0.2">
      <c r="D3414" s="72"/>
    </row>
    <row r="3415" spans="4:4" x14ac:dyDescent="0.2">
      <c r="D3415" s="72"/>
    </row>
    <row r="3416" spans="4:4" x14ac:dyDescent="0.2">
      <c r="D3416" s="72"/>
    </row>
    <row r="3417" spans="4:4" x14ac:dyDescent="0.2">
      <c r="D3417" s="72"/>
    </row>
    <row r="3418" spans="4:4" x14ac:dyDescent="0.2">
      <c r="D3418" s="72"/>
    </row>
    <row r="3419" spans="4:4" x14ac:dyDescent="0.2">
      <c r="D3419" s="72"/>
    </row>
    <row r="3420" spans="4:4" x14ac:dyDescent="0.2">
      <c r="D3420" s="72"/>
    </row>
    <row r="3421" spans="4:4" x14ac:dyDescent="0.2">
      <c r="D3421" s="72"/>
    </row>
    <row r="3422" spans="4:4" x14ac:dyDescent="0.2">
      <c r="D3422" s="72"/>
    </row>
    <row r="3423" spans="4:4" x14ac:dyDescent="0.2">
      <c r="D3423" s="72"/>
    </row>
    <row r="3424" spans="4:4" x14ac:dyDescent="0.2">
      <c r="D3424" s="72"/>
    </row>
    <row r="3425" spans="4:4" x14ac:dyDescent="0.2">
      <c r="D3425" s="72"/>
    </row>
    <row r="3426" spans="4:4" x14ac:dyDescent="0.2">
      <c r="D3426" s="72"/>
    </row>
    <row r="3427" spans="4:4" x14ac:dyDescent="0.2">
      <c r="D3427" s="72"/>
    </row>
    <row r="3428" spans="4:4" x14ac:dyDescent="0.2">
      <c r="D3428" s="72"/>
    </row>
    <row r="3429" spans="4:4" x14ac:dyDescent="0.2">
      <c r="D3429" s="72"/>
    </row>
    <row r="3430" spans="4:4" x14ac:dyDescent="0.2">
      <c r="D3430" s="72"/>
    </row>
    <row r="3431" spans="4:4" x14ac:dyDescent="0.2">
      <c r="D3431" s="72"/>
    </row>
    <row r="3432" spans="4:4" x14ac:dyDescent="0.2">
      <c r="D3432" s="72"/>
    </row>
    <row r="3433" spans="4:4" x14ac:dyDescent="0.2">
      <c r="D3433" s="72"/>
    </row>
    <row r="3434" spans="4:4" x14ac:dyDescent="0.2">
      <c r="D3434" s="72"/>
    </row>
    <row r="3435" spans="4:4" x14ac:dyDescent="0.2">
      <c r="D3435" s="72"/>
    </row>
    <row r="3436" spans="4:4" x14ac:dyDescent="0.2">
      <c r="D3436" s="72"/>
    </row>
    <row r="3437" spans="4:4" x14ac:dyDescent="0.2">
      <c r="D3437" s="72"/>
    </row>
    <row r="3438" spans="4:4" x14ac:dyDescent="0.2">
      <c r="D3438" s="72"/>
    </row>
    <row r="3439" spans="4:4" x14ac:dyDescent="0.2">
      <c r="D3439" s="72"/>
    </row>
    <row r="3440" spans="4:4" x14ac:dyDescent="0.2">
      <c r="D3440" s="72"/>
    </row>
    <row r="3441" spans="4:4" x14ac:dyDescent="0.2">
      <c r="D3441" s="72"/>
    </row>
    <row r="3442" spans="4:4" x14ac:dyDescent="0.2">
      <c r="D3442" s="72"/>
    </row>
    <row r="3443" spans="4:4" x14ac:dyDescent="0.2">
      <c r="D3443" s="72"/>
    </row>
    <row r="3444" spans="4:4" x14ac:dyDescent="0.2">
      <c r="D3444" s="72"/>
    </row>
    <row r="3445" spans="4:4" x14ac:dyDescent="0.2">
      <c r="D3445" s="72"/>
    </row>
    <row r="3446" spans="4:4" x14ac:dyDescent="0.2">
      <c r="D3446" s="72"/>
    </row>
    <row r="3447" spans="4:4" x14ac:dyDescent="0.2">
      <c r="D3447" s="72"/>
    </row>
    <row r="3448" spans="4:4" x14ac:dyDescent="0.2">
      <c r="D3448" s="72"/>
    </row>
    <row r="3449" spans="4:4" x14ac:dyDescent="0.2">
      <c r="D3449" s="72"/>
    </row>
    <row r="3450" spans="4:4" x14ac:dyDescent="0.2">
      <c r="D3450" s="72"/>
    </row>
    <row r="3451" spans="4:4" x14ac:dyDescent="0.2">
      <c r="D3451" s="72"/>
    </row>
    <row r="3452" spans="4:4" x14ac:dyDescent="0.2">
      <c r="D3452" s="72"/>
    </row>
    <row r="3453" spans="4:4" x14ac:dyDescent="0.2">
      <c r="D3453" s="72"/>
    </row>
    <row r="3454" spans="4:4" x14ac:dyDescent="0.2">
      <c r="D3454" s="72"/>
    </row>
    <row r="3455" spans="4:4" x14ac:dyDescent="0.2">
      <c r="D3455" s="72"/>
    </row>
    <row r="3456" spans="4:4" x14ac:dyDescent="0.2">
      <c r="D3456" s="72"/>
    </row>
    <row r="3457" spans="4:4" x14ac:dyDescent="0.2">
      <c r="D3457" s="72"/>
    </row>
    <row r="3458" spans="4:4" x14ac:dyDescent="0.2">
      <c r="D3458" s="72"/>
    </row>
    <row r="3459" spans="4:4" x14ac:dyDescent="0.2">
      <c r="D3459" s="72"/>
    </row>
    <row r="3460" spans="4:4" x14ac:dyDescent="0.2">
      <c r="D3460" s="72"/>
    </row>
    <row r="3461" spans="4:4" x14ac:dyDescent="0.2">
      <c r="D3461" s="72"/>
    </row>
    <row r="3462" spans="4:4" x14ac:dyDescent="0.2">
      <c r="D3462" s="72"/>
    </row>
    <row r="3463" spans="4:4" x14ac:dyDescent="0.2">
      <c r="D3463" s="72"/>
    </row>
    <row r="3464" spans="4:4" x14ac:dyDescent="0.2">
      <c r="D3464" s="72"/>
    </row>
    <row r="3465" spans="4:4" x14ac:dyDescent="0.2">
      <c r="D3465" s="72"/>
    </row>
    <row r="3466" spans="4:4" x14ac:dyDescent="0.2">
      <c r="D3466" s="72"/>
    </row>
    <row r="3467" spans="4:4" x14ac:dyDescent="0.2">
      <c r="D3467" s="72"/>
    </row>
    <row r="3468" spans="4:4" x14ac:dyDescent="0.2">
      <c r="D3468" s="72"/>
    </row>
    <row r="3469" spans="4:4" x14ac:dyDescent="0.2">
      <c r="D3469" s="72"/>
    </row>
    <row r="3470" spans="4:4" x14ac:dyDescent="0.2">
      <c r="D3470" s="72"/>
    </row>
    <row r="3471" spans="4:4" x14ac:dyDescent="0.2">
      <c r="D3471" s="72"/>
    </row>
    <row r="3472" spans="4:4" x14ac:dyDescent="0.2">
      <c r="D3472" s="72"/>
    </row>
    <row r="3473" spans="4:4" x14ac:dyDescent="0.2">
      <c r="D3473" s="72"/>
    </row>
    <row r="3474" spans="4:4" x14ac:dyDescent="0.2">
      <c r="D3474" s="72"/>
    </row>
    <row r="3475" spans="4:4" x14ac:dyDescent="0.2">
      <c r="D3475" s="72"/>
    </row>
    <row r="3476" spans="4:4" x14ac:dyDescent="0.2">
      <c r="D3476" s="72"/>
    </row>
    <row r="3477" spans="4:4" x14ac:dyDescent="0.2">
      <c r="D3477" s="72"/>
    </row>
    <row r="3478" spans="4:4" x14ac:dyDescent="0.2">
      <c r="D3478" s="72"/>
    </row>
    <row r="3479" spans="4:4" x14ac:dyDescent="0.2">
      <c r="D3479" s="72"/>
    </row>
    <row r="3480" spans="4:4" x14ac:dyDescent="0.2">
      <c r="D3480" s="72"/>
    </row>
    <row r="3481" spans="4:4" x14ac:dyDescent="0.2">
      <c r="D3481" s="72"/>
    </row>
    <row r="3482" spans="4:4" x14ac:dyDescent="0.2">
      <c r="D3482" s="72"/>
    </row>
    <row r="3483" spans="4:4" x14ac:dyDescent="0.2">
      <c r="D3483" s="72"/>
    </row>
    <row r="3484" spans="4:4" x14ac:dyDescent="0.2">
      <c r="D3484" s="72"/>
    </row>
    <row r="3485" spans="4:4" x14ac:dyDescent="0.2">
      <c r="D3485" s="72"/>
    </row>
    <row r="3486" spans="4:4" x14ac:dyDescent="0.2">
      <c r="D3486" s="72"/>
    </row>
    <row r="3487" spans="4:4" x14ac:dyDescent="0.2">
      <c r="D3487" s="72"/>
    </row>
    <row r="3488" spans="4:4" x14ac:dyDescent="0.2">
      <c r="D3488" s="72"/>
    </row>
    <row r="3489" spans="4:4" x14ac:dyDescent="0.2">
      <c r="D3489" s="72"/>
    </row>
    <row r="3490" spans="4:4" x14ac:dyDescent="0.2">
      <c r="D3490" s="72"/>
    </row>
    <row r="3491" spans="4:4" x14ac:dyDescent="0.2">
      <c r="D3491" s="72"/>
    </row>
    <row r="3492" spans="4:4" x14ac:dyDescent="0.2">
      <c r="D3492" s="72"/>
    </row>
    <row r="3493" spans="4:4" x14ac:dyDescent="0.2">
      <c r="D3493" s="72"/>
    </row>
    <row r="3494" spans="4:4" x14ac:dyDescent="0.2">
      <c r="D3494" s="72"/>
    </row>
    <row r="3495" spans="4:4" x14ac:dyDescent="0.2">
      <c r="D3495" s="72"/>
    </row>
    <row r="3496" spans="4:4" x14ac:dyDescent="0.2">
      <c r="D3496" s="72"/>
    </row>
    <row r="3497" spans="4:4" x14ac:dyDescent="0.2">
      <c r="D3497" s="72"/>
    </row>
    <row r="3498" spans="4:4" x14ac:dyDescent="0.2">
      <c r="D3498" s="72"/>
    </row>
    <row r="3499" spans="4:4" x14ac:dyDescent="0.2">
      <c r="D3499" s="72"/>
    </row>
    <row r="3500" spans="4:4" x14ac:dyDescent="0.2">
      <c r="D3500" s="72"/>
    </row>
    <row r="3501" spans="4:4" x14ac:dyDescent="0.2">
      <c r="D3501" s="72"/>
    </row>
    <row r="3502" spans="4:4" x14ac:dyDescent="0.2">
      <c r="D3502" s="72"/>
    </row>
    <row r="3503" spans="4:4" x14ac:dyDescent="0.2">
      <c r="D3503" s="72"/>
    </row>
    <row r="3504" spans="4:4" x14ac:dyDescent="0.2">
      <c r="D3504" s="72"/>
    </row>
    <row r="3505" spans="4:4" x14ac:dyDescent="0.2">
      <c r="D3505" s="72"/>
    </row>
    <row r="3506" spans="4:4" x14ac:dyDescent="0.2">
      <c r="D3506" s="72"/>
    </row>
    <row r="3507" spans="4:4" x14ac:dyDescent="0.2">
      <c r="D3507" s="72"/>
    </row>
    <row r="3508" spans="4:4" x14ac:dyDescent="0.2">
      <c r="D3508" s="72"/>
    </row>
    <row r="3509" spans="4:4" x14ac:dyDescent="0.2">
      <c r="D3509" s="72"/>
    </row>
    <row r="3510" spans="4:4" x14ac:dyDescent="0.2">
      <c r="D3510" s="72"/>
    </row>
    <row r="3511" spans="4:4" x14ac:dyDescent="0.2">
      <c r="D3511" s="72"/>
    </row>
    <row r="3512" spans="4:4" x14ac:dyDescent="0.2">
      <c r="D3512" s="72"/>
    </row>
    <row r="3513" spans="4:4" x14ac:dyDescent="0.2">
      <c r="D3513" s="72"/>
    </row>
    <row r="3514" spans="4:4" x14ac:dyDescent="0.2">
      <c r="D3514" s="72"/>
    </row>
    <row r="3515" spans="4:4" x14ac:dyDescent="0.2">
      <c r="D3515" s="72"/>
    </row>
    <row r="3516" spans="4:4" x14ac:dyDescent="0.2">
      <c r="D3516" s="72"/>
    </row>
    <row r="3517" spans="4:4" x14ac:dyDescent="0.2">
      <c r="D3517" s="72"/>
    </row>
    <row r="3518" spans="4:4" x14ac:dyDescent="0.2">
      <c r="D3518" s="72"/>
    </row>
    <row r="3519" spans="4:4" x14ac:dyDescent="0.2">
      <c r="D3519" s="72"/>
    </row>
    <row r="3520" spans="4:4" x14ac:dyDescent="0.2">
      <c r="D3520" s="72"/>
    </row>
    <row r="3521" spans="4:4" x14ac:dyDescent="0.2">
      <c r="D3521" s="72"/>
    </row>
    <row r="3522" spans="4:4" x14ac:dyDescent="0.2">
      <c r="D3522" s="72"/>
    </row>
    <row r="3523" spans="4:4" x14ac:dyDescent="0.2">
      <c r="D3523" s="72"/>
    </row>
    <row r="3524" spans="4:4" x14ac:dyDescent="0.2">
      <c r="D3524" s="72"/>
    </row>
    <row r="3525" spans="4:4" x14ac:dyDescent="0.2">
      <c r="D3525" s="72"/>
    </row>
    <row r="3526" spans="4:4" x14ac:dyDescent="0.2">
      <c r="D3526" s="72"/>
    </row>
    <row r="3527" spans="4:4" x14ac:dyDescent="0.2">
      <c r="D3527" s="72"/>
    </row>
    <row r="3528" spans="4:4" x14ac:dyDescent="0.2">
      <c r="D3528" s="72"/>
    </row>
    <row r="3529" spans="4:4" x14ac:dyDescent="0.2">
      <c r="D3529" s="72"/>
    </row>
    <row r="3530" spans="4:4" x14ac:dyDescent="0.2">
      <c r="D3530" s="72"/>
    </row>
    <row r="3531" spans="4:4" x14ac:dyDescent="0.2">
      <c r="D3531" s="72"/>
    </row>
    <row r="3532" spans="4:4" x14ac:dyDescent="0.2">
      <c r="D3532" s="72"/>
    </row>
    <row r="3533" spans="4:4" x14ac:dyDescent="0.2">
      <c r="D3533" s="72"/>
    </row>
    <row r="3534" spans="4:4" x14ac:dyDescent="0.2">
      <c r="D3534" s="72"/>
    </row>
    <row r="3535" spans="4:4" x14ac:dyDescent="0.2">
      <c r="D3535" s="72"/>
    </row>
    <row r="3536" spans="4:4" x14ac:dyDescent="0.2">
      <c r="D3536" s="72"/>
    </row>
    <row r="3537" spans="4:4" x14ac:dyDescent="0.2">
      <c r="D3537" s="72"/>
    </row>
    <row r="3538" spans="4:4" x14ac:dyDescent="0.2">
      <c r="D3538" s="72"/>
    </row>
    <row r="3539" spans="4:4" x14ac:dyDescent="0.2">
      <c r="D3539" s="72"/>
    </row>
    <row r="3540" spans="4:4" x14ac:dyDescent="0.2">
      <c r="D3540" s="72"/>
    </row>
    <row r="3541" spans="4:4" x14ac:dyDescent="0.2">
      <c r="D3541" s="72"/>
    </row>
    <row r="3542" spans="4:4" x14ac:dyDescent="0.2">
      <c r="D3542" s="72"/>
    </row>
    <row r="3543" spans="4:4" x14ac:dyDescent="0.2">
      <c r="D3543" s="72"/>
    </row>
    <row r="3544" spans="4:4" x14ac:dyDescent="0.2">
      <c r="D3544" s="72"/>
    </row>
    <row r="3545" spans="4:4" x14ac:dyDescent="0.2">
      <c r="D3545" s="72"/>
    </row>
    <row r="3546" spans="4:4" x14ac:dyDescent="0.2">
      <c r="D3546" s="72"/>
    </row>
    <row r="3547" spans="4:4" x14ac:dyDescent="0.2">
      <c r="D3547" s="72"/>
    </row>
    <row r="3548" spans="4:4" x14ac:dyDescent="0.2">
      <c r="D3548" s="72"/>
    </row>
    <row r="3549" spans="4:4" x14ac:dyDescent="0.2">
      <c r="D3549" s="72"/>
    </row>
    <row r="3550" spans="4:4" x14ac:dyDescent="0.2">
      <c r="D3550" s="72"/>
    </row>
    <row r="3551" spans="4:4" x14ac:dyDescent="0.2">
      <c r="D3551" s="72"/>
    </row>
    <row r="3552" spans="4:4" x14ac:dyDescent="0.2">
      <c r="D3552" s="72"/>
    </row>
    <row r="3553" spans="4:4" x14ac:dyDescent="0.2">
      <c r="D3553" s="72"/>
    </row>
    <row r="3554" spans="4:4" x14ac:dyDescent="0.2">
      <c r="D3554" s="72"/>
    </row>
    <row r="3555" spans="4:4" x14ac:dyDescent="0.2">
      <c r="D3555" s="72"/>
    </row>
    <row r="3556" spans="4:4" x14ac:dyDescent="0.2">
      <c r="D3556" s="72"/>
    </row>
    <row r="3557" spans="4:4" x14ac:dyDescent="0.2">
      <c r="D3557" s="72"/>
    </row>
    <row r="3558" spans="4:4" x14ac:dyDescent="0.2">
      <c r="D3558" s="72"/>
    </row>
    <row r="3559" spans="4:4" x14ac:dyDescent="0.2">
      <c r="D3559" s="72"/>
    </row>
    <row r="3560" spans="4:4" x14ac:dyDescent="0.2">
      <c r="D3560" s="72"/>
    </row>
    <row r="3561" spans="4:4" x14ac:dyDescent="0.2">
      <c r="D3561" s="72"/>
    </row>
    <row r="3562" spans="4:4" x14ac:dyDescent="0.2">
      <c r="D3562" s="72"/>
    </row>
    <row r="3563" spans="4:4" x14ac:dyDescent="0.2">
      <c r="D3563" s="72"/>
    </row>
    <row r="3564" spans="4:4" x14ac:dyDescent="0.2">
      <c r="D3564" s="72"/>
    </row>
    <row r="3565" spans="4:4" x14ac:dyDescent="0.2">
      <c r="D3565" s="72"/>
    </row>
    <row r="3566" spans="4:4" x14ac:dyDescent="0.2">
      <c r="D3566" s="72"/>
    </row>
    <row r="3567" spans="4:4" x14ac:dyDescent="0.2">
      <c r="D3567" s="72"/>
    </row>
    <row r="3568" spans="4:4" x14ac:dyDescent="0.2">
      <c r="D3568" s="72"/>
    </row>
    <row r="3569" spans="4:4" x14ac:dyDescent="0.2">
      <c r="D3569" s="72"/>
    </row>
    <row r="3570" spans="4:4" x14ac:dyDescent="0.2">
      <c r="D3570" s="72"/>
    </row>
    <row r="3571" spans="4:4" x14ac:dyDescent="0.2">
      <c r="D3571" s="72"/>
    </row>
    <row r="3572" spans="4:4" x14ac:dyDescent="0.2">
      <c r="D3572" s="72"/>
    </row>
    <row r="3573" spans="4:4" x14ac:dyDescent="0.2">
      <c r="D3573" s="72"/>
    </row>
    <row r="3574" spans="4:4" x14ac:dyDescent="0.2">
      <c r="D3574" s="72"/>
    </row>
    <row r="3575" spans="4:4" x14ac:dyDescent="0.2">
      <c r="D3575" s="72"/>
    </row>
    <row r="3576" spans="4:4" x14ac:dyDescent="0.2">
      <c r="D3576" s="72"/>
    </row>
    <row r="3577" spans="4:4" x14ac:dyDescent="0.2">
      <c r="D3577" s="72"/>
    </row>
    <row r="3578" spans="4:4" x14ac:dyDescent="0.2">
      <c r="D3578" s="72"/>
    </row>
    <row r="3579" spans="4:4" x14ac:dyDescent="0.2">
      <c r="D3579" s="72"/>
    </row>
    <row r="3580" spans="4:4" x14ac:dyDescent="0.2">
      <c r="D3580" s="72"/>
    </row>
    <row r="3581" spans="4:4" x14ac:dyDescent="0.2">
      <c r="D3581" s="72"/>
    </row>
    <row r="3582" spans="4:4" x14ac:dyDescent="0.2">
      <c r="D3582" s="72"/>
    </row>
    <row r="3583" spans="4:4" x14ac:dyDescent="0.2">
      <c r="D3583" s="72"/>
    </row>
    <row r="3584" spans="4:4" x14ac:dyDescent="0.2">
      <c r="D3584" s="72"/>
    </row>
    <row r="3585" spans="4:4" x14ac:dyDescent="0.2">
      <c r="D3585" s="72"/>
    </row>
    <row r="3586" spans="4:4" x14ac:dyDescent="0.2">
      <c r="D3586" s="72"/>
    </row>
    <row r="3587" spans="4:4" x14ac:dyDescent="0.2">
      <c r="D3587" s="72"/>
    </row>
    <row r="3588" spans="4:4" x14ac:dyDescent="0.2">
      <c r="D3588" s="72"/>
    </row>
    <row r="3589" spans="4:4" x14ac:dyDescent="0.2">
      <c r="D3589" s="72"/>
    </row>
    <row r="3590" spans="4:4" x14ac:dyDescent="0.2">
      <c r="D3590" s="72"/>
    </row>
    <row r="3591" spans="4:4" x14ac:dyDescent="0.2">
      <c r="D3591" s="72"/>
    </row>
    <row r="3592" spans="4:4" x14ac:dyDescent="0.2">
      <c r="D3592" s="72"/>
    </row>
    <row r="3593" spans="4:4" x14ac:dyDescent="0.2">
      <c r="D3593" s="72"/>
    </row>
    <row r="3594" spans="4:4" x14ac:dyDescent="0.2">
      <c r="D3594" s="72"/>
    </row>
    <row r="3595" spans="4:4" x14ac:dyDescent="0.2">
      <c r="D3595" s="72"/>
    </row>
    <row r="3596" spans="4:4" x14ac:dyDescent="0.2">
      <c r="D3596" s="72"/>
    </row>
    <row r="3597" spans="4:4" x14ac:dyDescent="0.2">
      <c r="D3597" s="72"/>
    </row>
    <row r="3598" spans="4:4" x14ac:dyDescent="0.2">
      <c r="D3598" s="72"/>
    </row>
    <row r="3599" spans="4:4" x14ac:dyDescent="0.2">
      <c r="D3599" s="72"/>
    </row>
    <row r="3600" spans="4:4" x14ac:dyDescent="0.2">
      <c r="D3600" s="72"/>
    </row>
    <row r="3601" spans="4:4" x14ac:dyDescent="0.2">
      <c r="D3601" s="72"/>
    </row>
    <row r="3602" spans="4:4" x14ac:dyDescent="0.2">
      <c r="D3602" s="72"/>
    </row>
    <row r="3603" spans="4:4" x14ac:dyDescent="0.2">
      <c r="D3603" s="72"/>
    </row>
    <row r="3604" spans="4:4" x14ac:dyDescent="0.2">
      <c r="D3604" s="72"/>
    </row>
    <row r="3605" spans="4:4" x14ac:dyDescent="0.2">
      <c r="D3605" s="72"/>
    </row>
    <row r="3606" spans="4:4" x14ac:dyDescent="0.2">
      <c r="D3606" s="72"/>
    </row>
    <row r="3607" spans="4:4" x14ac:dyDescent="0.2">
      <c r="D3607" s="72"/>
    </row>
    <row r="3608" spans="4:4" x14ac:dyDescent="0.2">
      <c r="D3608" s="72"/>
    </row>
    <row r="3609" spans="4:4" x14ac:dyDescent="0.2">
      <c r="D3609" s="72"/>
    </row>
    <row r="3610" spans="4:4" x14ac:dyDescent="0.2">
      <c r="D3610" s="72"/>
    </row>
    <row r="3611" spans="4:4" x14ac:dyDescent="0.2">
      <c r="D3611" s="72"/>
    </row>
    <row r="3612" spans="4:4" x14ac:dyDescent="0.2">
      <c r="D3612" s="72"/>
    </row>
    <row r="3613" spans="4:4" x14ac:dyDescent="0.2">
      <c r="D3613" s="72"/>
    </row>
    <row r="3614" spans="4:4" x14ac:dyDescent="0.2">
      <c r="D3614" s="72"/>
    </row>
    <row r="3615" spans="4:4" x14ac:dyDescent="0.2">
      <c r="D3615" s="72"/>
    </row>
    <row r="3616" spans="4:4" x14ac:dyDescent="0.2">
      <c r="D3616" s="72"/>
    </row>
    <row r="3617" spans="4:4" x14ac:dyDescent="0.2">
      <c r="D3617" s="72"/>
    </row>
    <row r="3618" spans="4:4" x14ac:dyDescent="0.2">
      <c r="D3618" s="72"/>
    </row>
    <row r="3619" spans="4:4" x14ac:dyDescent="0.2">
      <c r="D3619" s="72"/>
    </row>
    <row r="3620" spans="4:4" x14ac:dyDescent="0.2">
      <c r="D3620" s="72"/>
    </row>
    <row r="3621" spans="4:4" x14ac:dyDescent="0.2">
      <c r="D3621" s="72"/>
    </row>
    <row r="3622" spans="4:4" x14ac:dyDescent="0.2">
      <c r="D3622" s="72"/>
    </row>
    <row r="3623" spans="4:4" x14ac:dyDescent="0.2">
      <c r="D3623" s="72"/>
    </row>
    <row r="3624" spans="4:4" x14ac:dyDescent="0.2">
      <c r="D3624" s="72"/>
    </row>
    <row r="3625" spans="4:4" x14ac:dyDescent="0.2">
      <c r="D3625" s="72"/>
    </row>
    <row r="3626" spans="4:4" x14ac:dyDescent="0.2">
      <c r="D3626" s="72"/>
    </row>
    <row r="3627" spans="4:4" x14ac:dyDescent="0.2">
      <c r="D3627" s="72"/>
    </row>
    <row r="3628" spans="4:4" x14ac:dyDescent="0.2">
      <c r="D3628" s="72"/>
    </row>
    <row r="3629" spans="4:4" x14ac:dyDescent="0.2">
      <c r="D3629" s="72"/>
    </row>
    <row r="3630" spans="4:4" x14ac:dyDescent="0.2">
      <c r="D3630" s="72"/>
    </row>
    <row r="3631" spans="4:4" x14ac:dyDescent="0.2">
      <c r="D3631" s="72"/>
    </row>
    <row r="3632" spans="4:4" x14ac:dyDescent="0.2">
      <c r="D3632" s="72"/>
    </row>
    <row r="3633" spans="4:4" x14ac:dyDescent="0.2">
      <c r="D3633" s="72"/>
    </row>
    <row r="3634" spans="4:4" x14ac:dyDescent="0.2">
      <c r="D3634" s="72"/>
    </row>
    <row r="3635" spans="4:4" x14ac:dyDescent="0.2">
      <c r="D3635" s="72"/>
    </row>
    <row r="3636" spans="4:4" x14ac:dyDescent="0.2">
      <c r="D3636" s="72"/>
    </row>
    <row r="3637" spans="4:4" x14ac:dyDescent="0.2">
      <c r="D3637" s="72"/>
    </row>
    <row r="3638" spans="4:4" x14ac:dyDescent="0.2">
      <c r="D3638" s="72"/>
    </row>
    <row r="3639" spans="4:4" x14ac:dyDescent="0.2">
      <c r="D3639" s="72"/>
    </row>
    <row r="3640" spans="4:4" x14ac:dyDescent="0.2">
      <c r="D3640" s="72"/>
    </row>
    <row r="3641" spans="4:4" x14ac:dyDescent="0.2">
      <c r="D3641" s="72"/>
    </row>
    <row r="3642" spans="4:4" x14ac:dyDescent="0.2">
      <c r="D3642" s="72"/>
    </row>
    <row r="3643" spans="4:4" x14ac:dyDescent="0.2">
      <c r="D3643" s="72"/>
    </row>
    <row r="3644" spans="4:4" x14ac:dyDescent="0.2">
      <c r="D3644" s="72"/>
    </row>
    <row r="3645" spans="4:4" x14ac:dyDescent="0.2">
      <c r="D3645" s="72"/>
    </row>
    <row r="3646" spans="4:4" x14ac:dyDescent="0.2">
      <c r="D3646" s="72"/>
    </row>
    <row r="3647" spans="4:4" x14ac:dyDescent="0.2">
      <c r="D3647" s="72"/>
    </row>
    <row r="3648" spans="4:4" x14ac:dyDescent="0.2">
      <c r="D3648" s="72"/>
    </row>
    <row r="3649" spans="4:4" x14ac:dyDescent="0.2">
      <c r="D3649" s="72"/>
    </row>
    <row r="3650" spans="4:4" x14ac:dyDescent="0.2">
      <c r="D3650" s="72"/>
    </row>
    <row r="3651" spans="4:4" x14ac:dyDescent="0.2">
      <c r="D3651" s="72"/>
    </row>
    <row r="3652" spans="4:4" x14ac:dyDescent="0.2">
      <c r="D3652" s="72"/>
    </row>
    <row r="3653" spans="4:4" x14ac:dyDescent="0.2">
      <c r="D3653" s="72"/>
    </row>
    <row r="3654" spans="4:4" x14ac:dyDescent="0.2">
      <c r="D3654" s="72"/>
    </row>
    <row r="3655" spans="4:4" x14ac:dyDescent="0.2">
      <c r="D3655" s="72"/>
    </row>
    <row r="3656" spans="4:4" x14ac:dyDescent="0.2">
      <c r="D3656" s="72"/>
    </row>
    <row r="3657" spans="4:4" x14ac:dyDescent="0.2">
      <c r="D3657" s="72"/>
    </row>
    <row r="3658" spans="4:4" x14ac:dyDescent="0.2">
      <c r="D3658" s="72"/>
    </row>
    <row r="3659" spans="4:4" x14ac:dyDescent="0.2">
      <c r="D3659" s="72"/>
    </row>
    <row r="3660" spans="4:4" x14ac:dyDescent="0.2">
      <c r="D3660" s="72"/>
    </row>
    <row r="3661" spans="4:4" x14ac:dyDescent="0.2">
      <c r="D3661" s="72"/>
    </row>
    <row r="3662" spans="4:4" x14ac:dyDescent="0.2">
      <c r="D3662" s="72"/>
    </row>
    <row r="3663" spans="4:4" x14ac:dyDescent="0.2">
      <c r="D3663" s="72"/>
    </row>
    <row r="3664" spans="4:4" x14ac:dyDescent="0.2">
      <c r="D3664" s="72"/>
    </row>
    <row r="3665" spans="4:4" x14ac:dyDescent="0.2">
      <c r="D3665" s="72"/>
    </row>
    <row r="3666" spans="4:4" x14ac:dyDescent="0.2">
      <c r="D3666" s="72"/>
    </row>
    <row r="3667" spans="4:4" x14ac:dyDescent="0.2">
      <c r="D3667" s="72"/>
    </row>
    <row r="3668" spans="4:4" x14ac:dyDescent="0.2">
      <c r="D3668" s="72"/>
    </row>
    <row r="3669" spans="4:4" x14ac:dyDescent="0.2">
      <c r="D3669" s="72"/>
    </row>
    <row r="3670" spans="4:4" x14ac:dyDescent="0.2">
      <c r="D3670" s="72"/>
    </row>
    <row r="3671" spans="4:4" x14ac:dyDescent="0.2">
      <c r="D3671" s="72"/>
    </row>
    <row r="3672" spans="4:4" x14ac:dyDescent="0.2">
      <c r="D3672" s="72"/>
    </row>
    <row r="3673" spans="4:4" x14ac:dyDescent="0.2">
      <c r="D3673" s="72"/>
    </row>
    <row r="3674" spans="4:4" x14ac:dyDescent="0.2">
      <c r="D3674" s="72"/>
    </row>
    <row r="3675" spans="4:4" x14ac:dyDescent="0.2">
      <c r="D3675" s="72"/>
    </row>
    <row r="3676" spans="4:4" x14ac:dyDescent="0.2">
      <c r="D3676" s="72"/>
    </row>
    <row r="3677" spans="4:4" x14ac:dyDescent="0.2">
      <c r="D3677" s="72"/>
    </row>
    <row r="3678" spans="4:4" x14ac:dyDescent="0.2">
      <c r="D3678" s="72"/>
    </row>
    <row r="3679" spans="4:4" x14ac:dyDescent="0.2">
      <c r="D3679" s="72"/>
    </row>
    <row r="3680" spans="4:4" x14ac:dyDescent="0.2">
      <c r="D3680" s="72"/>
    </row>
    <row r="3681" spans="4:4" x14ac:dyDescent="0.2">
      <c r="D3681" s="72"/>
    </row>
    <row r="3682" spans="4:4" x14ac:dyDescent="0.2">
      <c r="D3682" s="72"/>
    </row>
    <row r="3683" spans="4:4" x14ac:dyDescent="0.2">
      <c r="D3683" s="72"/>
    </row>
    <row r="3684" spans="4:4" x14ac:dyDescent="0.2">
      <c r="D3684" s="72"/>
    </row>
    <row r="3685" spans="4:4" x14ac:dyDescent="0.2">
      <c r="D3685" s="72"/>
    </row>
    <row r="3686" spans="4:4" x14ac:dyDescent="0.2">
      <c r="D3686" s="72"/>
    </row>
    <row r="3687" spans="4:4" x14ac:dyDescent="0.2">
      <c r="D3687" s="72"/>
    </row>
    <row r="3688" spans="4:4" x14ac:dyDescent="0.2">
      <c r="D3688" s="72"/>
    </row>
    <row r="3689" spans="4:4" x14ac:dyDescent="0.2">
      <c r="D3689" s="72"/>
    </row>
    <row r="3690" spans="4:4" x14ac:dyDescent="0.2">
      <c r="D3690" s="72"/>
    </row>
    <row r="3691" spans="4:4" x14ac:dyDescent="0.2">
      <c r="D3691" s="72"/>
    </row>
    <row r="3692" spans="4:4" x14ac:dyDescent="0.2">
      <c r="D3692" s="72"/>
    </row>
    <row r="3693" spans="4:4" x14ac:dyDescent="0.2">
      <c r="D3693" s="72"/>
    </row>
    <row r="3694" spans="4:4" x14ac:dyDescent="0.2">
      <c r="D3694" s="72"/>
    </row>
    <row r="3695" spans="4:4" x14ac:dyDescent="0.2">
      <c r="D3695" s="72"/>
    </row>
    <row r="3696" spans="4:4" x14ac:dyDescent="0.2">
      <c r="D3696" s="72"/>
    </row>
    <row r="3697" spans="4:4" x14ac:dyDescent="0.2">
      <c r="D3697" s="72"/>
    </row>
    <row r="3698" spans="4:4" x14ac:dyDescent="0.2">
      <c r="D3698" s="72"/>
    </row>
    <row r="3699" spans="4:4" x14ac:dyDescent="0.2">
      <c r="D3699" s="72"/>
    </row>
    <row r="3700" spans="4:4" x14ac:dyDescent="0.2">
      <c r="D3700" s="72"/>
    </row>
    <row r="3701" spans="4:4" x14ac:dyDescent="0.2">
      <c r="D3701" s="72"/>
    </row>
    <row r="3702" spans="4:4" x14ac:dyDescent="0.2">
      <c r="D3702" s="72"/>
    </row>
    <row r="3703" spans="4:4" x14ac:dyDescent="0.2">
      <c r="D3703" s="72"/>
    </row>
    <row r="3704" spans="4:4" x14ac:dyDescent="0.2">
      <c r="D3704" s="72"/>
    </row>
    <row r="3705" spans="4:4" x14ac:dyDescent="0.2">
      <c r="D3705" s="72"/>
    </row>
    <row r="3706" spans="4:4" x14ac:dyDescent="0.2">
      <c r="D3706" s="72"/>
    </row>
    <row r="3707" spans="4:4" x14ac:dyDescent="0.2">
      <c r="D3707" s="72"/>
    </row>
    <row r="3708" spans="4:4" x14ac:dyDescent="0.2">
      <c r="D3708" s="72"/>
    </row>
    <row r="3709" spans="4:4" x14ac:dyDescent="0.2">
      <c r="D3709" s="72"/>
    </row>
    <row r="3710" spans="4:4" x14ac:dyDescent="0.2">
      <c r="D3710" s="72"/>
    </row>
    <row r="3711" spans="4:4" x14ac:dyDescent="0.2">
      <c r="D3711" s="72"/>
    </row>
    <row r="3712" spans="4:4" x14ac:dyDescent="0.2">
      <c r="D3712" s="72"/>
    </row>
    <row r="3713" spans="4:4" x14ac:dyDescent="0.2">
      <c r="D3713" s="72"/>
    </row>
    <row r="3714" spans="4:4" x14ac:dyDescent="0.2">
      <c r="D3714" s="72"/>
    </row>
    <row r="3715" spans="4:4" x14ac:dyDescent="0.2">
      <c r="D3715" s="72"/>
    </row>
    <row r="3716" spans="4:4" x14ac:dyDescent="0.2">
      <c r="D3716" s="72"/>
    </row>
    <row r="3717" spans="4:4" x14ac:dyDescent="0.2">
      <c r="D3717" s="72"/>
    </row>
    <row r="3718" spans="4:4" x14ac:dyDescent="0.2">
      <c r="D3718" s="72"/>
    </row>
    <row r="3719" spans="4:4" x14ac:dyDescent="0.2">
      <c r="D3719" s="72"/>
    </row>
    <row r="3720" spans="4:4" x14ac:dyDescent="0.2">
      <c r="D3720" s="72"/>
    </row>
    <row r="3721" spans="4:4" x14ac:dyDescent="0.2">
      <c r="D3721" s="72"/>
    </row>
    <row r="3722" spans="4:4" x14ac:dyDescent="0.2">
      <c r="D3722" s="72"/>
    </row>
    <row r="3723" spans="4:4" x14ac:dyDescent="0.2">
      <c r="D3723" s="72"/>
    </row>
    <row r="3724" spans="4:4" x14ac:dyDescent="0.2">
      <c r="D3724" s="72"/>
    </row>
    <row r="3725" spans="4:4" x14ac:dyDescent="0.2">
      <c r="D3725" s="72"/>
    </row>
    <row r="3726" spans="4:4" x14ac:dyDescent="0.2">
      <c r="D3726" s="72"/>
    </row>
    <row r="3727" spans="4:4" x14ac:dyDescent="0.2">
      <c r="D3727" s="72"/>
    </row>
    <row r="3728" spans="4:4" x14ac:dyDescent="0.2">
      <c r="D3728" s="72"/>
    </row>
    <row r="3729" spans="4:4" x14ac:dyDescent="0.2">
      <c r="D3729" s="72"/>
    </row>
    <row r="3730" spans="4:4" x14ac:dyDescent="0.2">
      <c r="D3730" s="72"/>
    </row>
    <row r="3731" spans="4:4" x14ac:dyDescent="0.2">
      <c r="D3731" s="72"/>
    </row>
    <row r="3732" spans="4:4" x14ac:dyDescent="0.2">
      <c r="D3732" s="72"/>
    </row>
    <row r="3733" spans="4:4" x14ac:dyDescent="0.2">
      <c r="D3733" s="72"/>
    </row>
    <row r="3734" spans="4:4" x14ac:dyDescent="0.2">
      <c r="D3734" s="72"/>
    </row>
    <row r="3735" spans="4:4" x14ac:dyDescent="0.2">
      <c r="D3735" s="72"/>
    </row>
    <row r="3736" spans="4:4" x14ac:dyDescent="0.2">
      <c r="D3736" s="72"/>
    </row>
    <row r="3737" spans="4:4" x14ac:dyDescent="0.2">
      <c r="D3737" s="72"/>
    </row>
    <row r="3738" spans="4:4" x14ac:dyDescent="0.2">
      <c r="D3738" s="72"/>
    </row>
    <row r="3739" spans="4:4" x14ac:dyDescent="0.2">
      <c r="D3739" s="72"/>
    </row>
    <row r="3740" spans="4:4" x14ac:dyDescent="0.2">
      <c r="D3740" s="72"/>
    </row>
    <row r="3741" spans="4:4" x14ac:dyDescent="0.2">
      <c r="D3741" s="72"/>
    </row>
    <row r="3742" spans="4:4" x14ac:dyDescent="0.2">
      <c r="D3742" s="72"/>
    </row>
    <row r="3743" spans="4:4" x14ac:dyDescent="0.2">
      <c r="D3743" s="72"/>
    </row>
    <row r="3744" spans="4:4" x14ac:dyDescent="0.2">
      <c r="D3744" s="72"/>
    </row>
    <row r="3745" spans="4:4" x14ac:dyDescent="0.2">
      <c r="D3745" s="72"/>
    </row>
    <row r="3746" spans="4:4" x14ac:dyDescent="0.2">
      <c r="D3746" s="72"/>
    </row>
    <row r="3747" spans="4:4" x14ac:dyDescent="0.2">
      <c r="D3747" s="72"/>
    </row>
    <row r="3748" spans="4:4" x14ac:dyDescent="0.2">
      <c r="D3748" s="72"/>
    </row>
    <row r="3749" spans="4:4" x14ac:dyDescent="0.2">
      <c r="D3749" s="72"/>
    </row>
    <row r="3750" spans="4:4" x14ac:dyDescent="0.2">
      <c r="D3750" s="72"/>
    </row>
    <row r="3751" spans="4:4" x14ac:dyDescent="0.2">
      <c r="D3751" s="72"/>
    </row>
    <row r="3752" spans="4:4" x14ac:dyDescent="0.2">
      <c r="D3752" s="72"/>
    </row>
    <row r="3753" spans="4:4" x14ac:dyDescent="0.2">
      <c r="D3753" s="72"/>
    </row>
    <row r="3754" spans="4:4" x14ac:dyDescent="0.2">
      <c r="D3754" s="72"/>
    </row>
    <row r="3755" spans="4:4" x14ac:dyDescent="0.2">
      <c r="D3755" s="72"/>
    </row>
    <row r="3756" spans="4:4" x14ac:dyDescent="0.2">
      <c r="D3756" s="72"/>
    </row>
    <row r="3757" spans="4:4" x14ac:dyDescent="0.2">
      <c r="D3757" s="72"/>
    </row>
    <row r="3758" spans="4:4" x14ac:dyDescent="0.2">
      <c r="D3758" s="72"/>
    </row>
    <row r="3759" spans="4:4" x14ac:dyDescent="0.2">
      <c r="D3759" s="72"/>
    </row>
    <row r="3760" spans="4:4" x14ac:dyDescent="0.2">
      <c r="D3760" s="72"/>
    </row>
    <row r="3761" spans="4:4" x14ac:dyDescent="0.2">
      <c r="D3761" s="72"/>
    </row>
    <row r="3762" spans="4:4" x14ac:dyDescent="0.2">
      <c r="D3762" s="72"/>
    </row>
    <row r="3763" spans="4:4" x14ac:dyDescent="0.2">
      <c r="D3763" s="72"/>
    </row>
    <row r="3764" spans="4:4" x14ac:dyDescent="0.2">
      <c r="D3764" s="72"/>
    </row>
    <row r="3765" spans="4:4" x14ac:dyDescent="0.2">
      <c r="D3765" s="72"/>
    </row>
    <row r="3766" spans="4:4" x14ac:dyDescent="0.2">
      <c r="D3766" s="72"/>
    </row>
    <row r="3767" spans="4:4" x14ac:dyDescent="0.2">
      <c r="D3767" s="72"/>
    </row>
    <row r="3768" spans="4:4" x14ac:dyDescent="0.2">
      <c r="D3768" s="72"/>
    </row>
    <row r="3769" spans="4:4" x14ac:dyDescent="0.2">
      <c r="D3769" s="72"/>
    </row>
    <row r="3770" spans="4:4" x14ac:dyDescent="0.2">
      <c r="D3770" s="72"/>
    </row>
    <row r="3771" spans="4:4" x14ac:dyDescent="0.2">
      <c r="D3771" s="72"/>
    </row>
    <row r="3772" spans="4:4" x14ac:dyDescent="0.2">
      <c r="D3772" s="72"/>
    </row>
    <row r="3773" spans="4:4" x14ac:dyDescent="0.2">
      <c r="D3773" s="72"/>
    </row>
    <row r="3774" spans="4:4" x14ac:dyDescent="0.2">
      <c r="D3774" s="72"/>
    </row>
    <row r="3775" spans="4:4" x14ac:dyDescent="0.2">
      <c r="D3775" s="72"/>
    </row>
    <row r="3776" spans="4:4" x14ac:dyDescent="0.2">
      <c r="D3776" s="72"/>
    </row>
    <row r="3777" spans="4:4" x14ac:dyDescent="0.2">
      <c r="D3777" s="72"/>
    </row>
    <row r="3778" spans="4:4" x14ac:dyDescent="0.2">
      <c r="D3778" s="72"/>
    </row>
    <row r="3779" spans="4:4" x14ac:dyDescent="0.2">
      <c r="D3779" s="72"/>
    </row>
    <row r="3780" spans="4:4" x14ac:dyDescent="0.2">
      <c r="D3780" s="72"/>
    </row>
    <row r="3781" spans="4:4" x14ac:dyDescent="0.2">
      <c r="D3781" s="72"/>
    </row>
    <row r="3782" spans="4:4" x14ac:dyDescent="0.2">
      <c r="D3782" s="72"/>
    </row>
    <row r="3783" spans="4:4" x14ac:dyDescent="0.2">
      <c r="D3783" s="72"/>
    </row>
    <row r="3784" spans="4:4" x14ac:dyDescent="0.2">
      <c r="D3784" s="72"/>
    </row>
    <row r="3785" spans="4:4" x14ac:dyDescent="0.2">
      <c r="D3785" s="72"/>
    </row>
    <row r="3786" spans="4:4" x14ac:dyDescent="0.2">
      <c r="D3786" s="72"/>
    </row>
    <row r="3787" spans="4:4" x14ac:dyDescent="0.2">
      <c r="D3787" s="72"/>
    </row>
    <row r="3788" spans="4:4" x14ac:dyDescent="0.2">
      <c r="D3788" s="72"/>
    </row>
    <row r="3789" spans="4:4" x14ac:dyDescent="0.2">
      <c r="D3789" s="72"/>
    </row>
    <row r="3790" spans="4:4" x14ac:dyDescent="0.2">
      <c r="D3790" s="72"/>
    </row>
    <row r="3791" spans="4:4" x14ac:dyDescent="0.2">
      <c r="D3791" s="72"/>
    </row>
    <row r="3792" spans="4:4" x14ac:dyDescent="0.2">
      <c r="D3792" s="72"/>
    </row>
    <row r="3793" spans="4:4" x14ac:dyDescent="0.2">
      <c r="D3793" s="72"/>
    </row>
    <row r="3794" spans="4:4" x14ac:dyDescent="0.2">
      <c r="D3794" s="72"/>
    </row>
    <row r="3795" spans="4:4" x14ac:dyDescent="0.2">
      <c r="D3795" s="72"/>
    </row>
    <row r="3796" spans="4:4" x14ac:dyDescent="0.2">
      <c r="D3796" s="72"/>
    </row>
    <row r="3797" spans="4:4" x14ac:dyDescent="0.2">
      <c r="D3797" s="72"/>
    </row>
    <row r="3798" spans="4:4" x14ac:dyDescent="0.2">
      <c r="D3798" s="72"/>
    </row>
    <row r="3799" spans="4:4" x14ac:dyDescent="0.2">
      <c r="D3799" s="72"/>
    </row>
    <row r="3800" spans="4:4" x14ac:dyDescent="0.2">
      <c r="D3800" s="72"/>
    </row>
    <row r="3801" spans="4:4" x14ac:dyDescent="0.2">
      <c r="D3801" s="72"/>
    </row>
    <row r="3802" spans="4:4" x14ac:dyDescent="0.2">
      <c r="D3802" s="72"/>
    </row>
    <row r="3803" spans="4:4" x14ac:dyDescent="0.2">
      <c r="D3803" s="72"/>
    </row>
    <row r="3804" spans="4:4" x14ac:dyDescent="0.2">
      <c r="D3804" s="72"/>
    </row>
    <row r="3805" spans="4:4" x14ac:dyDescent="0.2">
      <c r="D3805" s="72"/>
    </row>
    <row r="3806" spans="4:4" x14ac:dyDescent="0.2">
      <c r="D3806" s="72"/>
    </row>
    <row r="3807" spans="4:4" x14ac:dyDescent="0.2">
      <c r="D3807" s="72"/>
    </row>
    <row r="3808" spans="4:4" x14ac:dyDescent="0.2">
      <c r="D3808" s="72"/>
    </row>
    <row r="3809" spans="4:4" x14ac:dyDescent="0.2">
      <c r="D3809" s="72"/>
    </row>
    <row r="3810" spans="4:4" x14ac:dyDescent="0.2">
      <c r="D3810" s="72"/>
    </row>
    <row r="3811" spans="4:4" x14ac:dyDescent="0.2">
      <c r="D3811" s="72"/>
    </row>
    <row r="3812" spans="4:4" x14ac:dyDescent="0.2">
      <c r="D3812" s="72"/>
    </row>
    <row r="3813" spans="4:4" x14ac:dyDescent="0.2">
      <c r="D3813" s="72"/>
    </row>
    <row r="3814" spans="4:4" x14ac:dyDescent="0.2">
      <c r="D3814" s="72"/>
    </row>
    <row r="3815" spans="4:4" x14ac:dyDescent="0.2">
      <c r="D3815" s="72"/>
    </row>
    <row r="3816" spans="4:4" x14ac:dyDescent="0.2">
      <c r="D3816" s="72"/>
    </row>
    <row r="3817" spans="4:4" x14ac:dyDescent="0.2">
      <c r="D3817" s="72"/>
    </row>
    <row r="3818" spans="4:4" x14ac:dyDescent="0.2">
      <c r="D3818" s="72"/>
    </row>
    <row r="3819" spans="4:4" x14ac:dyDescent="0.2">
      <c r="D3819" s="72"/>
    </row>
    <row r="3820" spans="4:4" x14ac:dyDescent="0.2">
      <c r="D3820" s="72"/>
    </row>
    <row r="3821" spans="4:4" x14ac:dyDescent="0.2">
      <c r="D3821" s="72"/>
    </row>
    <row r="3822" spans="4:4" x14ac:dyDescent="0.2">
      <c r="D3822" s="72"/>
    </row>
    <row r="3823" spans="4:4" x14ac:dyDescent="0.2">
      <c r="D3823" s="72"/>
    </row>
    <row r="3824" spans="4:4" x14ac:dyDescent="0.2">
      <c r="D3824" s="72"/>
    </row>
    <row r="3825" spans="4:4" x14ac:dyDescent="0.2">
      <c r="D3825" s="72"/>
    </row>
    <row r="3826" spans="4:4" x14ac:dyDescent="0.2">
      <c r="D3826" s="72"/>
    </row>
    <row r="3827" spans="4:4" x14ac:dyDescent="0.2">
      <c r="D3827" s="72"/>
    </row>
    <row r="3828" spans="4:4" x14ac:dyDescent="0.2">
      <c r="D3828" s="72"/>
    </row>
    <row r="3829" spans="4:4" x14ac:dyDescent="0.2">
      <c r="D3829" s="72"/>
    </row>
    <row r="3830" spans="4:4" x14ac:dyDescent="0.2">
      <c r="D3830" s="72"/>
    </row>
    <row r="3831" spans="4:4" x14ac:dyDescent="0.2">
      <c r="D3831" s="72"/>
    </row>
    <row r="3832" spans="4:4" x14ac:dyDescent="0.2">
      <c r="D3832" s="72"/>
    </row>
    <row r="3833" spans="4:4" x14ac:dyDescent="0.2">
      <c r="D3833" s="72"/>
    </row>
    <row r="3834" spans="4:4" x14ac:dyDescent="0.2">
      <c r="D3834" s="72"/>
    </row>
    <row r="3835" spans="4:4" x14ac:dyDescent="0.2">
      <c r="D3835" s="72"/>
    </row>
    <row r="3836" spans="4:4" x14ac:dyDescent="0.2">
      <c r="D3836" s="72"/>
    </row>
    <row r="3837" spans="4:4" x14ac:dyDescent="0.2">
      <c r="D3837" s="72"/>
    </row>
    <row r="3838" spans="4:4" x14ac:dyDescent="0.2">
      <c r="D3838" s="72"/>
    </row>
    <row r="3839" spans="4:4" x14ac:dyDescent="0.2">
      <c r="D3839" s="72"/>
    </row>
    <row r="3840" spans="4:4" x14ac:dyDescent="0.2">
      <c r="D3840" s="72"/>
    </row>
    <row r="3841" spans="4:4" x14ac:dyDescent="0.2">
      <c r="D3841" s="72"/>
    </row>
    <row r="3842" spans="4:4" x14ac:dyDescent="0.2">
      <c r="D3842" s="72"/>
    </row>
    <row r="3843" spans="4:4" x14ac:dyDescent="0.2">
      <c r="D3843" s="72"/>
    </row>
    <row r="3844" spans="4:4" x14ac:dyDescent="0.2">
      <c r="D3844" s="72"/>
    </row>
    <row r="3845" spans="4:4" x14ac:dyDescent="0.2">
      <c r="D3845" s="72"/>
    </row>
    <row r="3846" spans="4:4" x14ac:dyDescent="0.2">
      <c r="D3846" s="72"/>
    </row>
    <row r="3847" spans="4:4" x14ac:dyDescent="0.2">
      <c r="D3847" s="72"/>
    </row>
    <row r="3848" spans="4:4" x14ac:dyDescent="0.2">
      <c r="D3848" s="72"/>
    </row>
    <row r="3849" spans="4:4" x14ac:dyDescent="0.2">
      <c r="D3849" s="72"/>
    </row>
    <row r="3850" spans="4:4" x14ac:dyDescent="0.2">
      <c r="D3850" s="72"/>
    </row>
    <row r="3851" spans="4:4" x14ac:dyDescent="0.2">
      <c r="D3851" s="72"/>
    </row>
    <row r="3852" spans="4:4" x14ac:dyDescent="0.2">
      <c r="D3852" s="72"/>
    </row>
    <row r="3853" spans="4:4" x14ac:dyDescent="0.2">
      <c r="D3853" s="72"/>
    </row>
    <row r="3854" spans="4:4" x14ac:dyDescent="0.2">
      <c r="D3854" s="72"/>
    </row>
    <row r="3855" spans="4:4" x14ac:dyDescent="0.2">
      <c r="D3855" s="72"/>
    </row>
    <row r="3856" spans="4:4" x14ac:dyDescent="0.2">
      <c r="D3856" s="72"/>
    </row>
    <row r="3857" spans="4:4" x14ac:dyDescent="0.2">
      <c r="D3857" s="72"/>
    </row>
    <row r="3858" spans="4:4" x14ac:dyDescent="0.2">
      <c r="D3858" s="72"/>
    </row>
    <row r="3859" spans="4:4" x14ac:dyDescent="0.2">
      <c r="D3859" s="72"/>
    </row>
    <row r="3860" spans="4:4" x14ac:dyDescent="0.2">
      <c r="D3860" s="72"/>
    </row>
    <row r="3861" spans="4:4" x14ac:dyDescent="0.2">
      <c r="D3861" s="72"/>
    </row>
    <row r="3862" spans="4:4" x14ac:dyDescent="0.2">
      <c r="D3862" s="72"/>
    </row>
    <row r="3863" spans="4:4" x14ac:dyDescent="0.2">
      <c r="D3863" s="72"/>
    </row>
    <row r="3864" spans="4:4" x14ac:dyDescent="0.2">
      <c r="D3864" s="72"/>
    </row>
    <row r="3865" spans="4:4" x14ac:dyDescent="0.2">
      <c r="D3865" s="72"/>
    </row>
    <row r="3866" spans="4:4" x14ac:dyDescent="0.2">
      <c r="D3866" s="72"/>
    </row>
    <row r="3867" spans="4:4" x14ac:dyDescent="0.2">
      <c r="D3867" s="72"/>
    </row>
    <row r="3868" spans="4:4" x14ac:dyDescent="0.2">
      <c r="D3868" s="72"/>
    </row>
    <row r="3869" spans="4:4" x14ac:dyDescent="0.2">
      <c r="D3869" s="72"/>
    </row>
    <row r="3870" spans="4:4" x14ac:dyDescent="0.2">
      <c r="D3870" s="72"/>
    </row>
    <row r="3871" spans="4:4" x14ac:dyDescent="0.2">
      <c r="D3871" s="72"/>
    </row>
    <row r="3872" spans="4:4" x14ac:dyDescent="0.2">
      <c r="D3872" s="72"/>
    </row>
    <row r="3873" spans="4:4" x14ac:dyDescent="0.2">
      <c r="D3873" s="72"/>
    </row>
    <row r="3874" spans="4:4" x14ac:dyDescent="0.2">
      <c r="D3874" s="72"/>
    </row>
    <row r="3875" spans="4:4" x14ac:dyDescent="0.2">
      <c r="D3875" s="72"/>
    </row>
    <row r="3876" spans="4:4" x14ac:dyDescent="0.2">
      <c r="D3876" s="72"/>
    </row>
    <row r="3877" spans="4:4" x14ac:dyDescent="0.2">
      <c r="D3877" s="72"/>
    </row>
    <row r="3878" spans="4:4" x14ac:dyDescent="0.2">
      <c r="D3878" s="72"/>
    </row>
    <row r="3879" spans="4:4" x14ac:dyDescent="0.2">
      <c r="D3879" s="72"/>
    </row>
    <row r="3880" spans="4:4" x14ac:dyDescent="0.2">
      <c r="D3880" s="72"/>
    </row>
    <row r="3881" spans="4:4" x14ac:dyDescent="0.2">
      <c r="D3881" s="72"/>
    </row>
    <row r="3882" spans="4:4" x14ac:dyDescent="0.2">
      <c r="D3882" s="72"/>
    </row>
    <row r="3883" spans="4:4" x14ac:dyDescent="0.2">
      <c r="D3883" s="72"/>
    </row>
    <row r="3884" spans="4:4" x14ac:dyDescent="0.2">
      <c r="D3884" s="72"/>
    </row>
    <row r="3885" spans="4:4" x14ac:dyDescent="0.2">
      <c r="D3885" s="72"/>
    </row>
    <row r="3886" spans="4:4" x14ac:dyDescent="0.2">
      <c r="D3886" s="72"/>
    </row>
    <row r="3887" spans="4:4" x14ac:dyDescent="0.2">
      <c r="D3887" s="72"/>
    </row>
    <row r="3888" spans="4:4" x14ac:dyDescent="0.2">
      <c r="D3888" s="72"/>
    </row>
    <row r="3889" spans="4:4" x14ac:dyDescent="0.2">
      <c r="D3889" s="72"/>
    </row>
    <row r="3890" spans="4:4" x14ac:dyDescent="0.2">
      <c r="D3890" s="72"/>
    </row>
    <row r="3891" spans="4:4" x14ac:dyDescent="0.2">
      <c r="D3891" s="72"/>
    </row>
    <row r="3892" spans="4:4" x14ac:dyDescent="0.2">
      <c r="D3892" s="72"/>
    </row>
    <row r="3893" spans="4:4" x14ac:dyDescent="0.2">
      <c r="D3893" s="72"/>
    </row>
    <row r="3894" spans="4:4" x14ac:dyDescent="0.2">
      <c r="D3894" s="72"/>
    </row>
    <row r="3895" spans="4:4" x14ac:dyDescent="0.2">
      <c r="D3895" s="72"/>
    </row>
    <row r="3896" spans="4:4" x14ac:dyDescent="0.2">
      <c r="D3896" s="72"/>
    </row>
    <row r="3897" spans="4:4" x14ac:dyDescent="0.2">
      <c r="D3897" s="72"/>
    </row>
    <row r="3898" spans="4:4" x14ac:dyDescent="0.2">
      <c r="D3898" s="72"/>
    </row>
    <row r="3899" spans="4:4" x14ac:dyDescent="0.2">
      <c r="D3899" s="72"/>
    </row>
    <row r="3900" spans="4:4" x14ac:dyDescent="0.2">
      <c r="D3900" s="72"/>
    </row>
    <row r="3901" spans="4:4" x14ac:dyDescent="0.2">
      <c r="D3901" s="72"/>
    </row>
    <row r="3902" spans="4:4" x14ac:dyDescent="0.2">
      <c r="D3902" s="72"/>
    </row>
    <row r="3903" spans="4:4" x14ac:dyDescent="0.2">
      <c r="D3903" s="72"/>
    </row>
    <row r="3904" spans="4:4" x14ac:dyDescent="0.2">
      <c r="D3904" s="72"/>
    </row>
    <row r="3905" spans="4:4" x14ac:dyDescent="0.2">
      <c r="D3905" s="72"/>
    </row>
    <row r="3906" spans="4:4" x14ac:dyDescent="0.2">
      <c r="D3906" s="72"/>
    </row>
    <row r="3907" spans="4:4" x14ac:dyDescent="0.2">
      <c r="D3907" s="72"/>
    </row>
    <row r="3908" spans="4:4" x14ac:dyDescent="0.2">
      <c r="D3908" s="72"/>
    </row>
    <row r="3909" spans="4:4" x14ac:dyDescent="0.2">
      <c r="D3909" s="72"/>
    </row>
    <row r="3910" spans="4:4" x14ac:dyDescent="0.2">
      <c r="D3910" s="72"/>
    </row>
    <row r="3911" spans="4:4" x14ac:dyDescent="0.2">
      <c r="D3911" s="72"/>
    </row>
    <row r="3912" spans="4:4" x14ac:dyDescent="0.2">
      <c r="D3912" s="72"/>
    </row>
    <row r="3913" spans="4:4" x14ac:dyDescent="0.2">
      <c r="D3913" s="72"/>
    </row>
    <row r="3914" spans="4:4" x14ac:dyDescent="0.2">
      <c r="D3914" s="72"/>
    </row>
    <row r="3915" spans="4:4" x14ac:dyDescent="0.2">
      <c r="D3915" s="72"/>
    </row>
    <row r="3916" spans="4:4" x14ac:dyDescent="0.2">
      <c r="D3916" s="72"/>
    </row>
    <row r="3917" spans="4:4" x14ac:dyDescent="0.2">
      <c r="D3917" s="72"/>
    </row>
    <row r="3918" spans="4:4" x14ac:dyDescent="0.2">
      <c r="D3918" s="72"/>
    </row>
    <row r="3919" spans="4:4" x14ac:dyDescent="0.2">
      <c r="D3919" s="72"/>
    </row>
    <row r="3920" spans="4:4" x14ac:dyDescent="0.2">
      <c r="D3920" s="72"/>
    </row>
    <row r="3921" spans="4:4" x14ac:dyDescent="0.2">
      <c r="D3921" s="72"/>
    </row>
    <row r="3922" spans="4:4" x14ac:dyDescent="0.2">
      <c r="D3922" s="72"/>
    </row>
    <row r="3923" spans="4:4" x14ac:dyDescent="0.2">
      <c r="D3923" s="72"/>
    </row>
    <row r="3924" spans="4:4" x14ac:dyDescent="0.2">
      <c r="D3924" s="72"/>
    </row>
    <row r="3925" spans="4:4" x14ac:dyDescent="0.2">
      <c r="D3925" s="72"/>
    </row>
    <row r="3926" spans="4:4" x14ac:dyDescent="0.2">
      <c r="D3926" s="72"/>
    </row>
    <row r="3927" spans="4:4" x14ac:dyDescent="0.2">
      <c r="D3927" s="72"/>
    </row>
    <row r="3928" spans="4:4" x14ac:dyDescent="0.2">
      <c r="D3928" s="72"/>
    </row>
    <row r="3929" spans="4:4" x14ac:dyDescent="0.2">
      <c r="D3929" s="72"/>
    </row>
    <row r="3930" spans="4:4" x14ac:dyDescent="0.2">
      <c r="D3930" s="72"/>
    </row>
    <row r="3931" spans="4:4" x14ac:dyDescent="0.2">
      <c r="D3931" s="72"/>
    </row>
    <row r="3932" spans="4:4" x14ac:dyDescent="0.2">
      <c r="D3932" s="72"/>
    </row>
    <row r="3933" spans="4:4" x14ac:dyDescent="0.2">
      <c r="D3933" s="72"/>
    </row>
    <row r="3934" spans="4:4" x14ac:dyDescent="0.2">
      <c r="D3934" s="72"/>
    </row>
    <row r="3935" spans="4:4" x14ac:dyDescent="0.2">
      <c r="D3935" s="72"/>
    </row>
    <row r="3936" spans="4:4" x14ac:dyDescent="0.2">
      <c r="D3936" s="72"/>
    </row>
    <row r="3937" spans="4:4" x14ac:dyDescent="0.2">
      <c r="D3937" s="72"/>
    </row>
    <row r="3938" spans="4:4" x14ac:dyDescent="0.2">
      <c r="D3938" s="72"/>
    </row>
    <row r="3939" spans="4:4" x14ac:dyDescent="0.2">
      <c r="D3939" s="72"/>
    </row>
    <row r="3940" spans="4:4" x14ac:dyDescent="0.2">
      <c r="D3940" s="72"/>
    </row>
    <row r="3941" spans="4:4" x14ac:dyDescent="0.2">
      <c r="D3941" s="72"/>
    </row>
    <row r="3942" spans="4:4" x14ac:dyDescent="0.2">
      <c r="D3942" s="72"/>
    </row>
    <row r="3943" spans="4:4" x14ac:dyDescent="0.2">
      <c r="D3943" s="72"/>
    </row>
    <row r="3944" spans="4:4" x14ac:dyDescent="0.2">
      <c r="D3944" s="72"/>
    </row>
    <row r="3945" spans="4:4" x14ac:dyDescent="0.2">
      <c r="D3945" s="72"/>
    </row>
    <row r="3946" spans="4:4" x14ac:dyDescent="0.2">
      <c r="D3946" s="72"/>
    </row>
    <row r="3947" spans="4:4" x14ac:dyDescent="0.2">
      <c r="D3947" s="72"/>
    </row>
    <row r="3948" spans="4:4" x14ac:dyDescent="0.2">
      <c r="D3948" s="72"/>
    </row>
    <row r="3949" spans="4:4" x14ac:dyDescent="0.2">
      <c r="D3949" s="72"/>
    </row>
    <row r="3950" spans="4:4" x14ac:dyDescent="0.2">
      <c r="D3950" s="72"/>
    </row>
    <row r="3951" spans="4:4" x14ac:dyDescent="0.2">
      <c r="D3951" s="72"/>
    </row>
    <row r="3952" spans="4:4" x14ac:dyDescent="0.2">
      <c r="D3952" s="72"/>
    </row>
    <row r="3953" spans="4:4" x14ac:dyDescent="0.2">
      <c r="D3953" s="72"/>
    </row>
    <row r="3954" spans="4:4" x14ac:dyDescent="0.2">
      <c r="D3954" s="72"/>
    </row>
    <row r="3955" spans="4:4" x14ac:dyDescent="0.2">
      <c r="D3955" s="72"/>
    </row>
    <row r="3956" spans="4:4" x14ac:dyDescent="0.2">
      <c r="D3956" s="72"/>
    </row>
    <row r="3957" spans="4:4" x14ac:dyDescent="0.2">
      <c r="D3957" s="72"/>
    </row>
    <row r="3958" spans="4:4" x14ac:dyDescent="0.2">
      <c r="D3958" s="72"/>
    </row>
    <row r="3959" spans="4:4" x14ac:dyDescent="0.2">
      <c r="D3959" s="72"/>
    </row>
    <row r="3960" spans="4:4" x14ac:dyDescent="0.2">
      <c r="D3960" s="72"/>
    </row>
    <row r="3961" spans="4:4" x14ac:dyDescent="0.2">
      <c r="D3961" s="72"/>
    </row>
    <row r="3962" spans="4:4" x14ac:dyDescent="0.2">
      <c r="D3962" s="72"/>
    </row>
    <row r="3963" spans="4:4" x14ac:dyDescent="0.2">
      <c r="D3963" s="72"/>
    </row>
    <row r="3964" spans="4:4" x14ac:dyDescent="0.2">
      <c r="D3964" s="72"/>
    </row>
    <row r="3965" spans="4:4" x14ac:dyDescent="0.2">
      <c r="D3965" s="72"/>
    </row>
    <row r="3966" spans="4:4" x14ac:dyDescent="0.2">
      <c r="D3966" s="72"/>
    </row>
    <row r="3967" spans="4:4" x14ac:dyDescent="0.2">
      <c r="D3967" s="72"/>
    </row>
    <row r="3968" spans="4:4" x14ac:dyDescent="0.2">
      <c r="D3968" s="72"/>
    </row>
    <row r="3969" spans="4:4" x14ac:dyDescent="0.2">
      <c r="D3969" s="72"/>
    </row>
    <row r="3970" spans="4:4" x14ac:dyDescent="0.2">
      <c r="D3970" s="72"/>
    </row>
    <row r="3971" spans="4:4" x14ac:dyDescent="0.2">
      <c r="D3971" s="72"/>
    </row>
    <row r="3972" spans="4:4" x14ac:dyDescent="0.2">
      <c r="D3972" s="72"/>
    </row>
    <row r="3973" spans="4:4" x14ac:dyDescent="0.2">
      <c r="D3973" s="72"/>
    </row>
    <row r="3974" spans="4:4" x14ac:dyDescent="0.2">
      <c r="D3974" s="72"/>
    </row>
    <row r="3975" spans="4:4" x14ac:dyDescent="0.2">
      <c r="D3975" s="72"/>
    </row>
    <row r="3976" spans="4:4" x14ac:dyDescent="0.2">
      <c r="D3976" s="72"/>
    </row>
    <row r="3977" spans="4:4" x14ac:dyDescent="0.2">
      <c r="D3977" s="72"/>
    </row>
    <row r="3978" spans="4:4" x14ac:dyDescent="0.2">
      <c r="D3978" s="72"/>
    </row>
    <row r="3979" spans="4:4" x14ac:dyDescent="0.2">
      <c r="D3979" s="72"/>
    </row>
    <row r="3980" spans="4:4" x14ac:dyDescent="0.2">
      <c r="D3980" s="72"/>
    </row>
    <row r="3981" spans="4:4" x14ac:dyDescent="0.2">
      <c r="D3981" s="72"/>
    </row>
    <row r="3982" spans="4:4" x14ac:dyDescent="0.2">
      <c r="D3982" s="72"/>
    </row>
    <row r="3983" spans="4:4" x14ac:dyDescent="0.2">
      <c r="D3983" s="72"/>
    </row>
    <row r="3984" spans="4:4" x14ac:dyDescent="0.2">
      <c r="D3984" s="72"/>
    </row>
    <row r="3985" spans="4:4" x14ac:dyDescent="0.2">
      <c r="D3985" s="72"/>
    </row>
    <row r="3986" spans="4:4" x14ac:dyDescent="0.2">
      <c r="D3986" s="72"/>
    </row>
    <row r="3987" spans="4:4" x14ac:dyDescent="0.2">
      <c r="D3987" s="72"/>
    </row>
    <row r="3988" spans="4:4" x14ac:dyDescent="0.2">
      <c r="D3988" s="72"/>
    </row>
    <row r="3989" spans="4:4" x14ac:dyDescent="0.2">
      <c r="D3989" s="72"/>
    </row>
    <row r="3990" spans="4:4" x14ac:dyDescent="0.2">
      <c r="D3990" s="72"/>
    </row>
    <row r="3991" spans="4:4" x14ac:dyDescent="0.2">
      <c r="D3991" s="72"/>
    </row>
    <row r="3992" spans="4:4" x14ac:dyDescent="0.2">
      <c r="D3992" s="72"/>
    </row>
    <row r="3993" spans="4:4" x14ac:dyDescent="0.2">
      <c r="D3993" s="72"/>
    </row>
    <row r="3994" spans="4:4" x14ac:dyDescent="0.2">
      <c r="D3994" s="72"/>
    </row>
    <row r="3995" spans="4:4" x14ac:dyDescent="0.2">
      <c r="D3995" s="72"/>
    </row>
    <row r="3996" spans="4:4" x14ac:dyDescent="0.2">
      <c r="D3996" s="72"/>
    </row>
    <row r="3997" spans="4:4" x14ac:dyDescent="0.2">
      <c r="D3997" s="72"/>
    </row>
    <row r="3998" spans="4:4" x14ac:dyDescent="0.2">
      <c r="D3998" s="72"/>
    </row>
    <row r="3999" spans="4:4" x14ac:dyDescent="0.2">
      <c r="D3999" s="72"/>
    </row>
    <row r="4000" spans="4:4" x14ac:dyDescent="0.2">
      <c r="D4000" s="72"/>
    </row>
    <row r="4001" spans="4:4" x14ac:dyDescent="0.2">
      <c r="D4001" s="72"/>
    </row>
    <row r="4002" spans="4:4" x14ac:dyDescent="0.2">
      <c r="D4002" s="72"/>
    </row>
    <row r="4003" spans="4:4" x14ac:dyDescent="0.2">
      <c r="D4003" s="72"/>
    </row>
    <row r="4004" spans="4:4" x14ac:dyDescent="0.2">
      <c r="D4004" s="72"/>
    </row>
    <row r="4005" spans="4:4" x14ac:dyDescent="0.2">
      <c r="D4005" s="72"/>
    </row>
    <row r="4006" spans="4:4" x14ac:dyDescent="0.2">
      <c r="D4006" s="72"/>
    </row>
    <row r="4007" spans="4:4" x14ac:dyDescent="0.2">
      <c r="D4007" s="72"/>
    </row>
    <row r="4008" spans="4:4" x14ac:dyDescent="0.2">
      <c r="D4008" s="72"/>
    </row>
    <row r="4009" spans="4:4" x14ac:dyDescent="0.2">
      <c r="D4009" s="72"/>
    </row>
    <row r="4010" spans="4:4" x14ac:dyDescent="0.2">
      <c r="D4010" s="72"/>
    </row>
    <row r="4011" spans="4:4" x14ac:dyDescent="0.2">
      <c r="D4011" s="72"/>
    </row>
    <row r="4012" spans="4:4" x14ac:dyDescent="0.2">
      <c r="D4012" s="72"/>
    </row>
    <row r="4013" spans="4:4" x14ac:dyDescent="0.2">
      <c r="D4013" s="72"/>
    </row>
    <row r="4014" spans="4:4" x14ac:dyDescent="0.2">
      <c r="D4014" s="72"/>
    </row>
    <row r="4015" spans="4:4" x14ac:dyDescent="0.2">
      <c r="D4015" s="72"/>
    </row>
    <row r="4016" spans="4:4" x14ac:dyDescent="0.2">
      <c r="D4016" s="72"/>
    </row>
    <row r="4017" spans="4:4" x14ac:dyDescent="0.2">
      <c r="D4017" s="72"/>
    </row>
    <row r="4018" spans="4:4" x14ac:dyDescent="0.2">
      <c r="D4018" s="72"/>
    </row>
    <row r="4019" spans="4:4" x14ac:dyDescent="0.2">
      <c r="D4019" s="72"/>
    </row>
    <row r="4020" spans="4:4" x14ac:dyDescent="0.2">
      <c r="D4020" s="72"/>
    </row>
    <row r="4021" spans="4:4" x14ac:dyDescent="0.2">
      <c r="D4021" s="72"/>
    </row>
    <row r="4022" spans="4:4" x14ac:dyDescent="0.2">
      <c r="D4022" s="72"/>
    </row>
    <row r="4023" spans="4:4" x14ac:dyDescent="0.2">
      <c r="D4023" s="72"/>
    </row>
    <row r="4024" spans="4:4" x14ac:dyDescent="0.2">
      <c r="D4024" s="72"/>
    </row>
    <row r="4025" spans="4:4" x14ac:dyDescent="0.2">
      <c r="D4025" s="72"/>
    </row>
    <row r="4026" spans="4:4" x14ac:dyDescent="0.2">
      <c r="D4026" s="72"/>
    </row>
    <row r="4027" spans="4:4" x14ac:dyDescent="0.2">
      <c r="D4027" s="72"/>
    </row>
    <row r="4028" spans="4:4" x14ac:dyDescent="0.2">
      <c r="D4028" s="72"/>
    </row>
    <row r="4029" spans="4:4" x14ac:dyDescent="0.2">
      <c r="D4029" s="72"/>
    </row>
    <row r="4030" spans="4:4" x14ac:dyDescent="0.2">
      <c r="D4030" s="72"/>
    </row>
    <row r="4031" spans="4:4" x14ac:dyDescent="0.2">
      <c r="D4031" s="72"/>
    </row>
    <row r="4032" spans="4:4" x14ac:dyDescent="0.2">
      <c r="D4032" s="72"/>
    </row>
    <row r="4033" spans="4:4" x14ac:dyDescent="0.2">
      <c r="D4033" s="72"/>
    </row>
    <row r="4034" spans="4:4" x14ac:dyDescent="0.2">
      <c r="D4034" s="72"/>
    </row>
    <row r="4035" spans="4:4" x14ac:dyDescent="0.2">
      <c r="D4035" s="72"/>
    </row>
    <row r="4036" spans="4:4" x14ac:dyDescent="0.2">
      <c r="D4036" s="72"/>
    </row>
    <row r="4037" spans="4:4" x14ac:dyDescent="0.2">
      <c r="D4037" s="72"/>
    </row>
    <row r="4038" spans="4:4" x14ac:dyDescent="0.2">
      <c r="D4038" s="72"/>
    </row>
    <row r="4039" spans="4:4" x14ac:dyDescent="0.2">
      <c r="D4039" s="72"/>
    </row>
    <row r="4040" spans="4:4" x14ac:dyDescent="0.2">
      <c r="D4040" s="72"/>
    </row>
    <row r="4041" spans="4:4" x14ac:dyDescent="0.2">
      <c r="D4041" s="72"/>
    </row>
    <row r="4042" spans="4:4" x14ac:dyDescent="0.2">
      <c r="D4042" s="72"/>
    </row>
    <row r="4043" spans="4:4" x14ac:dyDescent="0.2">
      <c r="D4043" s="72"/>
    </row>
    <row r="4044" spans="4:4" x14ac:dyDescent="0.2">
      <c r="D4044" s="72"/>
    </row>
    <row r="4045" spans="4:4" x14ac:dyDescent="0.2">
      <c r="D4045" s="72"/>
    </row>
    <row r="4046" spans="4:4" x14ac:dyDescent="0.2">
      <c r="D4046" s="72"/>
    </row>
    <row r="4047" spans="4:4" x14ac:dyDescent="0.2">
      <c r="D4047" s="72"/>
    </row>
    <row r="4048" spans="4:4" x14ac:dyDescent="0.2">
      <c r="D4048" s="72"/>
    </row>
    <row r="4049" spans="4:4" x14ac:dyDescent="0.2">
      <c r="D4049" s="72"/>
    </row>
    <row r="4050" spans="4:4" x14ac:dyDescent="0.2">
      <c r="D4050" s="72"/>
    </row>
    <row r="4051" spans="4:4" x14ac:dyDescent="0.2">
      <c r="D4051" s="72"/>
    </row>
    <row r="4052" spans="4:4" x14ac:dyDescent="0.2">
      <c r="D4052" s="72"/>
    </row>
    <row r="4053" spans="4:4" x14ac:dyDescent="0.2">
      <c r="D4053" s="72"/>
    </row>
    <row r="4054" spans="4:4" x14ac:dyDescent="0.2">
      <c r="D4054" s="72"/>
    </row>
    <row r="4055" spans="4:4" x14ac:dyDescent="0.2">
      <c r="D4055" s="72"/>
    </row>
    <row r="4056" spans="4:4" x14ac:dyDescent="0.2">
      <c r="D4056" s="72"/>
    </row>
    <row r="4057" spans="4:4" x14ac:dyDescent="0.2">
      <c r="D4057" s="72"/>
    </row>
    <row r="4058" spans="4:4" x14ac:dyDescent="0.2">
      <c r="D4058" s="72"/>
    </row>
    <row r="4059" spans="4:4" x14ac:dyDescent="0.2">
      <c r="D4059" s="72"/>
    </row>
    <row r="4060" spans="4:4" x14ac:dyDescent="0.2">
      <c r="D4060" s="72"/>
    </row>
    <row r="4061" spans="4:4" x14ac:dyDescent="0.2">
      <c r="D4061" s="72"/>
    </row>
    <row r="4062" spans="4:4" x14ac:dyDescent="0.2">
      <c r="D4062" s="72"/>
    </row>
    <row r="4063" spans="4:4" x14ac:dyDescent="0.2">
      <c r="D4063" s="72"/>
    </row>
    <row r="4064" spans="4:4" x14ac:dyDescent="0.2">
      <c r="D4064" s="72"/>
    </row>
    <row r="4065" spans="4:4" x14ac:dyDescent="0.2">
      <c r="D4065" s="72"/>
    </row>
    <row r="4066" spans="4:4" x14ac:dyDescent="0.2">
      <c r="D4066" s="72"/>
    </row>
    <row r="4067" spans="4:4" x14ac:dyDescent="0.2">
      <c r="D4067" s="72"/>
    </row>
    <row r="4068" spans="4:4" x14ac:dyDescent="0.2">
      <c r="D4068" s="72"/>
    </row>
    <row r="4069" spans="4:4" x14ac:dyDescent="0.2">
      <c r="D4069" s="72"/>
    </row>
    <row r="4070" spans="4:4" x14ac:dyDescent="0.2">
      <c r="D4070" s="72"/>
    </row>
    <row r="4071" spans="4:4" x14ac:dyDescent="0.2">
      <c r="D4071" s="72"/>
    </row>
    <row r="4072" spans="4:4" x14ac:dyDescent="0.2">
      <c r="D4072" s="72"/>
    </row>
    <row r="4073" spans="4:4" x14ac:dyDescent="0.2">
      <c r="D4073" s="72"/>
    </row>
    <row r="4074" spans="4:4" x14ac:dyDescent="0.2">
      <c r="D4074" s="72"/>
    </row>
    <row r="4075" spans="4:4" x14ac:dyDescent="0.2">
      <c r="D4075" s="72"/>
    </row>
    <row r="4076" spans="4:4" x14ac:dyDescent="0.2">
      <c r="D4076" s="72"/>
    </row>
    <row r="4077" spans="4:4" x14ac:dyDescent="0.2">
      <c r="D4077" s="72"/>
    </row>
    <row r="4078" spans="4:4" x14ac:dyDescent="0.2">
      <c r="D4078" s="72"/>
    </row>
    <row r="4079" spans="4:4" x14ac:dyDescent="0.2">
      <c r="D4079" s="72"/>
    </row>
    <row r="4080" spans="4:4" x14ac:dyDescent="0.2">
      <c r="D4080" s="72"/>
    </row>
    <row r="4081" spans="4:4" x14ac:dyDescent="0.2">
      <c r="D4081" s="72"/>
    </row>
    <row r="4082" spans="4:4" x14ac:dyDescent="0.2">
      <c r="D4082" s="72"/>
    </row>
    <row r="4083" spans="4:4" x14ac:dyDescent="0.2">
      <c r="D4083" s="72"/>
    </row>
    <row r="4084" spans="4:4" x14ac:dyDescent="0.2">
      <c r="D4084" s="72"/>
    </row>
    <row r="4085" spans="4:4" x14ac:dyDescent="0.2">
      <c r="D4085" s="72"/>
    </row>
    <row r="4086" spans="4:4" x14ac:dyDescent="0.2">
      <c r="D4086" s="72"/>
    </row>
    <row r="4087" spans="4:4" x14ac:dyDescent="0.2">
      <c r="D4087" s="72"/>
    </row>
    <row r="4088" spans="4:4" x14ac:dyDescent="0.2">
      <c r="D4088" s="72"/>
    </row>
    <row r="4089" spans="4:4" x14ac:dyDescent="0.2">
      <c r="D4089" s="72"/>
    </row>
    <row r="4090" spans="4:4" x14ac:dyDescent="0.2">
      <c r="D4090" s="72"/>
    </row>
    <row r="4091" spans="4:4" x14ac:dyDescent="0.2">
      <c r="D4091" s="72"/>
    </row>
    <row r="4092" spans="4:4" x14ac:dyDescent="0.2">
      <c r="D4092" s="72"/>
    </row>
    <row r="4093" spans="4:4" x14ac:dyDescent="0.2">
      <c r="D4093" s="72"/>
    </row>
    <row r="4094" spans="4:4" x14ac:dyDescent="0.2">
      <c r="D4094" s="72"/>
    </row>
    <row r="4095" spans="4:4" x14ac:dyDescent="0.2">
      <c r="D4095" s="72"/>
    </row>
    <row r="4096" spans="4:4" x14ac:dyDescent="0.2">
      <c r="D4096" s="72"/>
    </row>
    <row r="4097" spans="4:4" x14ac:dyDescent="0.2">
      <c r="D4097" s="72"/>
    </row>
    <row r="4098" spans="4:4" x14ac:dyDescent="0.2">
      <c r="D4098" s="72"/>
    </row>
    <row r="4099" spans="4:4" x14ac:dyDescent="0.2">
      <c r="D4099" s="72"/>
    </row>
    <row r="4100" spans="4:4" x14ac:dyDescent="0.2">
      <c r="D4100" s="72"/>
    </row>
    <row r="4101" spans="4:4" x14ac:dyDescent="0.2">
      <c r="D4101" s="72"/>
    </row>
    <row r="4102" spans="4:4" x14ac:dyDescent="0.2">
      <c r="D4102" s="72"/>
    </row>
    <row r="4103" spans="4:4" x14ac:dyDescent="0.2">
      <c r="D4103" s="72"/>
    </row>
    <row r="4104" spans="4:4" x14ac:dyDescent="0.2">
      <c r="D4104" s="72"/>
    </row>
    <row r="4105" spans="4:4" x14ac:dyDescent="0.2">
      <c r="D4105" s="72"/>
    </row>
    <row r="4106" spans="4:4" x14ac:dyDescent="0.2">
      <c r="D4106" s="72"/>
    </row>
    <row r="4107" spans="4:4" x14ac:dyDescent="0.2">
      <c r="D4107" s="72"/>
    </row>
    <row r="4108" spans="4:4" x14ac:dyDescent="0.2">
      <c r="D4108" s="72"/>
    </row>
    <row r="4109" spans="4:4" x14ac:dyDescent="0.2">
      <c r="D4109" s="72"/>
    </row>
    <row r="4110" spans="4:4" x14ac:dyDescent="0.2">
      <c r="D4110" s="72"/>
    </row>
    <row r="4111" spans="4:4" x14ac:dyDescent="0.2">
      <c r="D4111" s="72"/>
    </row>
    <row r="4112" spans="4:4" x14ac:dyDescent="0.2">
      <c r="D4112" s="72"/>
    </row>
    <row r="4113" spans="4:4" x14ac:dyDescent="0.2">
      <c r="D4113" s="72"/>
    </row>
    <row r="4114" spans="4:4" x14ac:dyDescent="0.2">
      <c r="D4114" s="72"/>
    </row>
    <row r="4115" spans="4:4" x14ac:dyDescent="0.2">
      <c r="D4115" s="72"/>
    </row>
    <row r="4116" spans="4:4" x14ac:dyDescent="0.2">
      <c r="D4116" s="72"/>
    </row>
    <row r="4117" spans="4:4" x14ac:dyDescent="0.2">
      <c r="D4117" s="72"/>
    </row>
    <row r="4118" spans="4:4" x14ac:dyDescent="0.2">
      <c r="D4118" s="72"/>
    </row>
    <row r="4119" spans="4:4" x14ac:dyDescent="0.2">
      <c r="D4119" s="72"/>
    </row>
    <row r="4120" spans="4:4" x14ac:dyDescent="0.2">
      <c r="D4120" s="72"/>
    </row>
    <row r="4121" spans="4:4" x14ac:dyDescent="0.2">
      <c r="D4121" s="72"/>
    </row>
    <row r="4122" spans="4:4" x14ac:dyDescent="0.2">
      <c r="D4122" s="72"/>
    </row>
    <row r="4123" spans="4:4" x14ac:dyDescent="0.2">
      <c r="D4123" s="72"/>
    </row>
    <row r="4124" spans="4:4" x14ac:dyDescent="0.2">
      <c r="D4124" s="72"/>
    </row>
    <row r="4125" spans="4:4" x14ac:dyDescent="0.2">
      <c r="D4125" s="72"/>
    </row>
    <row r="4126" spans="4:4" x14ac:dyDescent="0.2">
      <c r="D4126" s="72"/>
    </row>
    <row r="4127" spans="4:4" x14ac:dyDescent="0.2">
      <c r="D4127" s="72"/>
    </row>
    <row r="4128" spans="4:4" x14ac:dyDescent="0.2">
      <c r="D4128" s="72"/>
    </row>
    <row r="4129" spans="4:4" x14ac:dyDescent="0.2">
      <c r="D4129" s="72"/>
    </row>
    <row r="4130" spans="4:4" x14ac:dyDescent="0.2">
      <c r="D4130" s="72"/>
    </row>
    <row r="4131" spans="4:4" x14ac:dyDescent="0.2">
      <c r="D4131" s="72"/>
    </row>
    <row r="4132" spans="4:4" x14ac:dyDescent="0.2">
      <c r="D4132" s="72"/>
    </row>
    <row r="4133" spans="4:4" x14ac:dyDescent="0.2">
      <c r="D4133" s="72"/>
    </row>
    <row r="4134" spans="4:4" x14ac:dyDescent="0.2">
      <c r="D4134" s="72"/>
    </row>
    <row r="4135" spans="4:4" x14ac:dyDescent="0.2">
      <c r="D4135" s="72"/>
    </row>
    <row r="4136" spans="4:4" x14ac:dyDescent="0.2">
      <c r="D4136" s="72"/>
    </row>
    <row r="4137" spans="4:4" x14ac:dyDescent="0.2">
      <c r="D4137" s="72"/>
    </row>
    <row r="4138" spans="4:4" x14ac:dyDescent="0.2">
      <c r="D4138" s="72"/>
    </row>
    <row r="4139" spans="4:4" x14ac:dyDescent="0.2">
      <c r="D4139" s="72"/>
    </row>
    <row r="4140" spans="4:4" x14ac:dyDescent="0.2">
      <c r="D4140" s="72"/>
    </row>
    <row r="4141" spans="4:4" x14ac:dyDescent="0.2">
      <c r="D4141" s="72"/>
    </row>
    <row r="4142" spans="4:4" x14ac:dyDescent="0.2">
      <c r="D4142" s="72"/>
    </row>
    <row r="4143" spans="4:4" x14ac:dyDescent="0.2">
      <c r="D4143" s="72"/>
    </row>
    <row r="4144" spans="4:4" x14ac:dyDescent="0.2">
      <c r="D4144" s="72"/>
    </row>
    <row r="4145" spans="4:4" x14ac:dyDescent="0.2">
      <c r="D4145" s="72"/>
    </row>
    <row r="4146" spans="4:4" x14ac:dyDescent="0.2">
      <c r="D4146" s="72"/>
    </row>
    <row r="4147" spans="4:4" x14ac:dyDescent="0.2">
      <c r="D4147" s="72"/>
    </row>
    <row r="4148" spans="4:4" x14ac:dyDescent="0.2">
      <c r="D4148" s="72"/>
    </row>
    <row r="4149" spans="4:4" x14ac:dyDescent="0.2">
      <c r="D4149" s="72"/>
    </row>
    <row r="4150" spans="4:4" x14ac:dyDescent="0.2">
      <c r="D4150" s="72"/>
    </row>
    <row r="4151" spans="4:4" x14ac:dyDescent="0.2">
      <c r="D4151" s="72"/>
    </row>
    <row r="4152" spans="4:4" x14ac:dyDescent="0.2">
      <c r="D4152" s="72"/>
    </row>
    <row r="4153" spans="4:4" x14ac:dyDescent="0.2">
      <c r="D4153" s="72"/>
    </row>
    <row r="4154" spans="4:4" x14ac:dyDescent="0.2">
      <c r="D4154" s="72"/>
    </row>
    <row r="4155" spans="4:4" x14ac:dyDescent="0.2">
      <c r="D4155" s="72"/>
    </row>
    <row r="4156" spans="4:4" x14ac:dyDescent="0.2">
      <c r="D4156" s="72"/>
    </row>
    <row r="4157" spans="4:4" x14ac:dyDescent="0.2">
      <c r="D4157" s="72"/>
    </row>
    <row r="4158" spans="4:4" x14ac:dyDescent="0.2">
      <c r="D4158" s="72"/>
    </row>
    <row r="4159" spans="4:4" x14ac:dyDescent="0.2">
      <c r="D4159" s="72"/>
    </row>
    <row r="4160" spans="4:4" x14ac:dyDescent="0.2">
      <c r="D4160" s="72"/>
    </row>
    <row r="4161" spans="4:4" x14ac:dyDescent="0.2">
      <c r="D4161" s="72"/>
    </row>
    <row r="4162" spans="4:4" x14ac:dyDescent="0.2">
      <c r="D4162" s="72"/>
    </row>
    <row r="4163" spans="4:4" x14ac:dyDescent="0.2">
      <c r="D4163" s="72"/>
    </row>
    <row r="4164" spans="4:4" x14ac:dyDescent="0.2">
      <c r="D4164" s="72"/>
    </row>
    <row r="4165" spans="4:4" x14ac:dyDescent="0.2">
      <c r="D4165" s="72"/>
    </row>
    <row r="4166" spans="4:4" x14ac:dyDescent="0.2">
      <c r="D4166" s="72"/>
    </row>
    <row r="4167" spans="4:4" x14ac:dyDescent="0.2">
      <c r="D4167" s="72"/>
    </row>
    <row r="4168" spans="4:4" x14ac:dyDescent="0.2">
      <c r="D4168" s="72"/>
    </row>
    <row r="4169" spans="4:4" x14ac:dyDescent="0.2">
      <c r="D4169" s="72"/>
    </row>
    <row r="4170" spans="4:4" x14ac:dyDescent="0.2">
      <c r="D4170" s="72"/>
    </row>
    <row r="4171" spans="4:4" x14ac:dyDescent="0.2">
      <c r="D4171" s="72"/>
    </row>
    <row r="4172" spans="4:4" x14ac:dyDescent="0.2">
      <c r="D4172" s="72"/>
    </row>
    <row r="4173" spans="4:4" x14ac:dyDescent="0.2">
      <c r="D4173" s="72"/>
    </row>
    <row r="4174" spans="4:4" x14ac:dyDescent="0.2">
      <c r="D4174" s="72"/>
    </row>
    <row r="4175" spans="4:4" x14ac:dyDescent="0.2">
      <c r="D4175" s="72"/>
    </row>
    <row r="4176" spans="4:4" x14ac:dyDescent="0.2">
      <c r="D4176" s="72"/>
    </row>
    <row r="4177" spans="4:4" x14ac:dyDescent="0.2">
      <c r="D4177" s="72"/>
    </row>
    <row r="4178" spans="4:4" x14ac:dyDescent="0.2">
      <c r="D4178" s="72"/>
    </row>
    <row r="4179" spans="4:4" x14ac:dyDescent="0.2">
      <c r="D4179" s="72"/>
    </row>
    <row r="4180" spans="4:4" x14ac:dyDescent="0.2">
      <c r="D4180" s="72"/>
    </row>
    <row r="4181" spans="4:4" x14ac:dyDescent="0.2">
      <c r="D4181" s="72"/>
    </row>
    <row r="4182" spans="4:4" x14ac:dyDescent="0.2">
      <c r="D4182" s="72"/>
    </row>
    <row r="4183" spans="4:4" x14ac:dyDescent="0.2">
      <c r="D4183" s="72"/>
    </row>
    <row r="4184" spans="4:4" x14ac:dyDescent="0.2">
      <c r="D4184" s="72"/>
    </row>
    <row r="4185" spans="4:4" x14ac:dyDescent="0.2">
      <c r="D4185" s="72"/>
    </row>
    <row r="4186" spans="4:4" x14ac:dyDescent="0.2">
      <c r="D4186" s="72"/>
    </row>
    <row r="4187" spans="4:4" x14ac:dyDescent="0.2">
      <c r="D4187" s="72"/>
    </row>
    <row r="4188" spans="4:4" x14ac:dyDescent="0.2">
      <c r="D4188" s="72"/>
    </row>
    <row r="4189" spans="4:4" x14ac:dyDescent="0.2">
      <c r="D4189" s="72"/>
    </row>
    <row r="4190" spans="4:4" x14ac:dyDescent="0.2">
      <c r="D4190" s="72"/>
    </row>
    <row r="4191" spans="4:4" x14ac:dyDescent="0.2">
      <c r="D4191" s="72"/>
    </row>
    <row r="4192" spans="4:4" x14ac:dyDescent="0.2">
      <c r="D4192" s="72"/>
    </row>
    <row r="4193" spans="4:4" x14ac:dyDescent="0.2">
      <c r="D4193" s="72"/>
    </row>
    <row r="4194" spans="4:4" x14ac:dyDescent="0.2">
      <c r="D4194" s="72"/>
    </row>
    <row r="4195" spans="4:4" x14ac:dyDescent="0.2">
      <c r="D4195" s="72"/>
    </row>
    <row r="4196" spans="4:4" x14ac:dyDescent="0.2">
      <c r="D4196" s="72"/>
    </row>
    <row r="4197" spans="4:4" x14ac:dyDescent="0.2">
      <c r="D4197" s="72"/>
    </row>
    <row r="4198" spans="4:4" x14ac:dyDescent="0.2">
      <c r="D4198" s="72"/>
    </row>
    <row r="4199" spans="4:4" x14ac:dyDescent="0.2">
      <c r="D4199" s="72"/>
    </row>
    <row r="4200" spans="4:4" x14ac:dyDescent="0.2">
      <c r="D4200" s="72"/>
    </row>
    <row r="4201" spans="4:4" x14ac:dyDescent="0.2">
      <c r="D4201" s="72"/>
    </row>
    <row r="4202" spans="4:4" x14ac:dyDescent="0.2">
      <c r="D4202" s="72"/>
    </row>
    <row r="4203" spans="4:4" x14ac:dyDescent="0.2">
      <c r="D4203" s="72"/>
    </row>
    <row r="4204" spans="4:4" x14ac:dyDescent="0.2">
      <c r="D4204" s="72"/>
    </row>
    <row r="4205" spans="4:4" x14ac:dyDescent="0.2">
      <c r="D4205" s="72"/>
    </row>
    <row r="4206" spans="4:4" x14ac:dyDescent="0.2">
      <c r="D4206" s="72"/>
    </row>
    <row r="4207" spans="4:4" x14ac:dyDescent="0.2">
      <c r="D4207" s="72"/>
    </row>
    <row r="4208" spans="4:4" x14ac:dyDescent="0.2">
      <c r="D4208" s="72"/>
    </row>
    <row r="4209" spans="4:4" x14ac:dyDescent="0.2">
      <c r="D4209" s="72"/>
    </row>
    <row r="4210" spans="4:4" x14ac:dyDescent="0.2">
      <c r="D4210" s="72"/>
    </row>
    <row r="4211" spans="4:4" x14ac:dyDescent="0.2">
      <c r="D4211" s="72"/>
    </row>
    <row r="4212" spans="4:4" x14ac:dyDescent="0.2">
      <c r="D4212" s="72"/>
    </row>
    <row r="4213" spans="4:4" x14ac:dyDescent="0.2">
      <c r="D4213" s="72"/>
    </row>
    <row r="4214" spans="4:4" x14ac:dyDescent="0.2">
      <c r="D4214" s="72"/>
    </row>
    <row r="4215" spans="4:4" x14ac:dyDescent="0.2">
      <c r="D4215" s="72"/>
    </row>
    <row r="4216" spans="4:4" x14ac:dyDescent="0.2">
      <c r="D4216" s="72"/>
    </row>
    <row r="4217" spans="4:4" x14ac:dyDescent="0.2">
      <c r="D4217" s="72"/>
    </row>
    <row r="4218" spans="4:4" x14ac:dyDescent="0.2">
      <c r="D4218" s="72"/>
    </row>
    <row r="4219" spans="4:4" x14ac:dyDescent="0.2">
      <c r="D4219" s="72"/>
    </row>
    <row r="4220" spans="4:4" x14ac:dyDescent="0.2">
      <c r="D4220" s="72"/>
    </row>
    <row r="4221" spans="4:4" x14ac:dyDescent="0.2">
      <c r="D4221" s="72"/>
    </row>
    <row r="4222" spans="4:4" x14ac:dyDescent="0.2">
      <c r="D4222" s="72"/>
    </row>
    <row r="4223" spans="4:4" x14ac:dyDescent="0.2">
      <c r="D4223" s="72"/>
    </row>
    <row r="4224" spans="4:4" x14ac:dyDescent="0.2">
      <c r="D4224" s="72"/>
    </row>
    <row r="4225" spans="4:4" x14ac:dyDescent="0.2">
      <c r="D4225" s="72"/>
    </row>
    <row r="4226" spans="4:4" x14ac:dyDescent="0.2">
      <c r="D4226" s="72"/>
    </row>
    <row r="4227" spans="4:4" x14ac:dyDescent="0.2">
      <c r="D4227" s="72"/>
    </row>
    <row r="4228" spans="4:4" x14ac:dyDescent="0.2">
      <c r="D4228" s="72"/>
    </row>
    <row r="4229" spans="4:4" x14ac:dyDescent="0.2">
      <c r="D4229" s="72"/>
    </row>
    <row r="4230" spans="4:4" x14ac:dyDescent="0.2">
      <c r="D4230" s="72"/>
    </row>
    <row r="4231" spans="4:4" x14ac:dyDescent="0.2">
      <c r="D4231" s="72"/>
    </row>
    <row r="4232" spans="4:4" x14ac:dyDescent="0.2">
      <c r="D4232" s="72"/>
    </row>
    <row r="4233" spans="4:4" x14ac:dyDescent="0.2">
      <c r="D4233" s="72"/>
    </row>
    <row r="4234" spans="4:4" x14ac:dyDescent="0.2">
      <c r="D4234" s="72"/>
    </row>
    <row r="4235" spans="4:4" x14ac:dyDescent="0.2">
      <c r="D4235" s="72"/>
    </row>
    <row r="4236" spans="4:4" x14ac:dyDescent="0.2">
      <c r="D4236" s="72"/>
    </row>
    <row r="4237" spans="4:4" x14ac:dyDescent="0.2">
      <c r="D4237" s="72"/>
    </row>
    <row r="4238" spans="4:4" x14ac:dyDescent="0.2">
      <c r="D4238" s="72"/>
    </row>
    <row r="4239" spans="4:4" x14ac:dyDescent="0.2">
      <c r="D4239" s="72"/>
    </row>
    <row r="4240" spans="4:4" x14ac:dyDescent="0.2">
      <c r="D4240" s="72"/>
    </row>
    <row r="4241" spans="4:4" x14ac:dyDescent="0.2">
      <c r="D4241" s="72"/>
    </row>
    <row r="4242" spans="4:4" x14ac:dyDescent="0.2">
      <c r="D4242" s="72"/>
    </row>
    <row r="4243" spans="4:4" x14ac:dyDescent="0.2">
      <c r="D4243" s="72"/>
    </row>
    <row r="4244" spans="4:4" x14ac:dyDescent="0.2">
      <c r="D4244" s="72"/>
    </row>
    <row r="4245" spans="4:4" x14ac:dyDescent="0.2">
      <c r="D4245" s="72"/>
    </row>
    <row r="4246" spans="4:4" x14ac:dyDescent="0.2">
      <c r="D4246" s="72"/>
    </row>
    <row r="4247" spans="4:4" x14ac:dyDescent="0.2">
      <c r="D4247" s="72"/>
    </row>
    <row r="4248" spans="4:4" x14ac:dyDescent="0.2">
      <c r="D4248" s="72"/>
    </row>
    <row r="4249" spans="4:4" x14ac:dyDescent="0.2">
      <c r="D4249" s="72"/>
    </row>
    <row r="4250" spans="4:4" x14ac:dyDescent="0.2">
      <c r="D4250" s="72"/>
    </row>
    <row r="4251" spans="4:4" x14ac:dyDescent="0.2">
      <c r="D4251" s="72"/>
    </row>
    <row r="4252" spans="4:4" x14ac:dyDescent="0.2">
      <c r="D4252" s="72"/>
    </row>
    <row r="4253" spans="4:4" x14ac:dyDescent="0.2">
      <c r="D4253" s="72"/>
    </row>
    <row r="4254" spans="4:4" x14ac:dyDescent="0.2">
      <c r="D4254" s="72"/>
    </row>
    <row r="4255" spans="4:4" x14ac:dyDescent="0.2">
      <c r="D4255" s="72"/>
    </row>
    <row r="4256" spans="4:4" x14ac:dyDescent="0.2">
      <c r="D4256" s="72"/>
    </row>
    <row r="4257" spans="4:4" x14ac:dyDescent="0.2">
      <c r="D4257" s="72"/>
    </row>
    <row r="4258" spans="4:4" x14ac:dyDescent="0.2">
      <c r="D4258" s="72"/>
    </row>
    <row r="4259" spans="4:4" x14ac:dyDescent="0.2">
      <c r="D4259" s="72"/>
    </row>
    <row r="4260" spans="4:4" x14ac:dyDescent="0.2">
      <c r="D4260" s="72"/>
    </row>
    <row r="4261" spans="4:4" x14ac:dyDescent="0.2">
      <c r="D4261" s="72"/>
    </row>
    <row r="4262" spans="4:4" x14ac:dyDescent="0.2">
      <c r="D4262" s="72"/>
    </row>
    <row r="4263" spans="4:4" x14ac:dyDescent="0.2">
      <c r="D4263" s="72"/>
    </row>
    <row r="4264" spans="4:4" x14ac:dyDescent="0.2">
      <c r="D4264" s="72"/>
    </row>
    <row r="4265" spans="4:4" x14ac:dyDescent="0.2">
      <c r="D4265" s="72"/>
    </row>
    <row r="4266" spans="4:4" x14ac:dyDescent="0.2">
      <c r="D4266" s="72"/>
    </row>
    <row r="4267" spans="4:4" x14ac:dyDescent="0.2">
      <c r="D4267" s="72"/>
    </row>
    <row r="4268" spans="4:4" x14ac:dyDescent="0.2">
      <c r="D4268" s="72"/>
    </row>
    <row r="4269" spans="4:4" x14ac:dyDescent="0.2">
      <c r="D4269" s="72"/>
    </row>
    <row r="4270" spans="4:4" x14ac:dyDescent="0.2">
      <c r="D4270" s="72"/>
    </row>
    <row r="4271" spans="4:4" x14ac:dyDescent="0.2">
      <c r="D4271" s="72"/>
    </row>
    <row r="4272" spans="4:4" x14ac:dyDescent="0.2">
      <c r="D4272" s="72"/>
    </row>
    <row r="4273" spans="4:4" x14ac:dyDescent="0.2">
      <c r="D4273" s="72"/>
    </row>
    <row r="4274" spans="4:4" x14ac:dyDescent="0.2">
      <c r="D4274" s="72"/>
    </row>
    <row r="4275" spans="4:4" x14ac:dyDescent="0.2">
      <c r="D4275" s="72"/>
    </row>
    <row r="4276" spans="4:4" x14ac:dyDescent="0.2">
      <c r="D4276" s="72"/>
    </row>
    <row r="4277" spans="4:4" x14ac:dyDescent="0.2">
      <c r="D4277" s="72"/>
    </row>
    <row r="4278" spans="4:4" x14ac:dyDescent="0.2">
      <c r="D4278" s="72"/>
    </row>
    <row r="4279" spans="4:4" x14ac:dyDescent="0.2">
      <c r="D4279" s="72"/>
    </row>
    <row r="4280" spans="4:4" x14ac:dyDescent="0.2">
      <c r="D4280" s="72"/>
    </row>
    <row r="4281" spans="4:4" x14ac:dyDescent="0.2">
      <c r="D4281" s="72"/>
    </row>
    <row r="4282" spans="4:4" x14ac:dyDescent="0.2">
      <c r="D4282" s="72"/>
    </row>
    <row r="4283" spans="4:4" x14ac:dyDescent="0.2">
      <c r="D4283" s="72"/>
    </row>
    <row r="4284" spans="4:4" x14ac:dyDescent="0.2">
      <c r="D4284" s="72"/>
    </row>
    <row r="4285" spans="4:4" x14ac:dyDescent="0.2">
      <c r="D4285" s="72"/>
    </row>
    <row r="4286" spans="4:4" x14ac:dyDescent="0.2">
      <c r="D4286" s="72"/>
    </row>
    <row r="4287" spans="4:4" x14ac:dyDescent="0.2">
      <c r="D4287" s="72"/>
    </row>
    <row r="4288" spans="4:4" x14ac:dyDescent="0.2">
      <c r="D4288" s="72"/>
    </row>
    <row r="4289" spans="4:4" x14ac:dyDescent="0.2">
      <c r="D4289" s="72"/>
    </row>
    <row r="4290" spans="4:4" x14ac:dyDescent="0.2">
      <c r="D4290" s="72"/>
    </row>
    <row r="4291" spans="4:4" x14ac:dyDescent="0.2">
      <c r="D4291" s="72"/>
    </row>
    <row r="4292" spans="4:4" x14ac:dyDescent="0.2">
      <c r="D4292" s="72"/>
    </row>
    <row r="4293" spans="4:4" x14ac:dyDescent="0.2">
      <c r="D4293" s="72"/>
    </row>
    <row r="4294" spans="4:4" x14ac:dyDescent="0.2">
      <c r="D4294" s="72"/>
    </row>
    <row r="4295" spans="4:4" x14ac:dyDescent="0.2">
      <c r="D4295" s="72"/>
    </row>
    <row r="4296" spans="4:4" x14ac:dyDescent="0.2">
      <c r="D4296" s="72"/>
    </row>
    <row r="4297" spans="4:4" x14ac:dyDescent="0.2">
      <c r="D4297" s="72"/>
    </row>
    <row r="4298" spans="4:4" x14ac:dyDescent="0.2">
      <c r="D4298" s="72"/>
    </row>
    <row r="4299" spans="4:4" x14ac:dyDescent="0.2">
      <c r="D4299" s="72"/>
    </row>
    <row r="4300" spans="4:4" x14ac:dyDescent="0.2">
      <c r="D4300" s="72"/>
    </row>
    <row r="4301" spans="4:4" x14ac:dyDescent="0.2">
      <c r="D4301" s="72"/>
    </row>
    <row r="4302" spans="4:4" x14ac:dyDescent="0.2">
      <c r="D4302" s="72"/>
    </row>
    <row r="4303" spans="4:4" x14ac:dyDescent="0.2">
      <c r="D4303" s="72"/>
    </row>
    <row r="4304" spans="4:4" x14ac:dyDescent="0.2">
      <c r="D4304" s="72"/>
    </row>
    <row r="4305" spans="4:4" x14ac:dyDescent="0.2">
      <c r="D4305" s="72"/>
    </row>
    <row r="4306" spans="4:4" x14ac:dyDescent="0.2">
      <c r="D4306" s="72"/>
    </row>
    <row r="4307" spans="4:4" x14ac:dyDescent="0.2">
      <c r="D4307" s="72"/>
    </row>
    <row r="4308" spans="4:4" x14ac:dyDescent="0.2">
      <c r="D4308" s="72"/>
    </row>
    <row r="4309" spans="4:4" x14ac:dyDescent="0.2">
      <c r="D4309" s="72"/>
    </row>
    <row r="4310" spans="4:4" x14ac:dyDescent="0.2">
      <c r="D4310" s="72"/>
    </row>
    <row r="4311" spans="4:4" x14ac:dyDescent="0.2">
      <c r="D4311" s="72"/>
    </row>
    <row r="4312" spans="4:4" x14ac:dyDescent="0.2">
      <c r="D4312" s="72"/>
    </row>
    <row r="4313" spans="4:4" x14ac:dyDescent="0.2">
      <c r="D4313" s="72"/>
    </row>
    <row r="4314" spans="4:4" x14ac:dyDescent="0.2">
      <c r="D4314" s="72"/>
    </row>
    <row r="4315" spans="4:4" x14ac:dyDescent="0.2">
      <c r="D4315" s="72"/>
    </row>
    <row r="4316" spans="4:4" x14ac:dyDescent="0.2">
      <c r="D4316" s="72"/>
    </row>
    <row r="4317" spans="4:4" x14ac:dyDescent="0.2">
      <c r="D4317" s="72"/>
    </row>
    <row r="4318" spans="4:4" x14ac:dyDescent="0.2">
      <c r="D4318" s="72"/>
    </row>
    <row r="4319" spans="4:4" x14ac:dyDescent="0.2">
      <c r="D4319" s="72"/>
    </row>
    <row r="4320" spans="4:4" x14ac:dyDescent="0.2">
      <c r="D4320" s="72"/>
    </row>
    <row r="4321" spans="4:4" x14ac:dyDescent="0.2">
      <c r="D4321" s="72"/>
    </row>
    <row r="4322" spans="4:4" x14ac:dyDescent="0.2">
      <c r="D4322" s="72"/>
    </row>
    <row r="4323" spans="4:4" x14ac:dyDescent="0.2">
      <c r="D4323" s="72"/>
    </row>
    <row r="4324" spans="4:4" x14ac:dyDescent="0.2">
      <c r="D4324" s="72"/>
    </row>
    <row r="4325" spans="4:4" x14ac:dyDescent="0.2">
      <c r="D4325" s="72"/>
    </row>
    <row r="4326" spans="4:4" x14ac:dyDescent="0.2">
      <c r="D4326" s="72"/>
    </row>
    <row r="4327" spans="4:4" x14ac:dyDescent="0.2">
      <c r="D4327" s="72"/>
    </row>
    <row r="4328" spans="4:4" x14ac:dyDescent="0.2">
      <c r="D4328" s="72"/>
    </row>
    <row r="4329" spans="4:4" x14ac:dyDescent="0.2">
      <c r="D4329" s="72"/>
    </row>
    <row r="4330" spans="4:4" x14ac:dyDescent="0.2">
      <c r="D4330" s="72"/>
    </row>
    <row r="4331" spans="4:4" x14ac:dyDescent="0.2">
      <c r="D4331" s="72"/>
    </row>
    <row r="4332" spans="4:4" x14ac:dyDescent="0.2">
      <c r="D4332" s="72"/>
    </row>
    <row r="4333" spans="4:4" x14ac:dyDescent="0.2">
      <c r="D4333" s="72"/>
    </row>
    <row r="4334" spans="4:4" x14ac:dyDescent="0.2">
      <c r="D4334" s="72"/>
    </row>
    <row r="4335" spans="4:4" x14ac:dyDescent="0.2">
      <c r="D4335" s="72"/>
    </row>
    <row r="4336" spans="4:4" x14ac:dyDescent="0.2">
      <c r="D4336" s="72"/>
    </row>
    <row r="4337" spans="4:4" x14ac:dyDescent="0.2">
      <c r="D4337" s="72"/>
    </row>
    <row r="4338" spans="4:4" x14ac:dyDescent="0.2">
      <c r="D4338" s="72"/>
    </row>
    <row r="4339" spans="4:4" x14ac:dyDescent="0.2">
      <c r="D4339" s="72"/>
    </row>
    <row r="4340" spans="4:4" x14ac:dyDescent="0.2">
      <c r="D4340" s="72"/>
    </row>
    <row r="4341" spans="4:4" x14ac:dyDescent="0.2">
      <c r="D4341" s="72"/>
    </row>
    <row r="4342" spans="4:4" x14ac:dyDescent="0.2">
      <c r="D4342" s="72"/>
    </row>
    <row r="4343" spans="4:4" x14ac:dyDescent="0.2">
      <c r="D4343" s="72"/>
    </row>
    <row r="4344" spans="4:4" x14ac:dyDescent="0.2">
      <c r="D4344" s="72"/>
    </row>
    <row r="4345" spans="4:4" x14ac:dyDescent="0.2">
      <c r="D4345" s="72"/>
    </row>
    <row r="4346" spans="4:4" x14ac:dyDescent="0.2">
      <c r="D4346" s="72"/>
    </row>
    <row r="4347" spans="4:4" x14ac:dyDescent="0.2">
      <c r="D4347" s="72"/>
    </row>
    <row r="4348" spans="4:4" x14ac:dyDescent="0.2">
      <c r="D4348" s="72"/>
    </row>
    <row r="4349" spans="4:4" x14ac:dyDescent="0.2">
      <c r="D4349" s="72"/>
    </row>
    <row r="4350" spans="4:4" x14ac:dyDescent="0.2">
      <c r="D4350" s="72"/>
    </row>
    <row r="4351" spans="4:4" x14ac:dyDescent="0.2">
      <c r="D4351" s="72"/>
    </row>
    <row r="4352" spans="4:4" x14ac:dyDescent="0.2">
      <c r="D4352" s="72"/>
    </row>
    <row r="4353" spans="4:4" x14ac:dyDescent="0.2">
      <c r="D4353" s="72"/>
    </row>
    <row r="4354" spans="4:4" x14ac:dyDescent="0.2">
      <c r="D4354" s="72"/>
    </row>
    <row r="4355" spans="4:4" x14ac:dyDescent="0.2">
      <c r="D4355" s="72"/>
    </row>
    <row r="4356" spans="4:4" x14ac:dyDescent="0.2">
      <c r="D4356" s="72"/>
    </row>
    <row r="4357" spans="4:4" x14ac:dyDescent="0.2">
      <c r="D4357" s="72"/>
    </row>
    <row r="4358" spans="4:4" x14ac:dyDescent="0.2">
      <c r="D4358" s="72"/>
    </row>
    <row r="4359" spans="4:4" x14ac:dyDescent="0.2">
      <c r="D4359" s="72"/>
    </row>
    <row r="4360" spans="4:4" x14ac:dyDescent="0.2">
      <c r="D4360" s="72"/>
    </row>
    <row r="4361" spans="4:4" x14ac:dyDescent="0.2">
      <c r="D4361" s="72"/>
    </row>
    <row r="4362" spans="4:4" x14ac:dyDescent="0.2">
      <c r="D4362" s="72"/>
    </row>
    <row r="4363" spans="4:4" x14ac:dyDescent="0.2">
      <c r="D4363" s="72"/>
    </row>
    <row r="4364" spans="4:4" x14ac:dyDescent="0.2">
      <c r="D4364" s="72"/>
    </row>
    <row r="4365" spans="4:4" x14ac:dyDescent="0.2">
      <c r="D4365" s="72"/>
    </row>
    <row r="4366" spans="4:4" x14ac:dyDescent="0.2">
      <c r="D4366" s="72"/>
    </row>
    <row r="4367" spans="4:4" x14ac:dyDescent="0.2">
      <c r="D4367" s="72"/>
    </row>
    <row r="4368" spans="4:4" x14ac:dyDescent="0.2">
      <c r="D4368" s="72"/>
    </row>
    <row r="4369" spans="4:4" x14ac:dyDescent="0.2">
      <c r="D4369" s="72"/>
    </row>
    <row r="4370" spans="4:4" x14ac:dyDescent="0.2">
      <c r="D4370" s="72"/>
    </row>
    <row r="4371" spans="4:4" x14ac:dyDescent="0.2">
      <c r="D4371" s="72"/>
    </row>
    <row r="4372" spans="4:4" x14ac:dyDescent="0.2">
      <c r="D4372" s="72"/>
    </row>
    <row r="4373" spans="4:4" x14ac:dyDescent="0.2">
      <c r="D4373" s="72"/>
    </row>
    <row r="4374" spans="4:4" x14ac:dyDescent="0.2">
      <c r="D4374" s="72"/>
    </row>
    <row r="4375" spans="4:4" x14ac:dyDescent="0.2">
      <c r="D4375" s="72"/>
    </row>
    <row r="4376" spans="4:4" x14ac:dyDescent="0.2">
      <c r="D4376" s="72"/>
    </row>
    <row r="4377" spans="4:4" x14ac:dyDescent="0.2">
      <c r="D4377" s="72"/>
    </row>
    <row r="4378" spans="4:4" x14ac:dyDescent="0.2">
      <c r="D4378" s="72"/>
    </row>
    <row r="4379" spans="4:4" x14ac:dyDescent="0.2">
      <c r="D4379" s="72"/>
    </row>
    <row r="4380" spans="4:4" x14ac:dyDescent="0.2">
      <c r="D4380" s="72"/>
    </row>
    <row r="4381" spans="4:4" x14ac:dyDescent="0.2">
      <c r="D4381" s="72"/>
    </row>
    <row r="4382" spans="4:4" x14ac:dyDescent="0.2">
      <c r="D4382" s="72"/>
    </row>
    <row r="4383" spans="4:4" x14ac:dyDescent="0.2">
      <c r="D4383" s="72"/>
    </row>
    <row r="4384" spans="4:4" x14ac:dyDescent="0.2">
      <c r="D4384" s="72"/>
    </row>
    <row r="4385" spans="4:4" x14ac:dyDescent="0.2">
      <c r="D4385" s="72"/>
    </row>
    <row r="4386" spans="4:4" x14ac:dyDescent="0.2">
      <c r="D4386" s="72"/>
    </row>
    <row r="4387" spans="4:4" x14ac:dyDescent="0.2">
      <c r="D4387" s="72"/>
    </row>
    <row r="4388" spans="4:4" x14ac:dyDescent="0.2">
      <c r="D4388" s="72"/>
    </row>
    <row r="4389" spans="4:4" x14ac:dyDescent="0.2">
      <c r="D4389" s="72"/>
    </row>
    <row r="4390" spans="4:4" x14ac:dyDescent="0.2">
      <c r="D4390" s="72"/>
    </row>
    <row r="4391" spans="4:4" x14ac:dyDescent="0.2">
      <c r="D4391" s="72"/>
    </row>
    <row r="4392" spans="4:4" x14ac:dyDescent="0.2">
      <c r="D4392" s="72"/>
    </row>
    <row r="4393" spans="4:4" x14ac:dyDescent="0.2">
      <c r="D4393" s="72"/>
    </row>
    <row r="4394" spans="4:4" x14ac:dyDescent="0.2">
      <c r="D4394" s="72"/>
    </row>
    <row r="4395" spans="4:4" x14ac:dyDescent="0.2">
      <c r="D4395" s="72"/>
    </row>
    <row r="4396" spans="4:4" x14ac:dyDescent="0.2">
      <c r="D4396" s="72"/>
    </row>
    <row r="4397" spans="4:4" x14ac:dyDescent="0.2">
      <c r="D4397" s="72"/>
    </row>
    <row r="4398" spans="4:4" x14ac:dyDescent="0.2">
      <c r="D4398" s="72"/>
    </row>
    <row r="4399" spans="4:4" x14ac:dyDescent="0.2">
      <c r="D4399" s="72"/>
    </row>
    <row r="4400" spans="4:4" x14ac:dyDescent="0.2">
      <c r="D4400" s="72"/>
    </row>
    <row r="4401" spans="4:4" x14ac:dyDescent="0.2">
      <c r="D4401" s="72"/>
    </row>
    <row r="4402" spans="4:4" x14ac:dyDescent="0.2">
      <c r="D4402" s="72"/>
    </row>
    <row r="4403" spans="4:4" x14ac:dyDescent="0.2">
      <c r="D4403" s="72"/>
    </row>
    <row r="4404" spans="4:4" x14ac:dyDescent="0.2">
      <c r="D4404" s="72"/>
    </row>
    <row r="4405" spans="4:4" x14ac:dyDescent="0.2">
      <c r="D4405" s="72"/>
    </row>
    <row r="4406" spans="4:4" x14ac:dyDescent="0.2">
      <c r="D4406" s="72"/>
    </row>
    <row r="4407" spans="4:4" x14ac:dyDescent="0.2">
      <c r="D4407" s="72"/>
    </row>
    <row r="4408" spans="4:4" x14ac:dyDescent="0.2">
      <c r="D4408" s="72"/>
    </row>
    <row r="4409" spans="4:4" x14ac:dyDescent="0.2">
      <c r="D4409" s="72"/>
    </row>
    <row r="4410" spans="4:4" x14ac:dyDescent="0.2">
      <c r="D4410" s="72"/>
    </row>
    <row r="4411" spans="4:4" x14ac:dyDescent="0.2">
      <c r="D4411" s="72"/>
    </row>
    <row r="4412" spans="4:4" x14ac:dyDescent="0.2">
      <c r="D4412" s="72"/>
    </row>
    <row r="4413" spans="4:4" x14ac:dyDescent="0.2">
      <c r="D4413" s="72"/>
    </row>
    <row r="4414" spans="4:4" x14ac:dyDescent="0.2">
      <c r="D4414" s="72"/>
    </row>
    <row r="4415" spans="4:4" x14ac:dyDescent="0.2">
      <c r="D4415" s="72"/>
    </row>
    <row r="4416" spans="4:4" x14ac:dyDescent="0.2">
      <c r="D4416" s="72"/>
    </row>
    <row r="4417" spans="4:4" x14ac:dyDescent="0.2">
      <c r="D4417" s="72"/>
    </row>
    <row r="4418" spans="4:4" x14ac:dyDescent="0.2">
      <c r="D4418" s="72"/>
    </row>
    <row r="4419" spans="4:4" x14ac:dyDescent="0.2">
      <c r="D4419" s="72"/>
    </row>
    <row r="4420" spans="4:4" x14ac:dyDescent="0.2">
      <c r="D4420" s="72"/>
    </row>
    <row r="4421" spans="4:4" x14ac:dyDescent="0.2">
      <c r="D4421" s="72"/>
    </row>
    <row r="4422" spans="4:4" x14ac:dyDescent="0.2">
      <c r="D4422" s="72"/>
    </row>
    <row r="4423" spans="4:4" x14ac:dyDescent="0.2">
      <c r="D4423" s="72"/>
    </row>
    <row r="4424" spans="4:4" x14ac:dyDescent="0.2">
      <c r="D4424" s="72"/>
    </row>
    <row r="4425" spans="4:4" x14ac:dyDescent="0.2">
      <c r="D4425" s="72"/>
    </row>
    <row r="4426" spans="4:4" x14ac:dyDescent="0.2">
      <c r="D4426" s="72"/>
    </row>
    <row r="4427" spans="4:4" x14ac:dyDescent="0.2">
      <c r="D4427" s="72"/>
    </row>
    <row r="4428" spans="4:4" x14ac:dyDescent="0.2">
      <c r="D4428" s="72"/>
    </row>
    <row r="4429" spans="4:4" x14ac:dyDescent="0.2">
      <c r="D4429" s="72"/>
    </row>
    <row r="4430" spans="4:4" x14ac:dyDescent="0.2">
      <c r="D4430" s="72"/>
    </row>
    <row r="4431" spans="4:4" x14ac:dyDescent="0.2">
      <c r="D4431" s="72"/>
    </row>
    <row r="4432" spans="4:4" x14ac:dyDescent="0.2">
      <c r="D4432" s="72"/>
    </row>
    <row r="4433" spans="4:4" x14ac:dyDescent="0.2">
      <c r="D4433" s="72"/>
    </row>
    <row r="4434" spans="4:4" x14ac:dyDescent="0.2">
      <c r="D4434" s="72"/>
    </row>
    <row r="4435" spans="4:4" x14ac:dyDescent="0.2">
      <c r="D4435" s="72"/>
    </row>
    <row r="4436" spans="4:4" x14ac:dyDescent="0.2">
      <c r="D4436" s="72"/>
    </row>
    <row r="4437" spans="4:4" x14ac:dyDescent="0.2">
      <c r="D4437" s="72"/>
    </row>
    <row r="4438" spans="4:4" x14ac:dyDescent="0.2">
      <c r="D4438" s="72"/>
    </row>
    <row r="4439" spans="4:4" x14ac:dyDescent="0.2">
      <c r="D4439" s="72"/>
    </row>
    <row r="4440" spans="4:4" x14ac:dyDescent="0.2">
      <c r="D4440" s="72"/>
    </row>
    <row r="4441" spans="4:4" x14ac:dyDescent="0.2">
      <c r="D4441" s="72"/>
    </row>
    <row r="4442" spans="4:4" x14ac:dyDescent="0.2">
      <c r="D4442" s="72"/>
    </row>
    <row r="4443" spans="4:4" x14ac:dyDescent="0.2">
      <c r="D4443" s="72"/>
    </row>
    <row r="4444" spans="4:4" x14ac:dyDescent="0.2">
      <c r="D4444" s="72"/>
    </row>
    <row r="4445" spans="4:4" x14ac:dyDescent="0.2">
      <c r="D4445" s="72"/>
    </row>
    <row r="4446" spans="4:4" x14ac:dyDescent="0.2">
      <c r="D4446" s="72"/>
    </row>
    <row r="4447" spans="4:4" x14ac:dyDescent="0.2">
      <c r="D4447" s="72"/>
    </row>
    <row r="4448" spans="4:4" x14ac:dyDescent="0.2">
      <c r="D4448" s="72"/>
    </row>
    <row r="4449" spans="4:4" x14ac:dyDescent="0.2">
      <c r="D4449" s="72"/>
    </row>
    <row r="4450" spans="4:4" x14ac:dyDescent="0.2">
      <c r="D4450" s="72"/>
    </row>
    <row r="4451" spans="4:4" x14ac:dyDescent="0.2">
      <c r="D4451" s="72"/>
    </row>
    <row r="4452" spans="4:4" x14ac:dyDescent="0.2">
      <c r="D4452" s="72"/>
    </row>
    <row r="4453" spans="4:4" x14ac:dyDescent="0.2">
      <c r="D4453" s="72"/>
    </row>
    <row r="4454" spans="4:4" x14ac:dyDescent="0.2">
      <c r="D4454" s="72"/>
    </row>
    <row r="4455" spans="4:4" x14ac:dyDescent="0.2">
      <c r="D4455" s="72"/>
    </row>
    <row r="4456" spans="4:4" x14ac:dyDescent="0.2">
      <c r="D4456" s="72"/>
    </row>
    <row r="4457" spans="4:4" x14ac:dyDescent="0.2">
      <c r="D4457" s="72"/>
    </row>
    <row r="4458" spans="4:4" x14ac:dyDescent="0.2">
      <c r="D4458" s="72"/>
    </row>
    <row r="4459" spans="4:4" x14ac:dyDescent="0.2">
      <c r="D4459" s="72"/>
    </row>
    <row r="4460" spans="4:4" x14ac:dyDescent="0.2">
      <c r="D4460" s="72"/>
    </row>
    <row r="4461" spans="4:4" x14ac:dyDescent="0.2">
      <c r="D4461" s="72"/>
    </row>
    <row r="4462" spans="4:4" x14ac:dyDescent="0.2">
      <c r="D4462" s="72"/>
    </row>
    <row r="4463" spans="4:4" x14ac:dyDescent="0.2">
      <c r="D4463" s="72"/>
    </row>
    <row r="4464" spans="4:4" x14ac:dyDescent="0.2">
      <c r="D4464" s="72"/>
    </row>
    <row r="4465" spans="4:4" x14ac:dyDescent="0.2">
      <c r="D4465" s="72"/>
    </row>
    <row r="4466" spans="4:4" x14ac:dyDescent="0.2">
      <c r="D4466" s="72"/>
    </row>
    <row r="4467" spans="4:4" x14ac:dyDescent="0.2">
      <c r="D4467" s="72"/>
    </row>
    <row r="4468" spans="4:4" x14ac:dyDescent="0.2">
      <c r="D4468" s="72"/>
    </row>
    <row r="4469" spans="4:4" x14ac:dyDescent="0.2">
      <c r="D4469" s="72"/>
    </row>
    <row r="4470" spans="4:4" x14ac:dyDescent="0.2">
      <c r="D4470" s="72"/>
    </row>
    <row r="4471" spans="4:4" x14ac:dyDescent="0.2">
      <c r="D4471" s="72"/>
    </row>
    <row r="4472" spans="4:4" x14ac:dyDescent="0.2">
      <c r="D4472" s="72"/>
    </row>
    <row r="4473" spans="4:4" x14ac:dyDescent="0.2">
      <c r="D4473" s="72"/>
    </row>
    <row r="4474" spans="4:4" x14ac:dyDescent="0.2">
      <c r="D4474" s="72"/>
    </row>
    <row r="4475" spans="4:4" x14ac:dyDescent="0.2">
      <c r="D4475" s="72"/>
    </row>
    <row r="4476" spans="4:4" x14ac:dyDescent="0.2">
      <c r="D4476" s="72"/>
    </row>
    <row r="4477" spans="4:4" x14ac:dyDescent="0.2">
      <c r="D4477" s="72"/>
    </row>
    <row r="4478" spans="4:4" x14ac:dyDescent="0.2">
      <c r="D4478" s="72"/>
    </row>
    <row r="4479" spans="4:4" x14ac:dyDescent="0.2">
      <c r="D4479" s="72"/>
    </row>
    <row r="4480" spans="4:4" x14ac:dyDescent="0.2">
      <c r="D4480" s="72"/>
    </row>
    <row r="4481" spans="4:4" x14ac:dyDescent="0.2">
      <c r="D4481" s="72"/>
    </row>
    <row r="4482" spans="4:4" x14ac:dyDescent="0.2">
      <c r="D4482" s="72"/>
    </row>
    <row r="4483" spans="4:4" x14ac:dyDescent="0.2">
      <c r="D4483" s="72"/>
    </row>
    <row r="4484" spans="4:4" x14ac:dyDescent="0.2">
      <c r="D4484" s="72"/>
    </row>
    <row r="4485" spans="4:4" x14ac:dyDescent="0.2">
      <c r="D4485" s="72"/>
    </row>
    <row r="4486" spans="4:4" x14ac:dyDescent="0.2">
      <c r="D4486" s="72"/>
    </row>
    <row r="4487" spans="4:4" x14ac:dyDescent="0.2">
      <c r="D4487" s="72"/>
    </row>
    <row r="4488" spans="4:4" x14ac:dyDescent="0.2">
      <c r="D4488" s="72"/>
    </row>
    <row r="4489" spans="4:4" x14ac:dyDescent="0.2">
      <c r="D4489" s="72"/>
    </row>
    <row r="4490" spans="4:4" x14ac:dyDescent="0.2">
      <c r="D4490" s="72"/>
    </row>
    <row r="4491" spans="4:4" x14ac:dyDescent="0.2">
      <c r="D4491" s="72"/>
    </row>
    <row r="4492" spans="4:4" x14ac:dyDescent="0.2">
      <c r="D4492" s="72"/>
    </row>
    <row r="4493" spans="4:4" x14ac:dyDescent="0.2">
      <c r="D4493" s="72"/>
    </row>
    <row r="4494" spans="4:4" x14ac:dyDescent="0.2">
      <c r="D4494" s="72"/>
    </row>
    <row r="4495" spans="4:4" x14ac:dyDescent="0.2">
      <c r="D4495" s="72"/>
    </row>
    <row r="4496" spans="4:4" x14ac:dyDescent="0.2">
      <c r="D4496" s="72"/>
    </row>
    <row r="4497" spans="4:4" x14ac:dyDescent="0.2">
      <c r="D4497" s="72"/>
    </row>
    <row r="4498" spans="4:4" x14ac:dyDescent="0.2">
      <c r="D4498" s="72"/>
    </row>
    <row r="4499" spans="4:4" x14ac:dyDescent="0.2">
      <c r="D4499" s="72"/>
    </row>
    <row r="4500" spans="4:4" x14ac:dyDescent="0.2">
      <c r="D4500" s="72"/>
    </row>
    <row r="4501" spans="4:4" x14ac:dyDescent="0.2">
      <c r="D4501" s="72"/>
    </row>
    <row r="4502" spans="4:4" x14ac:dyDescent="0.2">
      <c r="D4502" s="72"/>
    </row>
    <row r="4503" spans="4:4" x14ac:dyDescent="0.2">
      <c r="D4503" s="72"/>
    </row>
    <row r="4504" spans="4:4" x14ac:dyDescent="0.2">
      <c r="D4504" s="72"/>
    </row>
    <row r="4505" spans="4:4" x14ac:dyDescent="0.2">
      <c r="D4505" s="72"/>
    </row>
    <row r="4506" spans="4:4" x14ac:dyDescent="0.2">
      <c r="D4506" s="72"/>
    </row>
    <row r="4507" spans="4:4" x14ac:dyDescent="0.2">
      <c r="D4507" s="72"/>
    </row>
    <row r="4508" spans="4:4" x14ac:dyDescent="0.2">
      <c r="D4508" s="72"/>
    </row>
    <row r="4509" spans="4:4" x14ac:dyDescent="0.2">
      <c r="D4509" s="72"/>
    </row>
    <row r="4510" spans="4:4" x14ac:dyDescent="0.2">
      <c r="D4510" s="72"/>
    </row>
    <row r="4511" spans="4:4" x14ac:dyDescent="0.2">
      <c r="D4511" s="72"/>
    </row>
    <row r="4512" spans="4:4" x14ac:dyDescent="0.2">
      <c r="D4512" s="72"/>
    </row>
    <row r="4513" spans="4:4" x14ac:dyDescent="0.2">
      <c r="D4513" s="72"/>
    </row>
    <row r="4514" spans="4:4" x14ac:dyDescent="0.2">
      <c r="D4514" s="72"/>
    </row>
    <row r="4515" spans="4:4" x14ac:dyDescent="0.2">
      <c r="D4515" s="72"/>
    </row>
    <row r="4516" spans="4:4" x14ac:dyDescent="0.2">
      <c r="D4516" s="72"/>
    </row>
    <row r="4517" spans="4:4" x14ac:dyDescent="0.2">
      <c r="D4517" s="72"/>
    </row>
    <row r="4518" spans="4:4" x14ac:dyDescent="0.2">
      <c r="D4518" s="72"/>
    </row>
    <row r="4519" spans="4:4" x14ac:dyDescent="0.2">
      <c r="D4519" s="72"/>
    </row>
    <row r="4520" spans="4:4" x14ac:dyDescent="0.2">
      <c r="D4520" s="72"/>
    </row>
    <row r="4521" spans="4:4" x14ac:dyDescent="0.2">
      <c r="D4521" s="72"/>
    </row>
    <row r="4522" spans="4:4" x14ac:dyDescent="0.2">
      <c r="D4522" s="72"/>
    </row>
    <row r="4523" spans="4:4" x14ac:dyDescent="0.2">
      <c r="D4523" s="72"/>
    </row>
    <row r="4524" spans="4:4" x14ac:dyDescent="0.2">
      <c r="D4524" s="72"/>
    </row>
    <row r="4525" spans="4:4" x14ac:dyDescent="0.2">
      <c r="D4525" s="72"/>
    </row>
    <row r="4526" spans="4:4" x14ac:dyDescent="0.2">
      <c r="D4526" s="72"/>
    </row>
    <row r="4527" spans="4:4" x14ac:dyDescent="0.2">
      <c r="D4527" s="72"/>
    </row>
    <row r="4528" spans="4:4" x14ac:dyDescent="0.2">
      <c r="D4528" s="72"/>
    </row>
    <row r="4529" spans="4:4" x14ac:dyDescent="0.2">
      <c r="D4529" s="72"/>
    </row>
    <row r="4530" spans="4:4" x14ac:dyDescent="0.2">
      <c r="D4530" s="72"/>
    </row>
    <row r="4531" spans="4:4" x14ac:dyDescent="0.2">
      <c r="D4531" s="72"/>
    </row>
    <row r="4532" spans="4:4" x14ac:dyDescent="0.2">
      <c r="D4532" s="72"/>
    </row>
    <row r="4533" spans="4:4" x14ac:dyDescent="0.2">
      <c r="D4533" s="72"/>
    </row>
    <row r="4534" spans="4:4" x14ac:dyDescent="0.2">
      <c r="D4534" s="72"/>
    </row>
    <row r="4535" spans="4:4" x14ac:dyDescent="0.2">
      <c r="D4535" s="72"/>
    </row>
    <row r="4536" spans="4:4" x14ac:dyDescent="0.2">
      <c r="D4536" s="72"/>
    </row>
    <row r="4537" spans="4:4" x14ac:dyDescent="0.2">
      <c r="D4537" s="72"/>
    </row>
    <row r="4538" spans="4:4" x14ac:dyDescent="0.2">
      <c r="D4538" s="72"/>
    </row>
    <row r="4539" spans="4:4" x14ac:dyDescent="0.2">
      <c r="D4539" s="72"/>
    </row>
    <row r="4540" spans="4:4" x14ac:dyDescent="0.2">
      <c r="D4540" s="72"/>
    </row>
    <row r="4541" spans="4:4" x14ac:dyDescent="0.2">
      <c r="D4541" s="72"/>
    </row>
    <row r="4542" spans="4:4" x14ac:dyDescent="0.2">
      <c r="D4542" s="72"/>
    </row>
    <row r="4543" spans="4:4" x14ac:dyDescent="0.2">
      <c r="D4543" s="72"/>
    </row>
    <row r="4544" spans="4:4" x14ac:dyDescent="0.2">
      <c r="D4544" s="72"/>
    </row>
    <row r="4545" spans="4:4" x14ac:dyDescent="0.2">
      <c r="D4545" s="72"/>
    </row>
    <row r="4546" spans="4:4" x14ac:dyDescent="0.2">
      <c r="D4546" s="72"/>
    </row>
    <row r="4547" spans="4:4" x14ac:dyDescent="0.2">
      <c r="D4547" s="72"/>
    </row>
    <row r="4548" spans="4:4" x14ac:dyDescent="0.2">
      <c r="D4548" s="72"/>
    </row>
    <row r="4549" spans="4:4" x14ac:dyDescent="0.2">
      <c r="D4549" s="72"/>
    </row>
    <row r="4550" spans="4:4" x14ac:dyDescent="0.2">
      <c r="D4550" s="72"/>
    </row>
    <row r="4551" spans="4:4" x14ac:dyDescent="0.2">
      <c r="D4551" s="72"/>
    </row>
    <row r="4552" spans="4:4" x14ac:dyDescent="0.2">
      <c r="D4552" s="72"/>
    </row>
    <row r="4553" spans="4:4" x14ac:dyDescent="0.2">
      <c r="D4553" s="72"/>
    </row>
    <row r="4554" spans="4:4" x14ac:dyDescent="0.2">
      <c r="D4554" s="72"/>
    </row>
    <row r="4555" spans="4:4" x14ac:dyDescent="0.2">
      <c r="D4555" s="72"/>
    </row>
    <row r="4556" spans="4:4" x14ac:dyDescent="0.2">
      <c r="D4556" s="72"/>
    </row>
    <row r="4557" spans="4:4" x14ac:dyDescent="0.2">
      <c r="D4557" s="72"/>
    </row>
    <row r="4558" spans="4:4" x14ac:dyDescent="0.2">
      <c r="D4558" s="72"/>
    </row>
    <row r="4559" spans="4:4" x14ac:dyDescent="0.2">
      <c r="D4559" s="72"/>
    </row>
    <row r="4560" spans="4:4" x14ac:dyDescent="0.2">
      <c r="D4560" s="72"/>
    </row>
    <row r="4561" spans="4:4" x14ac:dyDescent="0.2">
      <c r="D4561" s="72"/>
    </row>
    <row r="4562" spans="4:4" x14ac:dyDescent="0.2">
      <c r="D4562" s="72"/>
    </row>
    <row r="4563" spans="4:4" x14ac:dyDescent="0.2">
      <c r="D4563" s="72"/>
    </row>
    <row r="4564" spans="4:4" x14ac:dyDescent="0.2">
      <c r="D4564" s="72"/>
    </row>
    <row r="4565" spans="4:4" x14ac:dyDescent="0.2">
      <c r="D4565" s="72"/>
    </row>
    <row r="4566" spans="4:4" x14ac:dyDescent="0.2">
      <c r="D4566" s="72"/>
    </row>
    <row r="4567" spans="4:4" x14ac:dyDescent="0.2">
      <c r="D4567" s="72"/>
    </row>
    <row r="4568" spans="4:4" x14ac:dyDescent="0.2">
      <c r="D4568" s="72"/>
    </row>
    <row r="4569" spans="4:4" x14ac:dyDescent="0.2">
      <c r="D4569" s="72"/>
    </row>
    <row r="4570" spans="4:4" x14ac:dyDescent="0.2">
      <c r="D4570" s="72"/>
    </row>
    <row r="4571" spans="4:4" x14ac:dyDescent="0.2">
      <c r="D4571" s="72"/>
    </row>
    <row r="4572" spans="4:4" x14ac:dyDescent="0.2">
      <c r="D4572" s="72"/>
    </row>
    <row r="4573" spans="4:4" x14ac:dyDescent="0.2">
      <c r="D4573" s="72"/>
    </row>
    <row r="4574" spans="4:4" x14ac:dyDescent="0.2">
      <c r="D4574" s="72"/>
    </row>
    <row r="4575" spans="4:4" x14ac:dyDescent="0.2">
      <c r="D4575" s="72"/>
    </row>
    <row r="4576" spans="4:4" x14ac:dyDescent="0.2">
      <c r="D4576" s="72"/>
    </row>
    <row r="4577" spans="4:4" x14ac:dyDescent="0.2">
      <c r="D4577" s="72"/>
    </row>
    <row r="4578" spans="4:4" x14ac:dyDescent="0.2">
      <c r="D4578" s="72"/>
    </row>
    <row r="4579" spans="4:4" x14ac:dyDescent="0.2">
      <c r="D4579" s="72"/>
    </row>
    <row r="4580" spans="4:4" x14ac:dyDescent="0.2">
      <c r="D4580" s="72"/>
    </row>
    <row r="4581" spans="4:4" x14ac:dyDescent="0.2">
      <c r="D4581" s="72"/>
    </row>
    <row r="4582" spans="4:4" x14ac:dyDescent="0.2">
      <c r="D4582" s="72"/>
    </row>
    <row r="4583" spans="4:4" x14ac:dyDescent="0.2">
      <c r="D4583" s="72"/>
    </row>
    <row r="4584" spans="4:4" x14ac:dyDescent="0.2">
      <c r="D4584" s="72"/>
    </row>
    <row r="4585" spans="4:4" x14ac:dyDescent="0.2">
      <c r="D4585" s="72"/>
    </row>
    <row r="4586" spans="4:4" x14ac:dyDescent="0.2">
      <c r="D4586" s="72"/>
    </row>
    <row r="4587" spans="4:4" x14ac:dyDescent="0.2">
      <c r="D4587" s="72"/>
    </row>
    <row r="4588" spans="4:4" x14ac:dyDescent="0.2">
      <c r="D4588" s="72"/>
    </row>
    <row r="4589" spans="4:4" x14ac:dyDescent="0.2">
      <c r="D4589" s="72"/>
    </row>
    <row r="4590" spans="4:4" x14ac:dyDescent="0.2">
      <c r="D4590" s="72"/>
    </row>
    <row r="4591" spans="4:4" x14ac:dyDescent="0.2">
      <c r="D4591" s="72"/>
    </row>
    <row r="4592" spans="4:4" x14ac:dyDescent="0.2">
      <c r="D4592" s="72"/>
    </row>
    <row r="4593" spans="4:4" x14ac:dyDescent="0.2">
      <c r="D4593" s="72"/>
    </row>
    <row r="4594" spans="4:4" x14ac:dyDescent="0.2">
      <c r="D4594" s="72"/>
    </row>
    <row r="4595" spans="4:4" x14ac:dyDescent="0.2">
      <c r="D4595" s="72"/>
    </row>
    <row r="4596" spans="4:4" x14ac:dyDescent="0.2">
      <c r="D4596" s="72"/>
    </row>
    <row r="4597" spans="4:4" x14ac:dyDescent="0.2">
      <c r="D4597" s="72"/>
    </row>
    <row r="4598" spans="4:4" x14ac:dyDescent="0.2">
      <c r="D4598" s="72"/>
    </row>
    <row r="4599" spans="4:4" x14ac:dyDescent="0.2">
      <c r="D4599" s="72"/>
    </row>
    <row r="4600" spans="4:4" x14ac:dyDescent="0.2">
      <c r="D4600" s="72"/>
    </row>
    <row r="4601" spans="4:4" x14ac:dyDescent="0.2">
      <c r="D4601" s="72"/>
    </row>
    <row r="4602" spans="4:4" x14ac:dyDescent="0.2">
      <c r="D4602" s="72"/>
    </row>
    <row r="4603" spans="4:4" x14ac:dyDescent="0.2">
      <c r="D4603" s="72"/>
    </row>
    <row r="4604" spans="4:4" x14ac:dyDescent="0.2">
      <c r="D4604" s="72"/>
    </row>
    <row r="4605" spans="4:4" x14ac:dyDescent="0.2">
      <c r="D4605" s="72"/>
    </row>
    <row r="4606" spans="4:4" x14ac:dyDescent="0.2">
      <c r="D4606" s="72"/>
    </row>
    <row r="4607" spans="4:4" x14ac:dyDescent="0.2">
      <c r="D4607" s="72"/>
    </row>
    <row r="4608" spans="4:4" x14ac:dyDescent="0.2">
      <c r="D4608" s="72"/>
    </row>
    <row r="4609" spans="4:4" x14ac:dyDescent="0.2">
      <c r="D4609" s="72"/>
    </row>
    <row r="4610" spans="4:4" x14ac:dyDescent="0.2">
      <c r="D4610" s="72"/>
    </row>
    <row r="4611" spans="4:4" x14ac:dyDescent="0.2">
      <c r="D4611" s="72"/>
    </row>
    <row r="4612" spans="4:4" x14ac:dyDescent="0.2">
      <c r="D4612" s="72"/>
    </row>
    <row r="4613" spans="4:4" x14ac:dyDescent="0.2">
      <c r="D4613" s="72"/>
    </row>
    <row r="4614" spans="4:4" x14ac:dyDescent="0.2">
      <c r="D4614" s="72"/>
    </row>
    <row r="4615" spans="4:4" x14ac:dyDescent="0.2">
      <c r="D4615" s="72"/>
    </row>
    <row r="4616" spans="4:4" x14ac:dyDescent="0.2">
      <c r="D4616" s="72"/>
    </row>
    <row r="4617" spans="4:4" x14ac:dyDescent="0.2">
      <c r="D4617" s="72"/>
    </row>
    <row r="4618" spans="4:4" x14ac:dyDescent="0.2">
      <c r="D4618" s="72"/>
    </row>
    <row r="4619" spans="4:4" x14ac:dyDescent="0.2">
      <c r="D4619" s="72"/>
    </row>
    <row r="4620" spans="4:4" x14ac:dyDescent="0.2">
      <c r="D4620" s="72"/>
    </row>
    <row r="4621" spans="4:4" x14ac:dyDescent="0.2">
      <c r="D4621" s="72"/>
    </row>
    <row r="4622" spans="4:4" x14ac:dyDescent="0.2">
      <c r="D4622" s="72"/>
    </row>
    <row r="4623" spans="4:4" x14ac:dyDescent="0.2">
      <c r="D4623" s="72"/>
    </row>
    <row r="4624" spans="4:4" x14ac:dyDescent="0.2">
      <c r="D4624" s="72"/>
    </row>
    <row r="4625" spans="4:4" x14ac:dyDescent="0.2">
      <c r="D4625" s="72"/>
    </row>
    <row r="4626" spans="4:4" x14ac:dyDescent="0.2">
      <c r="D4626" s="72"/>
    </row>
    <row r="4627" spans="4:4" x14ac:dyDescent="0.2">
      <c r="D4627" s="72"/>
    </row>
    <row r="4628" spans="4:4" x14ac:dyDescent="0.2">
      <c r="D4628" s="72"/>
    </row>
    <row r="4629" spans="4:4" x14ac:dyDescent="0.2">
      <c r="D4629" s="72"/>
    </row>
    <row r="4630" spans="4:4" x14ac:dyDescent="0.2">
      <c r="D4630" s="72"/>
    </row>
    <row r="4631" spans="4:4" x14ac:dyDescent="0.2">
      <c r="D4631" s="72"/>
    </row>
    <row r="4632" spans="4:4" x14ac:dyDescent="0.2">
      <c r="D4632" s="72"/>
    </row>
    <row r="4633" spans="4:4" x14ac:dyDescent="0.2">
      <c r="D4633" s="72"/>
    </row>
    <row r="4634" spans="4:4" x14ac:dyDescent="0.2">
      <c r="D4634" s="72"/>
    </row>
    <row r="4635" spans="4:4" x14ac:dyDescent="0.2">
      <c r="D4635" s="72"/>
    </row>
    <row r="4636" spans="4:4" x14ac:dyDescent="0.2">
      <c r="D4636" s="72"/>
    </row>
    <row r="4637" spans="4:4" x14ac:dyDescent="0.2">
      <c r="D4637" s="72"/>
    </row>
    <row r="4638" spans="4:4" x14ac:dyDescent="0.2">
      <c r="D4638" s="72"/>
    </row>
    <row r="4639" spans="4:4" x14ac:dyDescent="0.2">
      <c r="D4639" s="72"/>
    </row>
    <row r="4640" spans="4:4" x14ac:dyDescent="0.2">
      <c r="D4640" s="72"/>
    </row>
    <row r="4641" spans="4:4" x14ac:dyDescent="0.2">
      <c r="D4641" s="72"/>
    </row>
    <row r="4642" spans="4:4" x14ac:dyDescent="0.2">
      <c r="D4642" s="72"/>
    </row>
    <row r="4643" spans="4:4" x14ac:dyDescent="0.2">
      <c r="D4643" s="72"/>
    </row>
    <row r="4644" spans="4:4" x14ac:dyDescent="0.2">
      <c r="D4644" s="72"/>
    </row>
    <row r="4645" spans="4:4" x14ac:dyDescent="0.2">
      <c r="D4645" s="72"/>
    </row>
    <row r="4646" spans="4:4" x14ac:dyDescent="0.2">
      <c r="D4646" s="72"/>
    </row>
    <row r="4647" spans="4:4" x14ac:dyDescent="0.2">
      <c r="D4647" s="72"/>
    </row>
    <row r="4648" spans="4:4" x14ac:dyDescent="0.2">
      <c r="D4648" s="72"/>
    </row>
    <row r="4649" spans="4:4" x14ac:dyDescent="0.2">
      <c r="D4649" s="72"/>
    </row>
    <row r="4650" spans="4:4" x14ac:dyDescent="0.2">
      <c r="D4650" s="72"/>
    </row>
    <row r="4651" spans="4:4" x14ac:dyDescent="0.2">
      <c r="D4651" s="72"/>
    </row>
    <row r="4652" spans="4:4" x14ac:dyDescent="0.2">
      <c r="D4652" s="72"/>
    </row>
    <row r="4653" spans="4:4" x14ac:dyDescent="0.2">
      <c r="D4653" s="72"/>
    </row>
    <row r="4654" spans="4:4" x14ac:dyDescent="0.2">
      <c r="D4654" s="72"/>
    </row>
    <row r="4655" spans="4:4" x14ac:dyDescent="0.2">
      <c r="D4655" s="72"/>
    </row>
    <row r="4656" spans="4:4" x14ac:dyDescent="0.2">
      <c r="D4656" s="72"/>
    </row>
    <row r="4657" spans="4:4" x14ac:dyDescent="0.2">
      <c r="D4657" s="72"/>
    </row>
    <row r="4658" spans="4:4" x14ac:dyDescent="0.2">
      <c r="D4658" s="72"/>
    </row>
    <row r="4659" spans="4:4" x14ac:dyDescent="0.2">
      <c r="D4659" s="72"/>
    </row>
    <row r="4660" spans="4:4" x14ac:dyDescent="0.2">
      <c r="D4660" s="72"/>
    </row>
    <row r="4661" spans="4:4" x14ac:dyDescent="0.2">
      <c r="D4661" s="72"/>
    </row>
    <row r="4662" spans="4:4" x14ac:dyDescent="0.2">
      <c r="D4662" s="72"/>
    </row>
    <row r="4663" spans="4:4" x14ac:dyDescent="0.2">
      <c r="D4663" s="72"/>
    </row>
    <row r="4664" spans="4:4" x14ac:dyDescent="0.2">
      <c r="D4664" s="72"/>
    </row>
    <row r="4665" spans="4:4" x14ac:dyDescent="0.2">
      <c r="D4665" s="72"/>
    </row>
    <row r="4666" spans="4:4" x14ac:dyDescent="0.2">
      <c r="D4666" s="72"/>
    </row>
    <row r="4667" spans="4:4" x14ac:dyDescent="0.2">
      <c r="D4667" s="72"/>
    </row>
    <row r="4668" spans="4:4" x14ac:dyDescent="0.2">
      <c r="D4668" s="72"/>
    </row>
    <row r="4669" spans="4:4" x14ac:dyDescent="0.2">
      <c r="D4669" s="72"/>
    </row>
    <row r="4670" spans="4:4" x14ac:dyDescent="0.2">
      <c r="D4670" s="72"/>
    </row>
    <row r="4671" spans="4:4" x14ac:dyDescent="0.2">
      <c r="D4671" s="72"/>
    </row>
    <row r="4672" spans="4:4" x14ac:dyDescent="0.2">
      <c r="D4672" s="72"/>
    </row>
    <row r="4673" spans="4:4" x14ac:dyDescent="0.2">
      <c r="D4673" s="72"/>
    </row>
    <row r="4674" spans="4:4" x14ac:dyDescent="0.2">
      <c r="D4674" s="72"/>
    </row>
    <row r="4675" spans="4:4" x14ac:dyDescent="0.2">
      <c r="D4675" s="72"/>
    </row>
    <row r="4676" spans="4:4" x14ac:dyDescent="0.2">
      <c r="D4676" s="72"/>
    </row>
    <row r="4677" spans="4:4" x14ac:dyDescent="0.2">
      <c r="D4677" s="72"/>
    </row>
    <row r="4678" spans="4:4" x14ac:dyDescent="0.2">
      <c r="D4678" s="72"/>
    </row>
    <row r="4679" spans="4:4" x14ac:dyDescent="0.2">
      <c r="D4679" s="72"/>
    </row>
    <row r="4680" spans="4:4" x14ac:dyDescent="0.2">
      <c r="D4680" s="72"/>
    </row>
    <row r="4681" spans="4:4" x14ac:dyDescent="0.2">
      <c r="D4681" s="72"/>
    </row>
    <row r="4682" spans="4:4" x14ac:dyDescent="0.2">
      <c r="D4682" s="72"/>
    </row>
    <row r="4683" spans="4:4" x14ac:dyDescent="0.2">
      <c r="D4683" s="72"/>
    </row>
    <row r="4684" spans="4:4" x14ac:dyDescent="0.2">
      <c r="D4684" s="72"/>
    </row>
    <row r="4685" spans="4:4" x14ac:dyDescent="0.2">
      <c r="D4685" s="72"/>
    </row>
    <row r="4686" spans="4:4" x14ac:dyDescent="0.2">
      <c r="D4686" s="72"/>
    </row>
    <row r="4687" spans="4:4" x14ac:dyDescent="0.2">
      <c r="D4687" s="72"/>
    </row>
    <row r="4688" spans="4:4" x14ac:dyDescent="0.2">
      <c r="D4688" s="72"/>
    </row>
    <row r="4689" spans="4:4" x14ac:dyDescent="0.2">
      <c r="D4689" s="72"/>
    </row>
    <row r="4690" spans="4:4" x14ac:dyDescent="0.2">
      <c r="D4690" s="72"/>
    </row>
    <row r="4691" spans="4:4" x14ac:dyDescent="0.2">
      <c r="D4691" s="72"/>
    </row>
    <row r="4692" spans="4:4" x14ac:dyDescent="0.2">
      <c r="D4692" s="72"/>
    </row>
    <row r="4693" spans="4:4" x14ac:dyDescent="0.2">
      <c r="D4693" s="72"/>
    </row>
    <row r="4694" spans="4:4" x14ac:dyDescent="0.2">
      <c r="D4694" s="72"/>
    </row>
    <row r="4695" spans="4:4" x14ac:dyDescent="0.2">
      <c r="D4695" s="72"/>
    </row>
    <row r="4696" spans="4:4" x14ac:dyDescent="0.2">
      <c r="D4696" s="72"/>
    </row>
    <row r="4697" spans="4:4" x14ac:dyDescent="0.2">
      <c r="D4697" s="72"/>
    </row>
    <row r="4698" spans="4:4" x14ac:dyDescent="0.2">
      <c r="D4698" s="72"/>
    </row>
    <row r="4699" spans="4:4" x14ac:dyDescent="0.2">
      <c r="D4699" s="72"/>
    </row>
    <row r="4700" spans="4:4" x14ac:dyDescent="0.2">
      <c r="D4700" s="72"/>
    </row>
    <row r="4701" spans="4:4" x14ac:dyDescent="0.2">
      <c r="D4701" s="72"/>
    </row>
    <row r="4702" spans="4:4" x14ac:dyDescent="0.2">
      <c r="D4702" s="72"/>
    </row>
    <row r="4703" spans="4:4" x14ac:dyDescent="0.2">
      <c r="D4703" s="72"/>
    </row>
    <row r="4704" spans="4:4" x14ac:dyDescent="0.2">
      <c r="D4704" s="72"/>
    </row>
    <row r="4705" spans="4:4" x14ac:dyDescent="0.2">
      <c r="D4705" s="72"/>
    </row>
    <row r="4706" spans="4:4" x14ac:dyDescent="0.2">
      <c r="D4706" s="72"/>
    </row>
    <row r="4707" spans="4:4" x14ac:dyDescent="0.2">
      <c r="D4707" s="72"/>
    </row>
    <row r="4708" spans="4:4" x14ac:dyDescent="0.2">
      <c r="D4708" s="72"/>
    </row>
    <row r="4709" spans="4:4" x14ac:dyDescent="0.2">
      <c r="D4709" s="72"/>
    </row>
    <row r="4710" spans="4:4" x14ac:dyDescent="0.2">
      <c r="D4710" s="72"/>
    </row>
    <row r="4711" spans="4:4" x14ac:dyDescent="0.2">
      <c r="D4711" s="72"/>
    </row>
    <row r="4712" spans="4:4" x14ac:dyDescent="0.2">
      <c r="D4712" s="72"/>
    </row>
    <row r="4713" spans="4:4" x14ac:dyDescent="0.2">
      <c r="D4713" s="72"/>
    </row>
    <row r="4714" spans="4:4" x14ac:dyDescent="0.2">
      <c r="D4714" s="72"/>
    </row>
    <row r="4715" spans="4:4" x14ac:dyDescent="0.2">
      <c r="D4715" s="72"/>
    </row>
    <row r="4716" spans="4:4" x14ac:dyDescent="0.2">
      <c r="D4716" s="72"/>
    </row>
    <row r="4717" spans="4:4" x14ac:dyDescent="0.2">
      <c r="D4717" s="72"/>
    </row>
    <row r="4718" spans="4:4" x14ac:dyDescent="0.2">
      <c r="D4718" s="72"/>
    </row>
    <row r="4719" spans="4:4" x14ac:dyDescent="0.2">
      <c r="D4719" s="72"/>
    </row>
    <row r="4720" spans="4:4" x14ac:dyDescent="0.2">
      <c r="D4720" s="72"/>
    </row>
    <row r="4721" spans="4:4" x14ac:dyDescent="0.2">
      <c r="D4721" s="72"/>
    </row>
    <row r="4722" spans="4:4" x14ac:dyDescent="0.2">
      <c r="D4722" s="72"/>
    </row>
    <row r="4723" spans="4:4" x14ac:dyDescent="0.2">
      <c r="D4723" s="72"/>
    </row>
    <row r="4724" spans="4:4" x14ac:dyDescent="0.2">
      <c r="D4724" s="72"/>
    </row>
    <row r="4725" spans="4:4" x14ac:dyDescent="0.2">
      <c r="D4725" s="72"/>
    </row>
    <row r="4726" spans="4:4" x14ac:dyDescent="0.2">
      <c r="D4726" s="72"/>
    </row>
    <row r="4727" spans="4:4" x14ac:dyDescent="0.2">
      <c r="D4727" s="72"/>
    </row>
    <row r="4728" spans="4:4" x14ac:dyDescent="0.2">
      <c r="D4728" s="72"/>
    </row>
    <row r="4729" spans="4:4" x14ac:dyDescent="0.2">
      <c r="D4729" s="72"/>
    </row>
    <row r="4730" spans="4:4" x14ac:dyDescent="0.2">
      <c r="D4730" s="72"/>
    </row>
    <row r="4731" spans="4:4" x14ac:dyDescent="0.2">
      <c r="D4731" s="72"/>
    </row>
    <row r="4732" spans="4:4" x14ac:dyDescent="0.2">
      <c r="D4732" s="72"/>
    </row>
    <row r="4733" spans="4:4" x14ac:dyDescent="0.2">
      <c r="D4733" s="72"/>
    </row>
    <row r="4734" spans="4:4" x14ac:dyDescent="0.2">
      <c r="D4734" s="72"/>
    </row>
    <row r="4735" spans="4:4" x14ac:dyDescent="0.2">
      <c r="D4735" s="72"/>
    </row>
    <row r="4736" spans="4:4" x14ac:dyDescent="0.2">
      <c r="D4736" s="72"/>
    </row>
    <row r="4737" spans="4:4" x14ac:dyDescent="0.2">
      <c r="D4737" s="72"/>
    </row>
    <row r="4738" spans="4:4" x14ac:dyDescent="0.2">
      <c r="D4738" s="72"/>
    </row>
    <row r="4739" spans="4:4" x14ac:dyDescent="0.2">
      <c r="D4739" s="72"/>
    </row>
    <row r="4740" spans="4:4" x14ac:dyDescent="0.2">
      <c r="D4740" s="72"/>
    </row>
    <row r="4741" spans="4:4" x14ac:dyDescent="0.2">
      <c r="D4741" s="72"/>
    </row>
    <row r="4742" spans="4:4" x14ac:dyDescent="0.2">
      <c r="D4742" s="72"/>
    </row>
    <row r="4743" spans="4:4" x14ac:dyDescent="0.2">
      <c r="D4743" s="72"/>
    </row>
    <row r="4744" spans="4:4" x14ac:dyDescent="0.2">
      <c r="D4744" s="72"/>
    </row>
    <row r="4745" spans="4:4" x14ac:dyDescent="0.2">
      <c r="D4745" s="72"/>
    </row>
    <row r="4746" spans="4:4" x14ac:dyDescent="0.2">
      <c r="D4746" s="72"/>
    </row>
    <row r="4747" spans="4:4" x14ac:dyDescent="0.2">
      <c r="D4747" s="72"/>
    </row>
    <row r="4748" spans="4:4" x14ac:dyDescent="0.2">
      <c r="D4748" s="72"/>
    </row>
    <row r="4749" spans="4:4" x14ac:dyDescent="0.2">
      <c r="D4749" s="72"/>
    </row>
    <row r="4750" spans="4:4" x14ac:dyDescent="0.2">
      <c r="D4750" s="72"/>
    </row>
    <row r="4751" spans="4:4" x14ac:dyDescent="0.2">
      <c r="D4751" s="72"/>
    </row>
    <row r="4752" spans="4:4" x14ac:dyDescent="0.2">
      <c r="D4752" s="72"/>
    </row>
    <row r="4753" spans="4:4" x14ac:dyDescent="0.2">
      <c r="D4753" s="72"/>
    </row>
    <row r="4754" spans="4:4" x14ac:dyDescent="0.2">
      <c r="D4754" s="72"/>
    </row>
    <row r="4755" spans="4:4" x14ac:dyDescent="0.2">
      <c r="D4755" s="72"/>
    </row>
    <row r="4756" spans="4:4" x14ac:dyDescent="0.2">
      <c r="D4756" s="72"/>
    </row>
    <row r="4757" spans="4:4" x14ac:dyDescent="0.2">
      <c r="D4757" s="72"/>
    </row>
    <row r="4758" spans="4:4" x14ac:dyDescent="0.2">
      <c r="D4758" s="72"/>
    </row>
    <row r="4759" spans="4:4" x14ac:dyDescent="0.2">
      <c r="D4759" s="72"/>
    </row>
    <row r="4760" spans="4:4" x14ac:dyDescent="0.2">
      <c r="D4760" s="72"/>
    </row>
    <row r="4761" spans="4:4" x14ac:dyDescent="0.2">
      <c r="D4761" s="72"/>
    </row>
    <row r="4762" spans="4:4" x14ac:dyDescent="0.2">
      <c r="D4762" s="72"/>
    </row>
    <row r="4763" spans="4:4" x14ac:dyDescent="0.2">
      <c r="D4763" s="72"/>
    </row>
    <row r="4764" spans="4:4" x14ac:dyDescent="0.2">
      <c r="D4764" s="72"/>
    </row>
    <row r="4765" spans="4:4" x14ac:dyDescent="0.2">
      <c r="D4765" s="72"/>
    </row>
    <row r="4766" spans="4:4" x14ac:dyDescent="0.2">
      <c r="D4766" s="72"/>
    </row>
    <row r="4767" spans="4:4" x14ac:dyDescent="0.2">
      <c r="D4767" s="72"/>
    </row>
    <row r="4768" spans="4:4" x14ac:dyDescent="0.2">
      <c r="D4768" s="72"/>
    </row>
    <row r="4769" spans="4:4" x14ac:dyDescent="0.2">
      <c r="D4769" s="72"/>
    </row>
    <row r="4770" spans="4:4" x14ac:dyDescent="0.2">
      <c r="D4770" s="72"/>
    </row>
    <row r="4771" spans="4:4" x14ac:dyDescent="0.2">
      <c r="D4771" s="72"/>
    </row>
    <row r="4772" spans="4:4" x14ac:dyDescent="0.2">
      <c r="D4772" s="72"/>
    </row>
    <row r="4773" spans="4:4" x14ac:dyDescent="0.2">
      <c r="D4773" s="72"/>
    </row>
    <row r="4774" spans="4:4" x14ac:dyDescent="0.2">
      <c r="D4774" s="72"/>
    </row>
    <row r="4775" spans="4:4" x14ac:dyDescent="0.2">
      <c r="D4775" s="72"/>
    </row>
    <row r="4776" spans="4:4" x14ac:dyDescent="0.2">
      <c r="D4776" s="72"/>
    </row>
    <row r="4777" spans="4:4" x14ac:dyDescent="0.2">
      <c r="D4777" s="72"/>
    </row>
    <row r="4778" spans="4:4" x14ac:dyDescent="0.2">
      <c r="D4778" s="72"/>
    </row>
    <row r="4779" spans="4:4" x14ac:dyDescent="0.2">
      <c r="D4779" s="72"/>
    </row>
    <row r="4780" spans="4:4" x14ac:dyDescent="0.2">
      <c r="D4780" s="72"/>
    </row>
    <row r="4781" spans="4:4" x14ac:dyDescent="0.2">
      <c r="D4781" s="72"/>
    </row>
    <row r="4782" spans="4:4" x14ac:dyDescent="0.2">
      <c r="D4782" s="72"/>
    </row>
    <row r="4783" spans="4:4" x14ac:dyDescent="0.2">
      <c r="D4783" s="72"/>
    </row>
    <row r="4784" spans="4:4" x14ac:dyDescent="0.2">
      <c r="D4784" s="72"/>
    </row>
    <row r="4785" spans="4:4" x14ac:dyDescent="0.2">
      <c r="D4785" s="72"/>
    </row>
    <row r="4786" spans="4:4" x14ac:dyDescent="0.2">
      <c r="D4786" s="72"/>
    </row>
    <row r="4787" spans="4:4" x14ac:dyDescent="0.2">
      <c r="D4787" s="72"/>
    </row>
    <row r="4788" spans="4:4" x14ac:dyDescent="0.2">
      <c r="D4788" s="72"/>
    </row>
    <row r="4789" spans="4:4" x14ac:dyDescent="0.2">
      <c r="D4789" s="72"/>
    </row>
    <row r="4790" spans="4:4" x14ac:dyDescent="0.2">
      <c r="D4790" s="72"/>
    </row>
    <row r="4791" spans="4:4" x14ac:dyDescent="0.2">
      <c r="D4791" s="72"/>
    </row>
    <row r="4792" spans="4:4" x14ac:dyDescent="0.2">
      <c r="D4792" s="72"/>
    </row>
    <row r="4793" spans="4:4" x14ac:dyDescent="0.2">
      <c r="D4793" s="72"/>
    </row>
    <row r="4794" spans="4:4" x14ac:dyDescent="0.2">
      <c r="D4794" s="72"/>
    </row>
    <row r="4795" spans="4:4" x14ac:dyDescent="0.2">
      <c r="D4795" s="72"/>
    </row>
    <row r="4796" spans="4:4" x14ac:dyDescent="0.2">
      <c r="D4796" s="72"/>
    </row>
    <row r="4797" spans="4:4" x14ac:dyDescent="0.2">
      <c r="D4797" s="72"/>
    </row>
    <row r="4798" spans="4:4" x14ac:dyDescent="0.2">
      <c r="D4798" s="72"/>
    </row>
    <row r="4799" spans="4:4" x14ac:dyDescent="0.2">
      <c r="D4799" s="72"/>
    </row>
    <row r="4800" spans="4:4" x14ac:dyDescent="0.2">
      <c r="D4800" s="72"/>
    </row>
    <row r="4801" spans="4:4" x14ac:dyDescent="0.2">
      <c r="D4801" s="72"/>
    </row>
    <row r="4802" spans="4:4" x14ac:dyDescent="0.2">
      <c r="D4802" s="72"/>
    </row>
    <row r="4803" spans="4:4" x14ac:dyDescent="0.2">
      <c r="D4803" s="72"/>
    </row>
    <row r="4804" spans="4:4" x14ac:dyDescent="0.2">
      <c r="D4804" s="72"/>
    </row>
    <row r="4805" spans="4:4" x14ac:dyDescent="0.2">
      <c r="D4805" s="72"/>
    </row>
    <row r="4806" spans="4:4" x14ac:dyDescent="0.2">
      <c r="D4806" s="72"/>
    </row>
    <row r="4807" spans="4:4" x14ac:dyDescent="0.2">
      <c r="D4807" s="72"/>
    </row>
    <row r="4808" spans="4:4" x14ac:dyDescent="0.2">
      <c r="D4808" s="72"/>
    </row>
    <row r="4809" spans="4:4" x14ac:dyDescent="0.2">
      <c r="D4809" s="72"/>
    </row>
    <row r="4810" spans="4:4" x14ac:dyDescent="0.2">
      <c r="D4810" s="72"/>
    </row>
    <row r="4811" spans="4:4" x14ac:dyDescent="0.2">
      <c r="D4811" s="72"/>
    </row>
    <row r="4812" spans="4:4" x14ac:dyDescent="0.2">
      <c r="D4812" s="72"/>
    </row>
    <row r="4813" spans="4:4" x14ac:dyDescent="0.2">
      <c r="D4813" s="72"/>
    </row>
    <row r="4814" spans="4:4" x14ac:dyDescent="0.2">
      <c r="D4814" s="72"/>
    </row>
    <row r="4815" spans="4:4" x14ac:dyDescent="0.2">
      <c r="D4815" s="72"/>
    </row>
    <row r="4816" spans="4:4" x14ac:dyDescent="0.2">
      <c r="D4816" s="72"/>
    </row>
    <row r="4817" spans="4:4" x14ac:dyDescent="0.2">
      <c r="D4817" s="72"/>
    </row>
    <row r="4818" spans="4:4" x14ac:dyDescent="0.2">
      <c r="D4818" s="72"/>
    </row>
    <row r="4819" spans="4:4" x14ac:dyDescent="0.2">
      <c r="D4819" s="72"/>
    </row>
    <row r="4820" spans="4:4" x14ac:dyDescent="0.2">
      <c r="D4820" s="72"/>
    </row>
    <row r="4821" spans="4:4" x14ac:dyDescent="0.2">
      <c r="D4821" s="72"/>
    </row>
    <row r="4822" spans="4:4" x14ac:dyDescent="0.2">
      <c r="D4822" s="72"/>
    </row>
    <row r="4823" spans="4:4" x14ac:dyDescent="0.2">
      <c r="D4823" s="72"/>
    </row>
    <row r="4824" spans="4:4" x14ac:dyDescent="0.2">
      <c r="D4824" s="72"/>
    </row>
    <row r="4825" spans="4:4" x14ac:dyDescent="0.2">
      <c r="D4825" s="72"/>
    </row>
    <row r="4826" spans="4:4" x14ac:dyDescent="0.2">
      <c r="D4826" s="72"/>
    </row>
    <row r="4827" spans="4:4" x14ac:dyDescent="0.2">
      <c r="D4827" s="72"/>
    </row>
    <row r="4828" spans="4:4" x14ac:dyDescent="0.2">
      <c r="D4828" s="72"/>
    </row>
    <row r="4829" spans="4:4" x14ac:dyDescent="0.2">
      <c r="D4829" s="72"/>
    </row>
    <row r="4830" spans="4:4" x14ac:dyDescent="0.2">
      <c r="D4830" s="72"/>
    </row>
    <row r="4831" spans="4:4" x14ac:dyDescent="0.2">
      <c r="D4831" s="72"/>
    </row>
    <row r="4832" spans="4:4" x14ac:dyDescent="0.2">
      <c r="D4832" s="72"/>
    </row>
    <row r="4833" spans="4:4" x14ac:dyDescent="0.2">
      <c r="D4833" s="72"/>
    </row>
    <row r="4834" spans="4:4" x14ac:dyDescent="0.2">
      <c r="D4834" s="72"/>
    </row>
    <row r="4835" spans="4:4" x14ac:dyDescent="0.2">
      <c r="D4835" s="72"/>
    </row>
    <row r="4836" spans="4:4" x14ac:dyDescent="0.2">
      <c r="D4836" s="72"/>
    </row>
    <row r="4837" spans="4:4" x14ac:dyDescent="0.2">
      <c r="D4837" s="72"/>
    </row>
    <row r="4838" spans="4:4" x14ac:dyDescent="0.2">
      <c r="D4838" s="72"/>
    </row>
    <row r="4839" spans="4:4" x14ac:dyDescent="0.2">
      <c r="D4839" s="72"/>
    </row>
    <row r="4840" spans="4:4" x14ac:dyDescent="0.2">
      <c r="D4840" s="72"/>
    </row>
    <row r="4841" spans="4:4" x14ac:dyDescent="0.2">
      <c r="D4841" s="72"/>
    </row>
    <row r="4842" spans="4:4" x14ac:dyDescent="0.2">
      <c r="D4842" s="72"/>
    </row>
    <row r="4843" spans="4:4" x14ac:dyDescent="0.2">
      <c r="D4843" s="72"/>
    </row>
    <row r="4844" spans="4:4" x14ac:dyDescent="0.2">
      <c r="D4844" s="72"/>
    </row>
    <row r="4845" spans="4:4" x14ac:dyDescent="0.2">
      <c r="D4845" s="72"/>
    </row>
    <row r="4846" spans="4:4" x14ac:dyDescent="0.2">
      <c r="D4846" s="72"/>
    </row>
    <row r="4847" spans="4:4" x14ac:dyDescent="0.2">
      <c r="D4847" s="72"/>
    </row>
    <row r="4848" spans="4:4" x14ac:dyDescent="0.2">
      <c r="D4848" s="72"/>
    </row>
    <row r="4849" spans="4:4" x14ac:dyDescent="0.2">
      <c r="D4849" s="72"/>
    </row>
    <row r="4850" spans="4:4" x14ac:dyDescent="0.2">
      <c r="D4850" s="72"/>
    </row>
    <row r="4851" spans="4:4" x14ac:dyDescent="0.2">
      <c r="D4851" s="72"/>
    </row>
    <row r="4852" spans="4:4" x14ac:dyDescent="0.2">
      <c r="D4852" s="72"/>
    </row>
    <row r="4853" spans="4:4" x14ac:dyDescent="0.2">
      <c r="D4853" s="72"/>
    </row>
    <row r="4854" spans="4:4" x14ac:dyDescent="0.2">
      <c r="D4854" s="72"/>
    </row>
    <row r="4855" spans="4:4" x14ac:dyDescent="0.2">
      <c r="D4855" s="72"/>
    </row>
    <row r="4856" spans="4:4" x14ac:dyDescent="0.2">
      <c r="D4856" s="72"/>
    </row>
    <row r="4857" spans="4:4" x14ac:dyDescent="0.2">
      <c r="D4857" s="72"/>
    </row>
    <row r="4858" spans="4:4" x14ac:dyDescent="0.2">
      <c r="D4858" s="72"/>
    </row>
    <row r="4859" spans="4:4" x14ac:dyDescent="0.2">
      <c r="D4859" s="72"/>
    </row>
    <row r="4860" spans="4:4" x14ac:dyDescent="0.2">
      <c r="D4860" s="72"/>
    </row>
    <row r="4861" spans="4:4" x14ac:dyDescent="0.2">
      <c r="D4861" s="72"/>
    </row>
    <row r="4862" spans="4:4" x14ac:dyDescent="0.2">
      <c r="D4862" s="72"/>
    </row>
    <row r="4863" spans="4:4" x14ac:dyDescent="0.2">
      <c r="D4863" s="72"/>
    </row>
    <row r="4864" spans="4:4" x14ac:dyDescent="0.2">
      <c r="D4864" s="72"/>
    </row>
    <row r="4865" spans="4:4" x14ac:dyDescent="0.2">
      <c r="D4865" s="72"/>
    </row>
    <row r="4866" spans="4:4" x14ac:dyDescent="0.2">
      <c r="D4866" s="72"/>
    </row>
    <row r="4867" spans="4:4" x14ac:dyDescent="0.2">
      <c r="D4867" s="72"/>
    </row>
    <row r="4868" spans="4:4" x14ac:dyDescent="0.2">
      <c r="D4868" s="72"/>
    </row>
    <row r="4869" spans="4:4" x14ac:dyDescent="0.2">
      <c r="D4869" s="72"/>
    </row>
    <row r="4870" spans="4:4" x14ac:dyDescent="0.2">
      <c r="D4870" s="72"/>
    </row>
    <row r="4871" spans="4:4" x14ac:dyDescent="0.2">
      <c r="D4871" s="72"/>
    </row>
    <row r="4872" spans="4:4" x14ac:dyDescent="0.2">
      <c r="D4872" s="72"/>
    </row>
    <row r="4873" spans="4:4" x14ac:dyDescent="0.2">
      <c r="D4873" s="72"/>
    </row>
    <row r="4874" spans="4:4" x14ac:dyDescent="0.2">
      <c r="D4874" s="72"/>
    </row>
    <row r="4875" spans="4:4" x14ac:dyDescent="0.2">
      <c r="D4875" s="72"/>
    </row>
    <row r="4876" spans="4:4" x14ac:dyDescent="0.2">
      <c r="D4876" s="72"/>
    </row>
    <row r="4877" spans="4:4" x14ac:dyDescent="0.2">
      <c r="D4877" s="72"/>
    </row>
    <row r="4878" spans="4:4" x14ac:dyDescent="0.2">
      <c r="D4878" s="72"/>
    </row>
    <row r="4879" spans="4:4" x14ac:dyDescent="0.2">
      <c r="D4879" s="72"/>
    </row>
    <row r="4880" spans="4:4" x14ac:dyDescent="0.2">
      <c r="D4880" s="72"/>
    </row>
    <row r="4881" spans="4:4" x14ac:dyDescent="0.2">
      <c r="D4881" s="72"/>
    </row>
    <row r="4882" spans="4:4" x14ac:dyDescent="0.2">
      <c r="D4882" s="72"/>
    </row>
    <row r="4883" spans="4:4" x14ac:dyDescent="0.2">
      <c r="D4883" s="72"/>
    </row>
    <row r="4884" spans="4:4" x14ac:dyDescent="0.2">
      <c r="D4884" s="72"/>
    </row>
    <row r="4885" spans="4:4" x14ac:dyDescent="0.2">
      <c r="D4885" s="72"/>
    </row>
    <row r="4886" spans="4:4" x14ac:dyDescent="0.2">
      <c r="D4886" s="72"/>
    </row>
    <row r="4887" spans="4:4" x14ac:dyDescent="0.2">
      <c r="D4887" s="72"/>
    </row>
    <row r="4888" spans="4:4" x14ac:dyDescent="0.2">
      <c r="D4888" s="72"/>
    </row>
    <row r="4889" spans="4:4" x14ac:dyDescent="0.2">
      <c r="D4889" s="72"/>
    </row>
    <row r="4890" spans="4:4" x14ac:dyDescent="0.2">
      <c r="D4890" s="72"/>
    </row>
    <row r="4891" spans="4:4" x14ac:dyDescent="0.2">
      <c r="D4891" s="72"/>
    </row>
    <row r="4892" spans="4:4" x14ac:dyDescent="0.2">
      <c r="D4892" s="72"/>
    </row>
    <row r="4893" spans="4:4" x14ac:dyDescent="0.2">
      <c r="D4893" s="72"/>
    </row>
    <row r="4894" spans="4:4" x14ac:dyDescent="0.2">
      <c r="D4894" s="72"/>
    </row>
    <row r="4895" spans="4:4" x14ac:dyDescent="0.2">
      <c r="D4895" s="72"/>
    </row>
    <row r="4896" spans="4:4" x14ac:dyDescent="0.2">
      <c r="D4896" s="72"/>
    </row>
    <row r="4897" spans="4:4" x14ac:dyDescent="0.2">
      <c r="D4897" s="72"/>
    </row>
    <row r="4898" spans="4:4" x14ac:dyDescent="0.2">
      <c r="D4898" s="72"/>
    </row>
    <row r="4899" spans="4:4" x14ac:dyDescent="0.2">
      <c r="D4899" s="72"/>
    </row>
    <row r="4900" spans="4:4" x14ac:dyDescent="0.2">
      <c r="D4900" s="72"/>
    </row>
    <row r="4901" spans="4:4" x14ac:dyDescent="0.2">
      <c r="D4901" s="72"/>
    </row>
    <row r="4902" spans="4:4" x14ac:dyDescent="0.2">
      <c r="D4902" s="72"/>
    </row>
    <row r="4903" spans="4:4" x14ac:dyDescent="0.2">
      <c r="D4903" s="72"/>
    </row>
    <row r="4904" spans="4:4" x14ac:dyDescent="0.2">
      <c r="D4904" s="72"/>
    </row>
    <row r="4905" spans="4:4" x14ac:dyDescent="0.2">
      <c r="D4905" s="72"/>
    </row>
    <row r="4906" spans="4:4" x14ac:dyDescent="0.2">
      <c r="D4906" s="72"/>
    </row>
    <row r="4907" spans="4:4" x14ac:dyDescent="0.2">
      <c r="D4907" s="72"/>
    </row>
    <row r="4908" spans="4:4" x14ac:dyDescent="0.2">
      <c r="D4908" s="72"/>
    </row>
    <row r="4909" spans="4:4" x14ac:dyDescent="0.2">
      <c r="D4909" s="72"/>
    </row>
    <row r="4910" spans="4:4" x14ac:dyDescent="0.2">
      <c r="D4910" s="72"/>
    </row>
    <row r="4911" spans="4:4" x14ac:dyDescent="0.2">
      <c r="D4911" s="72"/>
    </row>
    <row r="4912" spans="4:4" x14ac:dyDescent="0.2">
      <c r="D4912" s="72"/>
    </row>
    <row r="4913" spans="4:4" x14ac:dyDescent="0.2">
      <c r="D4913" s="72"/>
    </row>
    <row r="4914" spans="4:4" x14ac:dyDescent="0.2">
      <c r="D4914" s="72"/>
    </row>
    <row r="4915" spans="4:4" x14ac:dyDescent="0.2">
      <c r="D4915" s="72"/>
    </row>
    <row r="4916" spans="4:4" x14ac:dyDescent="0.2">
      <c r="D4916" s="72"/>
    </row>
    <row r="4917" spans="4:4" x14ac:dyDescent="0.2">
      <c r="D4917" s="72"/>
    </row>
    <row r="4918" spans="4:4" x14ac:dyDescent="0.2">
      <c r="D4918" s="72"/>
    </row>
    <row r="4919" spans="4:4" x14ac:dyDescent="0.2">
      <c r="D4919" s="72"/>
    </row>
    <row r="4920" spans="4:4" x14ac:dyDescent="0.2">
      <c r="D4920" s="72"/>
    </row>
    <row r="4921" spans="4:4" x14ac:dyDescent="0.2">
      <c r="D4921" s="72"/>
    </row>
    <row r="4922" spans="4:4" x14ac:dyDescent="0.2">
      <c r="D4922" s="72"/>
    </row>
    <row r="4923" spans="4:4" x14ac:dyDescent="0.2">
      <c r="D4923" s="72"/>
    </row>
    <row r="4924" spans="4:4" x14ac:dyDescent="0.2">
      <c r="D4924" s="72"/>
    </row>
    <row r="4925" spans="4:4" x14ac:dyDescent="0.2">
      <c r="D4925" s="72"/>
    </row>
    <row r="4926" spans="4:4" x14ac:dyDescent="0.2">
      <c r="D4926" s="72"/>
    </row>
    <row r="4927" spans="4:4" x14ac:dyDescent="0.2">
      <c r="D4927" s="72"/>
    </row>
    <row r="4928" spans="4:4" x14ac:dyDescent="0.2">
      <c r="D4928" s="72"/>
    </row>
    <row r="4929" spans="4:4" x14ac:dyDescent="0.2">
      <c r="D4929" s="72"/>
    </row>
    <row r="4930" spans="4:4" x14ac:dyDescent="0.2">
      <c r="D4930" s="72"/>
    </row>
    <row r="4931" spans="4:4" x14ac:dyDescent="0.2">
      <c r="D4931" s="72"/>
    </row>
    <row r="4932" spans="4:4" x14ac:dyDescent="0.2">
      <c r="D4932" s="72"/>
    </row>
    <row r="4933" spans="4:4" x14ac:dyDescent="0.2">
      <c r="D4933" s="72"/>
    </row>
    <row r="4934" spans="4:4" x14ac:dyDescent="0.2">
      <c r="D4934" s="72"/>
    </row>
    <row r="4935" spans="4:4" x14ac:dyDescent="0.2">
      <c r="D4935" s="72"/>
    </row>
    <row r="4936" spans="4:4" x14ac:dyDescent="0.2">
      <c r="D4936" s="72"/>
    </row>
    <row r="4937" spans="4:4" x14ac:dyDescent="0.2">
      <c r="D4937" s="72"/>
    </row>
    <row r="4938" spans="4:4" x14ac:dyDescent="0.2">
      <c r="D4938" s="72"/>
    </row>
    <row r="4939" spans="4:4" x14ac:dyDescent="0.2">
      <c r="D4939" s="72"/>
    </row>
    <row r="4940" spans="4:4" x14ac:dyDescent="0.2">
      <c r="D4940" s="72"/>
    </row>
    <row r="4941" spans="4:4" x14ac:dyDescent="0.2">
      <c r="D4941" s="72"/>
    </row>
    <row r="4942" spans="4:4" x14ac:dyDescent="0.2">
      <c r="D4942" s="72"/>
    </row>
    <row r="4943" spans="4:4" x14ac:dyDescent="0.2">
      <c r="D4943" s="72"/>
    </row>
    <row r="4944" spans="4:4" x14ac:dyDescent="0.2">
      <c r="D4944" s="72"/>
    </row>
    <row r="4945" spans="4:4" x14ac:dyDescent="0.2">
      <c r="D4945" s="72"/>
    </row>
    <row r="4946" spans="4:4" x14ac:dyDescent="0.2">
      <c r="D4946" s="72"/>
    </row>
    <row r="4947" spans="4:4" x14ac:dyDescent="0.2">
      <c r="D4947" s="72"/>
    </row>
    <row r="4948" spans="4:4" x14ac:dyDescent="0.2">
      <c r="D4948" s="72"/>
    </row>
    <row r="4949" spans="4:4" x14ac:dyDescent="0.2">
      <c r="D4949" s="72"/>
    </row>
    <row r="4950" spans="4:4" x14ac:dyDescent="0.2">
      <c r="D4950" s="72"/>
    </row>
    <row r="4951" spans="4:4" x14ac:dyDescent="0.2">
      <c r="D4951" s="72"/>
    </row>
    <row r="4952" spans="4:4" x14ac:dyDescent="0.2">
      <c r="D4952" s="72"/>
    </row>
    <row r="4953" spans="4:4" x14ac:dyDescent="0.2">
      <c r="D4953" s="72"/>
    </row>
    <row r="4954" spans="4:4" x14ac:dyDescent="0.2">
      <c r="D4954" s="72"/>
    </row>
    <row r="4955" spans="4:4" x14ac:dyDescent="0.2">
      <c r="D4955" s="72"/>
    </row>
    <row r="4956" spans="4:4" x14ac:dyDescent="0.2">
      <c r="D4956" s="72"/>
    </row>
    <row r="4957" spans="4:4" x14ac:dyDescent="0.2">
      <c r="D4957" s="72"/>
    </row>
    <row r="4958" spans="4:4" x14ac:dyDescent="0.2">
      <c r="D4958" s="72"/>
    </row>
    <row r="4959" spans="4:4" x14ac:dyDescent="0.2">
      <c r="D4959" s="72"/>
    </row>
    <row r="4960" spans="4:4" x14ac:dyDescent="0.2">
      <c r="D4960" s="72"/>
    </row>
    <row r="4961" spans="4:4" x14ac:dyDescent="0.2">
      <c r="D4961" s="72"/>
    </row>
    <row r="4962" spans="4:4" x14ac:dyDescent="0.2">
      <c r="D4962" s="72"/>
    </row>
    <row r="4963" spans="4:4" x14ac:dyDescent="0.2">
      <c r="D4963" s="72"/>
    </row>
    <row r="4964" spans="4:4" x14ac:dyDescent="0.2">
      <c r="D4964" s="72"/>
    </row>
    <row r="4965" spans="4:4" x14ac:dyDescent="0.2">
      <c r="D4965" s="72"/>
    </row>
    <row r="4966" spans="4:4" x14ac:dyDescent="0.2">
      <c r="D4966" s="72"/>
    </row>
    <row r="4967" spans="4:4" x14ac:dyDescent="0.2">
      <c r="D4967" s="72"/>
    </row>
    <row r="4968" spans="4:4" x14ac:dyDescent="0.2">
      <c r="D4968" s="72"/>
    </row>
    <row r="4969" spans="4:4" x14ac:dyDescent="0.2">
      <c r="D4969" s="72"/>
    </row>
    <row r="4970" spans="4:4" x14ac:dyDescent="0.2">
      <c r="D4970" s="72"/>
    </row>
    <row r="4971" spans="4:4" x14ac:dyDescent="0.2">
      <c r="D4971" s="72"/>
    </row>
    <row r="4972" spans="4:4" x14ac:dyDescent="0.2">
      <c r="D4972" s="72"/>
    </row>
    <row r="4973" spans="4:4" x14ac:dyDescent="0.2">
      <c r="D4973" s="72"/>
    </row>
    <row r="4974" spans="4:4" x14ac:dyDescent="0.2">
      <c r="D4974" s="72"/>
    </row>
    <row r="4975" spans="4:4" x14ac:dyDescent="0.2">
      <c r="D4975" s="72"/>
    </row>
    <row r="4976" spans="4:4" x14ac:dyDescent="0.2">
      <c r="D4976" s="72"/>
    </row>
    <row r="4977" spans="4:4" x14ac:dyDescent="0.2">
      <c r="D4977" s="72"/>
    </row>
    <row r="4978" spans="4:4" x14ac:dyDescent="0.2">
      <c r="D4978" s="72"/>
    </row>
    <row r="4979" spans="4:4" x14ac:dyDescent="0.2">
      <c r="D4979" s="72"/>
    </row>
    <row r="4980" spans="4:4" x14ac:dyDescent="0.2">
      <c r="D4980" s="72"/>
    </row>
    <row r="4981" spans="4:4" x14ac:dyDescent="0.2">
      <c r="D4981" s="72"/>
    </row>
    <row r="4982" spans="4:4" x14ac:dyDescent="0.2">
      <c r="D4982" s="72"/>
    </row>
    <row r="4983" spans="4:4" x14ac:dyDescent="0.2">
      <c r="D4983" s="72"/>
    </row>
    <row r="4984" spans="4:4" x14ac:dyDescent="0.2">
      <c r="D4984" s="72"/>
    </row>
    <row r="4985" spans="4:4" x14ac:dyDescent="0.2">
      <c r="D4985" s="72"/>
    </row>
    <row r="4986" spans="4:4" x14ac:dyDescent="0.2">
      <c r="D4986" s="72"/>
    </row>
    <row r="4987" spans="4:4" x14ac:dyDescent="0.2">
      <c r="D4987" s="72"/>
    </row>
    <row r="4988" spans="4:4" x14ac:dyDescent="0.2">
      <c r="D4988" s="72"/>
    </row>
    <row r="4989" spans="4:4" x14ac:dyDescent="0.2">
      <c r="D4989" s="72"/>
    </row>
    <row r="4990" spans="4:4" x14ac:dyDescent="0.2">
      <c r="D4990" s="72"/>
    </row>
    <row r="4991" spans="4:4" x14ac:dyDescent="0.2">
      <c r="D4991" s="72"/>
    </row>
    <row r="4992" spans="4:4" x14ac:dyDescent="0.2">
      <c r="D4992" s="72"/>
    </row>
    <row r="4993" spans="4:4" x14ac:dyDescent="0.2">
      <c r="D4993" s="72"/>
    </row>
    <row r="4994" spans="4:4" x14ac:dyDescent="0.2">
      <c r="D4994" s="72"/>
    </row>
    <row r="4995" spans="4:4" x14ac:dyDescent="0.2">
      <c r="D4995" s="72"/>
    </row>
    <row r="4996" spans="4:4" x14ac:dyDescent="0.2">
      <c r="D4996" s="72"/>
    </row>
    <row r="4997" spans="4:4" x14ac:dyDescent="0.2">
      <c r="D4997" s="72"/>
    </row>
    <row r="4998" spans="4:4" x14ac:dyDescent="0.2">
      <c r="D4998" s="72"/>
    </row>
    <row r="4999" spans="4:4" x14ac:dyDescent="0.2">
      <c r="D4999" s="72"/>
    </row>
    <row r="5000" spans="4:4" x14ac:dyDescent="0.2">
      <c r="D5000" s="72"/>
    </row>
    <row r="5001" spans="4:4" x14ac:dyDescent="0.2">
      <c r="D5001" s="72"/>
    </row>
    <row r="5002" spans="4:4" x14ac:dyDescent="0.2">
      <c r="D5002" s="72"/>
    </row>
    <row r="5003" spans="4:4" x14ac:dyDescent="0.2">
      <c r="D5003" s="72"/>
    </row>
    <row r="5004" spans="4:4" x14ac:dyDescent="0.2">
      <c r="D5004" s="72"/>
    </row>
    <row r="5005" spans="4:4" x14ac:dyDescent="0.2">
      <c r="D5005" s="72"/>
    </row>
    <row r="5006" spans="4:4" x14ac:dyDescent="0.2">
      <c r="D5006" s="72"/>
    </row>
    <row r="5007" spans="4:4" x14ac:dyDescent="0.2">
      <c r="D5007" s="72"/>
    </row>
    <row r="5008" spans="4:4" x14ac:dyDescent="0.2">
      <c r="D5008" s="72"/>
    </row>
    <row r="5009" spans="4:4" x14ac:dyDescent="0.2">
      <c r="D5009" s="72"/>
    </row>
    <row r="5010" spans="4:4" x14ac:dyDescent="0.2">
      <c r="D5010" s="72"/>
    </row>
    <row r="5011" spans="4:4" x14ac:dyDescent="0.2">
      <c r="D5011" s="72"/>
    </row>
    <row r="5012" spans="4:4" x14ac:dyDescent="0.2">
      <c r="D5012" s="72"/>
    </row>
    <row r="5013" spans="4:4" x14ac:dyDescent="0.2">
      <c r="D5013" s="72"/>
    </row>
    <row r="5014" spans="4:4" x14ac:dyDescent="0.2">
      <c r="D5014" s="72"/>
    </row>
    <row r="5015" spans="4:4" x14ac:dyDescent="0.2">
      <c r="D5015" s="72"/>
    </row>
    <row r="5016" spans="4:4" x14ac:dyDescent="0.2">
      <c r="D5016" s="72"/>
    </row>
    <row r="5017" spans="4:4" x14ac:dyDescent="0.2">
      <c r="D5017" s="72"/>
    </row>
    <row r="5018" spans="4:4" x14ac:dyDescent="0.2">
      <c r="D5018" s="72"/>
    </row>
    <row r="5019" spans="4:4" x14ac:dyDescent="0.2">
      <c r="D5019" s="72"/>
    </row>
    <row r="5020" spans="4:4" x14ac:dyDescent="0.2">
      <c r="D5020" s="72"/>
    </row>
    <row r="5021" spans="4:4" x14ac:dyDescent="0.2">
      <c r="D5021" s="72"/>
    </row>
    <row r="5022" spans="4:4" x14ac:dyDescent="0.2">
      <c r="D5022" s="72"/>
    </row>
    <row r="5023" spans="4:4" x14ac:dyDescent="0.2">
      <c r="D5023" s="72"/>
    </row>
    <row r="5024" spans="4:4" x14ac:dyDescent="0.2">
      <c r="D5024" s="72"/>
    </row>
    <row r="5025" spans="4:4" x14ac:dyDescent="0.2">
      <c r="D5025" s="72"/>
    </row>
    <row r="5026" spans="4:4" x14ac:dyDescent="0.2">
      <c r="D5026" s="72"/>
    </row>
    <row r="5027" spans="4:4" x14ac:dyDescent="0.2">
      <c r="D5027" s="72"/>
    </row>
    <row r="5028" spans="4:4" x14ac:dyDescent="0.2">
      <c r="D5028" s="72"/>
    </row>
    <row r="5029" spans="4:4" x14ac:dyDescent="0.2">
      <c r="D5029" s="72"/>
    </row>
    <row r="5030" spans="4:4" x14ac:dyDescent="0.2">
      <c r="D5030" s="72"/>
    </row>
    <row r="5031" spans="4:4" x14ac:dyDescent="0.2">
      <c r="D5031" s="72"/>
    </row>
    <row r="5032" spans="4:4" x14ac:dyDescent="0.2">
      <c r="D5032" s="72"/>
    </row>
    <row r="5033" spans="4:4" x14ac:dyDescent="0.2">
      <c r="D5033" s="72"/>
    </row>
    <row r="5034" spans="4:4" x14ac:dyDescent="0.2">
      <c r="D5034" s="72"/>
    </row>
    <row r="5035" spans="4:4" x14ac:dyDescent="0.2">
      <c r="D5035" s="72"/>
    </row>
    <row r="5036" spans="4:4" x14ac:dyDescent="0.2">
      <c r="D5036" s="72"/>
    </row>
    <row r="5037" spans="4:4" x14ac:dyDescent="0.2">
      <c r="D5037" s="72"/>
    </row>
    <row r="5038" spans="4:4" x14ac:dyDescent="0.2">
      <c r="D5038" s="72"/>
    </row>
    <row r="5039" spans="4:4" x14ac:dyDescent="0.2">
      <c r="D5039" s="72"/>
    </row>
    <row r="5040" spans="4:4" x14ac:dyDescent="0.2">
      <c r="D5040" s="72"/>
    </row>
    <row r="5041" spans="4:4" x14ac:dyDescent="0.2">
      <c r="D5041" s="72"/>
    </row>
    <row r="5042" spans="4:4" x14ac:dyDescent="0.2">
      <c r="D5042" s="72"/>
    </row>
    <row r="5043" spans="4:4" x14ac:dyDescent="0.2">
      <c r="D5043" s="72"/>
    </row>
    <row r="5044" spans="4:4" x14ac:dyDescent="0.2">
      <c r="D5044" s="72"/>
    </row>
    <row r="5045" spans="4:4" x14ac:dyDescent="0.2">
      <c r="D5045" s="72"/>
    </row>
    <row r="5046" spans="4:4" x14ac:dyDescent="0.2">
      <c r="D5046" s="72"/>
    </row>
    <row r="5047" spans="4:4" x14ac:dyDescent="0.2">
      <c r="D5047" s="72"/>
    </row>
    <row r="5048" spans="4:4" x14ac:dyDescent="0.2">
      <c r="D5048" s="72"/>
    </row>
    <row r="5049" spans="4:4" x14ac:dyDescent="0.2">
      <c r="D5049" s="72"/>
    </row>
    <row r="5050" spans="4:4" x14ac:dyDescent="0.2">
      <c r="D5050" s="72"/>
    </row>
    <row r="5051" spans="4:4" x14ac:dyDescent="0.2">
      <c r="D5051" s="72"/>
    </row>
    <row r="5052" spans="4:4" x14ac:dyDescent="0.2">
      <c r="D5052" s="72"/>
    </row>
    <row r="5053" spans="4:4" x14ac:dyDescent="0.2">
      <c r="D5053" s="72"/>
    </row>
    <row r="5054" spans="4:4" x14ac:dyDescent="0.2">
      <c r="D5054" s="72"/>
    </row>
    <row r="5055" spans="4:4" x14ac:dyDescent="0.2">
      <c r="D5055" s="72"/>
    </row>
    <row r="5056" spans="4:4" x14ac:dyDescent="0.2">
      <c r="D5056" s="72"/>
    </row>
    <row r="5057" spans="4:4" x14ac:dyDescent="0.2">
      <c r="D5057" s="72"/>
    </row>
    <row r="5058" spans="4:4" x14ac:dyDescent="0.2">
      <c r="D5058" s="72"/>
    </row>
    <row r="5059" spans="4:4" x14ac:dyDescent="0.2">
      <c r="D5059" s="72"/>
    </row>
    <row r="5060" spans="4:4" x14ac:dyDescent="0.2">
      <c r="D5060" s="72"/>
    </row>
    <row r="5061" spans="4:4" x14ac:dyDescent="0.2">
      <c r="D5061" s="72"/>
    </row>
    <row r="5062" spans="4:4" x14ac:dyDescent="0.2">
      <c r="D5062" s="72"/>
    </row>
    <row r="5063" spans="4:4" x14ac:dyDescent="0.2">
      <c r="D5063" s="72"/>
    </row>
    <row r="5064" spans="4:4" x14ac:dyDescent="0.2">
      <c r="D5064" s="72"/>
    </row>
    <row r="5065" spans="4:4" x14ac:dyDescent="0.2">
      <c r="D5065" s="72"/>
    </row>
    <row r="5066" spans="4:4" x14ac:dyDescent="0.2">
      <c r="D5066" s="72"/>
    </row>
    <row r="5067" spans="4:4" x14ac:dyDescent="0.2">
      <c r="D5067" s="72"/>
    </row>
    <row r="5068" spans="4:4" x14ac:dyDescent="0.2">
      <c r="D5068" s="72"/>
    </row>
    <row r="5069" spans="4:4" x14ac:dyDescent="0.2">
      <c r="D5069" s="72"/>
    </row>
    <row r="5070" spans="4:4" x14ac:dyDescent="0.2">
      <c r="D5070" s="72"/>
    </row>
    <row r="5071" spans="4:4" x14ac:dyDescent="0.2">
      <c r="D5071" s="72"/>
    </row>
    <row r="5072" spans="4:4" x14ac:dyDescent="0.2">
      <c r="D5072" s="72"/>
    </row>
    <row r="5073" spans="4:4" x14ac:dyDescent="0.2">
      <c r="D5073" s="72"/>
    </row>
    <row r="5074" spans="4:4" x14ac:dyDescent="0.2">
      <c r="D5074" s="72"/>
    </row>
    <row r="5075" spans="4:4" x14ac:dyDescent="0.2">
      <c r="D5075" s="72"/>
    </row>
    <row r="5076" spans="4:4" x14ac:dyDescent="0.2">
      <c r="D5076" s="72"/>
    </row>
    <row r="5077" spans="4:4" x14ac:dyDescent="0.2">
      <c r="D5077" s="72"/>
    </row>
    <row r="5078" spans="4:4" x14ac:dyDescent="0.2">
      <c r="D5078" s="72"/>
    </row>
    <row r="5079" spans="4:4" x14ac:dyDescent="0.2">
      <c r="D5079" s="72"/>
    </row>
    <row r="5080" spans="4:4" x14ac:dyDescent="0.2">
      <c r="D5080" s="72"/>
    </row>
    <row r="5081" spans="4:4" x14ac:dyDescent="0.2">
      <c r="D5081" s="72"/>
    </row>
    <row r="5082" spans="4:4" x14ac:dyDescent="0.2">
      <c r="D5082" s="72"/>
    </row>
    <row r="5083" spans="4:4" x14ac:dyDescent="0.2">
      <c r="D5083" s="72"/>
    </row>
    <row r="5084" spans="4:4" x14ac:dyDescent="0.2">
      <c r="D5084" s="72"/>
    </row>
    <row r="5085" spans="4:4" x14ac:dyDescent="0.2">
      <c r="D5085" s="72"/>
    </row>
    <row r="5086" spans="4:4" x14ac:dyDescent="0.2">
      <c r="D5086" s="72"/>
    </row>
    <row r="5087" spans="4:4" x14ac:dyDescent="0.2">
      <c r="D5087" s="72"/>
    </row>
    <row r="5088" spans="4:4" x14ac:dyDescent="0.2">
      <c r="D5088" s="72"/>
    </row>
    <row r="5089" spans="4:4" x14ac:dyDescent="0.2">
      <c r="D5089" s="72"/>
    </row>
    <row r="5090" spans="4:4" x14ac:dyDescent="0.2">
      <c r="D5090" s="72"/>
    </row>
    <row r="5091" spans="4:4" x14ac:dyDescent="0.2">
      <c r="D5091" s="72"/>
    </row>
    <row r="5092" spans="4:4" x14ac:dyDescent="0.2">
      <c r="D5092" s="72"/>
    </row>
    <row r="5093" spans="4:4" x14ac:dyDescent="0.2">
      <c r="D5093" s="72"/>
    </row>
    <row r="5094" spans="4:4" x14ac:dyDescent="0.2">
      <c r="D5094" s="72"/>
    </row>
    <row r="5095" spans="4:4" x14ac:dyDescent="0.2">
      <c r="D5095" s="72"/>
    </row>
    <row r="5096" spans="4:4" x14ac:dyDescent="0.2">
      <c r="D5096" s="72"/>
    </row>
    <row r="5097" spans="4:4" x14ac:dyDescent="0.2">
      <c r="D5097" s="72"/>
    </row>
    <row r="5098" spans="4:4" x14ac:dyDescent="0.2">
      <c r="D5098" s="72"/>
    </row>
    <row r="5099" spans="4:4" x14ac:dyDescent="0.2">
      <c r="D5099" s="72"/>
    </row>
    <row r="5100" spans="4:4" x14ac:dyDescent="0.2">
      <c r="D5100" s="72"/>
    </row>
    <row r="5101" spans="4:4" x14ac:dyDescent="0.2">
      <c r="D5101" s="72"/>
    </row>
    <row r="5102" spans="4:4" x14ac:dyDescent="0.2">
      <c r="D5102" s="72"/>
    </row>
    <row r="5103" spans="4:4" x14ac:dyDescent="0.2">
      <c r="D5103" s="72"/>
    </row>
    <row r="5104" spans="4:4" x14ac:dyDescent="0.2">
      <c r="D5104" s="72"/>
    </row>
    <row r="5105" spans="4:4" x14ac:dyDescent="0.2">
      <c r="D5105" s="72"/>
    </row>
    <row r="5106" spans="4:4" x14ac:dyDescent="0.2">
      <c r="D5106" s="72"/>
    </row>
    <row r="5107" spans="4:4" x14ac:dyDescent="0.2">
      <c r="D5107" s="72"/>
    </row>
    <row r="5108" spans="4:4" x14ac:dyDescent="0.2">
      <c r="D5108" s="72"/>
    </row>
    <row r="5109" spans="4:4" x14ac:dyDescent="0.2">
      <c r="D5109" s="72"/>
    </row>
    <row r="5110" spans="4:4" x14ac:dyDescent="0.2">
      <c r="D5110" s="72"/>
    </row>
    <row r="5111" spans="4:4" x14ac:dyDescent="0.2">
      <c r="D5111" s="72"/>
    </row>
    <row r="5112" spans="4:4" x14ac:dyDescent="0.2">
      <c r="D5112" s="72"/>
    </row>
    <row r="5113" spans="4:4" x14ac:dyDescent="0.2">
      <c r="D5113" s="72"/>
    </row>
    <row r="5114" spans="4:4" x14ac:dyDescent="0.2">
      <c r="D5114" s="72"/>
    </row>
    <row r="5115" spans="4:4" x14ac:dyDescent="0.2">
      <c r="D5115" s="72"/>
    </row>
    <row r="5116" spans="4:4" x14ac:dyDescent="0.2">
      <c r="D5116" s="72"/>
    </row>
    <row r="5117" spans="4:4" x14ac:dyDescent="0.2">
      <c r="D5117" s="72"/>
    </row>
    <row r="5118" spans="4:4" x14ac:dyDescent="0.2">
      <c r="D5118" s="72"/>
    </row>
    <row r="5119" spans="4:4" x14ac:dyDescent="0.2">
      <c r="D5119" s="72"/>
    </row>
    <row r="5120" spans="4:4" x14ac:dyDescent="0.2">
      <c r="D5120" s="72"/>
    </row>
    <row r="5121" spans="4:4" x14ac:dyDescent="0.2">
      <c r="D5121" s="72"/>
    </row>
    <row r="5122" spans="4:4" x14ac:dyDescent="0.2">
      <c r="D5122" s="72"/>
    </row>
    <row r="5123" spans="4:4" x14ac:dyDescent="0.2">
      <c r="D5123" s="72"/>
    </row>
    <row r="5124" spans="4:4" x14ac:dyDescent="0.2">
      <c r="D5124" s="72"/>
    </row>
    <row r="5125" spans="4:4" x14ac:dyDescent="0.2">
      <c r="D5125" s="72"/>
    </row>
    <row r="5126" spans="4:4" x14ac:dyDescent="0.2">
      <c r="D5126" s="72"/>
    </row>
    <row r="5127" spans="4:4" x14ac:dyDescent="0.2">
      <c r="D5127" s="72"/>
    </row>
    <row r="5128" spans="4:4" x14ac:dyDescent="0.2">
      <c r="D5128" s="72"/>
    </row>
    <row r="5129" spans="4:4" x14ac:dyDescent="0.2">
      <c r="D5129" s="72"/>
    </row>
    <row r="5130" spans="4:4" x14ac:dyDescent="0.2">
      <c r="D5130" s="72"/>
    </row>
    <row r="5131" spans="4:4" x14ac:dyDescent="0.2">
      <c r="D5131" s="72"/>
    </row>
    <row r="5132" spans="4:4" x14ac:dyDescent="0.2">
      <c r="D5132" s="72"/>
    </row>
    <row r="5133" spans="4:4" x14ac:dyDescent="0.2">
      <c r="D5133" s="72"/>
    </row>
    <row r="5134" spans="4:4" x14ac:dyDescent="0.2">
      <c r="D5134" s="72"/>
    </row>
    <row r="5135" spans="4:4" x14ac:dyDescent="0.2">
      <c r="D5135" s="72"/>
    </row>
    <row r="5136" spans="4:4" x14ac:dyDescent="0.2">
      <c r="D5136" s="72"/>
    </row>
    <row r="5137" spans="4:4" x14ac:dyDescent="0.2">
      <c r="D5137" s="72"/>
    </row>
    <row r="5138" spans="4:4" x14ac:dyDescent="0.2">
      <c r="D5138" s="72"/>
    </row>
    <row r="5139" spans="4:4" x14ac:dyDescent="0.2">
      <c r="D5139" s="72"/>
    </row>
    <row r="5140" spans="4:4" x14ac:dyDescent="0.2">
      <c r="D5140" s="72"/>
    </row>
    <row r="5141" spans="4:4" x14ac:dyDescent="0.2">
      <c r="D5141" s="72"/>
    </row>
    <row r="5142" spans="4:4" x14ac:dyDescent="0.2">
      <c r="D5142" s="72"/>
    </row>
    <row r="5143" spans="4:4" x14ac:dyDescent="0.2">
      <c r="D5143" s="72"/>
    </row>
    <row r="5144" spans="4:4" x14ac:dyDescent="0.2">
      <c r="D5144" s="72"/>
    </row>
    <row r="5145" spans="4:4" x14ac:dyDescent="0.2">
      <c r="D5145" s="72"/>
    </row>
    <row r="5146" spans="4:4" x14ac:dyDescent="0.2">
      <c r="D5146" s="72"/>
    </row>
    <row r="5147" spans="4:4" x14ac:dyDescent="0.2">
      <c r="D5147" s="72"/>
    </row>
    <row r="5148" spans="4:4" x14ac:dyDescent="0.2">
      <c r="D5148" s="72"/>
    </row>
    <row r="5149" spans="4:4" x14ac:dyDescent="0.2">
      <c r="D5149" s="72"/>
    </row>
    <row r="5150" spans="4:4" x14ac:dyDescent="0.2">
      <c r="D5150" s="72"/>
    </row>
    <row r="5151" spans="4:4" x14ac:dyDescent="0.2">
      <c r="D5151" s="72"/>
    </row>
    <row r="5152" spans="4:4" x14ac:dyDescent="0.2">
      <c r="D5152" s="72"/>
    </row>
    <row r="5153" spans="4:4" x14ac:dyDescent="0.2">
      <c r="D5153" s="72"/>
    </row>
    <row r="5154" spans="4:4" x14ac:dyDescent="0.2">
      <c r="D5154" s="72"/>
    </row>
    <row r="5155" spans="4:4" x14ac:dyDescent="0.2">
      <c r="D5155" s="72"/>
    </row>
    <row r="5156" spans="4:4" x14ac:dyDescent="0.2">
      <c r="D5156" s="72"/>
    </row>
    <row r="5157" spans="4:4" x14ac:dyDescent="0.2">
      <c r="D5157" s="72"/>
    </row>
    <row r="5158" spans="4:4" x14ac:dyDescent="0.2">
      <c r="D5158" s="72"/>
    </row>
    <row r="5159" spans="4:4" x14ac:dyDescent="0.2">
      <c r="D5159" s="72"/>
    </row>
    <row r="5160" spans="4:4" x14ac:dyDescent="0.2">
      <c r="D5160" s="72"/>
    </row>
    <row r="5161" spans="4:4" x14ac:dyDescent="0.2">
      <c r="D5161" s="72"/>
    </row>
    <row r="5162" spans="4:4" x14ac:dyDescent="0.2">
      <c r="D5162" s="72"/>
    </row>
    <row r="5163" spans="4:4" x14ac:dyDescent="0.2">
      <c r="D5163" s="72"/>
    </row>
    <row r="5164" spans="4:4" x14ac:dyDescent="0.2">
      <c r="D5164" s="72"/>
    </row>
    <row r="5165" spans="4:4" x14ac:dyDescent="0.2">
      <c r="D5165" s="72"/>
    </row>
    <row r="5166" spans="4:4" x14ac:dyDescent="0.2">
      <c r="D5166" s="72"/>
    </row>
    <row r="5167" spans="4:4" x14ac:dyDescent="0.2">
      <c r="D5167" s="72"/>
    </row>
    <row r="5168" spans="4:4" x14ac:dyDescent="0.2">
      <c r="D5168" s="72"/>
    </row>
    <row r="5169" spans="4:4" x14ac:dyDescent="0.2">
      <c r="D5169" s="72"/>
    </row>
    <row r="5170" spans="4:4" x14ac:dyDescent="0.2">
      <c r="D5170" s="72"/>
    </row>
    <row r="5171" spans="4:4" x14ac:dyDescent="0.2">
      <c r="D5171" s="72"/>
    </row>
    <row r="5172" spans="4:4" x14ac:dyDescent="0.2">
      <c r="D5172" s="72"/>
    </row>
    <row r="5173" spans="4:4" x14ac:dyDescent="0.2">
      <c r="D5173" s="72"/>
    </row>
    <row r="5174" spans="4:4" x14ac:dyDescent="0.2">
      <c r="D5174" s="72"/>
    </row>
    <row r="5175" spans="4:4" x14ac:dyDescent="0.2">
      <c r="D5175" s="72"/>
    </row>
    <row r="5176" spans="4:4" x14ac:dyDescent="0.2">
      <c r="D5176" s="72"/>
    </row>
    <row r="5177" spans="4:4" x14ac:dyDescent="0.2">
      <c r="D5177" s="72"/>
    </row>
    <row r="5178" spans="4:4" x14ac:dyDescent="0.2">
      <c r="D5178" s="72"/>
    </row>
    <row r="5179" spans="4:4" x14ac:dyDescent="0.2">
      <c r="D5179" s="72"/>
    </row>
    <row r="5180" spans="4:4" x14ac:dyDescent="0.2">
      <c r="D5180" s="72"/>
    </row>
    <row r="5181" spans="4:4" x14ac:dyDescent="0.2">
      <c r="D5181" s="72"/>
    </row>
    <row r="5182" spans="4:4" x14ac:dyDescent="0.2">
      <c r="D5182" s="72"/>
    </row>
    <row r="5183" spans="4:4" x14ac:dyDescent="0.2">
      <c r="D5183" s="72"/>
    </row>
    <row r="5184" spans="4:4" x14ac:dyDescent="0.2">
      <c r="D5184" s="72"/>
    </row>
    <row r="5185" spans="4:4" x14ac:dyDescent="0.2">
      <c r="D5185" s="72"/>
    </row>
    <row r="5186" spans="4:4" x14ac:dyDescent="0.2">
      <c r="D5186" s="72"/>
    </row>
    <row r="5187" spans="4:4" x14ac:dyDescent="0.2">
      <c r="D5187" s="72"/>
    </row>
    <row r="5188" spans="4:4" x14ac:dyDescent="0.2">
      <c r="D5188" s="72"/>
    </row>
    <row r="5189" spans="4:4" x14ac:dyDescent="0.2">
      <c r="D5189" s="72"/>
    </row>
    <row r="5190" spans="4:4" x14ac:dyDescent="0.2">
      <c r="D5190" s="72"/>
    </row>
    <row r="5191" spans="4:4" x14ac:dyDescent="0.2">
      <c r="D5191" s="72"/>
    </row>
    <row r="5192" spans="4:4" x14ac:dyDescent="0.2">
      <c r="D5192" s="72"/>
    </row>
    <row r="5193" spans="4:4" x14ac:dyDescent="0.2">
      <c r="D5193" s="72"/>
    </row>
    <row r="5194" spans="4:4" x14ac:dyDescent="0.2">
      <c r="D5194" s="72"/>
    </row>
    <row r="5195" spans="4:4" x14ac:dyDescent="0.2">
      <c r="D5195" s="72"/>
    </row>
    <row r="5196" spans="4:4" x14ac:dyDescent="0.2">
      <c r="D5196" s="72"/>
    </row>
    <row r="5197" spans="4:4" x14ac:dyDescent="0.2">
      <c r="D5197" s="72"/>
    </row>
    <row r="5198" spans="4:4" x14ac:dyDescent="0.2">
      <c r="D5198" s="72"/>
    </row>
    <row r="5199" spans="4:4" x14ac:dyDescent="0.2">
      <c r="D5199" s="72"/>
    </row>
    <row r="5200" spans="4:4" x14ac:dyDescent="0.2">
      <c r="D5200" s="72"/>
    </row>
    <row r="5201" spans="4:4" x14ac:dyDescent="0.2">
      <c r="D5201" s="72"/>
    </row>
    <row r="5202" spans="4:4" x14ac:dyDescent="0.2">
      <c r="D5202" s="72"/>
    </row>
    <row r="5203" spans="4:4" x14ac:dyDescent="0.2">
      <c r="D5203" s="72"/>
    </row>
    <row r="5204" spans="4:4" x14ac:dyDescent="0.2">
      <c r="D5204" s="72"/>
    </row>
    <row r="5205" spans="4:4" x14ac:dyDescent="0.2">
      <c r="D5205" s="72"/>
    </row>
    <row r="5206" spans="4:4" x14ac:dyDescent="0.2">
      <c r="D5206" s="72"/>
    </row>
    <row r="5207" spans="4:4" x14ac:dyDescent="0.2">
      <c r="D5207" s="72"/>
    </row>
    <row r="5208" spans="4:4" x14ac:dyDescent="0.2">
      <c r="D5208" s="72"/>
    </row>
    <row r="5209" spans="4:4" x14ac:dyDescent="0.2">
      <c r="D5209" s="72"/>
    </row>
    <row r="5210" spans="4:4" x14ac:dyDescent="0.2">
      <c r="D5210" s="72"/>
    </row>
    <row r="5211" spans="4:4" x14ac:dyDescent="0.2">
      <c r="D5211" s="72"/>
    </row>
    <row r="5212" spans="4:4" x14ac:dyDescent="0.2">
      <c r="D5212" s="72"/>
    </row>
    <row r="5213" spans="4:4" x14ac:dyDescent="0.2">
      <c r="D5213" s="72"/>
    </row>
    <row r="5214" spans="4:4" x14ac:dyDescent="0.2">
      <c r="D5214" s="72"/>
    </row>
    <row r="5215" spans="4:4" x14ac:dyDescent="0.2">
      <c r="D5215" s="72"/>
    </row>
    <row r="5216" spans="4:4" x14ac:dyDescent="0.2">
      <c r="D5216" s="72"/>
    </row>
    <row r="5217" spans="4:4" x14ac:dyDescent="0.2">
      <c r="D5217" s="72"/>
    </row>
    <row r="5218" spans="4:4" x14ac:dyDescent="0.2">
      <c r="D5218" s="72"/>
    </row>
    <row r="5219" spans="4:4" x14ac:dyDescent="0.2">
      <c r="D5219" s="72"/>
    </row>
    <row r="5220" spans="4:4" x14ac:dyDescent="0.2">
      <c r="D5220" s="72"/>
    </row>
    <row r="5221" spans="4:4" x14ac:dyDescent="0.2">
      <c r="D5221" s="72"/>
    </row>
    <row r="5222" spans="4:4" x14ac:dyDescent="0.2">
      <c r="D5222" s="72"/>
    </row>
    <row r="5223" spans="4:4" x14ac:dyDescent="0.2">
      <c r="D5223" s="72"/>
    </row>
    <row r="5224" spans="4:4" x14ac:dyDescent="0.2">
      <c r="D5224" s="72"/>
    </row>
    <row r="5225" spans="4:4" x14ac:dyDescent="0.2">
      <c r="D5225" s="72"/>
    </row>
    <row r="5226" spans="4:4" x14ac:dyDescent="0.2">
      <c r="D5226" s="72"/>
    </row>
    <row r="5227" spans="4:4" x14ac:dyDescent="0.2">
      <c r="D5227" s="72"/>
    </row>
    <row r="5228" spans="4:4" x14ac:dyDescent="0.2">
      <c r="D5228" s="72"/>
    </row>
    <row r="5229" spans="4:4" x14ac:dyDescent="0.2">
      <c r="D5229" s="72"/>
    </row>
    <row r="5230" spans="4:4" x14ac:dyDescent="0.2">
      <c r="D5230" s="72"/>
    </row>
    <row r="5231" spans="4:4" x14ac:dyDescent="0.2">
      <c r="D5231" s="72"/>
    </row>
    <row r="5232" spans="4:4" x14ac:dyDescent="0.2">
      <c r="D5232" s="72"/>
    </row>
    <row r="5233" spans="4:4" x14ac:dyDescent="0.2">
      <c r="D5233" s="72"/>
    </row>
    <row r="5234" spans="4:4" x14ac:dyDescent="0.2">
      <c r="D5234" s="72"/>
    </row>
    <row r="5235" spans="4:4" x14ac:dyDescent="0.2">
      <c r="D5235" s="72"/>
    </row>
    <row r="5236" spans="4:4" x14ac:dyDescent="0.2">
      <c r="D5236" s="72"/>
    </row>
    <row r="5237" spans="4:4" x14ac:dyDescent="0.2">
      <c r="D5237" s="72"/>
    </row>
    <row r="5238" spans="4:4" x14ac:dyDescent="0.2">
      <c r="D5238" s="72"/>
    </row>
    <row r="5239" spans="4:4" x14ac:dyDescent="0.2">
      <c r="D5239" s="72"/>
    </row>
    <row r="5240" spans="4:4" x14ac:dyDescent="0.2">
      <c r="D5240" s="72"/>
    </row>
    <row r="5241" spans="4:4" x14ac:dyDescent="0.2">
      <c r="D5241" s="72"/>
    </row>
    <row r="5242" spans="4:4" x14ac:dyDescent="0.2">
      <c r="D5242" s="72"/>
    </row>
    <row r="5243" spans="4:4" x14ac:dyDescent="0.2">
      <c r="D5243" s="72"/>
    </row>
    <row r="5244" spans="4:4" x14ac:dyDescent="0.2">
      <c r="D5244" s="72"/>
    </row>
    <row r="5245" spans="4:4" x14ac:dyDescent="0.2">
      <c r="D5245" s="72"/>
    </row>
    <row r="5246" spans="4:4" x14ac:dyDescent="0.2">
      <c r="D5246" s="72"/>
    </row>
    <row r="5247" spans="4:4" x14ac:dyDescent="0.2">
      <c r="D5247" s="72"/>
    </row>
    <row r="5248" spans="4:4" x14ac:dyDescent="0.2">
      <c r="D5248" s="72"/>
    </row>
    <row r="5249" spans="4:4" x14ac:dyDescent="0.2">
      <c r="D5249" s="72"/>
    </row>
    <row r="5250" spans="4:4" x14ac:dyDescent="0.2">
      <c r="D5250" s="72"/>
    </row>
    <row r="5251" spans="4:4" x14ac:dyDescent="0.2">
      <c r="D5251" s="72"/>
    </row>
    <row r="5252" spans="4:4" x14ac:dyDescent="0.2">
      <c r="D5252" s="72"/>
    </row>
    <row r="5253" spans="4:4" x14ac:dyDescent="0.2">
      <c r="D5253" s="72"/>
    </row>
    <row r="5254" spans="4:4" x14ac:dyDescent="0.2">
      <c r="D5254" s="72"/>
    </row>
    <row r="5255" spans="4:4" x14ac:dyDescent="0.2">
      <c r="D5255" s="72"/>
    </row>
    <row r="5256" spans="4:4" x14ac:dyDescent="0.2">
      <c r="D5256" s="72"/>
    </row>
    <row r="5257" spans="4:4" x14ac:dyDescent="0.2">
      <c r="D5257" s="72"/>
    </row>
    <row r="5258" spans="4:4" x14ac:dyDescent="0.2">
      <c r="D5258" s="72"/>
    </row>
    <row r="5259" spans="4:4" x14ac:dyDescent="0.2">
      <c r="D5259" s="72"/>
    </row>
    <row r="5260" spans="4:4" x14ac:dyDescent="0.2">
      <c r="D5260" s="72"/>
    </row>
    <row r="5261" spans="4:4" x14ac:dyDescent="0.2">
      <c r="D5261" s="72"/>
    </row>
    <row r="5262" spans="4:4" x14ac:dyDescent="0.2">
      <c r="D5262" s="72"/>
    </row>
    <row r="5263" spans="4:4" x14ac:dyDescent="0.2">
      <c r="D5263" s="72"/>
    </row>
    <row r="5264" spans="4:4" x14ac:dyDescent="0.2">
      <c r="D5264" s="72"/>
    </row>
    <row r="5265" spans="4:4" x14ac:dyDescent="0.2">
      <c r="D5265" s="72"/>
    </row>
    <row r="5266" spans="4:4" x14ac:dyDescent="0.2">
      <c r="D5266" s="72"/>
    </row>
    <row r="5267" spans="4:4" x14ac:dyDescent="0.2">
      <c r="D5267" s="72"/>
    </row>
    <row r="5268" spans="4:4" x14ac:dyDescent="0.2">
      <c r="D5268" s="72"/>
    </row>
    <row r="5269" spans="4:4" x14ac:dyDescent="0.2">
      <c r="D5269" s="72"/>
    </row>
    <row r="5270" spans="4:4" x14ac:dyDescent="0.2">
      <c r="D5270" s="72"/>
    </row>
    <row r="5271" spans="4:4" x14ac:dyDescent="0.2">
      <c r="D5271" s="72"/>
    </row>
    <row r="5272" spans="4:4" x14ac:dyDescent="0.2">
      <c r="D5272" s="72"/>
    </row>
    <row r="5273" spans="4:4" x14ac:dyDescent="0.2">
      <c r="D5273" s="72"/>
    </row>
    <row r="5274" spans="4:4" x14ac:dyDescent="0.2">
      <c r="D5274" s="72"/>
    </row>
    <row r="5275" spans="4:4" x14ac:dyDescent="0.2">
      <c r="D5275" s="72"/>
    </row>
    <row r="5276" spans="4:4" x14ac:dyDescent="0.2">
      <c r="D5276" s="72"/>
    </row>
    <row r="5277" spans="4:4" x14ac:dyDescent="0.2">
      <c r="D5277" s="72"/>
    </row>
    <row r="5278" spans="4:4" x14ac:dyDescent="0.2">
      <c r="D5278" s="72"/>
    </row>
    <row r="5279" spans="4:4" x14ac:dyDescent="0.2">
      <c r="D5279" s="72"/>
    </row>
    <row r="5280" spans="4:4" x14ac:dyDescent="0.2">
      <c r="D5280" s="72"/>
    </row>
    <row r="5281" spans="4:4" x14ac:dyDescent="0.2">
      <c r="D5281" s="72"/>
    </row>
    <row r="5282" spans="4:4" x14ac:dyDescent="0.2">
      <c r="D5282" s="72"/>
    </row>
    <row r="5283" spans="4:4" x14ac:dyDescent="0.2">
      <c r="D5283" s="72"/>
    </row>
    <row r="5284" spans="4:4" x14ac:dyDescent="0.2">
      <c r="D5284" s="72"/>
    </row>
    <row r="5285" spans="4:4" x14ac:dyDescent="0.2">
      <c r="D5285" s="72"/>
    </row>
    <row r="5286" spans="4:4" x14ac:dyDescent="0.2">
      <c r="D5286" s="72"/>
    </row>
    <row r="5287" spans="4:4" x14ac:dyDescent="0.2">
      <c r="D5287" s="72"/>
    </row>
    <row r="5288" spans="4:4" x14ac:dyDescent="0.2">
      <c r="D5288" s="72"/>
    </row>
    <row r="5289" spans="4:4" x14ac:dyDescent="0.2">
      <c r="D5289" s="72"/>
    </row>
    <row r="5290" spans="4:4" x14ac:dyDescent="0.2">
      <c r="D5290" s="72"/>
    </row>
    <row r="5291" spans="4:4" x14ac:dyDescent="0.2">
      <c r="D5291" s="72"/>
    </row>
    <row r="5292" spans="4:4" x14ac:dyDescent="0.2">
      <c r="D5292" s="72"/>
    </row>
    <row r="5293" spans="4:4" x14ac:dyDescent="0.2">
      <c r="D5293" s="72"/>
    </row>
    <row r="5294" spans="4:4" x14ac:dyDescent="0.2">
      <c r="D5294" s="72"/>
    </row>
    <row r="5295" spans="4:4" x14ac:dyDescent="0.2">
      <c r="D5295" s="72"/>
    </row>
    <row r="5296" spans="4:4" x14ac:dyDescent="0.2">
      <c r="D5296" s="72"/>
    </row>
    <row r="5297" spans="4:4" x14ac:dyDescent="0.2">
      <c r="D5297" s="72"/>
    </row>
    <row r="5298" spans="4:4" x14ac:dyDescent="0.2">
      <c r="D5298" s="72"/>
    </row>
    <row r="5299" spans="4:4" x14ac:dyDescent="0.2">
      <c r="D5299" s="72"/>
    </row>
    <row r="5300" spans="4:4" x14ac:dyDescent="0.2">
      <c r="D5300" s="72"/>
    </row>
    <row r="5301" spans="4:4" x14ac:dyDescent="0.2">
      <c r="D5301" s="72"/>
    </row>
    <row r="5302" spans="4:4" x14ac:dyDescent="0.2">
      <c r="D5302" s="72"/>
    </row>
    <row r="5303" spans="4:4" x14ac:dyDescent="0.2">
      <c r="D5303" s="72"/>
    </row>
    <row r="5304" spans="4:4" x14ac:dyDescent="0.2">
      <c r="D5304" s="72"/>
    </row>
    <row r="5305" spans="4:4" x14ac:dyDescent="0.2">
      <c r="D5305" s="72"/>
    </row>
    <row r="5306" spans="4:4" x14ac:dyDescent="0.2">
      <c r="D5306" s="72"/>
    </row>
    <row r="5307" spans="4:4" x14ac:dyDescent="0.2">
      <c r="D5307" s="72"/>
    </row>
    <row r="5308" spans="4:4" x14ac:dyDescent="0.2">
      <c r="D5308" s="72"/>
    </row>
    <row r="5309" spans="4:4" x14ac:dyDescent="0.2">
      <c r="D5309" s="72"/>
    </row>
    <row r="5310" spans="4:4" x14ac:dyDescent="0.2">
      <c r="D5310" s="72"/>
    </row>
    <row r="5311" spans="4:4" x14ac:dyDescent="0.2">
      <c r="D5311" s="72"/>
    </row>
    <row r="5312" spans="4:4" x14ac:dyDescent="0.2">
      <c r="D5312" s="72"/>
    </row>
    <row r="5313" spans="4:4" x14ac:dyDescent="0.2">
      <c r="D5313" s="72"/>
    </row>
    <row r="5314" spans="4:4" x14ac:dyDescent="0.2">
      <c r="D5314" s="72"/>
    </row>
    <row r="5315" spans="4:4" x14ac:dyDescent="0.2">
      <c r="D5315" s="72"/>
    </row>
    <row r="5316" spans="4:4" x14ac:dyDescent="0.2">
      <c r="D5316" s="72"/>
    </row>
    <row r="5317" spans="4:4" x14ac:dyDescent="0.2">
      <c r="D5317" s="72"/>
    </row>
    <row r="5318" spans="4:4" x14ac:dyDescent="0.2">
      <c r="D5318" s="72"/>
    </row>
    <row r="5319" spans="4:4" x14ac:dyDescent="0.2">
      <c r="D5319" s="72"/>
    </row>
    <row r="5320" spans="4:4" x14ac:dyDescent="0.2">
      <c r="D5320" s="72"/>
    </row>
    <row r="5321" spans="4:4" x14ac:dyDescent="0.2">
      <c r="D5321" s="72"/>
    </row>
    <row r="5322" spans="4:4" x14ac:dyDescent="0.2">
      <c r="D5322" s="72"/>
    </row>
    <row r="5323" spans="4:4" x14ac:dyDescent="0.2">
      <c r="D5323" s="72"/>
    </row>
    <row r="5324" spans="4:4" x14ac:dyDescent="0.2">
      <c r="D5324" s="72"/>
    </row>
    <row r="5325" spans="4:4" x14ac:dyDescent="0.2">
      <c r="D5325" s="72"/>
    </row>
    <row r="5326" spans="4:4" x14ac:dyDescent="0.2">
      <c r="D5326" s="72"/>
    </row>
    <row r="5327" spans="4:4" x14ac:dyDescent="0.2">
      <c r="D5327" s="72"/>
    </row>
    <row r="5328" spans="4:4" x14ac:dyDescent="0.2">
      <c r="D5328" s="72"/>
    </row>
    <row r="5329" spans="4:4" x14ac:dyDescent="0.2">
      <c r="D5329" s="72"/>
    </row>
    <row r="5330" spans="4:4" x14ac:dyDescent="0.2">
      <c r="D5330" s="72"/>
    </row>
    <row r="5331" spans="4:4" x14ac:dyDescent="0.2">
      <c r="D5331" s="72"/>
    </row>
    <row r="5332" spans="4:4" x14ac:dyDescent="0.2">
      <c r="D5332" s="72"/>
    </row>
    <row r="5333" spans="4:4" x14ac:dyDescent="0.2">
      <c r="D5333" s="72"/>
    </row>
    <row r="5334" spans="4:4" x14ac:dyDescent="0.2">
      <c r="D5334" s="72"/>
    </row>
    <row r="5335" spans="4:4" x14ac:dyDescent="0.2">
      <c r="D5335" s="72"/>
    </row>
    <row r="5336" spans="4:4" x14ac:dyDescent="0.2">
      <c r="D5336" s="72"/>
    </row>
    <row r="5337" spans="4:4" x14ac:dyDescent="0.2">
      <c r="D5337" s="72"/>
    </row>
    <row r="5338" spans="4:4" x14ac:dyDescent="0.2">
      <c r="D5338" s="72"/>
    </row>
    <row r="5339" spans="4:4" x14ac:dyDescent="0.2">
      <c r="D5339" s="72"/>
    </row>
    <row r="5340" spans="4:4" x14ac:dyDescent="0.2">
      <c r="D5340" s="72"/>
    </row>
    <row r="5341" spans="4:4" x14ac:dyDescent="0.2">
      <c r="D5341" s="72"/>
    </row>
    <row r="5342" spans="4:4" x14ac:dyDescent="0.2">
      <c r="D5342" s="72"/>
    </row>
    <row r="5343" spans="4:4" x14ac:dyDescent="0.2">
      <c r="D5343" s="72"/>
    </row>
    <row r="5344" spans="4:4" x14ac:dyDescent="0.2">
      <c r="D5344" s="72"/>
    </row>
    <row r="5345" spans="4:4" x14ac:dyDescent="0.2">
      <c r="D5345" s="72"/>
    </row>
    <row r="5346" spans="4:4" x14ac:dyDescent="0.2">
      <c r="D5346" s="72"/>
    </row>
    <row r="5347" spans="4:4" x14ac:dyDescent="0.2">
      <c r="D5347" s="72"/>
    </row>
    <row r="5348" spans="4:4" x14ac:dyDescent="0.2">
      <c r="D5348" s="72"/>
    </row>
    <row r="5349" spans="4:4" x14ac:dyDescent="0.2">
      <c r="D5349" s="72"/>
    </row>
    <row r="5350" spans="4:4" x14ac:dyDescent="0.2">
      <c r="D5350" s="72"/>
    </row>
    <row r="5351" spans="4:4" x14ac:dyDescent="0.2">
      <c r="D5351" s="72"/>
    </row>
    <row r="5352" spans="4:4" x14ac:dyDescent="0.2">
      <c r="D5352" s="72"/>
    </row>
    <row r="5353" spans="4:4" x14ac:dyDescent="0.2">
      <c r="D5353" s="72"/>
    </row>
    <row r="5354" spans="4:4" x14ac:dyDescent="0.2">
      <c r="D5354" s="72"/>
    </row>
    <row r="5355" spans="4:4" x14ac:dyDescent="0.2">
      <c r="D5355" s="72"/>
    </row>
    <row r="5356" spans="4:4" x14ac:dyDescent="0.2">
      <c r="D5356" s="72"/>
    </row>
    <row r="5357" spans="4:4" x14ac:dyDescent="0.2">
      <c r="D5357" s="72"/>
    </row>
    <row r="5358" spans="4:4" x14ac:dyDescent="0.2">
      <c r="D5358" s="72"/>
    </row>
    <row r="5359" spans="4:4" x14ac:dyDescent="0.2">
      <c r="D5359" s="72"/>
    </row>
    <row r="5360" spans="4:4" x14ac:dyDescent="0.2">
      <c r="D5360" s="72"/>
    </row>
    <row r="5361" spans="4:4" x14ac:dyDescent="0.2">
      <c r="D5361" s="72"/>
    </row>
    <row r="5362" spans="4:4" x14ac:dyDescent="0.2">
      <c r="D5362" s="72"/>
    </row>
    <row r="5363" spans="4:4" x14ac:dyDescent="0.2">
      <c r="D5363" s="72"/>
    </row>
    <row r="5364" spans="4:4" x14ac:dyDescent="0.2">
      <c r="D5364" s="72"/>
    </row>
    <row r="5365" spans="4:4" x14ac:dyDescent="0.2">
      <c r="D5365" s="72"/>
    </row>
    <row r="5366" spans="4:4" x14ac:dyDescent="0.2">
      <c r="D5366" s="72"/>
    </row>
    <row r="5367" spans="4:4" x14ac:dyDescent="0.2">
      <c r="D5367" s="72"/>
    </row>
    <row r="5368" spans="4:4" x14ac:dyDescent="0.2">
      <c r="D5368" s="72"/>
    </row>
    <row r="5369" spans="4:4" x14ac:dyDescent="0.2">
      <c r="D5369" s="72"/>
    </row>
    <row r="5370" spans="4:4" x14ac:dyDescent="0.2">
      <c r="D5370" s="72"/>
    </row>
    <row r="5371" spans="4:4" x14ac:dyDescent="0.2">
      <c r="D5371" s="72"/>
    </row>
    <row r="5372" spans="4:4" x14ac:dyDescent="0.2">
      <c r="D5372" s="72"/>
    </row>
    <row r="5373" spans="4:4" x14ac:dyDescent="0.2">
      <c r="D5373" s="72"/>
    </row>
    <row r="5374" spans="4:4" x14ac:dyDescent="0.2">
      <c r="D5374" s="72"/>
    </row>
    <row r="5375" spans="4:4" x14ac:dyDescent="0.2">
      <c r="D5375" s="72"/>
    </row>
    <row r="5376" spans="4:4" x14ac:dyDescent="0.2">
      <c r="D5376" s="72"/>
    </row>
    <row r="5377" spans="4:4" x14ac:dyDescent="0.2">
      <c r="D5377" s="72"/>
    </row>
    <row r="5378" spans="4:4" x14ac:dyDescent="0.2">
      <c r="D5378" s="72"/>
    </row>
    <row r="5379" spans="4:4" x14ac:dyDescent="0.2">
      <c r="D5379" s="72"/>
    </row>
    <row r="5380" spans="4:4" x14ac:dyDescent="0.2">
      <c r="D5380" s="72"/>
    </row>
    <row r="5381" spans="4:4" x14ac:dyDescent="0.2">
      <c r="D5381" s="72"/>
    </row>
    <row r="5382" spans="4:4" x14ac:dyDescent="0.2">
      <c r="D5382" s="72"/>
    </row>
    <row r="5383" spans="4:4" x14ac:dyDescent="0.2">
      <c r="D5383" s="72"/>
    </row>
    <row r="5384" spans="4:4" x14ac:dyDescent="0.2">
      <c r="D5384" s="72"/>
    </row>
    <row r="5385" spans="4:4" x14ac:dyDescent="0.2">
      <c r="D5385" s="72"/>
    </row>
    <row r="5386" spans="4:4" x14ac:dyDescent="0.2">
      <c r="D5386" s="72"/>
    </row>
    <row r="5387" spans="4:4" x14ac:dyDescent="0.2">
      <c r="D5387" s="72"/>
    </row>
    <row r="5388" spans="4:4" x14ac:dyDescent="0.2">
      <c r="D5388" s="72"/>
    </row>
    <row r="5389" spans="4:4" x14ac:dyDescent="0.2">
      <c r="D5389" s="72"/>
    </row>
    <row r="5390" spans="4:4" x14ac:dyDescent="0.2">
      <c r="D5390" s="72"/>
    </row>
    <row r="5391" spans="4:4" x14ac:dyDescent="0.2">
      <c r="D5391" s="72"/>
    </row>
    <row r="5392" spans="4:4" x14ac:dyDescent="0.2">
      <c r="D5392" s="72"/>
    </row>
    <row r="5393" spans="4:4" x14ac:dyDescent="0.2">
      <c r="D5393" s="72"/>
    </row>
    <row r="5394" spans="4:4" x14ac:dyDescent="0.2">
      <c r="D5394" s="72"/>
    </row>
    <row r="5395" spans="4:4" x14ac:dyDescent="0.2">
      <c r="D5395" s="72"/>
    </row>
    <row r="5396" spans="4:4" x14ac:dyDescent="0.2">
      <c r="D5396" s="72"/>
    </row>
    <row r="5397" spans="4:4" x14ac:dyDescent="0.2">
      <c r="D5397" s="72"/>
    </row>
    <row r="5398" spans="4:4" x14ac:dyDescent="0.2">
      <c r="D5398" s="72"/>
    </row>
    <row r="5399" spans="4:4" x14ac:dyDescent="0.2">
      <c r="D5399" s="72"/>
    </row>
    <row r="5400" spans="4:4" x14ac:dyDescent="0.2">
      <c r="D5400" s="72"/>
    </row>
    <row r="5401" spans="4:4" x14ac:dyDescent="0.2">
      <c r="D5401" s="72"/>
    </row>
    <row r="5402" spans="4:4" x14ac:dyDescent="0.2">
      <c r="D5402" s="72"/>
    </row>
    <row r="5403" spans="4:4" x14ac:dyDescent="0.2">
      <c r="D5403" s="72"/>
    </row>
    <row r="5404" spans="4:4" x14ac:dyDescent="0.2">
      <c r="D5404" s="72"/>
    </row>
    <row r="5405" spans="4:4" x14ac:dyDescent="0.2">
      <c r="D5405" s="72"/>
    </row>
    <row r="5406" spans="4:4" x14ac:dyDescent="0.2">
      <c r="D5406" s="72"/>
    </row>
    <row r="5407" spans="4:4" x14ac:dyDescent="0.2">
      <c r="D5407" s="72"/>
    </row>
    <row r="5408" spans="4:4" x14ac:dyDescent="0.2">
      <c r="D5408" s="72"/>
    </row>
    <row r="5409" spans="4:4" x14ac:dyDescent="0.2">
      <c r="D5409" s="72"/>
    </row>
    <row r="5410" spans="4:4" x14ac:dyDescent="0.2">
      <c r="D5410" s="72"/>
    </row>
    <row r="5411" spans="4:4" x14ac:dyDescent="0.2">
      <c r="D5411" s="72"/>
    </row>
    <row r="5412" spans="4:4" x14ac:dyDescent="0.2">
      <c r="D5412" s="72"/>
    </row>
    <row r="5413" spans="4:4" x14ac:dyDescent="0.2">
      <c r="D5413" s="72"/>
    </row>
    <row r="5414" spans="4:4" x14ac:dyDescent="0.2">
      <c r="D5414" s="72"/>
    </row>
    <row r="5415" spans="4:4" x14ac:dyDescent="0.2">
      <c r="D5415" s="72"/>
    </row>
    <row r="5416" spans="4:4" x14ac:dyDescent="0.2">
      <c r="D5416" s="72"/>
    </row>
    <row r="5417" spans="4:4" x14ac:dyDescent="0.2">
      <c r="D5417" s="72"/>
    </row>
    <row r="5418" spans="4:4" x14ac:dyDescent="0.2">
      <c r="D5418" s="72"/>
    </row>
    <row r="5419" spans="4:4" x14ac:dyDescent="0.2">
      <c r="D5419" s="72"/>
    </row>
    <row r="5420" spans="4:4" x14ac:dyDescent="0.2">
      <c r="D5420" s="72"/>
    </row>
    <row r="5421" spans="4:4" x14ac:dyDescent="0.2">
      <c r="D5421" s="72"/>
    </row>
    <row r="5422" spans="4:4" x14ac:dyDescent="0.2">
      <c r="D5422" s="72"/>
    </row>
    <row r="5423" spans="4:4" x14ac:dyDescent="0.2">
      <c r="D5423" s="72"/>
    </row>
    <row r="5424" spans="4:4" x14ac:dyDescent="0.2">
      <c r="D5424" s="72"/>
    </row>
    <row r="5425" spans="4:4" x14ac:dyDescent="0.2">
      <c r="D5425" s="72"/>
    </row>
    <row r="5426" spans="4:4" x14ac:dyDescent="0.2">
      <c r="D5426" s="72"/>
    </row>
    <row r="5427" spans="4:4" x14ac:dyDescent="0.2">
      <c r="D5427" s="72"/>
    </row>
    <row r="5428" spans="4:4" x14ac:dyDescent="0.2">
      <c r="D5428" s="72"/>
    </row>
    <row r="5429" spans="4:4" x14ac:dyDescent="0.2">
      <c r="D5429" s="72"/>
    </row>
    <row r="5430" spans="4:4" x14ac:dyDescent="0.2">
      <c r="D5430" s="72"/>
    </row>
    <row r="5431" spans="4:4" x14ac:dyDescent="0.2">
      <c r="D5431" s="72"/>
    </row>
    <row r="5432" spans="4:4" x14ac:dyDescent="0.2">
      <c r="D5432" s="72"/>
    </row>
    <row r="5433" spans="4:4" x14ac:dyDescent="0.2">
      <c r="D5433" s="72"/>
    </row>
    <row r="5434" spans="4:4" x14ac:dyDescent="0.2">
      <c r="D5434" s="72"/>
    </row>
    <row r="5435" spans="4:4" x14ac:dyDescent="0.2">
      <c r="D5435" s="72"/>
    </row>
    <row r="5436" spans="4:4" x14ac:dyDescent="0.2">
      <c r="D5436" s="72"/>
    </row>
    <row r="5437" spans="4:4" x14ac:dyDescent="0.2">
      <c r="D5437" s="72"/>
    </row>
    <row r="5438" spans="4:4" x14ac:dyDescent="0.2">
      <c r="D5438" s="72"/>
    </row>
    <row r="5439" spans="4:4" x14ac:dyDescent="0.2">
      <c r="D5439" s="72"/>
    </row>
    <row r="5440" spans="4:4" x14ac:dyDescent="0.2">
      <c r="D5440" s="72"/>
    </row>
    <row r="5441" spans="4:4" x14ac:dyDescent="0.2">
      <c r="D5441" s="72"/>
    </row>
    <row r="5442" spans="4:4" x14ac:dyDescent="0.2">
      <c r="D5442" s="72"/>
    </row>
    <row r="5443" spans="4:4" x14ac:dyDescent="0.2">
      <c r="D5443" s="72"/>
    </row>
    <row r="5444" spans="4:4" x14ac:dyDescent="0.2">
      <c r="D5444" s="72"/>
    </row>
    <row r="5445" spans="4:4" x14ac:dyDescent="0.2">
      <c r="D5445" s="72"/>
    </row>
    <row r="5446" spans="4:4" x14ac:dyDescent="0.2">
      <c r="D5446" s="72"/>
    </row>
    <row r="5447" spans="4:4" x14ac:dyDescent="0.2">
      <c r="D5447" s="72"/>
    </row>
    <row r="5448" spans="4:4" x14ac:dyDescent="0.2">
      <c r="D5448" s="72"/>
    </row>
    <row r="5449" spans="4:4" x14ac:dyDescent="0.2">
      <c r="D5449" s="72"/>
    </row>
    <row r="5450" spans="4:4" x14ac:dyDescent="0.2">
      <c r="D5450" s="72"/>
    </row>
    <row r="5451" spans="4:4" x14ac:dyDescent="0.2">
      <c r="D5451" s="72"/>
    </row>
    <row r="5452" spans="4:4" x14ac:dyDescent="0.2">
      <c r="D5452" s="72"/>
    </row>
    <row r="5453" spans="4:4" x14ac:dyDescent="0.2">
      <c r="D5453" s="72"/>
    </row>
    <row r="5454" spans="4:4" x14ac:dyDescent="0.2">
      <c r="D5454" s="72"/>
    </row>
    <row r="5455" spans="4:4" x14ac:dyDescent="0.2">
      <c r="D5455" s="72"/>
    </row>
    <row r="5456" spans="4:4" x14ac:dyDescent="0.2">
      <c r="D5456" s="72"/>
    </row>
    <row r="5457" spans="4:4" x14ac:dyDescent="0.2">
      <c r="D5457" s="72"/>
    </row>
    <row r="5458" spans="4:4" x14ac:dyDescent="0.2">
      <c r="D5458" s="72"/>
    </row>
    <row r="5459" spans="4:4" x14ac:dyDescent="0.2">
      <c r="D5459" s="72"/>
    </row>
    <row r="5460" spans="4:4" x14ac:dyDescent="0.2">
      <c r="D5460" s="72"/>
    </row>
    <row r="5461" spans="4:4" x14ac:dyDescent="0.2">
      <c r="D5461" s="72"/>
    </row>
    <row r="5462" spans="4:4" x14ac:dyDescent="0.2">
      <c r="D5462" s="72"/>
    </row>
    <row r="5463" spans="4:4" x14ac:dyDescent="0.2">
      <c r="D5463" s="72"/>
    </row>
    <row r="5464" spans="4:4" x14ac:dyDescent="0.2">
      <c r="D5464" s="72"/>
    </row>
    <row r="5465" spans="4:4" x14ac:dyDescent="0.2">
      <c r="D5465" s="72"/>
    </row>
    <row r="5466" spans="4:4" x14ac:dyDescent="0.2">
      <c r="D5466" s="72"/>
    </row>
    <row r="5467" spans="4:4" x14ac:dyDescent="0.2">
      <c r="D5467" s="72"/>
    </row>
    <row r="5468" spans="4:4" x14ac:dyDescent="0.2">
      <c r="D5468" s="72"/>
    </row>
    <row r="5469" spans="4:4" x14ac:dyDescent="0.2">
      <c r="D5469" s="72"/>
    </row>
    <row r="5470" spans="4:4" x14ac:dyDescent="0.2">
      <c r="D5470" s="72"/>
    </row>
    <row r="5471" spans="4:4" x14ac:dyDescent="0.2">
      <c r="D5471" s="72"/>
    </row>
    <row r="5472" spans="4:4" x14ac:dyDescent="0.2">
      <c r="D5472" s="72"/>
    </row>
    <row r="5473" spans="4:4" x14ac:dyDescent="0.2">
      <c r="D5473" s="72"/>
    </row>
    <row r="5474" spans="4:4" x14ac:dyDescent="0.2">
      <c r="D5474" s="72"/>
    </row>
    <row r="5475" spans="4:4" x14ac:dyDescent="0.2">
      <c r="D5475" s="72"/>
    </row>
    <row r="5476" spans="4:4" x14ac:dyDescent="0.2">
      <c r="D5476" s="72"/>
    </row>
    <row r="5477" spans="4:4" x14ac:dyDescent="0.2">
      <c r="D5477" s="72"/>
    </row>
    <row r="5478" spans="4:4" x14ac:dyDescent="0.2">
      <c r="D5478" s="72"/>
    </row>
    <row r="5479" spans="4:4" x14ac:dyDescent="0.2">
      <c r="D5479" s="72"/>
    </row>
    <row r="5480" spans="4:4" x14ac:dyDescent="0.2">
      <c r="D5480" s="72"/>
    </row>
    <row r="5481" spans="4:4" x14ac:dyDescent="0.2">
      <c r="D5481" s="72"/>
    </row>
    <row r="5482" spans="4:4" x14ac:dyDescent="0.2">
      <c r="D5482" s="72"/>
    </row>
    <row r="5483" spans="4:4" x14ac:dyDescent="0.2">
      <c r="D5483" s="72"/>
    </row>
    <row r="5484" spans="4:4" x14ac:dyDescent="0.2">
      <c r="D5484" s="72"/>
    </row>
    <row r="5485" spans="4:4" x14ac:dyDescent="0.2">
      <c r="D5485" s="72"/>
    </row>
    <row r="5486" spans="4:4" x14ac:dyDescent="0.2">
      <c r="D5486" s="72"/>
    </row>
    <row r="5487" spans="4:4" x14ac:dyDescent="0.2">
      <c r="D5487" s="72"/>
    </row>
    <row r="5488" spans="4:4" x14ac:dyDescent="0.2">
      <c r="D5488" s="72"/>
    </row>
    <row r="5489" spans="4:4" x14ac:dyDescent="0.2">
      <c r="D5489" s="72"/>
    </row>
    <row r="5490" spans="4:4" x14ac:dyDescent="0.2">
      <c r="D5490" s="72"/>
    </row>
    <row r="5491" spans="4:4" x14ac:dyDescent="0.2">
      <c r="D5491" s="72"/>
    </row>
    <row r="5492" spans="4:4" x14ac:dyDescent="0.2">
      <c r="D5492" s="72"/>
    </row>
    <row r="5493" spans="4:4" x14ac:dyDescent="0.2">
      <c r="D5493" s="72"/>
    </row>
    <row r="5494" spans="4:4" x14ac:dyDescent="0.2">
      <c r="D5494" s="72"/>
    </row>
    <row r="5495" spans="4:4" x14ac:dyDescent="0.2">
      <c r="D5495" s="72"/>
    </row>
    <row r="5496" spans="4:4" x14ac:dyDescent="0.2">
      <c r="D5496" s="72"/>
    </row>
    <row r="5497" spans="4:4" x14ac:dyDescent="0.2">
      <c r="D5497" s="72"/>
    </row>
    <row r="5498" spans="4:4" x14ac:dyDescent="0.2">
      <c r="D5498" s="72"/>
    </row>
    <row r="5499" spans="4:4" x14ac:dyDescent="0.2">
      <c r="D5499" s="72"/>
    </row>
    <row r="5500" spans="4:4" x14ac:dyDescent="0.2">
      <c r="D5500" s="72"/>
    </row>
    <row r="5501" spans="4:4" x14ac:dyDescent="0.2">
      <c r="D5501" s="72"/>
    </row>
    <row r="5502" spans="4:4" x14ac:dyDescent="0.2">
      <c r="D5502" s="72"/>
    </row>
    <row r="5503" spans="4:4" x14ac:dyDescent="0.2">
      <c r="D5503" s="72"/>
    </row>
    <row r="5504" spans="4:4" x14ac:dyDescent="0.2">
      <c r="D5504" s="72"/>
    </row>
    <row r="5505" spans="4:4" x14ac:dyDescent="0.2">
      <c r="D5505" s="72"/>
    </row>
    <row r="5506" spans="4:4" x14ac:dyDescent="0.2">
      <c r="D5506" s="72"/>
    </row>
    <row r="5507" spans="4:4" x14ac:dyDescent="0.2">
      <c r="D5507" s="72"/>
    </row>
    <row r="5508" spans="4:4" x14ac:dyDescent="0.2">
      <c r="D5508" s="72"/>
    </row>
    <row r="5509" spans="4:4" x14ac:dyDescent="0.2">
      <c r="D5509" s="72"/>
    </row>
    <row r="5510" spans="4:4" x14ac:dyDescent="0.2">
      <c r="D5510" s="72"/>
    </row>
    <row r="5511" spans="4:4" x14ac:dyDescent="0.2">
      <c r="D5511" s="72"/>
    </row>
    <row r="5512" spans="4:4" x14ac:dyDescent="0.2">
      <c r="D5512" s="72"/>
    </row>
    <row r="5513" spans="4:4" x14ac:dyDescent="0.2">
      <c r="D5513" s="72"/>
    </row>
    <row r="5514" spans="4:4" x14ac:dyDescent="0.2">
      <c r="D5514" s="72"/>
    </row>
    <row r="5515" spans="4:4" x14ac:dyDescent="0.2">
      <c r="D5515" s="72"/>
    </row>
    <row r="5516" spans="4:4" x14ac:dyDescent="0.2">
      <c r="D5516" s="72"/>
    </row>
    <row r="5517" spans="4:4" x14ac:dyDescent="0.2">
      <c r="D5517" s="72"/>
    </row>
    <row r="5518" spans="4:4" x14ac:dyDescent="0.2">
      <c r="D5518" s="72"/>
    </row>
    <row r="5519" spans="4:4" x14ac:dyDescent="0.2">
      <c r="D5519" s="72"/>
    </row>
    <row r="5520" spans="4:4" x14ac:dyDescent="0.2">
      <c r="D5520" s="72"/>
    </row>
    <row r="5521" spans="4:4" x14ac:dyDescent="0.2">
      <c r="D5521" s="72"/>
    </row>
    <row r="5522" spans="4:4" x14ac:dyDescent="0.2">
      <c r="D5522" s="72"/>
    </row>
    <row r="5523" spans="4:4" x14ac:dyDescent="0.2">
      <c r="D5523" s="72"/>
    </row>
    <row r="5524" spans="4:4" x14ac:dyDescent="0.2">
      <c r="D5524" s="72"/>
    </row>
    <row r="5525" spans="4:4" x14ac:dyDescent="0.2">
      <c r="D5525" s="72"/>
    </row>
    <row r="5526" spans="4:4" x14ac:dyDescent="0.2">
      <c r="D5526" s="72"/>
    </row>
    <row r="5527" spans="4:4" x14ac:dyDescent="0.2">
      <c r="D5527" s="72"/>
    </row>
    <row r="5528" spans="4:4" x14ac:dyDescent="0.2">
      <c r="D5528" s="72"/>
    </row>
    <row r="5529" spans="4:4" x14ac:dyDescent="0.2">
      <c r="D5529" s="72"/>
    </row>
    <row r="5530" spans="4:4" x14ac:dyDescent="0.2">
      <c r="D5530" s="72"/>
    </row>
    <row r="5531" spans="4:4" x14ac:dyDescent="0.2">
      <c r="D5531" s="72"/>
    </row>
    <row r="5532" spans="4:4" x14ac:dyDescent="0.2">
      <c r="D5532" s="72"/>
    </row>
    <row r="5533" spans="4:4" x14ac:dyDescent="0.2">
      <c r="D5533" s="72"/>
    </row>
    <row r="5534" spans="4:4" x14ac:dyDescent="0.2">
      <c r="D5534" s="72"/>
    </row>
    <row r="5535" spans="4:4" x14ac:dyDescent="0.2">
      <c r="D5535" s="72"/>
    </row>
    <row r="5536" spans="4:4" x14ac:dyDescent="0.2">
      <c r="D5536" s="72"/>
    </row>
    <row r="5537" spans="4:4" x14ac:dyDescent="0.2">
      <c r="D5537" s="72"/>
    </row>
    <row r="5538" spans="4:4" x14ac:dyDescent="0.2">
      <c r="D5538" s="72"/>
    </row>
    <row r="5539" spans="4:4" x14ac:dyDescent="0.2">
      <c r="D5539" s="72"/>
    </row>
    <row r="5540" spans="4:4" x14ac:dyDescent="0.2">
      <c r="D5540" s="72"/>
    </row>
    <row r="5541" spans="4:4" x14ac:dyDescent="0.2">
      <c r="D5541" s="72"/>
    </row>
    <row r="5542" spans="4:4" x14ac:dyDescent="0.2">
      <c r="D5542" s="72"/>
    </row>
    <row r="5543" spans="4:4" x14ac:dyDescent="0.2">
      <c r="D5543" s="72"/>
    </row>
    <row r="5544" spans="4:4" x14ac:dyDescent="0.2">
      <c r="D5544" s="72"/>
    </row>
    <row r="5545" spans="4:4" x14ac:dyDescent="0.2">
      <c r="D5545" s="72"/>
    </row>
    <row r="5546" spans="4:4" x14ac:dyDescent="0.2">
      <c r="D5546" s="72"/>
    </row>
    <row r="5547" spans="4:4" x14ac:dyDescent="0.2">
      <c r="D5547" s="72"/>
    </row>
    <row r="5548" spans="4:4" x14ac:dyDescent="0.2">
      <c r="D5548" s="72"/>
    </row>
    <row r="5549" spans="4:4" x14ac:dyDescent="0.2">
      <c r="D5549" s="72"/>
    </row>
    <row r="5550" spans="4:4" x14ac:dyDescent="0.2">
      <c r="D5550" s="72"/>
    </row>
    <row r="5551" spans="4:4" x14ac:dyDescent="0.2">
      <c r="D5551" s="72"/>
    </row>
    <row r="5552" spans="4:4" x14ac:dyDescent="0.2">
      <c r="D5552" s="72"/>
    </row>
    <row r="5553" spans="4:4" x14ac:dyDescent="0.2">
      <c r="D5553" s="72"/>
    </row>
    <row r="5554" spans="4:4" x14ac:dyDescent="0.2">
      <c r="D5554" s="72"/>
    </row>
    <row r="5555" spans="4:4" x14ac:dyDescent="0.2">
      <c r="D5555" s="72"/>
    </row>
    <row r="5556" spans="4:4" x14ac:dyDescent="0.2">
      <c r="D5556" s="72"/>
    </row>
    <row r="5557" spans="4:4" x14ac:dyDescent="0.2">
      <c r="D5557" s="72"/>
    </row>
    <row r="5558" spans="4:4" x14ac:dyDescent="0.2">
      <c r="D5558" s="72"/>
    </row>
    <row r="5559" spans="4:4" x14ac:dyDescent="0.2">
      <c r="D5559" s="72"/>
    </row>
    <row r="5560" spans="4:4" x14ac:dyDescent="0.2">
      <c r="D5560" s="72"/>
    </row>
    <row r="5561" spans="4:4" x14ac:dyDescent="0.2">
      <c r="D5561" s="72"/>
    </row>
    <row r="5562" spans="4:4" x14ac:dyDescent="0.2">
      <c r="D5562" s="72"/>
    </row>
    <row r="5563" spans="4:4" x14ac:dyDescent="0.2">
      <c r="D5563" s="72"/>
    </row>
    <row r="5564" spans="4:4" x14ac:dyDescent="0.2">
      <c r="D5564" s="72"/>
    </row>
    <row r="5565" spans="4:4" x14ac:dyDescent="0.2">
      <c r="D5565" s="72"/>
    </row>
    <row r="5566" spans="4:4" x14ac:dyDescent="0.2">
      <c r="D5566" s="72"/>
    </row>
    <row r="5567" spans="4:4" x14ac:dyDescent="0.2">
      <c r="D5567" s="72"/>
    </row>
    <row r="5568" spans="4:4" x14ac:dyDescent="0.2">
      <c r="D5568" s="72"/>
    </row>
    <row r="5569" spans="4:4" x14ac:dyDescent="0.2">
      <c r="D5569" s="72"/>
    </row>
    <row r="5570" spans="4:4" x14ac:dyDescent="0.2">
      <c r="D5570" s="72"/>
    </row>
    <row r="5571" spans="4:4" x14ac:dyDescent="0.2">
      <c r="D5571" s="72"/>
    </row>
    <row r="5572" spans="4:4" x14ac:dyDescent="0.2">
      <c r="D5572" s="72"/>
    </row>
    <row r="5573" spans="4:4" x14ac:dyDescent="0.2">
      <c r="D5573" s="72"/>
    </row>
    <row r="5574" spans="4:4" x14ac:dyDescent="0.2">
      <c r="D5574" s="72"/>
    </row>
    <row r="5575" spans="4:4" x14ac:dyDescent="0.2">
      <c r="D5575" s="72"/>
    </row>
    <row r="5576" spans="4:4" x14ac:dyDescent="0.2">
      <c r="D5576" s="72"/>
    </row>
    <row r="5577" spans="4:4" x14ac:dyDescent="0.2">
      <c r="D5577" s="72"/>
    </row>
    <row r="5578" spans="4:4" x14ac:dyDescent="0.2">
      <c r="D5578" s="72"/>
    </row>
    <row r="5579" spans="4:4" x14ac:dyDescent="0.2">
      <c r="D5579" s="72"/>
    </row>
    <row r="5580" spans="4:4" x14ac:dyDescent="0.2">
      <c r="D5580" s="72"/>
    </row>
    <row r="5581" spans="4:4" x14ac:dyDescent="0.2">
      <c r="D5581" s="72"/>
    </row>
    <row r="5582" spans="4:4" x14ac:dyDescent="0.2">
      <c r="D5582" s="72"/>
    </row>
    <row r="5583" spans="4:4" x14ac:dyDescent="0.2">
      <c r="D5583" s="72"/>
    </row>
    <row r="5584" spans="4:4" x14ac:dyDescent="0.2">
      <c r="D5584" s="72"/>
    </row>
    <row r="5585" spans="4:4" x14ac:dyDescent="0.2">
      <c r="D5585" s="72"/>
    </row>
    <row r="5586" spans="4:4" x14ac:dyDescent="0.2">
      <c r="D5586" s="72"/>
    </row>
    <row r="5587" spans="4:4" x14ac:dyDescent="0.2">
      <c r="D5587" s="72"/>
    </row>
    <row r="5588" spans="4:4" x14ac:dyDescent="0.2">
      <c r="D5588" s="72"/>
    </row>
    <row r="5589" spans="4:4" x14ac:dyDescent="0.2">
      <c r="D5589" s="72"/>
    </row>
    <row r="5590" spans="4:4" x14ac:dyDescent="0.2">
      <c r="D5590" s="72"/>
    </row>
    <row r="5591" spans="4:4" x14ac:dyDescent="0.2">
      <c r="D5591" s="72"/>
    </row>
    <row r="5592" spans="4:4" x14ac:dyDescent="0.2">
      <c r="D5592" s="72"/>
    </row>
    <row r="5593" spans="4:4" x14ac:dyDescent="0.2">
      <c r="D5593" s="72"/>
    </row>
    <row r="5594" spans="4:4" x14ac:dyDescent="0.2">
      <c r="D5594" s="72"/>
    </row>
    <row r="5595" spans="4:4" x14ac:dyDescent="0.2">
      <c r="D5595" s="72"/>
    </row>
    <row r="5596" spans="4:4" x14ac:dyDescent="0.2">
      <c r="D5596" s="72"/>
    </row>
    <row r="5597" spans="4:4" x14ac:dyDescent="0.2">
      <c r="D5597" s="72"/>
    </row>
    <row r="5598" spans="4:4" x14ac:dyDescent="0.2">
      <c r="D5598" s="72"/>
    </row>
    <row r="5599" spans="4:4" x14ac:dyDescent="0.2">
      <c r="D5599" s="72"/>
    </row>
    <row r="5600" spans="4:4" x14ac:dyDescent="0.2">
      <c r="D5600" s="72"/>
    </row>
    <row r="5601" spans="4:4" x14ac:dyDescent="0.2">
      <c r="D5601" s="72"/>
    </row>
    <row r="5602" spans="4:4" x14ac:dyDescent="0.2">
      <c r="D5602" s="72"/>
    </row>
    <row r="5603" spans="4:4" x14ac:dyDescent="0.2">
      <c r="D5603" s="72"/>
    </row>
    <row r="5604" spans="4:4" x14ac:dyDescent="0.2">
      <c r="D5604" s="72"/>
    </row>
    <row r="5605" spans="4:4" x14ac:dyDescent="0.2">
      <c r="D5605" s="72"/>
    </row>
    <row r="5606" spans="4:4" x14ac:dyDescent="0.2">
      <c r="D5606" s="72"/>
    </row>
    <row r="5607" spans="4:4" x14ac:dyDescent="0.2">
      <c r="D5607" s="72"/>
    </row>
    <row r="5608" spans="4:4" x14ac:dyDescent="0.2">
      <c r="D5608" s="72"/>
    </row>
    <row r="5609" spans="4:4" x14ac:dyDescent="0.2">
      <c r="D5609" s="72"/>
    </row>
    <row r="5610" spans="4:4" x14ac:dyDescent="0.2">
      <c r="D5610" s="72"/>
    </row>
    <row r="5611" spans="4:4" x14ac:dyDescent="0.2">
      <c r="D5611" s="72"/>
    </row>
    <row r="5612" spans="4:4" x14ac:dyDescent="0.2">
      <c r="D5612" s="72"/>
    </row>
    <row r="5613" spans="4:4" x14ac:dyDescent="0.2">
      <c r="D5613" s="72"/>
    </row>
    <row r="5614" spans="4:4" x14ac:dyDescent="0.2">
      <c r="D5614" s="72"/>
    </row>
    <row r="5615" spans="4:4" x14ac:dyDescent="0.2">
      <c r="D5615" s="72"/>
    </row>
    <row r="5616" spans="4:4" x14ac:dyDescent="0.2">
      <c r="D5616" s="72"/>
    </row>
    <row r="5617" spans="4:4" x14ac:dyDescent="0.2">
      <c r="D5617" s="72"/>
    </row>
    <row r="5618" spans="4:4" x14ac:dyDescent="0.2">
      <c r="D5618" s="72"/>
    </row>
    <row r="5619" spans="4:4" x14ac:dyDescent="0.2">
      <c r="D5619" s="72"/>
    </row>
    <row r="5620" spans="4:4" x14ac:dyDescent="0.2">
      <c r="D5620" s="72"/>
    </row>
    <row r="5621" spans="4:4" x14ac:dyDescent="0.2">
      <c r="D5621" s="72"/>
    </row>
    <row r="5622" spans="4:4" x14ac:dyDescent="0.2">
      <c r="D5622" s="72"/>
    </row>
    <row r="5623" spans="4:4" x14ac:dyDescent="0.2">
      <c r="D5623" s="72"/>
    </row>
    <row r="5624" spans="4:4" x14ac:dyDescent="0.2">
      <c r="D5624" s="72"/>
    </row>
    <row r="5625" spans="4:4" x14ac:dyDescent="0.2">
      <c r="D5625" s="72"/>
    </row>
    <row r="5626" spans="4:4" x14ac:dyDescent="0.2">
      <c r="D5626" s="72"/>
    </row>
    <row r="5627" spans="4:4" x14ac:dyDescent="0.2">
      <c r="D5627" s="72"/>
    </row>
    <row r="5628" spans="4:4" x14ac:dyDescent="0.2">
      <c r="D5628" s="72"/>
    </row>
    <row r="5629" spans="4:4" x14ac:dyDescent="0.2">
      <c r="D5629" s="72"/>
    </row>
    <row r="5630" spans="4:4" x14ac:dyDescent="0.2">
      <c r="D5630" s="72"/>
    </row>
    <row r="5631" spans="4:4" x14ac:dyDescent="0.2">
      <c r="D5631" s="72"/>
    </row>
    <row r="5632" spans="4:4" x14ac:dyDescent="0.2">
      <c r="D5632" s="72"/>
    </row>
    <row r="5633" spans="4:4" x14ac:dyDescent="0.2">
      <c r="D5633" s="72"/>
    </row>
    <row r="5634" spans="4:4" x14ac:dyDescent="0.2">
      <c r="D5634" s="72"/>
    </row>
    <row r="5635" spans="4:4" x14ac:dyDescent="0.2">
      <c r="D5635" s="72"/>
    </row>
    <row r="5636" spans="4:4" x14ac:dyDescent="0.2">
      <c r="D5636" s="72"/>
    </row>
    <row r="5637" spans="4:4" x14ac:dyDescent="0.2">
      <c r="D5637" s="72"/>
    </row>
    <row r="5638" spans="4:4" x14ac:dyDescent="0.2">
      <c r="D5638" s="72"/>
    </row>
    <row r="5639" spans="4:4" x14ac:dyDescent="0.2">
      <c r="D5639" s="72"/>
    </row>
    <row r="5640" spans="4:4" x14ac:dyDescent="0.2">
      <c r="D5640" s="72"/>
    </row>
    <row r="5641" spans="4:4" x14ac:dyDescent="0.2">
      <c r="D5641" s="72"/>
    </row>
    <row r="5642" spans="4:4" x14ac:dyDescent="0.2">
      <c r="D5642" s="72"/>
    </row>
    <row r="5643" spans="4:4" x14ac:dyDescent="0.2">
      <c r="D5643" s="72"/>
    </row>
    <row r="5644" spans="4:4" x14ac:dyDescent="0.2">
      <c r="D5644" s="72"/>
    </row>
    <row r="5645" spans="4:4" x14ac:dyDescent="0.2">
      <c r="D5645" s="72"/>
    </row>
    <row r="5646" spans="4:4" x14ac:dyDescent="0.2">
      <c r="D5646" s="72"/>
    </row>
    <row r="5647" spans="4:4" x14ac:dyDescent="0.2">
      <c r="D5647" s="72"/>
    </row>
    <row r="5648" spans="4:4" x14ac:dyDescent="0.2">
      <c r="D5648" s="72"/>
    </row>
    <row r="5649" spans="4:4" x14ac:dyDescent="0.2">
      <c r="D5649" s="72"/>
    </row>
    <row r="5650" spans="4:4" x14ac:dyDescent="0.2">
      <c r="D5650" s="72"/>
    </row>
    <row r="5651" spans="4:4" x14ac:dyDescent="0.2">
      <c r="D5651" s="72"/>
    </row>
    <row r="5652" spans="4:4" x14ac:dyDescent="0.2">
      <c r="D5652" s="72"/>
    </row>
    <row r="5653" spans="4:4" x14ac:dyDescent="0.2">
      <c r="D5653" s="72"/>
    </row>
    <row r="5654" spans="4:4" x14ac:dyDescent="0.2">
      <c r="D5654" s="72"/>
    </row>
    <row r="5655" spans="4:4" x14ac:dyDescent="0.2">
      <c r="D5655" s="72"/>
    </row>
    <row r="5656" spans="4:4" x14ac:dyDescent="0.2">
      <c r="D5656" s="72"/>
    </row>
    <row r="5657" spans="4:4" x14ac:dyDescent="0.2">
      <c r="D5657" s="72"/>
    </row>
    <row r="5658" spans="4:4" x14ac:dyDescent="0.2">
      <c r="D5658" s="72"/>
    </row>
    <row r="5659" spans="4:4" x14ac:dyDescent="0.2">
      <c r="D5659" s="72"/>
    </row>
    <row r="5660" spans="4:4" x14ac:dyDescent="0.2">
      <c r="D5660" s="72"/>
    </row>
    <row r="5661" spans="4:4" x14ac:dyDescent="0.2">
      <c r="D5661" s="72"/>
    </row>
    <row r="5662" spans="4:4" x14ac:dyDescent="0.2">
      <c r="D5662" s="72"/>
    </row>
    <row r="5663" spans="4:4" x14ac:dyDescent="0.2">
      <c r="D5663" s="72"/>
    </row>
    <row r="5664" spans="4:4" x14ac:dyDescent="0.2">
      <c r="D5664" s="72"/>
    </row>
    <row r="5665" spans="4:4" x14ac:dyDescent="0.2">
      <c r="D5665" s="72"/>
    </row>
    <row r="5666" spans="4:4" x14ac:dyDescent="0.2">
      <c r="D5666" s="72"/>
    </row>
    <row r="5667" spans="4:4" x14ac:dyDescent="0.2">
      <c r="D5667" s="72"/>
    </row>
    <row r="5668" spans="4:4" x14ac:dyDescent="0.2">
      <c r="D5668" s="72"/>
    </row>
    <row r="5669" spans="4:4" x14ac:dyDescent="0.2">
      <c r="D5669" s="72"/>
    </row>
    <row r="5670" spans="4:4" x14ac:dyDescent="0.2">
      <c r="D5670" s="72"/>
    </row>
    <row r="5671" spans="4:4" x14ac:dyDescent="0.2">
      <c r="D5671" s="72"/>
    </row>
    <row r="5672" spans="4:4" x14ac:dyDescent="0.2">
      <c r="D5672" s="72"/>
    </row>
    <row r="5673" spans="4:4" x14ac:dyDescent="0.2">
      <c r="D5673" s="72"/>
    </row>
    <row r="5674" spans="4:4" x14ac:dyDescent="0.2">
      <c r="D5674" s="72"/>
    </row>
    <row r="5675" spans="4:4" x14ac:dyDescent="0.2">
      <c r="D5675" s="72"/>
    </row>
    <row r="5676" spans="4:4" x14ac:dyDescent="0.2">
      <c r="D5676" s="72"/>
    </row>
    <row r="5677" spans="4:4" x14ac:dyDescent="0.2">
      <c r="D5677" s="72"/>
    </row>
    <row r="5678" spans="4:4" x14ac:dyDescent="0.2">
      <c r="D5678" s="72"/>
    </row>
    <row r="5679" spans="4:4" x14ac:dyDescent="0.2">
      <c r="D5679" s="72"/>
    </row>
    <row r="5680" spans="4:4" x14ac:dyDescent="0.2">
      <c r="D5680" s="72"/>
    </row>
    <row r="5681" spans="4:4" x14ac:dyDescent="0.2">
      <c r="D5681" s="72"/>
    </row>
    <row r="5682" spans="4:4" x14ac:dyDescent="0.2">
      <c r="D5682" s="72"/>
    </row>
    <row r="5683" spans="4:4" x14ac:dyDescent="0.2">
      <c r="D5683" s="72"/>
    </row>
    <row r="5684" spans="4:4" x14ac:dyDescent="0.2">
      <c r="D5684" s="72"/>
    </row>
    <row r="5685" spans="4:4" x14ac:dyDescent="0.2">
      <c r="D5685" s="72"/>
    </row>
    <row r="5686" spans="4:4" x14ac:dyDescent="0.2">
      <c r="D5686" s="72"/>
    </row>
    <row r="5687" spans="4:4" x14ac:dyDescent="0.2">
      <c r="D5687" s="72"/>
    </row>
    <row r="5688" spans="4:4" x14ac:dyDescent="0.2">
      <c r="D5688" s="72"/>
    </row>
    <row r="5689" spans="4:4" x14ac:dyDescent="0.2">
      <c r="D5689" s="72"/>
    </row>
    <row r="5690" spans="4:4" x14ac:dyDescent="0.2">
      <c r="D5690" s="72"/>
    </row>
    <row r="5691" spans="4:4" x14ac:dyDescent="0.2">
      <c r="D5691" s="72"/>
    </row>
    <row r="5692" spans="4:4" x14ac:dyDescent="0.2">
      <c r="D5692" s="72"/>
    </row>
    <row r="5693" spans="4:4" x14ac:dyDescent="0.2">
      <c r="D5693" s="72"/>
    </row>
    <row r="5694" spans="4:4" x14ac:dyDescent="0.2">
      <c r="D5694" s="72"/>
    </row>
    <row r="5695" spans="4:4" x14ac:dyDescent="0.2">
      <c r="D5695" s="72"/>
    </row>
    <row r="5696" spans="4:4" x14ac:dyDescent="0.2">
      <c r="D5696" s="72"/>
    </row>
    <row r="5697" spans="4:4" x14ac:dyDescent="0.2">
      <c r="D5697" s="72"/>
    </row>
    <row r="5698" spans="4:4" x14ac:dyDescent="0.2">
      <c r="D5698" s="72"/>
    </row>
    <row r="5699" spans="4:4" x14ac:dyDescent="0.2">
      <c r="D5699" s="72"/>
    </row>
    <row r="5700" spans="4:4" x14ac:dyDescent="0.2">
      <c r="D5700" s="72"/>
    </row>
    <row r="5701" spans="4:4" x14ac:dyDescent="0.2">
      <c r="D5701" s="72"/>
    </row>
    <row r="5702" spans="4:4" x14ac:dyDescent="0.2">
      <c r="D5702" s="72"/>
    </row>
    <row r="5703" spans="4:4" x14ac:dyDescent="0.2">
      <c r="D5703" s="72"/>
    </row>
    <row r="5704" spans="4:4" x14ac:dyDescent="0.2">
      <c r="D5704" s="72"/>
    </row>
    <row r="5705" spans="4:4" x14ac:dyDescent="0.2">
      <c r="D5705" s="72"/>
    </row>
    <row r="5706" spans="4:4" x14ac:dyDescent="0.2">
      <c r="D5706" s="72"/>
    </row>
    <row r="5707" spans="4:4" x14ac:dyDescent="0.2">
      <c r="D5707" s="72"/>
    </row>
    <row r="5708" spans="4:4" x14ac:dyDescent="0.2">
      <c r="D5708" s="72"/>
    </row>
    <row r="5709" spans="4:4" x14ac:dyDescent="0.2">
      <c r="D5709" s="72"/>
    </row>
    <row r="5710" spans="4:4" x14ac:dyDescent="0.2">
      <c r="D5710" s="72"/>
    </row>
    <row r="5711" spans="4:4" x14ac:dyDescent="0.2">
      <c r="D5711" s="72"/>
    </row>
    <row r="5712" spans="4:4" x14ac:dyDescent="0.2">
      <c r="D5712" s="72"/>
    </row>
    <row r="5713" spans="4:4" x14ac:dyDescent="0.2">
      <c r="D5713" s="72"/>
    </row>
    <row r="5714" spans="4:4" x14ac:dyDescent="0.2">
      <c r="D5714" s="72"/>
    </row>
    <row r="5715" spans="4:4" x14ac:dyDescent="0.2">
      <c r="D5715" s="72"/>
    </row>
    <row r="5716" spans="4:4" x14ac:dyDescent="0.2">
      <c r="D5716" s="72"/>
    </row>
    <row r="5717" spans="4:4" x14ac:dyDescent="0.2">
      <c r="D5717" s="72"/>
    </row>
    <row r="5718" spans="4:4" x14ac:dyDescent="0.2">
      <c r="D5718" s="72"/>
    </row>
    <row r="5719" spans="4:4" x14ac:dyDescent="0.2">
      <c r="D5719" s="72"/>
    </row>
    <row r="5720" spans="4:4" x14ac:dyDescent="0.2">
      <c r="D5720" s="72"/>
    </row>
    <row r="5721" spans="4:4" x14ac:dyDescent="0.2">
      <c r="D5721" s="72"/>
    </row>
    <row r="5722" spans="4:4" x14ac:dyDescent="0.2">
      <c r="D5722" s="72"/>
    </row>
    <row r="5723" spans="4:4" x14ac:dyDescent="0.2">
      <c r="D5723" s="72"/>
    </row>
    <row r="5724" spans="4:4" x14ac:dyDescent="0.2">
      <c r="D5724" s="72"/>
    </row>
    <row r="5725" spans="4:4" x14ac:dyDescent="0.2">
      <c r="D5725" s="72"/>
    </row>
    <row r="5726" spans="4:4" x14ac:dyDescent="0.2">
      <c r="D5726" s="72"/>
    </row>
    <row r="5727" spans="4:4" x14ac:dyDescent="0.2">
      <c r="D5727" s="72"/>
    </row>
    <row r="5728" spans="4:4" x14ac:dyDescent="0.2">
      <c r="D5728" s="72"/>
    </row>
    <row r="5729" spans="4:4" x14ac:dyDescent="0.2">
      <c r="D5729" s="72"/>
    </row>
    <row r="5730" spans="4:4" x14ac:dyDescent="0.2">
      <c r="D5730" s="72"/>
    </row>
    <row r="5731" spans="4:4" x14ac:dyDescent="0.2">
      <c r="D5731" s="72"/>
    </row>
    <row r="5732" spans="4:4" x14ac:dyDescent="0.2">
      <c r="D5732" s="72"/>
    </row>
    <row r="5733" spans="4:4" x14ac:dyDescent="0.2">
      <c r="D5733" s="72"/>
    </row>
    <row r="5734" spans="4:4" x14ac:dyDescent="0.2">
      <c r="D5734" s="72"/>
    </row>
    <row r="5735" spans="4:4" x14ac:dyDescent="0.2">
      <c r="D5735" s="72"/>
    </row>
    <row r="5736" spans="4:4" x14ac:dyDescent="0.2">
      <c r="D5736" s="72"/>
    </row>
    <row r="5737" spans="4:4" x14ac:dyDescent="0.2">
      <c r="D5737" s="72"/>
    </row>
    <row r="5738" spans="4:4" x14ac:dyDescent="0.2">
      <c r="D5738" s="72"/>
    </row>
    <row r="5739" spans="4:4" x14ac:dyDescent="0.2">
      <c r="D5739" s="72"/>
    </row>
    <row r="5740" spans="4:4" x14ac:dyDescent="0.2">
      <c r="D5740" s="72"/>
    </row>
    <row r="5741" spans="4:4" x14ac:dyDescent="0.2">
      <c r="D5741" s="72"/>
    </row>
    <row r="5742" spans="4:4" x14ac:dyDescent="0.2">
      <c r="D5742" s="72"/>
    </row>
    <row r="5743" spans="4:4" x14ac:dyDescent="0.2">
      <c r="D5743" s="72"/>
    </row>
    <row r="5744" spans="4:4" x14ac:dyDescent="0.2">
      <c r="D5744" s="72"/>
    </row>
    <row r="5745" spans="4:4" x14ac:dyDescent="0.2">
      <c r="D5745" s="72"/>
    </row>
    <row r="5746" spans="4:4" x14ac:dyDescent="0.2">
      <c r="D5746" s="72"/>
    </row>
    <row r="5747" spans="4:4" x14ac:dyDescent="0.2">
      <c r="D5747" s="72"/>
    </row>
    <row r="5748" spans="4:4" x14ac:dyDescent="0.2">
      <c r="D5748" s="72"/>
    </row>
    <row r="5749" spans="4:4" x14ac:dyDescent="0.2">
      <c r="D5749" s="72"/>
    </row>
    <row r="5750" spans="4:4" x14ac:dyDescent="0.2">
      <c r="D5750" s="72"/>
    </row>
    <row r="5751" spans="4:4" x14ac:dyDescent="0.2">
      <c r="D5751" s="72"/>
    </row>
    <row r="5752" spans="4:4" x14ac:dyDescent="0.2">
      <c r="D5752" s="72"/>
    </row>
    <row r="5753" spans="4:4" x14ac:dyDescent="0.2">
      <c r="D5753" s="72"/>
    </row>
    <row r="5754" spans="4:4" x14ac:dyDescent="0.2">
      <c r="D5754" s="72"/>
    </row>
    <row r="5755" spans="4:4" x14ac:dyDescent="0.2">
      <c r="D5755" s="72"/>
    </row>
    <row r="5756" spans="4:4" x14ac:dyDescent="0.2">
      <c r="D5756" s="72"/>
    </row>
    <row r="5757" spans="4:4" x14ac:dyDescent="0.2">
      <c r="D5757" s="72"/>
    </row>
    <row r="5758" spans="4:4" x14ac:dyDescent="0.2">
      <c r="D5758" s="72"/>
    </row>
    <row r="5759" spans="4:4" x14ac:dyDescent="0.2">
      <c r="D5759" s="72"/>
    </row>
    <row r="5760" spans="4:4" x14ac:dyDescent="0.2">
      <c r="D5760" s="72"/>
    </row>
    <row r="5761" spans="4:4" x14ac:dyDescent="0.2">
      <c r="D5761" s="72"/>
    </row>
    <row r="5762" spans="4:4" x14ac:dyDescent="0.2">
      <c r="D5762" s="72"/>
    </row>
    <row r="5763" spans="4:4" x14ac:dyDescent="0.2">
      <c r="D5763" s="72"/>
    </row>
    <row r="5764" spans="4:4" x14ac:dyDescent="0.2">
      <c r="D5764" s="72"/>
    </row>
    <row r="5765" spans="4:4" x14ac:dyDescent="0.2">
      <c r="D5765" s="72"/>
    </row>
    <row r="5766" spans="4:4" x14ac:dyDescent="0.2">
      <c r="D5766" s="72"/>
    </row>
    <row r="5767" spans="4:4" x14ac:dyDescent="0.2">
      <c r="D5767" s="72"/>
    </row>
    <row r="5768" spans="4:4" x14ac:dyDescent="0.2">
      <c r="D5768" s="72"/>
    </row>
    <row r="5769" spans="4:4" x14ac:dyDescent="0.2">
      <c r="D5769" s="72"/>
    </row>
    <row r="5770" spans="4:4" x14ac:dyDescent="0.2">
      <c r="D5770" s="72"/>
    </row>
    <row r="5771" spans="4:4" x14ac:dyDescent="0.2">
      <c r="D5771" s="72"/>
    </row>
    <row r="5772" spans="4:4" x14ac:dyDescent="0.2">
      <c r="D5772" s="72"/>
    </row>
    <row r="5773" spans="4:4" x14ac:dyDescent="0.2">
      <c r="D5773" s="72"/>
    </row>
    <row r="5774" spans="4:4" x14ac:dyDescent="0.2">
      <c r="D5774" s="72"/>
    </row>
    <row r="5775" spans="4:4" x14ac:dyDescent="0.2">
      <c r="D5775" s="72"/>
    </row>
    <row r="5776" spans="4:4" x14ac:dyDescent="0.2">
      <c r="D5776" s="72"/>
    </row>
    <row r="5777" spans="4:4" x14ac:dyDescent="0.2">
      <c r="D5777" s="72"/>
    </row>
    <row r="5778" spans="4:4" x14ac:dyDescent="0.2">
      <c r="D5778" s="72"/>
    </row>
    <row r="5779" spans="4:4" x14ac:dyDescent="0.2">
      <c r="D5779" s="72"/>
    </row>
    <row r="5780" spans="4:4" x14ac:dyDescent="0.2">
      <c r="D5780" s="72"/>
    </row>
    <row r="5781" spans="4:4" x14ac:dyDescent="0.2">
      <c r="D5781" s="72"/>
    </row>
    <row r="5782" spans="4:4" x14ac:dyDescent="0.2">
      <c r="D5782" s="72"/>
    </row>
    <row r="5783" spans="4:4" x14ac:dyDescent="0.2">
      <c r="D5783" s="72"/>
    </row>
    <row r="5784" spans="4:4" x14ac:dyDescent="0.2">
      <c r="D5784" s="72"/>
    </row>
    <row r="5785" spans="4:4" x14ac:dyDescent="0.2">
      <c r="D5785" s="72"/>
    </row>
    <row r="5786" spans="4:4" x14ac:dyDescent="0.2">
      <c r="D5786" s="72"/>
    </row>
    <row r="5787" spans="4:4" x14ac:dyDescent="0.2">
      <c r="D5787" s="72"/>
    </row>
    <row r="5788" spans="4:4" x14ac:dyDescent="0.2">
      <c r="D5788" s="72"/>
    </row>
    <row r="5789" spans="4:4" x14ac:dyDescent="0.2">
      <c r="D5789" s="72"/>
    </row>
    <row r="5790" spans="4:4" x14ac:dyDescent="0.2">
      <c r="D5790" s="72"/>
    </row>
    <row r="5791" spans="4:4" x14ac:dyDescent="0.2">
      <c r="D5791" s="72"/>
    </row>
    <row r="5792" spans="4:4" x14ac:dyDescent="0.2">
      <c r="D5792" s="72"/>
    </row>
    <row r="5793" spans="4:4" x14ac:dyDescent="0.2">
      <c r="D5793" s="72"/>
    </row>
    <row r="5794" spans="4:4" x14ac:dyDescent="0.2">
      <c r="D5794" s="72"/>
    </row>
    <row r="5795" spans="4:4" x14ac:dyDescent="0.2">
      <c r="D5795" s="72"/>
    </row>
    <row r="5796" spans="4:4" x14ac:dyDescent="0.2">
      <c r="D5796" s="72"/>
    </row>
    <row r="5797" spans="4:4" x14ac:dyDescent="0.2">
      <c r="D5797" s="72"/>
    </row>
    <row r="5798" spans="4:4" x14ac:dyDescent="0.2">
      <c r="D5798" s="72"/>
    </row>
    <row r="5799" spans="4:4" x14ac:dyDescent="0.2">
      <c r="D5799" s="72"/>
    </row>
    <row r="5800" spans="4:4" x14ac:dyDescent="0.2">
      <c r="D5800" s="72"/>
    </row>
    <row r="5801" spans="4:4" x14ac:dyDescent="0.2">
      <c r="D5801" s="72"/>
    </row>
    <row r="5802" spans="4:4" x14ac:dyDescent="0.2">
      <c r="D5802" s="72"/>
    </row>
    <row r="5803" spans="4:4" x14ac:dyDescent="0.2">
      <c r="D5803" s="72"/>
    </row>
    <row r="5804" spans="4:4" x14ac:dyDescent="0.2">
      <c r="D5804" s="72"/>
    </row>
    <row r="5805" spans="4:4" x14ac:dyDescent="0.2">
      <c r="D5805" s="72"/>
    </row>
    <row r="5806" spans="4:4" x14ac:dyDescent="0.2">
      <c r="D5806" s="72"/>
    </row>
    <row r="5807" spans="4:4" x14ac:dyDescent="0.2">
      <c r="D5807" s="72"/>
    </row>
    <row r="5808" spans="4:4" x14ac:dyDescent="0.2">
      <c r="D5808" s="72"/>
    </row>
    <row r="5809" spans="4:4" x14ac:dyDescent="0.2">
      <c r="D5809" s="72"/>
    </row>
    <row r="5810" spans="4:4" x14ac:dyDescent="0.2">
      <c r="D5810" s="72"/>
    </row>
    <row r="5811" spans="4:4" x14ac:dyDescent="0.2">
      <c r="D5811" s="72"/>
    </row>
    <row r="5812" spans="4:4" x14ac:dyDescent="0.2">
      <c r="D5812" s="72"/>
    </row>
    <row r="5813" spans="4:4" x14ac:dyDescent="0.2">
      <c r="D5813" s="72"/>
    </row>
    <row r="5814" spans="4:4" x14ac:dyDescent="0.2">
      <c r="D5814" s="72"/>
    </row>
    <row r="5815" spans="4:4" x14ac:dyDescent="0.2">
      <c r="D5815" s="72"/>
    </row>
    <row r="5816" spans="4:4" x14ac:dyDescent="0.2">
      <c r="D5816" s="72"/>
    </row>
    <row r="5817" spans="4:4" x14ac:dyDescent="0.2">
      <c r="D5817" s="72"/>
    </row>
    <row r="5818" spans="4:4" x14ac:dyDescent="0.2">
      <c r="D5818" s="72"/>
    </row>
    <row r="5819" spans="4:4" x14ac:dyDescent="0.2">
      <c r="D5819" s="72"/>
    </row>
    <row r="5820" spans="4:4" x14ac:dyDescent="0.2">
      <c r="D5820" s="72"/>
    </row>
    <row r="5821" spans="4:4" x14ac:dyDescent="0.2">
      <c r="D5821" s="72"/>
    </row>
    <row r="5822" spans="4:4" x14ac:dyDescent="0.2">
      <c r="D5822" s="72"/>
    </row>
    <row r="5823" spans="4:4" x14ac:dyDescent="0.2">
      <c r="D5823" s="72"/>
    </row>
    <row r="5824" spans="4:4" x14ac:dyDescent="0.2">
      <c r="D5824" s="72"/>
    </row>
    <row r="5825" spans="4:4" x14ac:dyDescent="0.2">
      <c r="D5825" s="72"/>
    </row>
    <row r="5826" spans="4:4" x14ac:dyDescent="0.2">
      <c r="D5826" s="72"/>
    </row>
    <row r="5827" spans="4:4" x14ac:dyDescent="0.2">
      <c r="D5827" s="72"/>
    </row>
    <row r="5828" spans="4:4" x14ac:dyDescent="0.2">
      <c r="D5828" s="72"/>
    </row>
    <row r="5829" spans="4:4" x14ac:dyDescent="0.2">
      <c r="D5829" s="72"/>
    </row>
    <row r="5830" spans="4:4" x14ac:dyDescent="0.2">
      <c r="D5830" s="72"/>
    </row>
    <row r="5831" spans="4:4" x14ac:dyDescent="0.2">
      <c r="D5831" s="72"/>
    </row>
    <row r="5832" spans="4:4" x14ac:dyDescent="0.2">
      <c r="D5832" s="72"/>
    </row>
    <row r="5833" spans="4:4" x14ac:dyDescent="0.2">
      <c r="D5833" s="72"/>
    </row>
    <row r="5834" spans="4:4" x14ac:dyDescent="0.2">
      <c r="D5834" s="72"/>
    </row>
    <row r="5835" spans="4:4" x14ac:dyDescent="0.2">
      <c r="D5835" s="72"/>
    </row>
    <row r="5836" spans="4:4" x14ac:dyDescent="0.2">
      <c r="D5836" s="72"/>
    </row>
    <row r="5837" spans="4:4" x14ac:dyDescent="0.2">
      <c r="D5837" s="72"/>
    </row>
    <row r="5838" spans="4:4" x14ac:dyDescent="0.2">
      <c r="D5838" s="72"/>
    </row>
    <row r="5839" spans="4:4" x14ac:dyDescent="0.2">
      <c r="D5839" s="72"/>
    </row>
    <row r="5840" spans="4:4" x14ac:dyDescent="0.2">
      <c r="D5840" s="72"/>
    </row>
    <row r="5841" spans="4:4" x14ac:dyDescent="0.2">
      <c r="D5841" s="72"/>
    </row>
    <row r="5842" spans="4:4" x14ac:dyDescent="0.2">
      <c r="D5842" s="72"/>
    </row>
    <row r="5843" spans="4:4" x14ac:dyDescent="0.2">
      <c r="D5843" s="72"/>
    </row>
    <row r="5844" spans="4:4" x14ac:dyDescent="0.2">
      <c r="D5844" s="72"/>
    </row>
    <row r="5845" spans="4:4" x14ac:dyDescent="0.2">
      <c r="D5845" s="72"/>
    </row>
    <row r="5846" spans="4:4" x14ac:dyDescent="0.2">
      <c r="D5846" s="72"/>
    </row>
    <row r="5847" spans="4:4" x14ac:dyDescent="0.2">
      <c r="D5847" s="72"/>
    </row>
    <row r="5848" spans="4:4" x14ac:dyDescent="0.2">
      <c r="D5848" s="72"/>
    </row>
    <row r="5849" spans="4:4" x14ac:dyDescent="0.2">
      <c r="D5849" s="72"/>
    </row>
    <row r="5850" spans="4:4" x14ac:dyDescent="0.2">
      <c r="D5850" s="72"/>
    </row>
    <row r="5851" spans="4:4" x14ac:dyDescent="0.2">
      <c r="D5851" s="72"/>
    </row>
    <row r="5852" spans="4:4" x14ac:dyDescent="0.2">
      <c r="D5852" s="72"/>
    </row>
    <row r="5853" spans="4:4" x14ac:dyDescent="0.2">
      <c r="D5853" s="72"/>
    </row>
    <row r="5854" spans="4:4" x14ac:dyDescent="0.2">
      <c r="D5854" s="72"/>
    </row>
    <row r="5855" spans="4:4" x14ac:dyDescent="0.2">
      <c r="D5855" s="72"/>
    </row>
    <row r="5856" spans="4:4" x14ac:dyDescent="0.2">
      <c r="D5856" s="72"/>
    </row>
    <row r="5857" spans="4:4" x14ac:dyDescent="0.2">
      <c r="D5857" s="72"/>
    </row>
    <row r="5858" spans="4:4" x14ac:dyDescent="0.2">
      <c r="D5858" s="72"/>
    </row>
    <row r="5859" spans="4:4" x14ac:dyDescent="0.2">
      <c r="D5859" s="72"/>
    </row>
    <row r="5860" spans="4:4" x14ac:dyDescent="0.2">
      <c r="D5860" s="72"/>
    </row>
    <row r="5861" spans="4:4" x14ac:dyDescent="0.2">
      <c r="D5861" s="72"/>
    </row>
    <row r="5862" spans="4:4" x14ac:dyDescent="0.2">
      <c r="D5862" s="72"/>
    </row>
    <row r="5863" spans="4:4" x14ac:dyDescent="0.2">
      <c r="D5863" s="72"/>
    </row>
    <row r="5864" spans="4:4" x14ac:dyDescent="0.2">
      <c r="D5864" s="72"/>
    </row>
    <row r="5865" spans="4:4" x14ac:dyDescent="0.2">
      <c r="D5865" s="72"/>
    </row>
    <row r="5866" spans="4:4" x14ac:dyDescent="0.2">
      <c r="D5866" s="72"/>
    </row>
    <row r="5867" spans="4:4" x14ac:dyDescent="0.2">
      <c r="D5867" s="72"/>
    </row>
    <row r="5868" spans="4:4" x14ac:dyDescent="0.2">
      <c r="D5868" s="72"/>
    </row>
    <row r="5869" spans="4:4" x14ac:dyDescent="0.2">
      <c r="D5869" s="72"/>
    </row>
    <row r="5870" spans="4:4" x14ac:dyDescent="0.2">
      <c r="D5870" s="72"/>
    </row>
    <row r="5871" spans="4:4" x14ac:dyDescent="0.2">
      <c r="D5871" s="72"/>
    </row>
    <row r="5872" spans="4:4" x14ac:dyDescent="0.2">
      <c r="D5872" s="72"/>
    </row>
    <row r="5873" spans="4:4" x14ac:dyDescent="0.2">
      <c r="D5873" s="72"/>
    </row>
    <row r="5874" spans="4:4" x14ac:dyDescent="0.2">
      <c r="D5874" s="72"/>
    </row>
    <row r="5875" spans="4:4" x14ac:dyDescent="0.2">
      <c r="D5875" s="72"/>
    </row>
    <row r="5876" spans="4:4" x14ac:dyDescent="0.2">
      <c r="D5876" s="72"/>
    </row>
    <row r="5877" spans="4:4" x14ac:dyDescent="0.2">
      <c r="D5877" s="72"/>
    </row>
    <row r="5878" spans="4:4" x14ac:dyDescent="0.2">
      <c r="D5878" s="72"/>
    </row>
    <row r="5879" spans="4:4" x14ac:dyDescent="0.2">
      <c r="D5879" s="72"/>
    </row>
    <row r="5880" spans="4:4" x14ac:dyDescent="0.2">
      <c r="D5880" s="72"/>
    </row>
    <row r="5881" spans="4:4" x14ac:dyDescent="0.2">
      <c r="D5881" s="72"/>
    </row>
    <row r="5882" spans="4:4" x14ac:dyDescent="0.2">
      <c r="D5882" s="72"/>
    </row>
    <row r="5883" spans="4:4" x14ac:dyDescent="0.2">
      <c r="D5883" s="72"/>
    </row>
    <row r="5884" spans="4:4" x14ac:dyDescent="0.2">
      <c r="D5884" s="72"/>
    </row>
    <row r="5885" spans="4:4" x14ac:dyDescent="0.2">
      <c r="D5885" s="72"/>
    </row>
    <row r="5886" spans="4:4" x14ac:dyDescent="0.2">
      <c r="D5886" s="72"/>
    </row>
    <row r="5887" spans="4:4" x14ac:dyDescent="0.2">
      <c r="D5887" s="72"/>
    </row>
    <row r="5888" spans="4:4" x14ac:dyDescent="0.2">
      <c r="D5888" s="72"/>
    </row>
    <row r="5889" spans="4:4" x14ac:dyDescent="0.2">
      <c r="D5889" s="72"/>
    </row>
    <row r="5890" spans="4:4" x14ac:dyDescent="0.2">
      <c r="D5890" s="72"/>
    </row>
    <row r="5891" spans="4:4" x14ac:dyDescent="0.2">
      <c r="D5891" s="72"/>
    </row>
    <row r="5892" spans="4:4" x14ac:dyDescent="0.2">
      <c r="D5892" s="72"/>
    </row>
    <row r="5893" spans="4:4" x14ac:dyDescent="0.2">
      <c r="D5893" s="72"/>
    </row>
    <row r="5894" spans="4:4" x14ac:dyDescent="0.2">
      <c r="D5894" s="72"/>
    </row>
    <row r="5895" spans="4:4" x14ac:dyDescent="0.2">
      <c r="D5895" s="72"/>
    </row>
    <row r="5896" spans="4:4" x14ac:dyDescent="0.2">
      <c r="D5896" s="72"/>
    </row>
    <row r="5897" spans="4:4" x14ac:dyDescent="0.2">
      <c r="D5897" s="72"/>
    </row>
    <row r="5898" spans="4:4" x14ac:dyDescent="0.2">
      <c r="D5898" s="72"/>
    </row>
    <row r="5899" spans="4:4" x14ac:dyDescent="0.2">
      <c r="D5899" s="72"/>
    </row>
    <row r="5900" spans="4:4" x14ac:dyDescent="0.2">
      <c r="D5900" s="72"/>
    </row>
    <row r="5901" spans="4:4" x14ac:dyDescent="0.2">
      <c r="D5901" s="72"/>
    </row>
    <row r="5902" spans="4:4" x14ac:dyDescent="0.2">
      <c r="D5902" s="72"/>
    </row>
    <row r="5903" spans="4:4" x14ac:dyDescent="0.2">
      <c r="D5903" s="72"/>
    </row>
    <row r="5904" spans="4:4" x14ac:dyDescent="0.2">
      <c r="D5904" s="72"/>
    </row>
    <row r="5905" spans="4:4" x14ac:dyDescent="0.2">
      <c r="D5905" s="72"/>
    </row>
    <row r="5906" spans="4:4" x14ac:dyDescent="0.2">
      <c r="D5906" s="72"/>
    </row>
    <row r="5907" spans="4:4" x14ac:dyDescent="0.2">
      <c r="D5907" s="72"/>
    </row>
    <row r="5908" spans="4:4" x14ac:dyDescent="0.2">
      <c r="D5908" s="72"/>
    </row>
    <row r="5909" spans="4:4" x14ac:dyDescent="0.2">
      <c r="D5909" s="72"/>
    </row>
    <row r="5910" spans="4:4" x14ac:dyDescent="0.2">
      <c r="D5910" s="72"/>
    </row>
    <row r="5911" spans="4:4" x14ac:dyDescent="0.2">
      <c r="D5911" s="72"/>
    </row>
    <row r="5912" spans="4:4" x14ac:dyDescent="0.2">
      <c r="D5912" s="72"/>
    </row>
    <row r="5913" spans="4:4" x14ac:dyDescent="0.2">
      <c r="D5913" s="72"/>
    </row>
    <row r="5914" spans="4:4" x14ac:dyDescent="0.2">
      <c r="D5914" s="72"/>
    </row>
    <row r="5915" spans="4:4" x14ac:dyDescent="0.2">
      <c r="D5915" s="72"/>
    </row>
    <row r="5916" spans="4:4" x14ac:dyDescent="0.2">
      <c r="D5916" s="72"/>
    </row>
    <row r="5917" spans="4:4" x14ac:dyDescent="0.2">
      <c r="D5917" s="72"/>
    </row>
    <row r="5918" spans="4:4" x14ac:dyDescent="0.2">
      <c r="D5918" s="72"/>
    </row>
    <row r="5919" spans="4:4" x14ac:dyDescent="0.2">
      <c r="D5919" s="72"/>
    </row>
    <row r="5920" spans="4:4" x14ac:dyDescent="0.2">
      <c r="D5920" s="72"/>
    </row>
    <row r="5921" spans="4:4" x14ac:dyDescent="0.2">
      <c r="D5921" s="72"/>
    </row>
    <row r="5922" spans="4:4" x14ac:dyDescent="0.2">
      <c r="D5922" s="72"/>
    </row>
    <row r="5923" spans="4:4" x14ac:dyDescent="0.2">
      <c r="D5923" s="72"/>
    </row>
    <row r="5924" spans="4:4" x14ac:dyDescent="0.2">
      <c r="D5924" s="72"/>
    </row>
    <row r="5925" spans="4:4" x14ac:dyDescent="0.2">
      <c r="D5925" s="72"/>
    </row>
    <row r="5926" spans="4:4" x14ac:dyDescent="0.2">
      <c r="D5926" s="72"/>
    </row>
    <row r="5927" spans="4:4" x14ac:dyDescent="0.2">
      <c r="D5927" s="72"/>
    </row>
    <row r="5928" spans="4:4" x14ac:dyDescent="0.2">
      <c r="D5928" s="72"/>
    </row>
    <row r="5929" spans="4:4" x14ac:dyDescent="0.2">
      <c r="D5929" s="72"/>
    </row>
    <row r="5930" spans="4:4" x14ac:dyDescent="0.2">
      <c r="D5930" s="72"/>
    </row>
    <row r="5931" spans="4:4" x14ac:dyDescent="0.2">
      <c r="D5931" s="72"/>
    </row>
    <row r="5932" spans="4:4" x14ac:dyDescent="0.2">
      <c r="D5932" s="72"/>
    </row>
    <row r="5933" spans="4:4" x14ac:dyDescent="0.2">
      <c r="D5933" s="72"/>
    </row>
    <row r="5934" spans="4:4" x14ac:dyDescent="0.2">
      <c r="D5934" s="72"/>
    </row>
    <row r="5935" spans="4:4" x14ac:dyDescent="0.2">
      <c r="D5935" s="72"/>
    </row>
    <row r="5936" spans="4:4" x14ac:dyDescent="0.2">
      <c r="D5936" s="72"/>
    </row>
    <row r="5937" spans="4:4" x14ac:dyDescent="0.2">
      <c r="D5937" s="72"/>
    </row>
    <row r="5938" spans="4:4" x14ac:dyDescent="0.2">
      <c r="D5938" s="72"/>
    </row>
    <row r="5939" spans="4:4" x14ac:dyDescent="0.2">
      <c r="D5939" s="72"/>
    </row>
    <row r="5940" spans="4:4" x14ac:dyDescent="0.2">
      <c r="D5940" s="72"/>
    </row>
    <row r="5941" spans="4:4" x14ac:dyDescent="0.2">
      <c r="D5941" s="72"/>
    </row>
    <row r="5942" spans="4:4" x14ac:dyDescent="0.2">
      <c r="D5942" s="72"/>
    </row>
    <row r="5943" spans="4:4" x14ac:dyDescent="0.2">
      <c r="D5943" s="72"/>
    </row>
    <row r="5944" spans="4:4" x14ac:dyDescent="0.2">
      <c r="D5944" s="72"/>
    </row>
    <row r="5945" spans="4:4" x14ac:dyDescent="0.2">
      <c r="D5945" s="72"/>
    </row>
    <row r="5946" spans="4:4" x14ac:dyDescent="0.2">
      <c r="D5946" s="72"/>
    </row>
    <row r="5947" spans="4:4" x14ac:dyDescent="0.2">
      <c r="D5947" s="72"/>
    </row>
    <row r="5948" spans="4:4" x14ac:dyDescent="0.2">
      <c r="D5948" s="72"/>
    </row>
    <row r="5949" spans="4:4" x14ac:dyDescent="0.2">
      <c r="D5949" s="72"/>
    </row>
    <row r="5950" spans="4:4" x14ac:dyDescent="0.2">
      <c r="D5950" s="72"/>
    </row>
    <row r="5951" spans="4:4" x14ac:dyDescent="0.2">
      <c r="D5951" s="72"/>
    </row>
    <row r="5952" spans="4:4" x14ac:dyDescent="0.2">
      <c r="D5952" s="72"/>
    </row>
    <row r="5953" spans="4:4" x14ac:dyDescent="0.2">
      <c r="D5953" s="72"/>
    </row>
    <row r="5954" spans="4:4" x14ac:dyDescent="0.2">
      <c r="D5954" s="72"/>
    </row>
    <row r="5955" spans="4:4" x14ac:dyDescent="0.2">
      <c r="D5955" s="72"/>
    </row>
    <row r="5956" spans="4:4" x14ac:dyDescent="0.2">
      <c r="D5956" s="72"/>
    </row>
    <row r="5957" spans="4:4" x14ac:dyDescent="0.2">
      <c r="D5957" s="72"/>
    </row>
    <row r="5958" spans="4:4" x14ac:dyDescent="0.2">
      <c r="D5958" s="72"/>
    </row>
    <row r="5959" spans="4:4" x14ac:dyDescent="0.2">
      <c r="D5959" s="72"/>
    </row>
    <row r="5960" spans="4:4" x14ac:dyDescent="0.2">
      <c r="D5960" s="72"/>
    </row>
    <row r="5961" spans="4:4" x14ac:dyDescent="0.2">
      <c r="D5961" s="72"/>
    </row>
    <row r="5962" spans="4:4" x14ac:dyDescent="0.2">
      <c r="D5962" s="72"/>
    </row>
    <row r="5963" spans="4:4" x14ac:dyDescent="0.2">
      <c r="D5963" s="72"/>
    </row>
    <row r="5964" spans="4:4" x14ac:dyDescent="0.2">
      <c r="D5964" s="72"/>
    </row>
    <row r="5965" spans="4:4" x14ac:dyDescent="0.2">
      <c r="D5965" s="72"/>
    </row>
    <row r="5966" spans="4:4" x14ac:dyDescent="0.2">
      <c r="D5966" s="72"/>
    </row>
    <row r="5967" spans="4:4" x14ac:dyDescent="0.2">
      <c r="D5967" s="72"/>
    </row>
    <row r="5968" spans="4:4" x14ac:dyDescent="0.2">
      <c r="D5968" s="72"/>
    </row>
    <row r="5969" spans="4:4" x14ac:dyDescent="0.2">
      <c r="D5969" s="72"/>
    </row>
    <row r="5970" spans="4:4" x14ac:dyDescent="0.2">
      <c r="D5970" s="72"/>
    </row>
    <row r="5971" spans="4:4" x14ac:dyDescent="0.2">
      <c r="D5971" s="72"/>
    </row>
    <row r="5972" spans="4:4" x14ac:dyDescent="0.2">
      <c r="D5972" s="72"/>
    </row>
    <row r="5973" spans="4:4" x14ac:dyDescent="0.2">
      <c r="D5973" s="72"/>
    </row>
    <row r="5974" spans="4:4" x14ac:dyDescent="0.2">
      <c r="D5974" s="72"/>
    </row>
    <row r="5975" spans="4:4" x14ac:dyDescent="0.2">
      <c r="D5975" s="72"/>
    </row>
    <row r="5976" spans="4:4" x14ac:dyDescent="0.2">
      <c r="D5976" s="72"/>
    </row>
    <row r="5977" spans="4:4" x14ac:dyDescent="0.2">
      <c r="D5977" s="72"/>
    </row>
    <row r="5978" spans="4:4" x14ac:dyDescent="0.2">
      <c r="D5978" s="72"/>
    </row>
    <row r="5979" spans="4:4" x14ac:dyDescent="0.2">
      <c r="D5979" s="72"/>
    </row>
    <row r="5980" spans="4:4" x14ac:dyDescent="0.2">
      <c r="D5980" s="72"/>
    </row>
    <row r="5981" spans="4:4" x14ac:dyDescent="0.2">
      <c r="D5981" s="72"/>
    </row>
    <row r="5982" spans="4:4" x14ac:dyDescent="0.2">
      <c r="D5982" s="72"/>
    </row>
    <row r="5983" spans="4:4" x14ac:dyDescent="0.2">
      <c r="D5983" s="72"/>
    </row>
    <row r="5984" spans="4:4" x14ac:dyDescent="0.2">
      <c r="D5984" s="72"/>
    </row>
    <row r="5985" spans="4:4" x14ac:dyDescent="0.2">
      <c r="D5985" s="72"/>
    </row>
    <row r="5986" spans="4:4" x14ac:dyDescent="0.2">
      <c r="D5986" s="72"/>
    </row>
    <row r="5987" spans="4:4" x14ac:dyDescent="0.2">
      <c r="D5987" s="72"/>
    </row>
    <row r="5988" spans="4:4" x14ac:dyDescent="0.2">
      <c r="D5988" s="72"/>
    </row>
    <row r="5989" spans="4:4" x14ac:dyDescent="0.2">
      <c r="D5989" s="72"/>
    </row>
    <row r="5990" spans="4:4" x14ac:dyDescent="0.2">
      <c r="D5990" s="72"/>
    </row>
    <row r="5991" spans="4:4" x14ac:dyDescent="0.2">
      <c r="D5991" s="72"/>
    </row>
    <row r="5992" spans="4:4" x14ac:dyDescent="0.2">
      <c r="D5992" s="72"/>
    </row>
    <row r="5993" spans="4:4" x14ac:dyDescent="0.2">
      <c r="D5993" s="72"/>
    </row>
    <row r="5994" spans="4:4" x14ac:dyDescent="0.2">
      <c r="D5994" s="72"/>
    </row>
    <row r="5995" spans="4:4" x14ac:dyDescent="0.2">
      <c r="D5995" s="72"/>
    </row>
    <row r="5996" spans="4:4" x14ac:dyDescent="0.2">
      <c r="D5996" s="72"/>
    </row>
    <row r="5997" spans="4:4" x14ac:dyDescent="0.2">
      <c r="D5997" s="72"/>
    </row>
    <row r="5998" spans="4:4" x14ac:dyDescent="0.2">
      <c r="D5998" s="72"/>
    </row>
    <row r="5999" spans="4:4" x14ac:dyDescent="0.2">
      <c r="D5999" s="72"/>
    </row>
    <row r="6000" spans="4:4" x14ac:dyDescent="0.2">
      <c r="D6000" s="72"/>
    </row>
    <row r="6001" spans="4:4" x14ac:dyDescent="0.2">
      <c r="D6001" s="72"/>
    </row>
    <row r="6002" spans="4:4" x14ac:dyDescent="0.2">
      <c r="D6002" s="72"/>
    </row>
    <row r="6003" spans="4:4" x14ac:dyDescent="0.2">
      <c r="D6003" s="72"/>
    </row>
    <row r="6004" spans="4:4" x14ac:dyDescent="0.2">
      <c r="D6004" s="72"/>
    </row>
    <row r="6005" spans="4:4" x14ac:dyDescent="0.2">
      <c r="D6005" s="72"/>
    </row>
    <row r="6006" spans="4:4" x14ac:dyDescent="0.2">
      <c r="D6006" s="72"/>
    </row>
    <row r="6007" spans="4:4" x14ac:dyDescent="0.2">
      <c r="D6007" s="72"/>
    </row>
    <row r="6008" spans="4:4" x14ac:dyDescent="0.2">
      <c r="D6008" s="72"/>
    </row>
    <row r="6009" spans="4:4" x14ac:dyDescent="0.2">
      <c r="D6009" s="72"/>
    </row>
    <row r="6010" spans="4:4" x14ac:dyDescent="0.2">
      <c r="D6010" s="72"/>
    </row>
    <row r="6011" spans="4:4" x14ac:dyDescent="0.2">
      <c r="D6011" s="72"/>
    </row>
    <row r="6012" spans="4:4" x14ac:dyDescent="0.2">
      <c r="D6012" s="72"/>
    </row>
    <row r="6013" spans="4:4" x14ac:dyDescent="0.2">
      <c r="D6013" s="72"/>
    </row>
    <row r="6014" spans="4:4" x14ac:dyDescent="0.2">
      <c r="D6014" s="72"/>
    </row>
    <row r="6015" spans="4:4" x14ac:dyDescent="0.2">
      <c r="D6015" s="72"/>
    </row>
    <row r="6016" spans="4:4" x14ac:dyDescent="0.2">
      <c r="D6016" s="72"/>
    </row>
    <row r="6017" spans="4:4" x14ac:dyDescent="0.2">
      <c r="D6017" s="72"/>
    </row>
    <row r="6018" spans="4:4" x14ac:dyDescent="0.2">
      <c r="D6018" s="72"/>
    </row>
    <row r="6019" spans="4:4" x14ac:dyDescent="0.2">
      <c r="D6019" s="72"/>
    </row>
    <row r="6020" spans="4:4" x14ac:dyDescent="0.2">
      <c r="D6020" s="72"/>
    </row>
    <row r="6021" spans="4:4" x14ac:dyDescent="0.2">
      <c r="D6021" s="72"/>
    </row>
    <row r="6022" spans="4:4" x14ac:dyDescent="0.2">
      <c r="D6022" s="72"/>
    </row>
    <row r="6023" spans="4:4" x14ac:dyDescent="0.2">
      <c r="D6023" s="72"/>
    </row>
    <row r="6024" spans="4:4" x14ac:dyDescent="0.2">
      <c r="D6024" s="72"/>
    </row>
    <row r="6025" spans="4:4" x14ac:dyDescent="0.2">
      <c r="D6025" s="72"/>
    </row>
    <row r="6026" spans="4:4" x14ac:dyDescent="0.2">
      <c r="D6026" s="72"/>
    </row>
    <row r="6027" spans="4:4" x14ac:dyDescent="0.2">
      <c r="D6027" s="72"/>
    </row>
    <row r="6028" spans="4:4" x14ac:dyDescent="0.2">
      <c r="D6028" s="72"/>
    </row>
    <row r="6029" spans="4:4" x14ac:dyDescent="0.2">
      <c r="D6029" s="72"/>
    </row>
    <row r="6030" spans="4:4" x14ac:dyDescent="0.2">
      <c r="D6030" s="72"/>
    </row>
    <row r="6031" spans="4:4" x14ac:dyDescent="0.2">
      <c r="D6031" s="72"/>
    </row>
    <row r="6032" spans="4:4" x14ac:dyDescent="0.2">
      <c r="D6032" s="72"/>
    </row>
    <row r="6033" spans="4:4" x14ac:dyDescent="0.2">
      <c r="D6033" s="72"/>
    </row>
    <row r="6034" spans="4:4" x14ac:dyDescent="0.2">
      <c r="D6034" s="72"/>
    </row>
    <row r="6035" spans="4:4" x14ac:dyDescent="0.2">
      <c r="D6035" s="72"/>
    </row>
    <row r="6036" spans="4:4" x14ac:dyDescent="0.2">
      <c r="D6036" s="72"/>
    </row>
    <row r="6037" spans="4:4" x14ac:dyDescent="0.2">
      <c r="D6037" s="72"/>
    </row>
    <row r="6038" spans="4:4" x14ac:dyDescent="0.2">
      <c r="D6038" s="72"/>
    </row>
    <row r="6039" spans="4:4" x14ac:dyDescent="0.2">
      <c r="D6039" s="72"/>
    </row>
    <row r="6040" spans="4:4" x14ac:dyDescent="0.2">
      <c r="D6040" s="72"/>
    </row>
    <row r="6041" spans="4:4" x14ac:dyDescent="0.2">
      <c r="D6041" s="72"/>
    </row>
    <row r="6042" spans="4:4" x14ac:dyDescent="0.2">
      <c r="D6042" s="72"/>
    </row>
    <row r="6043" spans="4:4" x14ac:dyDescent="0.2">
      <c r="D6043" s="72"/>
    </row>
    <row r="6044" spans="4:4" x14ac:dyDescent="0.2">
      <c r="D6044" s="72"/>
    </row>
    <row r="6045" spans="4:4" x14ac:dyDescent="0.2">
      <c r="D6045" s="72"/>
    </row>
    <row r="6046" spans="4:4" x14ac:dyDescent="0.2">
      <c r="D6046" s="72"/>
    </row>
    <row r="6047" spans="4:4" x14ac:dyDescent="0.2">
      <c r="D6047" s="72"/>
    </row>
    <row r="6048" spans="4:4" x14ac:dyDescent="0.2">
      <c r="D6048" s="72"/>
    </row>
    <row r="6049" spans="4:4" x14ac:dyDescent="0.2">
      <c r="D6049" s="72"/>
    </row>
    <row r="6050" spans="4:4" x14ac:dyDescent="0.2">
      <c r="D6050" s="72"/>
    </row>
    <row r="6051" spans="4:4" x14ac:dyDescent="0.2">
      <c r="D6051" s="72"/>
    </row>
    <row r="6052" spans="4:4" x14ac:dyDescent="0.2">
      <c r="D6052" s="72"/>
    </row>
    <row r="6053" spans="4:4" x14ac:dyDescent="0.2">
      <c r="D6053" s="72"/>
    </row>
    <row r="6054" spans="4:4" x14ac:dyDescent="0.2">
      <c r="D6054" s="72"/>
    </row>
    <row r="6055" spans="4:4" x14ac:dyDescent="0.2">
      <c r="D6055" s="72"/>
    </row>
    <row r="6056" spans="4:4" x14ac:dyDescent="0.2">
      <c r="D6056" s="72"/>
    </row>
    <row r="6057" spans="4:4" x14ac:dyDescent="0.2">
      <c r="D6057" s="72"/>
    </row>
    <row r="6058" spans="4:4" x14ac:dyDescent="0.2">
      <c r="D6058" s="72"/>
    </row>
    <row r="6059" spans="4:4" x14ac:dyDescent="0.2">
      <c r="D6059" s="72"/>
    </row>
    <row r="6060" spans="4:4" x14ac:dyDescent="0.2">
      <c r="D6060" s="72"/>
    </row>
    <row r="6061" spans="4:4" x14ac:dyDescent="0.2">
      <c r="D6061" s="72"/>
    </row>
    <row r="6062" spans="4:4" x14ac:dyDescent="0.2">
      <c r="D6062" s="72"/>
    </row>
    <row r="6063" spans="4:4" x14ac:dyDescent="0.2">
      <c r="D6063" s="72"/>
    </row>
    <row r="6064" spans="4:4" x14ac:dyDescent="0.2">
      <c r="D6064" s="72"/>
    </row>
    <row r="6065" spans="4:4" x14ac:dyDescent="0.2">
      <c r="D6065" s="72"/>
    </row>
    <row r="6066" spans="4:4" x14ac:dyDescent="0.2">
      <c r="D6066" s="72"/>
    </row>
    <row r="6067" spans="4:4" x14ac:dyDescent="0.2">
      <c r="D6067" s="72"/>
    </row>
    <row r="6068" spans="4:4" x14ac:dyDescent="0.2">
      <c r="D6068" s="72"/>
    </row>
    <row r="6069" spans="4:4" x14ac:dyDescent="0.2">
      <c r="D6069" s="72"/>
    </row>
    <row r="6070" spans="4:4" x14ac:dyDescent="0.2">
      <c r="D6070" s="72"/>
    </row>
    <row r="6071" spans="4:4" x14ac:dyDescent="0.2">
      <c r="D6071" s="72"/>
    </row>
    <row r="6072" spans="4:4" x14ac:dyDescent="0.2">
      <c r="D6072" s="72"/>
    </row>
    <row r="6073" spans="4:4" x14ac:dyDescent="0.2">
      <c r="D6073" s="72"/>
    </row>
    <row r="6074" spans="4:4" x14ac:dyDescent="0.2">
      <c r="D6074" s="72"/>
    </row>
    <row r="6075" spans="4:4" x14ac:dyDescent="0.2">
      <c r="D6075" s="72"/>
    </row>
    <row r="6076" spans="4:4" x14ac:dyDescent="0.2">
      <c r="D6076" s="72"/>
    </row>
    <row r="6077" spans="4:4" x14ac:dyDescent="0.2">
      <c r="D6077" s="72"/>
    </row>
    <row r="6078" spans="4:4" x14ac:dyDescent="0.2">
      <c r="D6078" s="72"/>
    </row>
    <row r="6079" spans="4:4" x14ac:dyDescent="0.2">
      <c r="D6079" s="72"/>
    </row>
    <row r="6080" spans="4:4" x14ac:dyDescent="0.2">
      <c r="D6080" s="72"/>
    </row>
    <row r="6081" spans="4:4" x14ac:dyDescent="0.2">
      <c r="D6081" s="72"/>
    </row>
    <row r="6082" spans="4:4" x14ac:dyDescent="0.2">
      <c r="D6082" s="72"/>
    </row>
    <row r="6083" spans="4:4" x14ac:dyDescent="0.2">
      <c r="D6083" s="72"/>
    </row>
    <row r="6084" spans="4:4" x14ac:dyDescent="0.2">
      <c r="D6084" s="72"/>
    </row>
    <row r="6085" spans="4:4" x14ac:dyDescent="0.2">
      <c r="D6085" s="72"/>
    </row>
    <row r="6086" spans="4:4" x14ac:dyDescent="0.2">
      <c r="D6086" s="72"/>
    </row>
    <row r="6087" spans="4:4" x14ac:dyDescent="0.2">
      <c r="D6087" s="72"/>
    </row>
    <row r="6088" spans="4:4" x14ac:dyDescent="0.2">
      <c r="D6088" s="72"/>
    </row>
    <row r="6089" spans="4:4" x14ac:dyDescent="0.2">
      <c r="D6089" s="72"/>
    </row>
    <row r="6090" spans="4:4" x14ac:dyDescent="0.2">
      <c r="D6090" s="72"/>
    </row>
    <row r="6091" spans="4:4" x14ac:dyDescent="0.2">
      <c r="D6091" s="72"/>
    </row>
    <row r="6092" spans="4:4" x14ac:dyDescent="0.2">
      <c r="D6092" s="72"/>
    </row>
    <row r="6093" spans="4:4" x14ac:dyDescent="0.2">
      <c r="D6093" s="72"/>
    </row>
    <row r="6094" spans="4:4" x14ac:dyDescent="0.2">
      <c r="D6094" s="72"/>
    </row>
    <row r="6095" spans="4:4" x14ac:dyDescent="0.2">
      <c r="D6095" s="72"/>
    </row>
    <row r="6096" spans="4:4" x14ac:dyDescent="0.2">
      <c r="D6096" s="72"/>
    </row>
    <row r="6097" spans="4:4" x14ac:dyDescent="0.2">
      <c r="D6097" s="72"/>
    </row>
    <row r="6098" spans="4:4" x14ac:dyDescent="0.2">
      <c r="D6098" s="72"/>
    </row>
    <row r="6099" spans="4:4" x14ac:dyDescent="0.2">
      <c r="D6099" s="72"/>
    </row>
    <row r="6100" spans="4:4" x14ac:dyDescent="0.2">
      <c r="D6100" s="72"/>
    </row>
    <row r="6101" spans="4:4" x14ac:dyDescent="0.2">
      <c r="D6101" s="72"/>
    </row>
    <row r="6102" spans="4:4" x14ac:dyDescent="0.2">
      <c r="D6102" s="72"/>
    </row>
    <row r="6103" spans="4:4" x14ac:dyDescent="0.2">
      <c r="D6103" s="72"/>
    </row>
    <row r="6104" spans="4:4" x14ac:dyDescent="0.2">
      <c r="D6104" s="72"/>
    </row>
    <row r="6105" spans="4:4" x14ac:dyDescent="0.2">
      <c r="D6105" s="72"/>
    </row>
    <row r="6106" spans="4:4" x14ac:dyDescent="0.2">
      <c r="D6106" s="72"/>
    </row>
    <row r="6107" spans="4:4" x14ac:dyDescent="0.2">
      <c r="D6107" s="72"/>
    </row>
    <row r="6108" spans="4:4" x14ac:dyDescent="0.2">
      <c r="D6108" s="72"/>
    </row>
    <row r="6109" spans="4:4" x14ac:dyDescent="0.2">
      <c r="D6109" s="72"/>
    </row>
    <row r="6110" spans="4:4" x14ac:dyDescent="0.2">
      <c r="D6110" s="72"/>
    </row>
    <row r="6111" spans="4:4" x14ac:dyDescent="0.2">
      <c r="D6111" s="72"/>
    </row>
    <row r="6112" spans="4:4" x14ac:dyDescent="0.2">
      <c r="D6112" s="72"/>
    </row>
    <row r="6113" spans="4:4" x14ac:dyDescent="0.2">
      <c r="D6113" s="72"/>
    </row>
    <row r="6114" spans="4:4" x14ac:dyDescent="0.2">
      <c r="D6114" s="72"/>
    </row>
    <row r="6115" spans="4:4" x14ac:dyDescent="0.2">
      <c r="D6115" s="72"/>
    </row>
    <row r="6116" spans="4:4" x14ac:dyDescent="0.2">
      <c r="D6116" s="72"/>
    </row>
    <row r="6117" spans="4:4" x14ac:dyDescent="0.2">
      <c r="D6117" s="72"/>
    </row>
    <row r="6118" spans="4:4" x14ac:dyDescent="0.2">
      <c r="D6118" s="72"/>
    </row>
    <row r="6119" spans="4:4" x14ac:dyDescent="0.2">
      <c r="D6119" s="72"/>
    </row>
    <row r="6120" spans="4:4" x14ac:dyDescent="0.2">
      <c r="D6120" s="72"/>
    </row>
    <row r="6121" spans="4:4" x14ac:dyDescent="0.2">
      <c r="D6121" s="72"/>
    </row>
    <row r="6122" spans="4:4" x14ac:dyDescent="0.2">
      <c r="D6122" s="72"/>
    </row>
    <row r="6123" spans="4:4" x14ac:dyDescent="0.2">
      <c r="D6123" s="72"/>
    </row>
    <row r="6124" spans="4:4" x14ac:dyDescent="0.2">
      <c r="D6124" s="72"/>
    </row>
    <row r="6125" spans="4:4" x14ac:dyDescent="0.2">
      <c r="D6125" s="72"/>
    </row>
    <row r="6126" spans="4:4" x14ac:dyDescent="0.2">
      <c r="D6126" s="72"/>
    </row>
    <row r="6127" spans="4:4" x14ac:dyDescent="0.2">
      <c r="D6127" s="72"/>
    </row>
    <row r="6128" spans="4:4" x14ac:dyDescent="0.2">
      <c r="D6128" s="72"/>
    </row>
    <row r="6129" spans="4:4" x14ac:dyDescent="0.2">
      <c r="D6129" s="72"/>
    </row>
    <row r="6130" spans="4:4" x14ac:dyDescent="0.2">
      <c r="D6130" s="72"/>
    </row>
    <row r="6131" spans="4:4" x14ac:dyDescent="0.2">
      <c r="D6131" s="72"/>
    </row>
    <row r="6132" spans="4:4" x14ac:dyDescent="0.2">
      <c r="D6132" s="72"/>
    </row>
    <row r="6133" spans="4:4" x14ac:dyDescent="0.2">
      <c r="D6133" s="72"/>
    </row>
    <row r="6134" spans="4:4" x14ac:dyDescent="0.2">
      <c r="D6134" s="72"/>
    </row>
    <row r="6135" spans="4:4" x14ac:dyDescent="0.2">
      <c r="D6135" s="72"/>
    </row>
    <row r="6136" spans="4:4" x14ac:dyDescent="0.2">
      <c r="D6136" s="72"/>
    </row>
    <row r="6137" spans="4:4" x14ac:dyDescent="0.2">
      <c r="D6137" s="72"/>
    </row>
    <row r="6138" spans="4:4" x14ac:dyDescent="0.2">
      <c r="D6138" s="72"/>
    </row>
    <row r="6139" spans="4:4" x14ac:dyDescent="0.2">
      <c r="D6139" s="72"/>
    </row>
    <row r="6140" spans="4:4" x14ac:dyDescent="0.2">
      <c r="D6140" s="72"/>
    </row>
    <row r="6141" spans="4:4" x14ac:dyDescent="0.2">
      <c r="D6141" s="72"/>
    </row>
    <row r="6142" spans="4:4" x14ac:dyDescent="0.2">
      <c r="D6142" s="72"/>
    </row>
    <row r="6143" spans="4:4" x14ac:dyDescent="0.2">
      <c r="D6143" s="72"/>
    </row>
    <row r="6144" spans="4:4" x14ac:dyDescent="0.2">
      <c r="D6144" s="72"/>
    </row>
    <row r="6145" spans="4:4" x14ac:dyDescent="0.2">
      <c r="D6145" s="72"/>
    </row>
    <row r="6146" spans="4:4" x14ac:dyDescent="0.2">
      <c r="D6146" s="72"/>
    </row>
    <row r="6147" spans="4:4" x14ac:dyDescent="0.2">
      <c r="D6147" s="72"/>
    </row>
    <row r="6148" spans="4:4" x14ac:dyDescent="0.2">
      <c r="D6148" s="72"/>
    </row>
    <row r="6149" spans="4:4" x14ac:dyDescent="0.2">
      <c r="D6149" s="72"/>
    </row>
    <row r="6150" spans="4:4" x14ac:dyDescent="0.2">
      <c r="D6150" s="72"/>
    </row>
    <row r="6151" spans="4:4" x14ac:dyDescent="0.2">
      <c r="D6151" s="72"/>
    </row>
    <row r="6152" spans="4:4" x14ac:dyDescent="0.2">
      <c r="D6152" s="72"/>
    </row>
    <row r="6153" spans="4:4" x14ac:dyDescent="0.2">
      <c r="D6153" s="72"/>
    </row>
    <row r="6154" spans="4:4" x14ac:dyDescent="0.2">
      <c r="D6154" s="72"/>
    </row>
    <row r="6155" spans="4:4" x14ac:dyDescent="0.2">
      <c r="D6155" s="72"/>
    </row>
    <row r="6156" spans="4:4" x14ac:dyDescent="0.2">
      <c r="D6156" s="72"/>
    </row>
    <row r="6157" spans="4:4" x14ac:dyDescent="0.2">
      <c r="D6157" s="72"/>
    </row>
    <row r="6158" spans="4:4" x14ac:dyDescent="0.2">
      <c r="D6158" s="72"/>
    </row>
    <row r="6159" spans="4:4" x14ac:dyDescent="0.2">
      <c r="D6159" s="72"/>
    </row>
    <row r="6160" spans="4:4" x14ac:dyDescent="0.2">
      <c r="D6160" s="72"/>
    </row>
    <row r="6161" spans="4:4" x14ac:dyDescent="0.2">
      <c r="D6161" s="72"/>
    </row>
    <row r="6162" spans="4:4" x14ac:dyDescent="0.2">
      <c r="D6162" s="72"/>
    </row>
    <row r="6163" spans="4:4" x14ac:dyDescent="0.2">
      <c r="D6163" s="72"/>
    </row>
    <row r="6164" spans="4:4" x14ac:dyDescent="0.2">
      <c r="D6164" s="72"/>
    </row>
    <row r="6165" spans="4:4" x14ac:dyDescent="0.2">
      <c r="D6165" s="72"/>
    </row>
    <row r="6166" spans="4:4" x14ac:dyDescent="0.2">
      <c r="D6166" s="72"/>
    </row>
    <row r="6167" spans="4:4" x14ac:dyDescent="0.2">
      <c r="D6167" s="72"/>
    </row>
    <row r="6168" spans="4:4" x14ac:dyDescent="0.2">
      <c r="D6168" s="72"/>
    </row>
    <row r="6169" spans="4:4" x14ac:dyDescent="0.2">
      <c r="D6169" s="72"/>
    </row>
    <row r="6170" spans="4:4" x14ac:dyDescent="0.2">
      <c r="D6170" s="72"/>
    </row>
    <row r="6171" spans="4:4" x14ac:dyDescent="0.2">
      <c r="D6171" s="72"/>
    </row>
    <row r="6172" spans="4:4" x14ac:dyDescent="0.2">
      <c r="D6172" s="72"/>
    </row>
    <row r="6173" spans="4:4" x14ac:dyDescent="0.2">
      <c r="D6173" s="72"/>
    </row>
    <row r="6174" spans="4:4" x14ac:dyDescent="0.2">
      <c r="D6174" s="72"/>
    </row>
    <row r="6175" spans="4:4" x14ac:dyDescent="0.2">
      <c r="D6175" s="72"/>
    </row>
    <row r="6176" spans="4:4" x14ac:dyDescent="0.2">
      <c r="D6176" s="72"/>
    </row>
    <row r="6177" spans="4:4" x14ac:dyDescent="0.2">
      <c r="D6177" s="72"/>
    </row>
    <row r="6178" spans="4:4" x14ac:dyDescent="0.2">
      <c r="D6178" s="72"/>
    </row>
    <row r="6179" spans="4:4" x14ac:dyDescent="0.2">
      <c r="D6179" s="72"/>
    </row>
    <row r="6180" spans="4:4" x14ac:dyDescent="0.2">
      <c r="D6180" s="72"/>
    </row>
    <row r="6181" spans="4:4" x14ac:dyDescent="0.2">
      <c r="D6181" s="72"/>
    </row>
    <row r="6182" spans="4:4" x14ac:dyDescent="0.2">
      <c r="D6182" s="72"/>
    </row>
    <row r="6183" spans="4:4" x14ac:dyDescent="0.2">
      <c r="D6183" s="72"/>
    </row>
    <row r="6184" spans="4:4" x14ac:dyDescent="0.2">
      <c r="D6184" s="72"/>
    </row>
    <row r="6185" spans="4:4" x14ac:dyDescent="0.2">
      <c r="D6185" s="72"/>
    </row>
    <row r="6186" spans="4:4" x14ac:dyDescent="0.2">
      <c r="D6186" s="72"/>
    </row>
    <row r="6187" spans="4:4" x14ac:dyDescent="0.2">
      <c r="D6187" s="72"/>
    </row>
    <row r="6188" spans="4:4" x14ac:dyDescent="0.2">
      <c r="D6188" s="72"/>
    </row>
    <row r="6189" spans="4:4" x14ac:dyDescent="0.2">
      <c r="D6189" s="72"/>
    </row>
    <row r="6190" spans="4:4" x14ac:dyDescent="0.2">
      <c r="D6190" s="72"/>
    </row>
    <row r="6191" spans="4:4" x14ac:dyDescent="0.2">
      <c r="D6191" s="72"/>
    </row>
    <row r="6192" spans="4:4" x14ac:dyDescent="0.2">
      <c r="D6192" s="72"/>
    </row>
    <row r="6193" spans="4:4" x14ac:dyDescent="0.2">
      <c r="D6193" s="72"/>
    </row>
    <row r="6194" spans="4:4" x14ac:dyDescent="0.2">
      <c r="D6194" s="72"/>
    </row>
    <row r="6195" spans="4:4" x14ac:dyDescent="0.2">
      <c r="D6195" s="72"/>
    </row>
    <row r="6196" spans="4:4" x14ac:dyDescent="0.2">
      <c r="D6196" s="72"/>
    </row>
    <row r="6197" spans="4:4" x14ac:dyDescent="0.2">
      <c r="D6197" s="72"/>
    </row>
    <row r="6198" spans="4:4" x14ac:dyDescent="0.2">
      <c r="D6198" s="72"/>
    </row>
    <row r="6199" spans="4:4" x14ac:dyDescent="0.2">
      <c r="D6199" s="72"/>
    </row>
    <row r="6200" spans="4:4" x14ac:dyDescent="0.2">
      <c r="D6200" s="72"/>
    </row>
    <row r="6201" spans="4:4" x14ac:dyDescent="0.2">
      <c r="D6201" s="72"/>
    </row>
    <row r="6202" spans="4:4" x14ac:dyDescent="0.2">
      <c r="D6202" s="72"/>
    </row>
    <row r="6203" spans="4:4" x14ac:dyDescent="0.2">
      <c r="D6203" s="72"/>
    </row>
    <row r="6204" spans="4:4" x14ac:dyDescent="0.2">
      <c r="D6204" s="72"/>
    </row>
    <row r="6205" spans="4:4" x14ac:dyDescent="0.2">
      <c r="D6205" s="72"/>
    </row>
    <row r="6206" spans="4:4" x14ac:dyDescent="0.2">
      <c r="D6206" s="72"/>
    </row>
    <row r="6207" spans="4:4" x14ac:dyDescent="0.2">
      <c r="D6207" s="72"/>
    </row>
    <row r="6208" spans="4:4" x14ac:dyDescent="0.2">
      <c r="D6208" s="72"/>
    </row>
    <row r="6209" spans="4:4" x14ac:dyDescent="0.2">
      <c r="D6209" s="72"/>
    </row>
    <row r="6210" spans="4:4" x14ac:dyDescent="0.2">
      <c r="D6210" s="72"/>
    </row>
    <row r="6211" spans="4:4" x14ac:dyDescent="0.2">
      <c r="D6211" s="72"/>
    </row>
    <row r="6212" spans="4:4" x14ac:dyDescent="0.2">
      <c r="D6212" s="72"/>
    </row>
    <row r="6213" spans="4:4" x14ac:dyDescent="0.2">
      <c r="D6213" s="72"/>
    </row>
    <row r="6214" spans="4:4" x14ac:dyDescent="0.2">
      <c r="D6214" s="72"/>
    </row>
    <row r="6215" spans="4:4" x14ac:dyDescent="0.2">
      <c r="D6215" s="72"/>
    </row>
    <row r="6216" spans="4:4" x14ac:dyDescent="0.2">
      <c r="D6216" s="72"/>
    </row>
    <row r="6217" spans="4:4" x14ac:dyDescent="0.2">
      <c r="D6217" s="72"/>
    </row>
    <row r="6218" spans="4:4" x14ac:dyDescent="0.2">
      <c r="D6218" s="72"/>
    </row>
    <row r="6219" spans="4:4" x14ac:dyDescent="0.2">
      <c r="D6219" s="72"/>
    </row>
    <row r="6220" spans="4:4" x14ac:dyDescent="0.2">
      <c r="D6220" s="72"/>
    </row>
    <row r="6221" spans="4:4" x14ac:dyDescent="0.2">
      <c r="D6221" s="72"/>
    </row>
    <row r="6222" spans="4:4" x14ac:dyDescent="0.2">
      <c r="D6222" s="72"/>
    </row>
    <row r="6223" spans="4:4" x14ac:dyDescent="0.2">
      <c r="D6223" s="72"/>
    </row>
    <row r="6224" spans="4:4" x14ac:dyDescent="0.2">
      <c r="D6224" s="72"/>
    </row>
    <row r="6225" spans="4:4" x14ac:dyDescent="0.2">
      <c r="D6225" s="72"/>
    </row>
    <row r="6226" spans="4:4" x14ac:dyDescent="0.2">
      <c r="D6226" s="72"/>
    </row>
    <row r="6227" spans="4:4" x14ac:dyDescent="0.2">
      <c r="D6227" s="72"/>
    </row>
    <row r="6228" spans="4:4" x14ac:dyDescent="0.2">
      <c r="D6228" s="72"/>
    </row>
    <row r="6229" spans="4:4" x14ac:dyDescent="0.2">
      <c r="D6229" s="72"/>
    </row>
    <row r="6230" spans="4:4" x14ac:dyDescent="0.2">
      <c r="D6230" s="72"/>
    </row>
    <row r="6231" spans="4:4" x14ac:dyDescent="0.2">
      <c r="D6231" s="72"/>
    </row>
    <row r="6232" spans="4:4" x14ac:dyDescent="0.2">
      <c r="D6232" s="72"/>
    </row>
    <row r="6233" spans="4:4" x14ac:dyDescent="0.2">
      <c r="D6233" s="72"/>
    </row>
    <row r="6234" spans="4:4" x14ac:dyDescent="0.2">
      <c r="D6234" s="72"/>
    </row>
    <row r="6235" spans="4:4" x14ac:dyDescent="0.2">
      <c r="D6235" s="72"/>
    </row>
    <row r="6236" spans="4:4" x14ac:dyDescent="0.2">
      <c r="D6236" s="72"/>
    </row>
    <row r="6237" spans="4:4" x14ac:dyDescent="0.2">
      <c r="D6237" s="72"/>
    </row>
    <row r="6238" spans="4:4" x14ac:dyDescent="0.2">
      <c r="D6238" s="72"/>
    </row>
    <row r="6239" spans="4:4" x14ac:dyDescent="0.2">
      <c r="D6239" s="72"/>
    </row>
    <row r="6240" spans="4:4" x14ac:dyDescent="0.2">
      <c r="D6240" s="72"/>
    </row>
    <row r="6241" spans="4:4" x14ac:dyDescent="0.2">
      <c r="D6241" s="72"/>
    </row>
    <row r="6242" spans="4:4" x14ac:dyDescent="0.2">
      <c r="D6242" s="72"/>
    </row>
    <row r="6243" spans="4:4" x14ac:dyDescent="0.2">
      <c r="D6243" s="72"/>
    </row>
    <row r="6244" spans="4:4" x14ac:dyDescent="0.2">
      <c r="D6244" s="72"/>
    </row>
    <row r="6245" spans="4:4" x14ac:dyDescent="0.2">
      <c r="D6245" s="72"/>
    </row>
    <row r="6246" spans="4:4" x14ac:dyDescent="0.2">
      <c r="D6246" s="72"/>
    </row>
    <row r="6247" spans="4:4" x14ac:dyDescent="0.2">
      <c r="D6247" s="72"/>
    </row>
    <row r="6248" spans="4:4" x14ac:dyDescent="0.2">
      <c r="D6248" s="72"/>
    </row>
    <row r="6249" spans="4:4" x14ac:dyDescent="0.2">
      <c r="D6249" s="72"/>
    </row>
    <row r="6250" spans="4:4" x14ac:dyDescent="0.2">
      <c r="D6250" s="72"/>
    </row>
    <row r="6251" spans="4:4" x14ac:dyDescent="0.2">
      <c r="D6251" s="72"/>
    </row>
    <row r="6252" spans="4:4" x14ac:dyDescent="0.2">
      <c r="D6252" s="72"/>
    </row>
    <row r="6253" spans="4:4" x14ac:dyDescent="0.2">
      <c r="D6253" s="72"/>
    </row>
    <row r="6254" spans="4:4" x14ac:dyDescent="0.2">
      <c r="D6254" s="72"/>
    </row>
    <row r="6255" spans="4:4" x14ac:dyDescent="0.2">
      <c r="D6255" s="72"/>
    </row>
    <row r="6256" spans="4:4" x14ac:dyDescent="0.2">
      <c r="D6256" s="72"/>
    </row>
    <row r="6257" spans="4:4" x14ac:dyDescent="0.2">
      <c r="D6257" s="72"/>
    </row>
    <row r="6258" spans="4:4" x14ac:dyDescent="0.2">
      <c r="D6258" s="72"/>
    </row>
    <row r="6259" spans="4:4" x14ac:dyDescent="0.2">
      <c r="D6259" s="72"/>
    </row>
    <row r="6260" spans="4:4" x14ac:dyDescent="0.2">
      <c r="D6260" s="72"/>
    </row>
    <row r="6261" spans="4:4" x14ac:dyDescent="0.2">
      <c r="D6261" s="72"/>
    </row>
    <row r="6262" spans="4:4" x14ac:dyDescent="0.2">
      <c r="D6262" s="72"/>
    </row>
    <row r="6263" spans="4:4" x14ac:dyDescent="0.2">
      <c r="D6263" s="72"/>
    </row>
    <row r="6264" spans="4:4" x14ac:dyDescent="0.2">
      <c r="D6264" s="72"/>
    </row>
    <row r="6265" spans="4:4" x14ac:dyDescent="0.2">
      <c r="D6265" s="72"/>
    </row>
    <row r="6266" spans="4:4" x14ac:dyDescent="0.2">
      <c r="D6266" s="72"/>
    </row>
    <row r="6267" spans="4:4" x14ac:dyDescent="0.2">
      <c r="D6267" s="72"/>
    </row>
    <row r="6268" spans="4:4" x14ac:dyDescent="0.2">
      <c r="D6268" s="72"/>
    </row>
    <row r="6269" spans="4:4" x14ac:dyDescent="0.2">
      <c r="D6269" s="72"/>
    </row>
    <row r="6270" spans="4:4" x14ac:dyDescent="0.2">
      <c r="D6270" s="72"/>
    </row>
    <row r="6271" spans="4:4" x14ac:dyDescent="0.2">
      <c r="D6271" s="72"/>
    </row>
    <row r="6272" spans="4:4" x14ac:dyDescent="0.2">
      <c r="D6272" s="72"/>
    </row>
    <row r="6273" spans="4:4" x14ac:dyDescent="0.2">
      <c r="D6273" s="72"/>
    </row>
    <row r="6274" spans="4:4" x14ac:dyDescent="0.2">
      <c r="D6274" s="72"/>
    </row>
    <row r="6275" spans="4:4" x14ac:dyDescent="0.2">
      <c r="D6275" s="72"/>
    </row>
    <row r="6276" spans="4:4" x14ac:dyDescent="0.2">
      <c r="D6276" s="72"/>
    </row>
    <row r="6277" spans="4:4" x14ac:dyDescent="0.2">
      <c r="D6277" s="72"/>
    </row>
    <row r="6278" spans="4:4" x14ac:dyDescent="0.2">
      <c r="D6278" s="72"/>
    </row>
    <row r="6279" spans="4:4" x14ac:dyDescent="0.2">
      <c r="D6279" s="72"/>
    </row>
    <row r="6280" spans="4:4" x14ac:dyDescent="0.2">
      <c r="D6280" s="72"/>
    </row>
    <row r="6281" spans="4:4" x14ac:dyDescent="0.2">
      <c r="D6281" s="72"/>
    </row>
    <row r="6282" spans="4:4" x14ac:dyDescent="0.2">
      <c r="D6282" s="72"/>
    </row>
    <row r="6283" spans="4:4" x14ac:dyDescent="0.2">
      <c r="D6283" s="72"/>
    </row>
    <row r="6284" spans="4:4" x14ac:dyDescent="0.2">
      <c r="D6284" s="72"/>
    </row>
    <row r="6285" spans="4:4" x14ac:dyDescent="0.2">
      <c r="D6285" s="72"/>
    </row>
    <row r="6286" spans="4:4" x14ac:dyDescent="0.2">
      <c r="D6286" s="72"/>
    </row>
    <row r="6287" spans="4:4" x14ac:dyDescent="0.2">
      <c r="D6287" s="72"/>
    </row>
    <row r="6288" spans="4:4" x14ac:dyDescent="0.2">
      <c r="D6288" s="72"/>
    </row>
    <row r="6289" spans="4:4" x14ac:dyDescent="0.2">
      <c r="D6289" s="72"/>
    </row>
    <row r="6290" spans="4:4" x14ac:dyDescent="0.2">
      <c r="D6290" s="72"/>
    </row>
    <row r="6291" spans="4:4" x14ac:dyDescent="0.2">
      <c r="D6291" s="72"/>
    </row>
    <row r="6292" spans="4:4" x14ac:dyDescent="0.2">
      <c r="D6292" s="72"/>
    </row>
    <row r="6293" spans="4:4" x14ac:dyDescent="0.2">
      <c r="D6293" s="72"/>
    </row>
    <row r="6294" spans="4:4" x14ac:dyDescent="0.2">
      <c r="D6294" s="72"/>
    </row>
    <row r="6295" spans="4:4" x14ac:dyDescent="0.2">
      <c r="D6295" s="72"/>
    </row>
    <row r="6296" spans="4:4" x14ac:dyDescent="0.2">
      <c r="D6296" s="72"/>
    </row>
    <row r="6297" spans="4:4" x14ac:dyDescent="0.2">
      <c r="D6297" s="72"/>
    </row>
    <row r="6298" spans="4:4" x14ac:dyDescent="0.2">
      <c r="D6298" s="72"/>
    </row>
    <row r="6299" spans="4:4" x14ac:dyDescent="0.2">
      <c r="D6299" s="72"/>
    </row>
    <row r="6300" spans="4:4" x14ac:dyDescent="0.2">
      <c r="D6300" s="72"/>
    </row>
    <row r="6301" spans="4:4" x14ac:dyDescent="0.2">
      <c r="D6301" s="72"/>
    </row>
    <row r="6302" spans="4:4" x14ac:dyDescent="0.2">
      <c r="D6302" s="72"/>
    </row>
    <row r="6303" spans="4:4" x14ac:dyDescent="0.2">
      <c r="D6303" s="72"/>
    </row>
    <row r="6304" spans="4:4" x14ac:dyDescent="0.2">
      <c r="D6304" s="72"/>
    </row>
    <row r="6305" spans="4:4" x14ac:dyDescent="0.2">
      <c r="D6305" s="72"/>
    </row>
    <row r="6306" spans="4:4" x14ac:dyDescent="0.2">
      <c r="D6306" s="72"/>
    </row>
    <row r="6307" spans="4:4" x14ac:dyDescent="0.2">
      <c r="D6307" s="72"/>
    </row>
    <row r="6308" spans="4:4" x14ac:dyDescent="0.2">
      <c r="D6308" s="72"/>
    </row>
    <row r="6309" spans="4:4" x14ac:dyDescent="0.2">
      <c r="D6309" s="72"/>
    </row>
    <row r="6310" spans="4:4" x14ac:dyDescent="0.2">
      <c r="D6310" s="72"/>
    </row>
    <row r="6311" spans="4:4" x14ac:dyDescent="0.2">
      <c r="D6311" s="72"/>
    </row>
    <row r="6312" spans="4:4" x14ac:dyDescent="0.2">
      <c r="D6312" s="72"/>
    </row>
    <row r="6313" spans="4:4" x14ac:dyDescent="0.2">
      <c r="D6313" s="72"/>
    </row>
    <row r="6314" spans="4:4" x14ac:dyDescent="0.2">
      <c r="D6314" s="72"/>
    </row>
    <row r="6315" spans="4:4" x14ac:dyDescent="0.2">
      <c r="D6315" s="72"/>
    </row>
    <row r="6316" spans="4:4" x14ac:dyDescent="0.2">
      <c r="D6316" s="72"/>
    </row>
    <row r="6317" spans="4:4" x14ac:dyDescent="0.2">
      <c r="D6317" s="72"/>
    </row>
    <row r="6318" spans="4:4" x14ac:dyDescent="0.2">
      <c r="D6318" s="72"/>
    </row>
    <row r="6319" spans="4:4" x14ac:dyDescent="0.2">
      <c r="D6319" s="72"/>
    </row>
    <row r="6320" spans="4:4" x14ac:dyDescent="0.2">
      <c r="D6320" s="72"/>
    </row>
    <row r="6321" spans="4:4" x14ac:dyDescent="0.2">
      <c r="D6321" s="72"/>
    </row>
    <row r="6322" spans="4:4" x14ac:dyDescent="0.2">
      <c r="D6322" s="72"/>
    </row>
    <row r="6323" spans="4:4" x14ac:dyDescent="0.2">
      <c r="D6323" s="72"/>
    </row>
    <row r="6324" spans="4:4" x14ac:dyDescent="0.2">
      <c r="D6324" s="72"/>
    </row>
    <row r="6325" spans="4:4" x14ac:dyDescent="0.2">
      <c r="D6325" s="72"/>
    </row>
    <row r="6326" spans="4:4" x14ac:dyDescent="0.2">
      <c r="D6326" s="72"/>
    </row>
    <row r="6327" spans="4:4" x14ac:dyDescent="0.2">
      <c r="D6327" s="72"/>
    </row>
    <row r="6328" spans="4:4" x14ac:dyDescent="0.2">
      <c r="D6328" s="72"/>
    </row>
    <row r="6329" spans="4:4" x14ac:dyDescent="0.2">
      <c r="D6329" s="72"/>
    </row>
    <row r="6330" spans="4:4" x14ac:dyDescent="0.2">
      <c r="D6330" s="72"/>
    </row>
    <row r="6331" spans="4:4" x14ac:dyDescent="0.2">
      <c r="D6331" s="72"/>
    </row>
    <row r="6332" spans="4:4" x14ac:dyDescent="0.2">
      <c r="D6332" s="72"/>
    </row>
    <row r="6333" spans="4:4" x14ac:dyDescent="0.2">
      <c r="D6333" s="72"/>
    </row>
    <row r="6334" spans="4:4" x14ac:dyDescent="0.2">
      <c r="D6334" s="72"/>
    </row>
    <row r="6335" spans="4:4" x14ac:dyDescent="0.2">
      <c r="D6335" s="72"/>
    </row>
    <row r="6336" spans="4:4" x14ac:dyDescent="0.2">
      <c r="D6336" s="72"/>
    </row>
    <row r="6337" spans="4:4" x14ac:dyDescent="0.2">
      <c r="D6337" s="72"/>
    </row>
    <row r="6338" spans="4:4" x14ac:dyDescent="0.2">
      <c r="D6338" s="72"/>
    </row>
    <row r="6339" spans="4:4" x14ac:dyDescent="0.2">
      <c r="D6339" s="72"/>
    </row>
    <row r="6340" spans="4:4" x14ac:dyDescent="0.2">
      <c r="D6340" s="72"/>
    </row>
    <row r="6341" spans="4:4" x14ac:dyDescent="0.2">
      <c r="D6341" s="72"/>
    </row>
    <row r="6342" spans="4:4" x14ac:dyDescent="0.2">
      <c r="D6342" s="72"/>
    </row>
    <row r="6343" spans="4:4" x14ac:dyDescent="0.2">
      <c r="D6343" s="72"/>
    </row>
    <row r="6344" spans="4:4" x14ac:dyDescent="0.2">
      <c r="D6344" s="72"/>
    </row>
    <row r="6345" spans="4:4" x14ac:dyDescent="0.2">
      <c r="D6345" s="72"/>
    </row>
    <row r="6346" spans="4:4" x14ac:dyDescent="0.2">
      <c r="D6346" s="72"/>
    </row>
    <row r="6347" spans="4:4" x14ac:dyDescent="0.2">
      <c r="D6347" s="72"/>
    </row>
    <row r="6348" spans="4:4" x14ac:dyDescent="0.2">
      <c r="D6348" s="72"/>
    </row>
    <row r="6349" spans="4:4" x14ac:dyDescent="0.2">
      <c r="D6349" s="72"/>
    </row>
    <row r="6350" spans="4:4" x14ac:dyDescent="0.2">
      <c r="D6350" s="72"/>
    </row>
    <row r="6351" spans="4:4" x14ac:dyDescent="0.2">
      <c r="D6351" s="72"/>
    </row>
    <row r="6352" spans="4:4" x14ac:dyDescent="0.2">
      <c r="D6352" s="72"/>
    </row>
    <row r="6353" spans="4:4" x14ac:dyDescent="0.2">
      <c r="D6353" s="72"/>
    </row>
    <row r="6354" spans="4:4" x14ac:dyDescent="0.2">
      <c r="D6354" s="72"/>
    </row>
    <row r="6355" spans="4:4" x14ac:dyDescent="0.2">
      <c r="D6355" s="72"/>
    </row>
    <row r="6356" spans="4:4" x14ac:dyDescent="0.2">
      <c r="D6356" s="72"/>
    </row>
    <row r="6357" spans="4:4" x14ac:dyDescent="0.2">
      <c r="D6357" s="72"/>
    </row>
    <row r="6358" spans="4:4" x14ac:dyDescent="0.2">
      <c r="D6358" s="72"/>
    </row>
    <row r="6359" spans="4:4" x14ac:dyDescent="0.2">
      <c r="D6359" s="72"/>
    </row>
    <row r="6360" spans="4:4" x14ac:dyDescent="0.2">
      <c r="D6360" s="72"/>
    </row>
    <row r="6361" spans="4:4" x14ac:dyDescent="0.2">
      <c r="D6361" s="72"/>
    </row>
    <row r="6362" spans="4:4" x14ac:dyDescent="0.2">
      <c r="D6362" s="72"/>
    </row>
    <row r="6363" spans="4:4" x14ac:dyDescent="0.2">
      <c r="D6363" s="72"/>
    </row>
    <row r="6364" spans="4:4" x14ac:dyDescent="0.2">
      <c r="D6364" s="72"/>
    </row>
    <row r="6365" spans="4:4" x14ac:dyDescent="0.2">
      <c r="D6365" s="72"/>
    </row>
    <row r="6366" spans="4:4" x14ac:dyDescent="0.2">
      <c r="D6366" s="72"/>
    </row>
    <row r="6367" spans="4:4" x14ac:dyDescent="0.2">
      <c r="D6367" s="72"/>
    </row>
    <row r="6368" spans="4:4" x14ac:dyDescent="0.2">
      <c r="D6368" s="72"/>
    </row>
    <row r="6369" spans="4:4" x14ac:dyDescent="0.2">
      <c r="D6369" s="72"/>
    </row>
    <row r="6370" spans="4:4" x14ac:dyDescent="0.2">
      <c r="D6370" s="72"/>
    </row>
    <row r="6371" spans="4:4" x14ac:dyDescent="0.2">
      <c r="D6371" s="72"/>
    </row>
    <row r="6372" spans="4:4" x14ac:dyDescent="0.2">
      <c r="D6372" s="72"/>
    </row>
    <row r="6373" spans="4:4" x14ac:dyDescent="0.2">
      <c r="D6373" s="72"/>
    </row>
    <row r="6374" spans="4:4" x14ac:dyDescent="0.2">
      <c r="D6374" s="72"/>
    </row>
    <row r="6375" spans="4:4" x14ac:dyDescent="0.2">
      <c r="D6375" s="72"/>
    </row>
    <row r="6376" spans="4:4" x14ac:dyDescent="0.2">
      <c r="D6376" s="72"/>
    </row>
    <row r="6377" spans="4:4" x14ac:dyDescent="0.2">
      <c r="D6377" s="72"/>
    </row>
    <row r="6378" spans="4:4" x14ac:dyDescent="0.2">
      <c r="D6378" s="72"/>
    </row>
    <row r="6379" spans="4:4" x14ac:dyDescent="0.2">
      <c r="D6379" s="72"/>
    </row>
    <row r="6380" spans="4:4" x14ac:dyDescent="0.2">
      <c r="D6380" s="72"/>
    </row>
    <row r="6381" spans="4:4" x14ac:dyDescent="0.2">
      <c r="D6381" s="72"/>
    </row>
    <row r="6382" spans="4:4" x14ac:dyDescent="0.2">
      <c r="D6382" s="72"/>
    </row>
    <row r="6383" spans="4:4" x14ac:dyDescent="0.2">
      <c r="D6383" s="72"/>
    </row>
    <row r="6384" spans="4:4" x14ac:dyDescent="0.2">
      <c r="D6384" s="72"/>
    </row>
    <row r="6385" spans="4:4" x14ac:dyDescent="0.2">
      <c r="D6385" s="72"/>
    </row>
    <row r="6386" spans="4:4" x14ac:dyDescent="0.2">
      <c r="D6386" s="72"/>
    </row>
    <row r="6387" spans="4:4" x14ac:dyDescent="0.2">
      <c r="D6387" s="72"/>
    </row>
    <row r="6388" spans="4:4" x14ac:dyDescent="0.2">
      <c r="D6388" s="72"/>
    </row>
    <row r="6389" spans="4:4" x14ac:dyDescent="0.2">
      <c r="D6389" s="72"/>
    </row>
    <row r="6390" spans="4:4" x14ac:dyDescent="0.2">
      <c r="D6390" s="72"/>
    </row>
    <row r="6391" spans="4:4" x14ac:dyDescent="0.2">
      <c r="D6391" s="72"/>
    </row>
    <row r="6392" spans="4:4" x14ac:dyDescent="0.2">
      <c r="D6392" s="72"/>
    </row>
    <row r="6393" spans="4:4" x14ac:dyDescent="0.2">
      <c r="D6393" s="72"/>
    </row>
    <row r="6394" spans="4:4" x14ac:dyDescent="0.2">
      <c r="D6394" s="72"/>
    </row>
    <row r="6395" spans="4:4" x14ac:dyDescent="0.2">
      <c r="D6395" s="72"/>
    </row>
    <row r="6396" spans="4:4" x14ac:dyDescent="0.2">
      <c r="D6396" s="72"/>
    </row>
    <row r="6397" spans="4:4" x14ac:dyDescent="0.2">
      <c r="D6397" s="72"/>
    </row>
    <row r="6398" spans="4:4" x14ac:dyDescent="0.2">
      <c r="D6398" s="72"/>
    </row>
    <row r="6399" spans="4:4" x14ac:dyDescent="0.2">
      <c r="D6399" s="72"/>
    </row>
    <row r="6400" spans="4:4" x14ac:dyDescent="0.2">
      <c r="D6400" s="72"/>
    </row>
    <row r="6401" spans="4:4" x14ac:dyDescent="0.2">
      <c r="D6401" s="72"/>
    </row>
    <row r="6402" spans="4:4" x14ac:dyDescent="0.2">
      <c r="D6402" s="72"/>
    </row>
    <row r="6403" spans="4:4" x14ac:dyDescent="0.2">
      <c r="D6403" s="72"/>
    </row>
    <row r="6404" spans="4:4" x14ac:dyDescent="0.2">
      <c r="D6404" s="72"/>
    </row>
    <row r="6405" spans="4:4" x14ac:dyDescent="0.2">
      <c r="D6405" s="72"/>
    </row>
    <row r="6406" spans="4:4" x14ac:dyDescent="0.2">
      <c r="D6406" s="72"/>
    </row>
    <row r="6407" spans="4:4" x14ac:dyDescent="0.2">
      <c r="D6407" s="72"/>
    </row>
    <row r="6408" spans="4:4" x14ac:dyDescent="0.2">
      <c r="D6408" s="72"/>
    </row>
    <row r="6409" spans="4:4" x14ac:dyDescent="0.2">
      <c r="D6409" s="72"/>
    </row>
    <row r="6410" spans="4:4" x14ac:dyDescent="0.2">
      <c r="D6410" s="72"/>
    </row>
    <row r="6411" spans="4:4" x14ac:dyDescent="0.2">
      <c r="D6411" s="72"/>
    </row>
    <row r="6412" spans="4:4" x14ac:dyDescent="0.2">
      <c r="D6412" s="72"/>
    </row>
    <row r="6413" spans="4:4" x14ac:dyDescent="0.2">
      <c r="D6413" s="72"/>
    </row>
    <row r="6414" spans="4:4" x14ac:dyDescent="0.2">
      <c r="D6414" s="72"/>
    </row>
    <row r="6415" spans="4:4" x14ac:dyDescent="0.2">
      <c r="D6415" s="72"/>
    </row>
    <row r="6416" spans="4:4" x14ac:dyDescent="0.2">
      <c r="D6416" s="72"/>
    </row>
    <row r="6417" spans="4:4" x14ac:dyDescent="0.2">
      <c r="D6417" s="72"/>
    </row>
    <row r="6418" spans="4:4" x14ac:dyDescent="0.2">
      <c r="D6418" s="72"/>
    </row>
    <row r="6419" spans="4:4" x14ac:dyDescent="0.2">
      <c r="D6419" s="72"/>
    </row>
    <row r="6420" spans="4:4" x14ac:dyDescent="0.2">
      <c r="D6420" s="72"/>
    </row>
    <row r="6421" spans="4:4" x14ac:dyDescent="0.2">
      <c r="D6421" s="72"/>
    </row>
    <row r="6422" spans="4:4" x14ac:dyDescent="0.2">
      <c r="D6422" s="72"/>
    </row>
    <row r="6423" spans="4:4" x14ac:dyDescent="0.2">
      <c r="D6423" s="72"/>
    </row>
    <row r="6424" spans="4:4" x14ac:dyDescent="0.2">
      <c r="D6424" s="72"/>
    </row>
    <row r="6425" spans="4:4" x14ac:dyDescent="0.2">
      <c r="D6425" s="72"/>
    </row>
    <row r="6426" spans="4:4" x14ac:dyDescent="0.2">
      <c r="D6426" s="72"/>
    </row>
    <row r="6427" spans="4:4" x14ac:dyDescent="0.2">
      <c r="D6427" s="72"/>
    </row>
    <row r="6428" spans="4:4" x14ac:dyDescent="0.2">
      <c r="D6428" s="72"/>
    </row>
    <row r="6429" spans="4:4" x14ac:dyDescent="0.2">
      <c r="D6429" s="72"/>
    </row>
    <row r="6430" spans="4:4" x14ac:dyDescent="0.2">
      <c r="D6430" s="72"/>
    </row>
    <row r="6431" spans="4:4" x14ac:dyDescent="0.2">
      <c r="D6431" s="72"/>
    </row>
    <row r="6432" spans="4:4" x14ac:dyDescent="0.2">
      <c r="D6432" s="72"/>
    </row>
    <row r="6433" spans="4:4" x14ac:dyDescent="0.2">
      <c r="D6433" s="72"/>
    </row>
    <row r="6434" spans="4:4" x14ac:dyDescent="0.2">
      <c r="D6434" s="72"/>
    </row>
    <row r="6435" spans="4:4" x14ac:dyDescent="0.2">
      <c r="D6435" s="72"/>
    </row>
    <row r="6436" spans="4:4" x14ac:dyDescent="0.2">
      <c r="D6436" s="72"/>
    </row>
    <row r="6437" spans="4:4" x14ac:dyDescent="0.2">
      <c r="D6437" s="72"/>
    </row>
    <row r="6438" spans="4:4" x14ac:dyDescent="0.2">
      <c r="D6438" s="72"/>
    </row>
    <row r="6439" spans="4:4" x14ac:dyDescent="0.2">
      <c r="D6439" s="72"/>
    </row>
    <row r="6440" spans="4:4" x14ac:dyDescent="0.2">
      <c r="D6440" s="72"/>
    </row>
    <row r="6441" spans="4:4" x14ac:dyDescent="0.2">
      <c r="D6441" s="72"/>
    </row>
    <row r="6442" spans="4:4" x14ac:dyDescent="0.2">
      <c r="D6442" s="72"/>
    </row>
    <row r="6443" spans="4:4" x14ac:dyDescent="0.2">
      <c r="D6443" s="72"/>
    </row>
    <row r="6444" spans="4:4" x14ac:dyDescent="0.2">
      <c r="D6444" s="72"/>
    </row>
    <row r="6445" spans="4:4" x14ac:dyDescent="0.2">
      <c r="D6445" s="72"/>
    </row>
    <row r="6446" spans="4:4" x14ac:dyDescent="0.2">
      <c r="D6446" s="72"/>
    </row>
    <row r="6447" spans="4:4" x14ac:dyDescent="0.2">
      <c r="D6447" s="72"/>
    </row>
    <row r="6448" spans="4:4" x14ac:dyDescent="0.2">
      <c r="D6448" s="72"/>
    </row>
    <row r="6449" spans="4:4" x14ac:dyDescent="0.2">
      <c r="D6449" s="72"/>
    </row>
    <row r="6450" spans="4:4" x14ac:dyDescent="0.2">
      <c r="D6450" s="72"/>
    </row>
    <row r="6451" spans="4:4" x14ac:dyDescent="0.2">
      <c r="D6451" s="72"/>
    </row>
    <row r="6452" spans="4:4" x14ac:dyDescent="0.2">
      <c r="D6452" s="72"/>
    </row>
    <row r="6453" spans="4:4" x14ac:dyDescent="0.2">
      <c r="D6453" s="72"/>
    </row>
    <row r="6454" spans="4:4" x14ac:dyDescent="0.2">
      <c r="D6454" s="72"/>
    </row>
    <row r="6455" spans="4:4" x14ac:dyDescent="0.2">
      <c r="D6455" s="72"/>
    </row>
    <row r="6456" spans="4:4" x14ac:dyDescent="0.2">
      <c r="D6456" s="72"/>
    </row>
    <row r="6457" spans="4:4" x14ac:dyDescent="0.2">
      <c r="D6457" s="72"/>
    </row>
    <row r="6458" spans="4:4" x14ac:dyDescent="0.2">
      <c r="D6458" s="72"/>
    </row>
    <row r="6459" spans="4:4" x14ac:dyDescent="0.2">
      <c r="D6459" s="72"/>
    </row>
    <row r="6460" spans="4:4" x14ac:dyDescent="0.2">
      <c r="D6460" s="72"/>
    </row>
    <row r="6461" spans="4:4" x14ac:dyDescent="0.2">
      <c r="D6461" s="72"/>
    </row>
    <row r="6462" spans="4:4" x14ac:dyDescent="0.2">
      <c r="D6462" s="72"/>
    </row>
    <row r="6463" spans="4:4" x14ac:dyDescent="0.2">
      <c r="D6463" s="72"/>
    </row>
    <row r="6464" spans="4:4" x14ac:dyDescent="0.2">
      <c r="D6464" s="72"/>
    </row>
    <row r="6465" spans="4:4" x14ac:dyDescent="0.2">
      <c r="D6465" s="72"/>
    </row>
    <row r="6466" spans="4:4" x14ac:dyDescent="0.2">
      <c r="D6466" s="72"/>
    </row>
    <row r="6467" spans="4:4" x14ac:dyDescent="0.2">
      <c r="D6467" s="72"/>
    </row>
    <row r="6468" spans="4:4" x14ac:dyDescent="0.2">
      <c r="D6468" s="72"/>
    </row>
    <row r="6469" spans="4:4" x14ac:dyDescent="0.2">
      <c r="D6469" s="72"/>
    </row>
    <row r="6470" spans="4:4" x14ac:dyDescent="0.2">
      <c r="D6470" s="72"/>
    </row>
    <row r="6471" spans="4:4" x14ac:dyDescent="0.2">
      <c r="D6471" s="72"/>
    </row>
    <row r="6472" spans="4:4" x14ac:dyDescent="0.2">
      <c r="D6472" s="72"/>
    </row>
    <row r="6473" spans="4:4" x14ac:dyDescent="0.2">
      <c r="D6473" s="72"/>
    </row>
    <row r="6474" spans="4:4" x14ac:dyDescent="0.2">
      <c r="D6474" s="72"/>
    </row>
    <row r="6475" spans="4:4" x14ac:dyDescent="0.2">
      <c r="D6475" s="72"/>
    </row>
    <row r="6476" spans="4:4" x14ac:dyDescent="0.2">
      <c r="D6476" s="72"/>
    </row>
    <row r="6477" spans="4:4" x14ac:dyDescent="0.2">
      <c r="D6477" s="72"/>
    </row>
    <row r="6478" spans="4:4" x14ac:dyDescent="0.2">
      <c r="D6478" s="72"/>
    </row>
    <row r="6479" spans="4:4" x14ac:dyDescent="0.2">
      <c r="D6479" s="72"/>
    </row>
    <row r="6480" spans="4:4" x14ac:dyDescent="0.2">
      <c r="D6480" s="72"/>
    </row>
    <row r="6481" spans="4:4" x14ac:dyDescent="0.2">
      <c r="D6481" s="72"/>
    </row>
    <row r="6482" spans="4:4" x14ac:dyDescent="0.2">
      <c r="D6482" s="72"/>
    </row>
    <row r="6483" spans="4:4" x14ac:dyDescent="0.2">
      <c r="D6483" s="72"/>
    </row>
    <row r="6484" spans="4:4" x14ac:dyDescent="0.2">
      <c r="D6484" s="72"/>
    </row>
    <row r="6485" spans="4:4" x14ac:dyDescent="0.2">
      <c r="D6485" s="72"/>
    </row>
    <row r="6486" spans="4:4" x14ac:dyDescent="0.2">
      <c r="D6486" s="72"/>
    </row>
    <row r="6487" spans="4:4" x14ac:dyDescent="0.2">
      <c r="D6487" s="72"/>
    </row>
    <row r="6488" spans="4:4" x14ac:dyDescent="0.2">
      <c r="D6488" s="72"/>
    </row>
    <row r="6489" spans="4:4" x14ac:dyDescent="0.2">
      <c r="D6489" s="72"/>
    </row>
    <row r="6490" spans="4:4" x14ac:dyDescent="0.2">
      <c r="D6490" s="72"/>
    </row>
    <row r="6491" spans="4:4" x14ac:dyDescent="0.2">
      <c r="D6491" s="72"/>
    </row>
    <row r="6492" spans="4:4" x14ac:dyDescent="0.2">
      <c r="D6492" s="72"/>
    </row>
    <row r="6493" spans="4:4" x14ac:dyDescent="0.2">
      <c r="D6493" s="72"/>
    </row>
    <row r="6494" spans="4:4" x14ac:dyDescent="0.2">
      <c r="D6494" s="72"/>
    </row>
    <row r="6495" spans="4:4" x14ac:dyDescent="0.2">
      <c r="D6495" s="72"/>
    </row>
    <row r="6496" spans="4:4" x14ac:dyDescent="0.2">
      <c r="D6496" s="72"/>
    </row>
    <row r="6497" spans="4:4" x14ac:dyDescent="0.2">
      <c r="D6497" s="72"/>
    </row>
    <row r="6498" spans="4:4" x14ac:dyDescent="0.2">
      <c r="D6498" s="72"/>
    </row>
    <row r="6499" spans="4:4" x14ac:dyDescent="0.2">
      <c r="D6499" s="72"/>
    </row>
    <row r="6500" spans="4:4" x14ac:dyDescent="0.2">
      <c r="D6500" s="72"/>
    </row>
    <row r="6501" spans="4:4" x14ac:dyDescent="0.2">
      <c r="D6501" s="72"/>
    </row>
    <row r="6502" spans="4:4" x14ac:dyDescent="0.2">
      <c r="D6502" s="72"/>
    </row>
    <row r="6503" spans="4:4" x14ac:dyDescent="0.2">
      <c r="D6503" s="72"/>
    </row>
    <row r="6504" spans="4:4" x14ac:dyDescent="0.2">
      <c r="D6504" s="72"/>
    </row>
    <row r="6505" spans="4:4" x14ac:dyDescent="0.2">
      <c r="D6505" s="72"/>
    </row>
    <row r="6506" spans="4:4" x14ac:dyDescent="0.2">
      <c r="D6506" s="72"/>
    </row>
    <row r="6507" spans="4:4" x14ac:dyDescent="0.2">
      <c r="D6507" s="72"/>
    </row>
    <row r="6508" spans="4:4" x14ac:dyDescent="0.2">
      <c r="D6508" s="72"/>
    </row>
    <row r="6509" spans="4:4" x14ac:dyDescent="0.2">
      <c r="D6509" s="72"/>
    </row>
    <row r="6510" spans="4:4" x14ac:dyDescent="0.2">
      <c r="D6510" s="72"/>
    </row>
    <row r="6511" spans="4:4" x14ac:dyDescent="0.2">
      <c r="D6511" s="72"/>
    </row>
    <row r="6512" spans="4:4" x14ac:dyDescent="0.2">
      <c r="D6512" s="72"/>
    </row>
    <row r="6513" spans="4:4" x14ac:dyDescent="0.2">
      <c r="D6513" s="72"/>
    </row>
    <row r="6514" spans="4:4" x14ac:dyDescent="0.2">
      <c r="D6514" s="72"/>
    </row>
    <row r="6515" spans="4:4" x14ac:dyDescent="0.2">
      <c r="D6515" s="72"/>
    </row>
    <row r="6516" spans="4:4" x14ac:dyDescent="0.2">
      <c r="D6516" s="72"/>
    </row>
    <row r="6517" spans="4:4" x14ac:dyDescent="0.2">
      <c r="D6517" s="72"/>
    </row>
    <row r="6518" spans="4:4" x14ac:dyDescent="0.2">
      <c r="D6518" s="72"/>
    </row>
    <row r="6519" spans="4:4" x14ac:dyDescent="0.2">
      <c r="D6519" s="72"/>
    </row>
    <row r="6520" spans="4:4" x14ac:dyDescent="0.2">
      <c r="D6520" s="72"/>
    </row>
    <row r="6521" spans="4:4" x14ac:dyDescent="0.2">
      <c r="D6521" s="72"/>
    </row>
    <row r="6522" spans="4:4" x14ac:dyDescent="0.2">
      <c r="D6522" s="72"/>
    </row>
    <row r="6523" spans="4:4" x14ac:dyDescent="0.2">
      <c r="D6523" s="72"/>
    </row>
    <row r="6524" spans="4:4" x14ac:dyDescent="0.2">
      <c r="D6524" s="72"/>
    </row>
    <row r="6525" spans="4:4" x14ac:dyDescent="0.2">
      <c r="D6525" s="72"/>
    </row>
    <row r="6526" spans="4:4" x14ac:dyDescent="0.2">
      <c r="D6526" s="72"/>
    </row>
    <row r="6527" spans="4:4" x14ac:dyDescent="0.2">
      <c r="D6527" s="72"/>
    </row>
    <row r="6528" spans="4:4" x14ac:dyDescent="0.2">
      <c r="D6528" s="72"/>
    </row>
    <row r="6529" spans="4:4" x14ac:dyDescent="0.2">
      <c r="D6529" s="72"/>
    </row>
    <row r="6530" spans="4:4" x14ac:dyDescent="0.2">
      <c r="D6530" s="72"/>
    </row>
    <row r="6531" spans="4:4" x14ac:dyDescent="0.2">
      <c r="D6531" s="72"/>
    </row>
    <row r="6532" spans="4:4" x14ac:dyDescent="0.2">
      <c r="D6532" s="72"/>
    </row>
    <row r="6533" spans="4:4" x14ac:dyDescent="0.2">
      <c r="D6533" s="72"/>
    </row>
    <row r="6534" spans="4:4" x14ac:dyDescent="0.2">
      <c r="D6534" s="72"/>
    </row>
    <row r="6535" spans="4:4" x14ac:dyDescent="0.2">
      <c r="D6535" s="72"/>
    </row>
    <row r="6536" spans="4:4" x14ac:dyDescent="0.2">
      <c r="D6536" s="72"/>
    </row>
    <row r="6537" spans="4:4" x14ac:dyDescent="0.2">
      <c r="D6537" s="72"/>
    </row>
    <row r="6538" spans="4:4" x14ac:dyDescent="0.2">
      <c r="D6538" s="72"/>
    </row>
    <row r="6539" spans="4:4" x14ac:dyDescent="0.2">
      <c r="D6539" s="72"/>
    </row>
    <row r="6540" spans="4:4" x14ac:dyDescent="0.2">
      <c r="D6540" s="72"/>
    </row>
    <row r="6541" spans="4:4" x14ac:dyDescent="0.2">
      <c r="D6541" s="72"/>
    </row>
    <row r="6542" spans="4:4" x14ac:dyDescent="0.2">
      <c r="D6542" s="72"/>
    </row>
    <row r="6543" spans="4:4" x14ac:dyDescent="0.2">
      <c r="D6543" s="72"/>
    </row>
    <row r="6544" spans="4:4" x14ac:dyDescent="0.2">
      <c r="D6544" s="72"/>
    </row>
    <row r="6545" spans="4:4" x14ac:dyDescent="0.2">
      <c r="D6545" s="72"/>
    </row>
    <row r="6546" spans="4:4" x14ac:dyDescent="0.2">
      <c r="D6546" s="72"/>
    </row>
    <row r="6547" spans="4:4" x14ac:dyDescent="0.2">
      <c r="D6547" s="72"/>
    </row>
    <row r="6548" spans="4:4" x14ac:dyDescent="0.2">
      <c r="D6548" s="72"/>
    </row>
    <row r="6549" spans="4:4" x14ac:dyDescent="0.2">
      <c r="D6549" s="72"/>
    </row>
    <row r="6550" spans="4:4" x14ac:dyDescent="0.2">
      <c r="D6550" s="72"/>
    </row>
    <row r="6551" spans="4:4" x14ac:dyDescent="0.2">
      <c r="D6551" s="72"/>
    </row>
    <row r="6552" spans="4:4" x14ac:dyDescent="0.2">
      <c r="D6552" s="72"/>
    </row>
    <row r="6553" spans="4:4" x14ac:dyDescent="0.2">
      <c r="D6553" s="72"/>
    </row>
    <row r="6554" spans="4:4" x14ac:dyDescent="0.2">
      <c r="D6554" s="72"/>
    </row>
    <row r="6555" spans="4:4" x14ac:dyDescent="0.2">
      <c r="D6555" s="72"/>
    </row>
    <row r="6556" spans="4:4" x14ac:dyDescent="0.2">
      <c r="D6556" s="72"/>
    </row>
    <row r="6557" spans="4:4" x14ac:dyDescent="0.2">
      <c r="D6557" s="72"/>
    </row>
    <row r="6558" spans="4:4" x14ac:dyDescent="0.2">
      <c r="D6558" s="72"/>
    </row>
    <row r="6559" spans="4:4" x14ac:dyDescent="0.2">
      <c r="D6559" s="72"/>
    </row>
    <row r="6560" spans="4:4" x14ac:dyDescent="0.2">
      <c r="D6560" s="72"/>
    </row>
    <row r="6561" spans="4:4" x14ac:dyDescent="0.2">
      <c r="D6561" s="72"/>
    </row>
    <row r="6562" spans="4:4" x14ac:dyDescent="0.2">
      <c r="D6562" s="72"/>
    </row>
    <row r="6563" spans="4:4" x14ac:dyDescent="0.2">
      <c r="D6563" s="72"/>
    </row>
    <row r="6564" spans="4:4" x14ac:dyDescent="0.2">
      <c r="D6564" s="72"/>
    </row>
    <row r="6565" spans="4:4" x14ac:dyDescent="0.2">
      <c r="D6565" s="72"/>
    </row>
    <row r="6566" spans="4:4" x14ac:dyDescent="0.2">
      <c r="D6566" s="72"/>
    </row>
    <row r="6567" spans="4:4" x14ac:dyDescent="0.2">
      <c r="D6567" s="72"/>
    </row>
    <row r="6568" spans="4:4" x14ac:dyDescent="0.2">
      <c r="D6568" s="72"/>
    </row>
    <row r="6569" spans="4:4" x14ac:dyDescent="0.2">
      <c r="D6569" s="72"/>
    </row>
    <row r="6570" spans="4:4" x14ac:dyDescent="0.2">
      <c r="D6570" s="72"/>
    </row>
    <row r="6571" spans="4:4" x14ac:dyDescent="0.2">
      <c r="D6571" s="72"/>
    </row>
    <row r="6572" spans="4:4" x14ac:dyDescent="0.2">
      <c r="D6572" s="72"/>
    </row>
    <row r="6573" spans="4:4" x14ac:dyDescent="0.2">
      <c r="D6573" s="72"/>
    </row>
    <row r="6574" spans="4:4" x14ac:dyDescent="0.2">
      <c r="D6574" s="72"/>
    </row>
    <row r="6575" spans="4:4" x14ac:dyDescent="0.2">
      <c r="D6575" s="72"/>
    </row>
    <row r="6576" spans="4:4" x14ac:dyDescent="0.2">
      <c r="D6576" s="72"/>
    </row>
    <row r="6577" spans="4:4" x14ac:dyDescent="0.2">
      <c r="D6577" s="72"/>
    </row>
    <row r="6578" spans="4:4" x14ac:dyDescent="0.2">
      <c r="D6578" s="72"/>
    </row>
    <row r="6579" spans="4:4" x14ac:dyDescent="0.2">
      <c r="D6579" s="72"/>
    </row>
    <row r="6580" spans="4:4" x14ac:dyDescent="0.2">
      <c r="D6580" s="72"/>
    </row>
    <row r="6581" spans="4:4" x14ac:dyDescent="0.2">
      <c r="D6581" s="72"/>
    </row>
    <row r="6582" spans="4:4" x14ac:dyDescent="0.2">
      <c r="D6582" s="72"/>
    </row>
    <row r="6583" spans="4:4" x14ac:dyDescent="0.2">
      <c r="D6583" s="72"/>
    </row>
    <row r="6584" spans="4:4" x14ac:dyDescent="0.2">
      <c r="D6584" s="72"/>
    </row>
    <row r="6585" spans="4:4" x14ac:dyDescent="0.2">
      <c r="D6585" s="72"/>
    </row>
    <row r="6586" spans="4:4" x14ac:dyDescent="0.2">
      <c r="D6586" s="72"/>
    </row>
    <row r="6587" spans="4:4" x14ac:dyDescent="0.2">
      <c r="D6587" s="72"/>
    </row>
    <row r="6588" spans="4:4" x14ac:dyDescent="0.2">
      <c r="D6588" s="72"/>
    </row>
    <row r="6589" spans="4:4" x14ac:dyDescent="0.2">
      <c r="D6589" s="72"/>
    </row>
    <row r="6590" spans="4:4" x14ac:dyDescent="0.2">
      <c r="D6590" s="72"/>
    </row>
    <row r="6591" spans="4:4" x14ac:dyDescent="0.2">
      <c r="D6591" s="72"/>
    </row>
    <row r="6592" spans="4:4" x14ac:dyDescent="0.2">
      <c r="D6592" s="72"/>
    </row>
    <row r="6593" spans="4:4" x14ac:dyDescent="0.2">
      <c r="D6593" s="72"/>
    </row>
    <row r="6594" spans="4:4" x14ac:dyDescent="0.2">
      <c r="D6594" s="72"/>
    </row>
    <row r="6595" spans="4:4" x14ac:dyDescent="0.2">
      <c r="D6595" s="72"/>
    </row>
    <row r="6596" spans="4:4" x14ac:dyDescent="0.2">
      <c r="D6596" s="72"/>
    </row>
    <row r="6597" spans="4:4" x14ac:dyDescent="0.2">
      <c r="D6597" s="72"/>
    </row>
    <row r="6598" spans="4:4" x14ac:dyDescent="0.2">
      <c r="D6598" s="72"/>
    </row>
    <row r="6599" spans="4:4" x14ac:dyDescent="0.2">
      <c r="D6599" s="72"/>
    </row>
    <row r="6600" spans="4:4" x14ac:dyDescent="0.2">
      <c r="D6600" s="72"/>
    </row>
    <row r="6601" spans="4:4" x14ac:dyDescent="0.2">
      <c r="D6601" s="72"/>
    </row>
    <row r="6602" spans="4:4" x14ac:dyDescent="0.2">
      <c r="D6602" s="72"/>
    </row>
    <row r="6603" spans="4:4" x14ac:dyDescent="0.2">
      <c r="D6603" s="72"/>
    </row>
    <row r="6604" spans="4:4" x14ac:dyDescent="0.2">
      <c r="D6604" s="72"/>
    </row>
    <row r="6605" spans="4:4" x14ac:dyDescent="0.2">
      <c r="D6605" s="72"/>
    </row>
    <row r="6606" spans="4:4" x14ac:dyDescent="0.2">
      <c r="D6606" s="72"/>
    </row>
    <row r="6607" spans="4:4" x14ac:dyDescent="0.2">
      <c r="D6607" s="72"/>
    </row>
    <row r="6608" spans="4:4" x14ac:dyDescent="0.2">
      <c r="D6608" s="72"/>
    </row>
    <row r="6609" spans="4:4" x14ac:dyDescent="0.2">
      <c r="D6609" s="72"/>
    </row>
    <row r="6610" spans="4:4" x14ac:dyDescent="0.2">
      <c r="D6610" s="72"/>
    </row>
    <row r="6611" spans="4:4" x14ac:dyDescent="0.2">
      <c r="D6611" s="72"/>
    </row>
    <row r="6612" spans="4:4" x14ac:dyDescent="0.2">
      <c r="D6612" s="72"/>
    </row>
    <row r="6613" spans="4:4" x14ac:dyDescent="0.2">
      <c r="D6613" s="72"/>
    </row>
    <row r="6614" spans="4:4" x14ac:dyDescent="0.2">
      <c r="D6614" s="72"/>
    </row>
    <row r="6615" spans="4:4" x14ac:dyDescent="0.2">
      <c r="D6615" s="72"/>
    </row>
    <row r="6616" spans="4:4" x14ac:dyDescent="0.2">
      <c r="D6616" s="72"/>
    </row>
    <row r="6617" spans="4:4" x14ac:dyDescent="0.2">
      <c r="D6617" s="72"/>
    </row>
    <row r="6618" spans="4:4" x14ac:dyDescent="0.2">
      <c r="D6618" s="72"/>
    </row>
    <row r="6619" spans="4:4" x14ac:dyDescent="0.2">
      <c r="D6619" s="72"/>
    </row>
    <row r="6620" spans="4:4" x14ac:dyDescent="0.2">
      <c r="D6620" s="72"/>
    </row>
    <row r="6621" spans="4:4" x14ac:dyDescent="0.2">
      <c r="D6621" s="72"/>
    </row>
    <row r="6622" spans="4:4" x14ac:dyDescent="0.2">
      <c r="D6622" s="72"/>
    </row>
    <row r="6623" spans="4:4" x14ac:dyDescent="0.2">
      <c r="D6623" s="72"/>
    </row>
    <row r="6624" spans="4:4" x14ac:dyDescent="0.2">
      <c r="D6624" s="72"/>
    </row>
    <row r="6625" spans="4:4" x14ac:dyDescent="0.2">
      <c r="D6625" s="72"/>
    </row>
    <row r="6626" spans="4:4" x14ac:dyDescent="0.2">
      <c r="D6626" s="72"/>
    </row>
    <row r="6627" spans="4:4" x14ac:dyDescent="0.2">
      <c r="D6627" s="72"/>
    </row>
    <row r="6628" spans="4:4" x14ac:dyDescent="0.2">
      <c r="D6628" s="72"/>
    </row>
    <row r="6629" spans="4:4" x14ac:dyDescent="0.2">
      <c r="D6629" s="72"/>
    </row>
    <row r="6630" spans="4:4" x14ac:dyDescent="0.2">
      <c r="D6630" s="72"/>
    </row>
    <row r="6631" spans="4:4" x14ac:dyDescent="0.2">
      <c r="D6631" s="72"/>
    </row>
    <row r="6632" spans="4:4" x14ac:dyDescent="0.2">
      <c r="D6632" s="72"/>
    </row>
    <row r="6633" spans="4:4" x14ac:dyDescent="0.2">
      <c r="D6633" s="72"/>
    </row>
    <row r="6634" spans="4:4" x14ac:dyDescent="0.2">
      <c r="D6634" s="72"/>
    </row>
    <row r="6635" spans="4:4" x14ac:dyDescent="0.2">
      <c r="D6635" s="72"/>
    </row>
    <row r="6636" spans="4:4" x14ac:dyDescent="0.2">
      <c r="D6636" s="72"/>
    </row>
    <row r="6637" spans="4:4" x14ac:dyDescent="0.2">
      <c r="D6637" s="72"/>
    </row>
    <row r="6638" spans="4:4" x14ac:dyDescent="0.2">
      <c r="D6638" s="72"/>
    </row>
    <row r="6639" spans="4:4" x14ac:dyDescent="0.2">
      <c r="D6639" s="72"/>
    </row>
    <row r="6640" spans="4:4" x14ac:dyDescent="0.2">
      <c r="D6640" s="72"/>
    </row>
    <row r="6641" spans="4:4" x14ac:dyDescent="0.2">
      <c r="D6641" s="72"/>
    </row>
    <row r="6642" spans="4:4" x14ac:dyDescent="0.2">
      <c r="D6642" s="72"/>
    </row>
    <row r="6643" spans="4:4" x14ac:dyDescent="0.2">
      <c r="D6643" s="72"/>
    </row>
    <row r="6644" spans="4:4" x14ac:dyDescent="0.2">
      <c r="D6644" s="72"/>
    </row>
    <row r="6645" spans="4:4" x14ac:dyDescent="0.2">
      <c r="D6645" s="72"/>
    </row>
    <row r="6646" spans="4:4" x14ac:dyDescent="0.2">
      <c r="D6646" s="72"/>
    </row>
    <row r="6647" spans="4:4" x14ac:dyDescent="0.2">
      <c r="D6647" s="72"/>
    </row>
    <row r="6648" spans="4:4" x14ac:dyDescent="0.2">
      <c r="D6648" s="72"/>
    </row>
    <row r="6649" spans="4:4" x14ac:dyDescent="0.2">
      <c r="D6649" s="72"/>
    </row>
    <row r="6650" spans="4:4" x14ac:dyDescent="0.2">
      <c r="D6650" s="72"/>
    </row>
    <row r="6651" spans="4:4" x14ac:dyDescent="0.2">
      <c r="D6651" s="72"/>
    </row>
    <row r="6652" spans="4:4" x14ac:dyDescent="0.2">
      <c r="D6652" s="72"/>
    </row>
    <row r="6653" spans="4:4" x14ac:dyDescent="0.2">
      <c r="D6653" s="72"/>
    </row>
    <row r="6654" spans="4:4" x14ac:dyDescent="0.2">
      <c r="D6654" s="72"/>
    </row>
    <row r="6655" spans="4:4" x14ac:dyDescent="0.2">
      <c r="D6655" s="72"/>
    </row>
    <row r="6656" spans="4:4" x14ac:dyDescent="0.2">
      <c r="D6656" s="72"/>
    </row>
    <row r="6657" spans="4:4" x14ac:dyDescent="0.2">
      <c r="D6657" s="72"/>
    </row>
    <row r="6658" spans="4:4" x14ac:dyDescent="0.2">
      <c r="D6658" s="72"/>
    </row>
    <row r="6659" spans="4:4" x14ac:dyDescent="0.2">
      <c r="D6659" s="72"/>
    </row>
    <row r="6660" spans="4:4" x14ac:dyDescent="0.2">
      <c r="D6660" s="72"/>
    </row>
    <row r="6661" spans="4:4" x14ac:dyDescent="0.2">
      <c r="D6661" s="72"/>
    </row>
    <row r="6662" spans="4:4" x14ac:dyDescent="0.2">
      <c r="D6662" s="72"/>
    </row>
    <row r="6663" spans="4:4" x14ac:dyDescent="0.2">
      <c r="D6663" s="72"/>
    </row>
    <row r="6664" spans="4:4" x14ac:dyDescent="0.2">
      <c r="D6664" s="72"/>
    </row>
    <row r="6665" spans="4:4" x14ac:dyDescent="0.2">
      <c r="D6665" s="72"/>
    </row>
    <row r="6666" spans="4:4" x14ac:dyDescent="0.2">
      <c r="D6666" s="72"/>
    </row>
    <row r="6667" spans="4:4" x14ac:dyDescent="0.2">
      <c r="D6667" s="72"/>
    </row>
    <row r="6668" spans="4:4" x14ac:dyDescent="0.2">
      <c r="D6668" s="72"/>
    </row>
    <row r="6669" spans="4:4" x14ac:dyDescent="0.2">
      <c r="D6669" s="72"/>
    </row>
    <row r="6670" spans="4:4" x14ac:dyDescent="0.2">
      <c r="D6670" s="72"/>
    </row>
    <row r="6671" spans="4:4" x14ac:dyDescent="0.2">
      <c r="D6671" s="72"/>
    </row>
    <row r="6672" spans="4:4" x14ac:dyDescent="0.2">
      <c r="D6672" s="72"/>
    </row>
    <row r="6673" spans="4:4" x14ac:dyDescent="0.2">
      <c r="D6673" s="72"/>
    </row>
    <row r="6674" spans="4:4" x14ac:dyDescent="0.2">
      <c r="D6674" s="72"/>
    </row>
    <row r="6675" spans="4:4" x14ac:dyDescent="0.2">
      <c r="D6675" s="72"/>
    </row>
    <row r="6676" spans="4:4" x14ac:dyDescent="0.2">
      <c r="D6676" s="72"/>
    </row>
    <row r="6677" spans="4:4" x14ac:dyDescent="0.2">
      <c r="D6677" s="72"/>
    </row>
    <row r="6678" spans="4:4" x14ac:dyDescent="0.2">
      <c r="D6678" s="72"/>
    </row>
    <row r="6679" spans="4:4" x14ac:dyDescent="0.2">
      <c r="D6679" s="72"/>
    </row>
    <row r="6680" spans="4:4" x14ac:dyDescent="0.2">
      <c r="D6680" s="72"/>
    </row>
    <row r="6681" spans="4:4" x14ac:dyDescent="0.2">
      <c r="D6681" s="72"/>
    </row>
    <row r="6682" spans="4:4" x14ac:dyDescent="0.2">
      <c r="D6682" s="72"/>
    </row>
    <row r="6683" spans="4:4" x14ac:dyDescent="0.2">
      <c r="D6683" s="72"/>
    </row>
    <row r="6684" spans="4:4" x14ac:dyDescent="0.2">
      <c r="D6684" s="72"/>
    </row>
    <row r="6685" spans="4:4" x14ac:dyDescent="0.2">
      <c r="D6685" s="72"/>
    </row>
    <row r="6686" spans="4:4" x14ac:dyDescent="0.2">
      <c r="D6686" s="72"/>
    </row>
    <row r="6687" spans="4:4" x14ac:dyDescent="0.2">
      <c r="D6687" s="72"/>
    </row>
    <row r="6688" spans="4:4" x14ac:dyDescent="0.2">
      <c r="D6688" s="72"/>
    </row>
    <row r="6689" spans="4:4" x14ac:dyDescent="0.2">
      <c r="D6689" s="72"/>
    </row>
    <row r="6690" spans="4:4" x14ac:dyDescent="0.2">
      <c r="D6690" s="72"/>
    </row>
    <row r="6691" spans="4:4" x14ac:dyDescent="0.2">
      <c r="D6691" s="72"/>
    </row>
    <row r="6692" spans="4:4" x14ac:dyDescent="0.2">
      <c r="D6692" s="72"/>
    </row>
    <row r="6693" spans="4:4" x14ac:dyDescent="0.2">
      <c r="D6693" s="72"/>
    </row>
    <row r="6694" spans="4:4" x14ac:dyDescent="0.2">
      <c r="D6694" s="72"/>
    </row>
    <row r="6695" spans="4:4" x14ac:dyDescent="0.2">
      <c r="D6695" s="72"/>
    </row>
    <row r="6696" spans="4:4" x14ac:dyDescent="0.2">
      <c r="D6696" s="72"/>
    </row>
    <row r="6697" spans="4:4" x14ac:dyDescent="0.2">
      <c r="D6697" s="72"/>
    </row>
    <row r="6698" spans="4:4" x14ac:dyDescent="0.2">
      <c r="D6698" s="72"/>
    </row>
    <row r="6699" spans="4:4" x14ac:dyDescent="0.2">
      <c r="D6699" s="72"/>
    </row>
    <row r="6700" spans="4:4" x14ac:dyDescent="0.2">
      <c r="D6700" s="72"/>
    </row>
    <row r="6701" spans="4:4" x14ac:dyDescent="0.2">
      <c r="D6701" s="72"/>
    </row>
    <row r="6702" spans="4:4" x14ac:dyDescent="0.2">
      <c r="D6702" s="72"/>
    </row>
    <row r="6703" spans="4:4" x14ac:dyDescent="0.2">
      <c r="D6703" s="72"/>
    </row>
    <row r="6704" spans="4:4" x14ac:dyDescent="0.2">
      <c r="D6704" s="72"/>
    </row>
    <row r="6705" spans="4:4" x14ac:dyDescent="0.2">
      <c r="D6705" s="72"/>
    </row>
    <row r="6706" spans="4:4" x14ac:dyDescent="0.2">
      <c r="D6706" s="72"/>
    </row>
    <row r="6707" spans="4:4" x14ac:dyDescent="0.2">
      <c r="D6707" s="72"/>
    </row>
    <row r="6708" spans="4:4" x14ac:dyDescent="0.2">
      <c r="D6708" s="72"/>
    </row>
    <row r="6709" spans="4:4" x14ac:dyDescent="0.2">
      <c r="D6709" s="72"/>
    </row>
    <row r="6710" spans="4:4" x14ac:dyDescent="0.2">
      <c r="D6710" s="72"/>
    </row>
    <row r="6711" spans="4:4" x14ac:dyDescent="0.2">
      <c r="D6711" s="72"/>
    </row>
    <row r="6712" spans="4:4" x14ac:dyDescent="0.2">
      <c r="D6712" s="72"/>
    </row>
    <row r="6713" spans="4:4" x14ac:dyDescent="0.2">
      <c r="D6713" s="72"/>
    </row>
    <row r="6714" spans="4:4" x14ac:dyDescent="0.2">
      <c r="D6714" s="72"/>
    </row>
    <row r="6715" spans="4:4" x14ac:dyDescent="0.2">
      <c r="D6715" s="72"/>
    </row>
    <row r="6716" spans="4:4" x14ac:dyDescent="0.2">
      <c r="D6716" s="72"/>
    </row>
    <row r="6717" spans="4:4" x14ac:dyDescent="0.2">
      <c r="D6717" s="72"/>
    </row>
    <row r="6718" spans="4:4" x14ac:dyDescent="0.2">
      <c r="D6718" s="72"/>
    </row>
    <row r="6719" spans="4:4" x14ac:dyDescent="0.2">
      <c r="D6719" s="72"/>
    </row>
    <row r="6720" spans="4:4" x14ac:dyDescent="0.2">
      <c r="D6720" s="72"/>
    </row>
    <row r="6721" spans="4:4" x14ac:dyDescent="0.2">
      <c r="D6721" s="72"/>
    </row>
    <row r="6722" spans="4:4" x14ac:dyDescent="0.2">
      <c r="D6722" s="72"/>
    </row>
    <row r="6723" spans="4:4" x14ac:dyDescent="0.2">
      <c r="D6723" s="72"/>
    </row>
    <row r="6724" spans="4:4" x14ac:dyDescent="0.2">
      <c r="D6724" s="72"/>
    </row>
    <row r="6725" spans="4:4" x14ac:dyDescent="0.2">
      <c r="D6725" s="72"/>
    </row>
    <row r="6726" spans="4:4" x14ac:dyDescent="0.2">
      <c r="D6726" s="72"/>
    </row>
    <row r="6727" spans="4:4" x14ac:dyDescent="0.2">
      <c r="D6727" s="72"/>
    </row>
    <row r="6728" spans="4:4" x14ac:dyDescent="0.2">
      <c r="D6728" s="72"/>
    </row>
    <row r="6729" spans="4:4" x14ac:dyDescent="0.2">
      <c r="D6729" s="72"/>
    </row>
    <row r="6730" spans="4:4" x14ac:dyDescent="0.2">
      <c r="D6730" s="72"/>
    </row>
    <row r="6731" spans="4:4" x14ac:dyDescent="0.2">
      <c r="D6731" s="72"/>
    </row>
    <row r="6732" spans="4:4" x14ac:dyDescent="0.2">
      <c r="D6732" s="72"/>
    </row>
    <row r="6733" spans="4:4" x14ac:dyDescent="0.2">
      <c r="D6733" s="72"/>
    </row>
    <row r="6734" spans="4:4" x14ac:dyDescent="0.2">
      <c r="D6734" s="72"/>
    </row>
    <row r="6735" spans="4:4" x14ac:dyDescent="0.2">
      <c r="D6735" s="72"/>
    </row>
    <row r="6736" spans="4:4" x14ac:dyDescent="0.2">
      <c r="D6736" s="72"/>
    </row>
    <row r="6737" spans="4:4" x14ac:dyDescent="0.2">
      <c r="D6737" s="72"/>
    </row>
    <row r="6738" spans="4:4" x14ac:dyDescent="0.2">
      <c r="D6738" s="72"/>
    </row>
    <row r="6739" spans="4:4" x14ac:dyDescent="0.2">
      <c r="D6739" s="72"/>
    </row>
    <row r="6740" spans="4:4" x14ac:dyDescent="0.2">
      <c r="D6740" s="72"/>
    </row>
    <row r="6741" spans="4:4" x14ac:dyDescent="0.2">
      <c r="D6741" s="72"/>
    </row>
    <row r="6742" spans="4:4" x14ac:dyDescent="0.2">
      <c r="D6742" s="72"/>
    </row>
    <row r="6743" spans="4:4" x14ac:dyDescent="0.2">
      <c r="D6743" s="72"/>
    </row>
    <row r="6744" spans="4:4" x14ac:dyDescent="0.2">
      <c r="D6744" s="72"/>
    </row>
    <row r="6745" spans="4:4" x14ac:dyDescent="0.2">
      <c r="D6745" s="72"/>
    </row>
    <row r="6746" spans="4:4" x14ac:dyDescent="0.2">
      <c r="D6746" s="72"/>
    </row>
    <row r="6747" spans="4:4" x14ac:dyDescent="0.2">
      <c r="D6747" s="72"/>
    </row>
    <row r="6748" spans="4:4" x14ac:dyDescent="0.2">
      <c r="D6748" s="72"/>
    </row>
    <row r="6749" spans="4:4" x14ac:dyDescent="0.2">
      <c r="D6749" s="72"/>
    </row>
    <row r="6750" spans="4:4" x14ac:dyDescent="0.2">
      <c r="D6750" s="72"/>
    </row>
    <row r="6751" spans="4:4" x14ac:dyDescent="0.2">
      <c r="D6751" s="72"/>
    </row>
    <row r="6752" spans="4:4" x14ac:dyDescent="0.2">
      <c r="D6752" s="72"/>
    </row>
    <row r="6753" spans="4:4" x14ac:dyDescent="0.2">
      <c r="D6753" s="72"/>
    </row>
    <row r="6754" spans="4:4" x14ac:dyDescent="0.2">
      <c r="D6754" s="72"/>
    </row>
    <row r="6755" spans="4:4" x14ac:dyDescent="0.2">
      <c r="D6755" s="72"/>
    </row>
    <row r="6756" spans="4:4" x14ac:dyDescent="0.2">
      <c r="D6756" s="72"/>
    </row>
    <row r="6757" spans="4:4" x14ac:dyDescent="0.2">
      <c r="D6757" s="72"/>
    </row>
    <row r="6758" spans="4:4" x14ac:dyDescent="0.2">
      <c r="D6758" s="72"/>
    </row>
    <row r="6759" spans="4:4" x14ac:dyDescent="0.2">
      <c r="D6759" s="72"/>
    </row>
    <row r="6760" spans="4:4" x14ac:dyDescent="0.2">
      <c r="D6760" s="72"/>
    </row>
    <row r="6761" spans="4:4" x14ac:dyDescent="0.2">
      <c r="D6761" s="72"/>
    </row>
    <row r="6762" spans="4:4" x14ac:dyDescent="0.2">
      <c r="D6762" s="72"/>
    </row>
    <row r="6763" spans="4:4" x14ac:dyDescent="0.2">
      <c r="D6763" s="72"/>
    </row>
    <row r="6764" spans="4:4" x14ac:dyDescent="0.2">
      <c r="D6764" s="72"/>
    </row>
    <row r="6765" spans="4:4" x14ac:dyDescent="0.2">
      <c r="D6765" s="72"/>
    </row>
    <row r="6766" spans="4:4" x14ac:dyDescent="0.2">
      <c r="D6766" s="72"/>
    </row>
    <row r="6767" spans="4:4" x14ac:dyDescent="0.2">
      <c r="D6767" s="72"/>
    </row>
    <row r="6768" spans="4:4" x14ac:dyDescent="0.2">
      <c r="D6768" s="72"/>
    </row>
    <row r="6769" spans="4:4" x14ac:dyDescent="0.2">
      <c r="D6769" s="72"/>
    </row>
    <row r="6770" spans="4:4" x14ac:dyDescent="0.2">
      <c r="D6770" s="72"/>
    </row>
    <row r="6771" spans="4:4" x14ac:dyDescent="0.2">
      <c r="D6771" s="72"/>
    </row>
    <row r="6772" spans="4:4" x14ac:dyDescent="0.2">
      <c r="D6772" s="72"/>
    </row>
    <row r="6773" spans="4:4" x14ac:dyDescent="0.2">
      <c r="D6773" s="72"/>
    </row>
    <row r="6774" spans="4:4" x14ac:dyDescent="0.2">
      <c r="D6774" s="72"/>
    </row>
    <row r="6775" spans="4:4" x14ac:dyDescent="0.2">
      <c r="D6775" s="72"/>
    </row>
    <row r="6776" spans="4:4" x14ac:dyDescent="0.2">
      <c r="D6776" s="72"/>
    </row>
    <row r="6777" spans="4:4" x14ac:dyDescent="0.2">
      <c r="D6777" s="72"/>
    </row>
    <row r="6778" spans="4:4" x14ac:dyDescent="0.2">
      <c r="D6778" s="72"/>
    </row>
    <row r="6779" spans="4:4" x14ac:dyDescent="0.2">
      <c r="D6779" s="72"/>
    </row>
    <row r="6780" spans="4:4" x14ac:dyDescent="0.2">
      <c r="D6780" s="72"/>
    </row>
    <row r="6781" spans="4:4" x14ac:dyDescent="0.2">
      <c r="D6781" s="72"/>
    </row>
    <row r="6782" spans="4:4" x14ac:dyDescent="0.2">
      <c r="D6782" s="72"/>
    </row>
    <row r="6783" spans="4:4" x14ac:dyDescent="0.2">
      <c r="D6783" s="72"/>
    </row>
    <row r="6784" spans="4:4" x14ac:dyDescent="0.2">
      <c r="D6784" s="72"/>
    </row>
    <row r="6785" spans="4:4" x14ac:dyDescent="0.2">
      <c r="D6785" s="72"/>
    </row>
    <row r="6786" spans="4:4" x14ac:dyDescent="0.2">
      <c r="D6786" s="72"/>
    </row>
    <row r="6787" spans="4:4" x14ac:dyDescent="0.2">
      <c r="D6787" s="72"/>
    </row>
    <row r="6788" spans="4:4" x14ac:dyDescent="0.2">
      <c r="D6788" s="72"/>
    </row>
    <row r="6789" spans="4:4" x14ac:dyDescent="0.2">
      <c r="D6789" s="72"/>
    </row>
    <row r="6790" spans="4:4" x14ac:dyDescent="0.2">
      <c r="D6790" s="72"/>
    </row>
    <row r="6791" spans="4:4" x14ac:dyDescent="0.2">
      <c r="D6791" s="72"/>
    </row>
    <row r="6792" spans="4:4" x14ac:dyDescent="0.2">
      <c r="D6792" s="72"/>
    </row>
    <row r="6793" spans="4:4" x14ac:dyDescent="0.2">
      <c r="D6793" s="72"/>
    </row>
    <row r="6794" spans="4:4" x14ac:dyDescent="0.2">
      <c r="D6794" s="72"/>
    </row>
    <row r="6795" spans="4:4" x14ac:dyDescent="0.2">
      <c r="D6795" s="72"/>
    </row>
    <row r="6796" spans="4:4" x14ac:dyDescent="0.2">
      <c r="D6796" s="72"/>
    </row>
    <row r="6797" spans="4:4" x14ac:dyDescent="0.2">
      <c r="D6797" s="72"/>
    </row>
    <row r="6798" spans="4:4" x14ac:dyDescent="0.2">
      <c r="D6798" s="72"/>
    </row>
    <row r="6799" spans="4:4" x14ac:dyDescent="0.2">
      <c r="D6799" s="72"/>
    </row>
    <row r="6800" spans="4:4" x14ac:dyDescent="0.2">
      <c r="D6800" s="72"/>
    </row>
    <row r="6801" spans="4:4" x14ac:dyDescent="0.2">
      <c r="D6801" s="72"/>
    </row>
    <row r="6802" spans="4:4" x14ac:dyDescent="0.2">
      <c r="D6802" s="72"/>
    </row>
    <row r="6803" spans="4:4" x14ac:dyDescent="0.2">
      <c r="D6803" s="72"/>
    </row>
    <row r="6804" spans="4:4" x14ac:dyDescent="0.2">
      <c r="D6804" s="72"/>
    </row>
    <row r="6805" spans="4:4" x14ac:dyDescent="0.2">
      <c r="D6805" s="72"/>
    </row>
    <row r="6806" spans="4:4" x14ac:dyDescent="0.2">
      <c r="D6806" s="72"/>
    </row>
    <row r="6807" spans="4:4" x14ac:dyDescent="0.2">
      <c r="D6807" s="72"/>
    </row>
    <row r="6808" spans="4:4" x14ac:dyDescent="0.2">
      <c r="D6808" s="72"/>
    </row>
    <row r="6809" spans="4:4" x14ac:dyDescent="0.2">
      <c r="D6809" s="72"/>
    </row>
    <row r="6810" spans="4:4" x14ac:dyDescent="0.2">
      <c r="D6810" s="72"/>
    </row>
    <row r="6811" spans="4:4" x14ac:dyDescent="0.2">
      <c r="D6811" s="72"/>
    </row>
    <row r="6812" spans="4:4" x14ac:dyDescent="0.2">
      <c r="D6812" s="72"/>
    </row>
    <row r="6813" spans="4:4" x14ac:dyDescent="0.2">
      <c r="D6813" s="72"/>
    </row>
    <row r="6814" spans="4:4" x14ac:dyDescent="0.2">
      <c r="D6814" s="72"/>
    </row>
    <row r="6815" spans="4:4" x14ac:dyDescent="0.2">
      <c r="D6815" s="72"/>
    </row>
    <row r="6816" spans="4:4" x14ac:dyDescent="0.2">
      <c r="D6816" s="72"/>
    </row>
    <row r="6817" spans="4:4" x14ac:dyDescent="0.2">
      <c r="D6817" s="72"/>
    </row>
    <row r="6818" spans="4:4" x14ac:dyDescent="0.2">
      <c r="D6818" s="72"/>
    </row>
    <row r="6819" spans="4:4" x14ac:dyDescent="0.2">
      <c r="D6819" s="72"/>
    </row>
    <row r="6820" spans="4:4" x14ac:dyDescent="0.2">
      <c r="D6820" s="72"/>
    </row>
    <row r="6821" spans="4:4" x14ac:dyDescent="0.2">
      <c r="D6821" s="72"/>
    </row>
    <row r="6822" spans="4:4" x14ac:dyDescent="0.2">
      <c r="D6822" s="72"/>
    </row>
    <row r="6823" spans="4:4" x14ac:dyDescent="0.2">
      <c r="D6823" s="72"/>
    </row>
    <row r="6824" spans="4:4" x14ac:dyDescent="0.2">
      <c r="D6824" s="72"/>
    </row>
    <row r="6825" spans="4:4" x14ac:dyDescent="0.2">
      <c r="D6825" s="72"/>
    </row>
    <row r="6826" spans="4:4" x14ac:dyDescent="0.2">
      <c r="D6826" s="72"/>
    </row>
    <row r="6827" spans="4:4" x14ac:dyDescent="0.2">
      <c r="D6827" s="72"/>
    </row>
    <row r="6828" spans="4:4" x14ac:dyDescent="0.2">
      <c r="D6828" s="72"/>
    </row>
    <row r="6829" spans="4:4" x14ac:dyDescent="0.2">
      <c r="D6829" s="72"/>
    </row>
    <row r="6830" spans="4:4" x14ac:dyDescent="0.2">
      <c r="D6830" s="72"/>
    </row>
    <row r="6831" spans="4:4" x14ac:dyDescent="0.2">
      <c r="D6831" s="72"/>
    </row>
    <row r="6832" spans="4:4" x14ac:dyDescent="0.2">
      <c r="D6832" s="72"/>
    </row>
    <row r="6833" spans="4:4" x14ac:dyDescent="0.2">
      <c r="D6833" s="72"/>
    </row>
    <row r="6834" spans="4:4" x14ac:dyDescent="0.2">
      <c r="D6834" s="72"/>
    </row>
    <row r="6835" spans="4:4" x14ac:dyDescent="0.2">
      <c r="D6835" s="72"/>
    </row>
    <row r="6836" spans="4:4" x14ac:dyDescent="0.2">
      <c r="D6836" s="72"/>
    </row>
    <row r="6837" spans="4:4" x14ac:dyDescent="0.2">
      <c r="D6837" s="72"/>
    </row>
    <row r="6838" spans="4:4" x14ac:dyDescent="0.2">
      <c r="D6838" s="72"/>
    </row>
    <row r="6839" spans="4:4" x14ac:dyDescent="0.2">
      <c r="D6839" s="72"/>
    </row>
    <row r="6840" spans="4:4" x14ac:dyDescent="0.2">
      <c r="D6840" s="72"/>
    </row>
    <row r="6841" spans="4:4" x14ac:dyDescent="0.2">
      <c r="D6841" s="72"/>
    </row>
    <row r="6842" spans="4:4" x14ac:dyDescent="0.2">
      <c r="D6842" s="72"/>
    </row>
    <row r="6843" spans="4:4" x14ac:dyDescent="0.2">
      <c r="D6843" s="72"/>
    </row>
    <row r="6844" spans="4:4" x14ac:dyDescent="0.2">
      <c r="D6844" s="72"/>
    </row>
    <row r="6845" spans="4:4" x14ac:dyDescent="0.2">
      <c r="D6845" s="72"/>
    </row>
    <row r="6846" spans="4:4" x14ac:dyDescent="0.2">
      <c r="D6846" s="72"/>
    </row>
    <row r="6847" spans="4:4" x14ac:dyDescent="0.2">
      <c r="D6847" s="72"/>
    </row>
    <row r="6848" spans="4:4" x14ac:dyDescent="0.2">
      <c r="D6848" s="72"/>
    </row>
    <row r="6849" spans="4:4" x14ac:dyDescent="0.2">
      <c r="D6849" s="72"/>
    </row>
    <row r="6850" spans="4:4" x14ac:dyDescent="0.2">
      <c r="D6850" s="72"/>
    </row>
    <row r="6851" spans="4:4" x14ac:dyDescent="0.2">
      <c r="D6851" s="72"/>
    </row>
    <row r="6852" spans="4:4" x14ac:dyDescent="0.2">
      <c r="D6852" s="72"/>
    </row>
    <row r="6853" spans="4:4" x14ac:dyDescent="0.2">
      <c r="D6853" s="72"/>
    </row>
    <row r="6854" spans="4:4" x14ac:dyDescent="0.2">
      <c r="D6854" s="72"/>
    </row>
    <row r="6855" spans="4:4" x14ac:dyDescent="0.2">
      <c r="D6855" s="72"/>
    </row>
    <row r="6856" spans="4:4" x14ac:dyDescent="0.2">
      <c r="D6856" s="72"/>
    </row>
    <row r="6857" spans="4:4" x14ac:dyDescent="0.2">
      <c r="D6857" s="72"/>
    </row>
    <row r="6858" spans="4:4" x14ac:dyDescent="0.2">
      <c r="D6858" s="72"/>
    </row>
    <row r="6859" spans="4:4" x14ac:dyDescent="0.2">
      <c r="D6859" s="72"/>
    </row>
    <row r="6860" spans="4:4" x14ac:dyDescent="0.2">
      <c r="D6860" s="72"/>
    </row>
    <row r="6861" spans="4:4" x14ac:dyDescent="0.2">
      <c r="D6861" s="72"/>
    </row>
    <row r="6862" spans="4:4" x14ac:dyDescent="0.2">
      <c r="D6862" s="72"/>
    </row>
    <row r="6863" spans="4:4" x14ac:dyDescent="0.2">
      <c r="D6863" s="72"/>
    </row>
    <row r="6864" spans="4:4" x14ac:dyDescent="0.2">
      <c r="D6864" s="72"/>
    </row>
    <row r="6865" spans="4:4" x14ac:dyDescent="0.2">
      <c r="D6865" s="72"/>
    </row>
    <row r="6866" spans="4:4" x14ac:dyDescent="0.2">
      <c r="D6866" s="72"/>
    </row>
    <row r="6867" spans="4:4" x14ac:dyDescent="0.2">
      <c r="D6867" s="72"/>
    </row>
    <row r="6868" spans="4:4" x14ac:dyDescent="0.2">
      <c r="D6868" s="72"/>
    </row>
    <row r="6869" spans="4:4" x14ac:dyDescent="0.2">
      <c r="D6869" s="72"/>
    </row>
    <row r="6870" spans="4:4" x14ac:dyDescent="0.2">
      <c r="D6870" s="72"/>
    </row>
    <row r="6871" spans="4:4" x14ac:dyDescent="0.2">
      <c r="D6871" s="72"/>
    </row>
    <row r="6872" spans="4:4" x14ac:dyDescent="0.2">
      <c r="D6872" s="72"/>
    </row>
    <row r="6873" spans="4:4" x14ac:dyDescent="0.2">
      <c r="D6873" s="72"/>
    </row>
    <row r="6874" spans="4:4" x14ac:dyDescent="0.2">
      <c r="D6874" s="72"/>
    </row>
    <row r="6875" spans="4:4" x14ac:dyDescent="0.2">
      <c r="D6875" s="72"/>
    </row>
    <row r="6876" spans="4:4" x14ac:dyDescent="0.2">
      <c r="D6876" s="72"/>
    </row>
    <row r="6877" spans="4:4" x14ac:dyDescent="0.2">
      <c r="D6877" s="72"/>
    </row>
    <row r="6878" spans="4:4" x14ac:dyDescent="0.2">
      <c r="D6878" s="72"/>
    </row>
    <row r="6879" spans="4:4" x14ac:dyDescent="0.2">
      <c r="D6879" s="72"/>
    </row>
    <row r="6880" spans="4:4" x14ac:dyDescent="0.2">
      <c r="D6880" s="72"/>
    </row>
    <row r="6881" spans="4:4" x14ac:dyDescent="0.2">
      <c r="D6881" s="72"/>
    </row>
    <row r="6882" spans="4:4" x14ac:dyDescent="0.2">
      <c r="D6882" s="72"/>
    </row>
    <row r="6883" spans="4:4" x14ac:dyDescent="0.2">
      <c r="D6883" s="72"/>
    </row>
    <row r="6884" spans="4:4" x14ac:dyDescent="0.2">
      <c r="D6884" s="72"/>
    </row>
    <row r="6885" spans="4:4" x14ac:dyDescent="0.2">
      <c r="D6885" s="72"/>
    </row>
    <row r="6886" spans="4:4" x14ac:dyDescent="0.2">
      <c r="D6886" s="72"/>
    </row>
    <row r="6887" spans="4:4" x14ac:dyDescent="0.2">
      <c r="D6887" s="72"/>
    </row>
    <row r="6888" spans="4:4" x14ac:dyDescent="0.2">
      <c r="D6888" s="72"/>
    </row>
    <row r="6889" spans="4:4" x14ac:dyDescent="0.2">
      <c r="D6889" s="72"/>
    </row>
    <row r="6890" spans="4:4" x14ac:dyDescent="0.2">
      <c r="D6890" s="72"/>
    </row>
    <row r="6891" spans="4:4" x14ac:dyDescent="0.2">
      <c r="D6891" s="72"/>
    </row>
    <row r="6892" spans="4:4" x14ac:dyDescent="0.2">
      <c r="D6892" s="72"/>
    </row>
    <row r="6893" spans="4:4" x14ac:dyDescent="0.2">
      <c r="D6893" s="72"/>
    </row>
    <row r="6894" spans="4:4" x14ac:dyDescent="0.2">
      <c r="D6894" s="72"/>
    </row>
    <row r="6895" spans="4:4" x14ac:dyDescent="0.2">
      <c r="D6895" s="72"/>
    </row>
    <row r="6896" spans="4:4" x14ac:dyDescent="0.2">
      <c r="D6896" s="72"/>
    </row>
    <row r="6897" spans="4:4" x14ac:dyDescent="0.2">
      <c r="D6897" s="72"/>
    </row>
    <row r="6898" spans="4:4" x14ac:dyDescent="0.2">
      <c r="D6898" s="72"/>
    </row>
    <row r="6899" spans="4:4" x14ac:dyDescent="0.2">
      <c r="D6899" s="72"/>
    </row>
    <row r="6900" spans="4:4" x14ac:dyDescent="0.2">
      <c r="D6900" s="72"/>
    </row>
    <row r="6901" spans="4:4" x14ac:dyDescent="0.2">
      <c r="D6901" s="72"/>
    </row>
    <row r="6902" spans="4:4" x14ac:dyDescent="0.2">
      <c r="D6902" s="72"/>
    </row>
    <row r="6903" spans="4:4" x14ac:dyDescent="0.2">
      <c r="D6903" s="72"/>
    </row>
    <row r="6904" spans="4:4" x14ac:dyDescent="0.2">
      <c r="D6904" s="72"/>
    </row>
    <row r="6905" spans="4:4" x14ac:dyDescent="0.2">
      <c r="D6905" s="72"/>
    </row>
    <row r="6906" spans="4:4" x14ac:dyDescent="0.2">
      <c r="D6906" s="72"/>
    </row>
    <row r="6907" spans="4:4" x14ac:dyDescent="0.2">
      <c r="D6907" s="72"/>
    </row>
    <row r="6908" spans="4:4" x14ac:dyDescent="0.2">
      <c r="D6908" s="72"/>
    </row>
    <row r="6909" spans="4:4" x14ac:dyDescent="0.2">
      <c r="D6909" s="72"/>
    </row>
    <row r="6910" spans="4:4" x14ac:dyDescent="0.2">
      <c r="D6910" s="72"/>
    </row>
    <row r="6911" spans="4:4" x14ac:dyDescent="0.2">
      <c r="D6911" s="72"/>
    </row>
    <row r="6912" spans="4:4" x14ac:dyDescent="0.2">
      <c r="D6912" s="72"/>
    </row>
    <row r="6913" spans="4:4" x14ac:dyDescent="0.2">
      <c r="D6913" s="72"/>
    </row>
    <row r="6914" spans="4:4" x14ac:dyDescent="0.2">
      <c r="D6914" s="72"/>
    </row>
    <row r="6915" spans="4:4" x14ac:dyDescent="0.2">
      <c r="D6915" s="72"/>
    </row>
    <row r="6916" spans="4:4" x14ac:dyDescent="0.2">
      <c r="D6916" s="72"/>
    </row>
    <row r="6917" spans="4:4" x14ac:dyDescent="0.2">
      <c r="D6917" s="72"/>
    </row>
    <row r="6918" spans="4:4" x14ac:dyDescent="0.2">
      <c r="D6918" s="72"/>
    </row>
    <row r="6919" spans="4:4" x14ac:dyDescent="0.2">
      <c r="D6919" s="72"/>
    </row>
    <row r="6920" spans="4:4" x14ac:dyDescent="0.2">
      <c r="D6920" s="72"/>
    </row>
    <row r="6921" spans="4:4" x14ac:dyDescent="0.2">
      <c r="D6921" s="72"/>
    </row>
    <row r="6922" spans="4:4" x14ac:dyDescent="0.2">
      <c r="D6922" s="72"/>
    </row>
    <row r="6923" spans="4:4" x14ac:dyDescent="0.2">
      <c r="D6923" s="72"/>
    </row>
    <row r="6924" spans="4:4" x14ac:dyDescent="0.2">
      <c r="D6924" s="72"/>
    </row>
    <row r="6925" spans="4:4" x14ac:dyDescent="0.2">
      <c r="D6925" s="72"/>
    </row>
    <row r="6926" spans="4:4" x14ac:dyDescent="0.2">
      <c r="D6926" s="72"/>
    </row>
    <row r="6927" spans="4:4" x14ac:dyDescent="0.2">
      <c r="D6927" s="72"/>
    </row>
    <row r="6928" spans="4:4" x14ac:dyDescent="0.2">
      <c r="D6928" s="72"/>
    </row>
    <row r="6929" spans="4:4" x14ac:dyDescent="0.2">
      <c r="D6929" s="72"/>
    </row>
    <row r="6930" spans="4:4" x14ac:dyDescent="0.2">
      <c r="D6930" s="72"/>
    </row>
    <row r="6931" spans="4:4" x14ac:dyDescent="0.2">
      <c r="D6931" s="72"/>
    </row>
    <row r="6932" spans="4:4" x14ac:dyDescent="0.2">
      <c r="D6932" s="72"/>
    </row>
    <row r="6933" spans="4:4" x14ac:dyDescent="0.2">
      <c r="D6933" s="72"/>
    </row>
    <row r="6934" spans="4:4" x14ac:dyDescent="0.2">
      <c r="D6934" s="72"/>
    </row>
    <row r="6935" spans="4:4" x14ac:dyDescent="0.2">
      <c r="D6935" s="72"/>
    </row>
    <row r="6936" spans="4:4" x14ac:dyDescent="0.2">
      <c r="D6936" s="72"/>
    </row>
    <row r="6937" spans="4:4" x14ac:dyDescent="0.2">
      <c r="D6937" s="72"/>
    </row>
    <row r="6938" spans="4:4" x14ac:dyDescent="0.2">
      <c r="D6938" s="72"/>
    </row>
    <row r="6939" spans="4:4" x14ac:dyDescent="0.2">
      <c r="D6939" s="72"/>
    </row>
    <row r="6940" spans="4:4" x14ac:dyDescent="0.2">
      <c r="D6940" s="72"/>
    </row>
    <row r="6941" spans="4:4" x14ac:dyDescent="0.2">
      <c r="D6941" s="72"/>
    </row>
    <row r="6942" spans="4:4" x14ac:dyDescent="0.2">
      <c r="D6942" s="72"/>
    </row>
    <row r="6943" spans="4:4" x14ac:dyDescent="0.2">
      <c r="D6943" s="72"/>
    </row>
    <row r="6944" spans="4:4" x14ac:dyDescent="0.2">
      <c r="D6944" s="72"/>
    </row>
    <row r="6945" spans="4:4" x14ac:dyDescent="0.2">
      <c r="D6945" s="72"/>
    </row>
    <row r="6946" spans="4:4" x14ac:dyDescent="0.2">
      <c r="D6946" s="72"/>
    </row>
    <row r="6947" spans="4:4" x14ac:dyDescent="0.2">
      <c r="D6947" s="72"/>
    </row>
    <row r="6948" spans="4:4" x14ac:dyDescent="0.2">
      <c r="D6948" s="72"/>
    </row>
    <row r="6949" spans="4:4" x14ac:dyDescent="0.2">
      <c r="D6949" s="72"/>
    </row>
    <row r="6950" spans="4:4" x14ac:dyDescent="0.2">
      <c r="D6950" s="72"/>
    </row>
    <row r="6951" spans="4:4" x14ac:dyDescent="0.2">
      <c r="D6951" s="72"/>
    </row>
    <row r="6952" spans="4:4" x14ac:dyDescent="0.2">
      <c r="D6952" s="72"/>
    </row>
    <row r="6953" spans="4:4" x14ac:dyDescent="0.2">
      <c r="D6953" s="72"/>
    </row>
    <row r="6954" spans="4:4" x14ac:dyDescent="0.2">
      <c r="D6954" s="72"/>
    </row>
    <row r="6955" spans="4:4" x14ac:dyDescent="0.2">
      <c r="D6955" s="72"/>
    </row>
    <row r="6956" spans="4:4" x14ac:dyDescent="0.2">
      <c r="D6956" s="72"/>
    </row>
    <row r="6957" spans="4:4" x14ac:dyDescent="0.2">
      <c r="D6957" s="72"/>
    </row>
    <row r="6958" spans="4:4" x14ac:dyDescent="0.2">
      <c r="D6958" s="72"/>
    </row>
    <row r="6959" spans="4:4" x14ac:dyDescent="0.2">
      <c r="D6959" s="72"/>
    </row>
    <row r="6960" spans="4:4" x14ac:dyDescent="0.2">
      <c r="D6960" s="72"/>
    </row>
    <row r="6961" spans="4:4" x14ac:dyDescent="0.2">
      <c r="D6961" s="72"/>
    </row>
    <row r="6962" spans="4:4" x14ac:dyDescent="0.2">
      <c r="D6962" s="72"/>
    </row>
    <row r="6963" spans="4:4" x14ac:dyDescent="0.2">
      <c r="D6963" s="72"/>
    </row>
    <row r="6964" spans="4:4" x14ac:dyDescent="0.2">
      <c r="D6964" s="72"/>
    </row>
    <row r="6965" spans="4:4" x14ac:dyDescent="0.2">
      <c r="D6965" s="72"/>
    </row>
    <row r="6966" spans="4:4" x14ac:dyDescent="0.2">
      <c r="D6966" s="72"/>
    </row>
    <row r="6967" spans="4:4" x14ac:dyDescent="0.2">
      <c r="D6967" s="72"/>
    </row>
    <row r="6968" spans="4:4" x14ac:dyDescent="0.2">
      <c r="D6968" s="72"/>
    </row>
    <row r="6969" spans="4:4" x14ac:dyDescent="0.2">
      <c r="D6969" s="72"/>
    </row>
    <row r="6970" spans="4:4" x14ac:dyDescent="0.2">
      <c r="D6970" s="72"/>
    </row>
    <row r="6971" spans="4:4" x14ac:dyDescent="0.2">
      <c r="D6971" s="72"/>
    </row>
    <row r="6972" spans="4:4" x14ac:dyDescent="0.2">
      <c r="D6972" s="72"/>
    </row>
    <row r="6973" spans="4:4" x14ac:dyDescent="0.2">
      <c r="D6973" s="72"/>
    </row>
    <row r="6974" spans="4:4" x14ac:dyDescent="0.2">
      <c r="D6974" s="72"/>
    </row>
    <row r="6975" spans="4:4" x14ac:dyDescent="0.2">
      <c r="D6975" s="72"/>
    </row>
    <row r="6976" spans="4:4" x14ac:dyDescent="0.2">
      <c r="D6976" s="72"/>
    </row>
    <row r="6977" spans="4:4" x14ac:dyDescent="0.2">
      <c r="D6977" s="72"/>
    </row>
    <row r="6978" spans="4:4" x14ac:dyDescent="0.2">
      <c r="D6978" s="72"/>
    </row>
    <row r="6979" spans="4:4" x14ac:dyDescent="0.2">
      <c r="D6979" s="72"/>
    </row>
    <row r="6980" spans="4:4" x14ac:dyDescent="0.2">
      <c r="D6980" s="72"/>
    </row>
    <row r="6981" spans="4:4" x14ac:dyDescent="0.2">
      <c r="D6981" s="72"/>
    </row>
    <row r="6982" spans="4:4" x14ac:dyDescent="0.2">
      <c r="D6982" s="72"/>
    </row>
    <row r="6983" spans="4:4" x14ac:dyDescent="0.2">
      <c r="D6983" s="72"/>
    </row>
    <row r="6984" spans="4:4" x14ac:dyDescent="0.2">
      <c r="D6984" s="72"/>
    </row>
    <row r="6985" spans="4:4" x14ac:dyDescent="0.2">
      <c r="D6985" s="72"/>
    </row>
    <row r="6986" spans="4:4" x14ac:dyDescent="0.2">
      <c r="D6986" s="72"/>
    </row>
    <row r="6987" spans="4:4" x14ac:dyDescent="0.2">
      <c r="D6987" s="72"/>
    </row>
    <row r="6988" spans="4:4" x14ac:dyDescent="0.2">
      <c r="D6988" s="72"/>
    </row>
    <row r="6989" spans="4:4" x14ac:dyDescent="0.2">
      <c r="D6989" s="72"/>
    </row>
    <row r="6990" spans="4:4" x14ac:dyDescent="0.2">
      <c r="D6990" s="72"/>
    </row>
    <row r="6991" spans="4:4" x14ac:dyDescent="0.2">
      <c r="D6991" s="72"/>
    </row>
    <row r="6992" spans="4:4" x14ac:dyDescent="0.2">
      <c r="D6992" s="72"/>
    </row>
    <row r="6993" spans="4:4" x14ac:dyDescent="0.2">
      <c r="D6993" s="72"/>
    </row>
    <row r="6994" spans="4:4" x14ac:dyDescent="0.2">
      <c r="D6994" s="72"/>
    </row>
    <row r="6995" spans="4:4" x14ac:dyDescent="0.2">
      <c r="D6995" s="72"/>
    </row>
    <row r="6996" spans="4:4" x14ac:dyDescent="0.2">
      <c r="D6996" s="72"/>
    </row>
    <row r="6997" spans="4:4" x14ac:dyDescent="0.2">
      <c r="D6997" s="72"/>
    </row>
    <row r="6998" spans="4:4" x14ac:dyDescent="0.2">
      <c r="D6998" s="72"/>
    </row>
    <row r="6999" spans="4:4" x14ac:dyDescent="0.2">
      <c r="D6999" s="72"/>
    </row>
    <row r="7000" spans="4:4" x14ac:dyDescent="0.2">
      <c r="D7000" s="72"/>
    </row>
    <row r="7001" spans="4:4" x14ac:dyDescent="0.2">
      <c r="D7001" s="72"/>
    </row>
    <row r="7002" spans="4:4" x14ac:dyDescent="0.2">
      <c r="D7002" s="72"/>
    </row>
    <row r="7003" spans="4:4" x14ac:dyDescent="0.2">
      <c r="D7003" s="72"/>
    </row>
    <row r="7004" spans="4:4" x14ac:dyDescent="0.2">
      <c r="D7004" s="72"/>
    </row>
    <row r="7005" spans="4:4" x14ac:dyDescent="0.2">
      <c r="D7005" s="72"/>
    </row>
    <row r="7006" spans="4:4" x14ac:dyDescent="0.2">
      <c r="D7006" s="72"/>
    </row>
    <row r="7007" spans="4:4" x14ac:dyDescent="0.2">
      <c r="D7007" s="72"/>
    </row>
    <row r="7008" spans="4:4" x14ac:dyDescent="0.2">
      <c r="D7008" s="72"/>
    </row>
    <row r="7009" spans="4:4" x14ac:dyDescent="0.2">
      <c r="D7009" s="72"/>
    </row>
    <row r="7010" spans="4:4" x14ac:dyDescent="0.2">
      <c r="D7010" s="72"/>
    </row>
    <row r="7011" spans="4:4" x14ac:dyDescent="0.2">
      <c r="D7011" s="72"/>
    </row>
    <row r="7012" spans="4:4" x14ac:dyDescent="0.2">
      <c r="D7012" s="72"/>
    </row>
    <row r="7013" spans="4:4" x14ac:dyDescent="0.2">
      <c r="D7013" s="72"/>
    </row>
    <row r="7014" spans="4:4" x14ac:dyDescent="0.2">
      <c r="D7014" s="72"/>
    </row>
    <row r="7015" spans="4:4" x14ac:dyDescent="0.2">
      <c r="D7015" s="72"/>
    </row>
    <row r="7016" spans="4:4" x14ac:dyDescent="0.2">
      <c r="D7016" s="72"/>
    </row>
    <row r="7017" spans="4:4" x14ac:dyDescent="0.2">
      <c r="D7017" s="72"/>
    </row>
    <row r="7018" spans="4:4" x14ac:dyDescent="0.2">
      <c r="D7018" s="72"/>
    </row>
    <row r="7019" spans="4:4" x14ac:dyDescent="0.2">
      <c r="D7019" s="72"/>
    </row>
    <row r="7020" spans="4:4" x14ac:dyDescent="0.2">
      <c r="D7020" s="72"/>
    </row>
    <row r="7021" spans="4:4" x14ac:dyDescent="0.2">
      <c r="D7021" s="72"/>
    </row>
    <row r="7022" spans="4:4" x14ac:dyDescent="0.2">
      <c r="D7022" s="72"/>
    </row>
    <row r="7023" spans="4:4" x14ac:dyDescent="0.2">
      <c r="D7023" s="72"/>
    </row>
    <row r="7024" spans="4:4" x14ac:dyDescent="0.2">
      <c r="D7024" s="72"/>
    </row>
    <row r="7025" spans="4:4" x14ac:dyDescent="0.2">
      <c r="D7025" s="72"/>
    </row>
    <row r="7026" spans="4:4" x14ac:dyDescent="0.2">
      <c r="D7026" s="72"/>
    </row>
    <row r="7027" spans="4:4" x14ac:dyDescent="0.2">
      <c r="D7027" s="72"/>
    </row>
    <row r="7028" spans="4:4" x14ac:dyDescent="0.2">
      <c r="D7028" s="72"/>
    </row>
    <row r="7029" spans="4:4" x14ac:dyDescent="0.2">
      <c r="D7029" s="72"/>
    </row>
    <row r="7030" spans="4:4" x14ac:dyDescent="0.2">
      <c r="D7030" s="72"/>
    </row>
    <row r="7031" spans="4:4" x14ac:dyDescent="0.2">
      <c r="D7031" s="72"/>
    </row>
    <row r="7032" spans="4:4" x14ac:dyDescent="0.2">
      <c r="D7032" s="72"/>
    </row>
    <row r="7033" spans="4:4" x14ac:dyDescent="0.2">
      <c r="D7033" s="72"/>
    </row>
    <row r="7034" spans="4:4" x14ac:dyDescent="0.2">
      <c r="D7034" s="72"/>
    </row>
    <row r="7035" spans="4:4" x14ac:dyDescent="0.2">
      <c r="D7035" s="72"/>
    </row>
    <row r="7036" spans="4:4" x14ac:dyDescent="0.2">
      <c r="D7036" s="72"/>
    </row>
    <row r="7037" spans="4:4" x14ac:dyDescent="0.2">
      <c r="D7037" s="72"/>
    </row>
    <row r="7038" spans="4:4" x14ac:dyDescent="0.2">
      <c r="D7038" s="72"/>
    </row>
    <row r="7039" spans="4:4" x14ac:dyDescent="0.2">
      <c r="D7039" s="72"/>
    </row>
    <row r="7040" spans="4:4" x14ac:dyDescent="0.2">
      <c r="D7040" s="72"/>
    </row>
    <row r="7041" spans="4:4" x14ac:dyDescent="0.2">
      <c r="D7041" s="72"/>
    </row>
    <row r="7042" spans="4:4" x14ac:dyDescent="0.2">
      <c r="D7042" s="72"/>
    </row>
    <row r="7043" spans="4:4" x14ac:dyDescent="0.2">
      <c r="D7043" s="72"/>
    </row>
    <row r="7044" spans="4:4" x14ac:dyDescent="0.2">
      <c r="D7044" s="72"/>
    </row>
    <row r="7045" spans="4:4" x14ac:dyDescent="0.2">
      <c r="D7045" s="72"/>
    </row>
    <row r="7046" spans="4:4" x14ac:dyDescent="0.2">
      <c r="D7046" s="72"/>
    </row>
    <row r="7047" spans="4:4" x14ac:dyDescent="0.2">
      <c r="D7047" s="72"/>
    </row>
    <row r="7048" spans="4:4" x14ac:dyDescent="0.2">
      <c r="D7048" s="72"/>
    </row>
    <row r="7049" spans="4:4" x14ac:dyDescent="0.2">
      <c r="D7049" s="72"/>
    </row>
    <row r="7050" spans="4:4" x14ac:dyDescent="0.2">
      <c r="D7050" s="72"/>
    </row>
    <row r="7051" spans="4:4" x14ac:dyDescent="0.2">
      <c r="D7051" s="72"/>
    </row>
    <row r="7052" spans="4:4" x14ac:dyDescent="0.2">
      <c r="D7052" s="72"/>
    </row>
    <row r="7053" spans="4:4" x14ac:dyDescent="0.2">
      <c r="D7053" s="72"/>
    </row>
    <row r="7054" spans="4:4" x14ac:dyDescent="0.2">
      <c r="D7054" s="72"/>
    </row>
    <row r="7055" spans="4:4" x14ac:dyDescent="0.2">
      <c r="D7055" s="72"/>
    </row>
    <row r="7056" spans="4:4" x14ac:dyDescent="0.2">
      <c r="D7056" s="72"/>
    </row>
    <row r="7057" spans="4:4" x14ac:dyDescent="0.2">
      <c r="D7057" s="72"/>
    </row>
    <row r="7058" spans="4:4" x14ac:dyDescent="0.2">
      <c r="D7058" s="72"/>
    </row>
    <row r="7059" spans="4:4" x14ac:dyDescent="0.2">
      <c r="D7059" s="72"/>
    </row>
    <row r="7060" spans="4:4" x14ac:dyDescent="0.2">
      <c r="D7060" s="72"/>
    </row>
    <row r="7061" spans="4:4" x14ac:dyDescent="0.2">
      <c r="D7061" s="72"/>
    </row>
    <row r="7062" spans="4:4" x14ac:dyDescent="0.2">
      <c r="D7062" s="72"/>
    </row>
    <row r="7063" spans="4:4" x14ac:dyDescent="0.2">
      <c r="D7063" s="72"/>
    </row>
    <row r="7064" spans="4:4" x14ac:dyDescent="0.2">
      <c r="D7064" s="72"/>
    </row>
    <row r="7065" spans="4:4" x14ac:dyDescent="0.2">
      <c r="D7065" s="72"/>
    </row>
    <row r="7066" spans="4:4" x14ac:dyDescent="0.2">
      <c r="D7066" s="72"/>
    </row>
    <row r="7067" spans="4:4" x14ac:dyDescent="0.2">
      <c r="D7067" s="72"/>
    </row>
    <row r="7068" spans="4:4" x14ac:dyDescent="0.2">
      <c r="D7068" s="72"/>
    </row>
    <row r="7069" spans="4:4" x14ac:dyDescent="0.2">
      <c r="D7069" s="72"/>
    </row>
    <row r="7070" spans="4:4" x14ac:dyDescent="0.2">
      <c r="D7070" s="72"/>
    </row>
    <row r="7071" spans="4:4" x14ac:dyDescent="0.2">
      <c r="D7071" s="72"/>
    </row>
    <row r="7072" spans="4:4" x14ac:dyDescent="0.2">
      <c r="D7072" s="72"/>
    </row>
    <row r="7073" spans="4:4" x14ac:dyDescent="0.2">
      <c r="D7073" s="72"/>
    </row>
    <row r="7074" spans="4:4" x14ac:dyDescent="0.2">
      <c r="D7074" s="72"/>
    </row>
    <row r="7075" spans="4:4" x14ac:dyDescent="0.2">
      <c r="D7075" s="72"/>
    </row>
    <row r="7076" spans="4:4" x14ac:dyDescent="0.2">
      <c r="D7076" s="72"/>
    </row>
    <row r="7077" spans="4:4" x14ac:dyDescent="0.2">
      <c r="D7077" s="72"/>
    </row>
    <row r="7078" spans="4:4" x14ac:dyDescent="0.2">
      <c r="D7078" s="72"/>
    </row>
    <row r="7079" spans="4:4" x14ac:dyDescent="0.2">
      <c r="D7079" s="72"/>
    </row>
    <row r="7080" spans="4:4" x14ac:dyDescent="0.2">
      <c r="D7080" s="72"/>
    </row>
    <row r="7081" spans="4:4" x14ac:dyDescent="0.2">
      <c r="D7081" s="72"/>
    </row>
    <row r="7082" spans="4:4" x14ac:dyDescent="0.2">
      <c r="D7082" s="72"/>
    </row>
    <row r="7083" spans="4:4" x14ac:dyDescent="0.2">
      <c r="D7083" s="72"/>
    </row>
    <row r="7084" spans="4:4" x14ac:dyDescent="0.2">
      <c r="D7084" s="72"/>
    </row>
    <row r="7085" spans="4:4" x14ac:dyDescent="0.2">
      <c r="D7085" s="72"/>
    </row>
    <row r="7086" spans="4:4" x14ac:dyDescent="0.2">
      <c r="D7086" s="72"/>
    </row>
    <row r="7087" spans="4:4" x14ac:dyDescent="0.2">
      <c r="D7087" s="72"/>
    </row>
    <row r="7088" spans="4:4" x14ac:dyDescent="0.2">
      <c r="D7088" s="72"/>
    </row>
    <row r="7089" spans="4:4" x14ac:dyDescent="0.2">
      <c r="D7089" s="72"/>
    </row>
    <row r="7090" spans="4:4" x14ac:dyDescent="0.2">
      <c r="D7090" s="72"/>
    </row>
    <row r="7091" spans="4:4" x14ac:dyDescent="0.2">
      <c r="D7091" s="72"/>
    </row>
    <row r="7092" spans="4:4" x14ac:dyDescent="0.2">
      <c r="D7092" s="72"/>
    </row>
    <row r="7093" spans="4:4" x14ac:dyDescent="0.2">
      <c r="D7093" s="72"/>
    </row>
    <row r="7094" spans="4:4" x14ac:dyDescent="0.2">
      <c r="D7094" s="72"/>
    </row>
    <row r="7095" spans="4:4" x14ac:dyDescent="0.2">
      <c r="D7095" s="72"/>
    </row>
    <row r="7096" spans="4:4" x14ac:dyDescent="0.2">
      <c r="D7096" s="72"/>
    </row>
    <row r="7097" spans="4:4" x14ac:dyDescent="0.2">
      <c r="D7097" s="72"/>
    </row>
    <row r="7098" spans="4:4" x14ac:dyDescent="0.2">
      <c r="D7098" s="72"/>
    </row>
    <row r="7099" spans="4:4" x14ac:dyDescent="0.2">
      <c r="D7099" s="72"/>
    </row>
    <row r="7100" spans="4:4" x14ac:dyDescent="0.2">
      <c r="D7100" s="72"/>
    </row>
    <row r="7101" spans="4:4" x14ac:dyDescent="0.2">
      <c r="D7101" s="72"/>
    </row>
    <row r="7102" spans="4:4" x14ac:dyDescent="0.2">
      <c r="D7102" s="72"/>
    </row>
    <row r="7103" spans="4:4" x14ac:dyDescent="0.2">
      <c r="D7103" s="72"/>
    </row>
    <row r="7104" spans="4:4" x14ac:dyDescent="0.2">
      <c r="D7104" s="72"/>
    </row>
    <row r="7105" spans="4:4" x14ac:dyDescent="0.2">
      <c r="D7105" s="72"/>
    </row>
    <row r="7106" spans="4:4" x14ac:dyDescent="0.2">
      <c r="D7106" s="72"/>
    </row>
    <row r="7107" spans="4:4" x14ac:dyDescent="0.2">
      <c r="D7107" s="72"/>
    </row>
    <row r="7108" spans="4:4" x14ac:dyDescent="0.2">
      <c r="D7108" s="72"/>
    </row>
    <row r="7109" spans="4:4" x14ac:dyDescent="0.2">
      <c r="D7109" s="72"/>
    </row>
    <row r="7110" spans="4:4" x14ac:dyDescent="0.2">
      <c r="D7110" s="72"/>
    </row>
    <row r="7111" spans="4:4" x14ac:dyDescent="0.2">
      <c r="D7111" s="72"/>
    </row>
    <row r="7112" spans="4:4" x14ac:dyDescent="0.2">
      <c r="D7112" s="72"/>
    </row>
    <row r="7113" spans="4:4" x14ac:dyDescent="0.2">
      <c r="D7113" s="72"/>
    </row>
    <row r="7114" spans="4:4" x14ac:dyDescent="0.2">
      <c r="D7114" s="72"/>
    </row>
    <row r="7115" spans="4:4" x14ac:dyDescent="0.2">
      <c r="D7115" s="72"/>
    </row>
    <row r="7116" spans="4:4" x14ac:dyDescent="0.2">
      <c r="D7116" s="72"/>
    </row>
    <row r="7117" spans="4:4" x14ac:dyDescent="0.2">
      <c r="D7117" s="72"/>
    </row>
    <row r="7118" spans="4:4" x14ac:dyDescent="0.2">
      <c r="D7118" s="72"/>
    </row>
    <row r="7119" spans="4:4" x14ac:dyDescent="0.2">
      <c r="D7119" s="72"/>
    </row>
    <row r="7120" spans="4:4" x14ac:dyDescent="0.2">
      <c r="D7120" s="72"/>
    </row>
    <row r="7121" spans="4:4" x14ac:dyDescent="0.2">
      <c r="D7121" s="72"/>
    </row>
    <row r="7122" spans="4:4" x14ac:dyDescent="0.2">
      <c r="D7122" s="72"/>
    </row>
    <row r="7123" spans="4:4" x14ac:dyDescent="0.2">
      <c r="D7123" s="72"/>
    </row>
    <row r="7124" spans="4:4" x14ac:dyDescent="0.2">
      <c r="D7124" s="72"/>
    </row>
    <row r="7125" spans="4:4" x14ac:dyDescent="0.2">
      <c r="D7125" s="72"/>
    </row>
    <row r="7126" spans="4:4" x14ac:dyDescent="0.2">
      <c r="D7126" s="72"/>
    </row>
    <row r="7127" spans="4:4" x14ac:dyDescent="0.2">
      <c r="D7127" s="72"/>
    </row>
    <row r="7128" spans="4:4" x14ac:dyDescent="0.2">
      <c r="D7128" s="72"/>
    </row>
    <row r="7129" spans="4:4" x14ac:dyDescent="0.2">
      <c r="D7129" s="72"/>
    </row>
    <row r="7130" spans="4:4" x14ac:dyDescent="0.2">
      <c r="D7130" s="72"/>
    </row>
    <row r="7131" spans="4:4" x14ac:dyDescent="0.2">
      <c r="D7131" s="72"/>
    </row>
    <row r="7132" spans="4:4" x14ac:dyDescent="0.2">
      <c r="D7132" s="72"/>
    </row>
    <row r="7133" spans="4:4" x14ac:dyDescent="0.2">
      <c r="D7133" s="72"/>
    </row>
    <row r="7134" spans="4:4" x14ac:dyDescent="0.2">
      <c r="D7134" s="72"/>
    </row>
    <row r="7135" spans="4:4" x14ac:dyDescent="0.2">
      <c r="D7135" s="72"/>
    </row>
    <row r="7136" spans="4:4" x14ac:dyDescent="0.2">
      <c r="D7136" s="72"/>
    </row>
    <row r="7137" spans="4:4" x14ac:dyDescent="0.2">
      <c r="D7137" s="72"/>
    </row>
    <row r="7138" spans="4:4" x14ac:dyDescent="0.2">
      <c r="D7138" s="72"/>
    </row>
    <row r="7139" spans="4:4" x14ac:dyDescent="0.2">
      <c r="D7139" s="72"/>
    </row>
    <row r="7140" spans="4:4" x14ac:dyDescent="0.2">
      <c r="D7140" s="72"/>
    </row>
    <row r="7141" spans="4:4" x14ac:dyDescent="0.2">
      <c r="D7141" s="72"/>
    </row>
    <row r="7142" spans="4:4" x14ac:dyDescent="0.2">
      <c r="D7142" s="72"/>
    </row>
    <row r="7143" spans="4:4" x14ac:dyDescent="0.2">
      <c r="D7143" s="72"/>
    </row>
    <row r="7144" spans="4:4" x14ac:dyDescent="0.2">
      <c r="D7144" s="72"/>
    </row>
    <row r="7145" spans="4:4" x14ac:dyDescent="0.2">
      <c r="D7145" s="72"/>
    </row>
    <row r="7146" spans="4:4" x14ac:dyDescent="0.2">
      <c r="D7146" s="72"/>
    </row>
    <row r="7147" spans="4:4" x14ac:dyDescent="0.2">
      <c r="D7147" s="72"/>
    </row>
    <row r="7148" spans="4:4" x14ac:dyDescent="0.2">
      <c r="D7148" s="72"/>
    </row>
    <row r="7149" spans="4:4" x14ac:dyDescent="0.2">
      <c r="D7149" s="72"/>
    </row>
    <row r="7150" spans="4:4" x14ac:dyDescent="0.2">
      <c r="D7150" s="72"/>
    </row>
    <row r="7151" spans="4:4" x14ac:dyDescent="0.2">
      <c r="D7151" s="72"/>
    </row>
    <row r="7152" spans="4:4" x14ac:dyDescent="0.2">
      <c r="D7152" s="72"/>
    </row>
    <row r="7153" spans="4:4" x14ac:dyDescent="0.2">
      <c r="D7153" s="72"/>
    </row>
    <row r="7154" spans="4:4" x14ac:dyDescent="0.2">
      <c r="D7154" s="72"/>
    </row>
    <row r="7155" spans="4:4" x14ac:dyDescent="0.2">
      <c r="D7155" s="72"/>
    </row>
    <row r="7156" spans="4:4" x14ac:dyDescent="0.2">
      <c r="D7156" s="72"/>
    </row>
    <row r="7157" spans="4:4" x14ac:dyDescent="0.2">
      <c r="D7157" s="72"/>
    </row>
    <row r="7158" spans="4:4" x14ac:dyDescent="0.2">
      <c r="D7158" s="72"/>
    </row>
    <row r="7159" spans="4:4" x14ac:dyDescent="0.2">
      <c r="D7159" s="72"/>
    </row>
    <row r="7160" spans="4:4" x14ac:dyDescent="0.2">
      <c r="D7160" s="72"/>
    </row>
    <row r="7161" spans="4:4" x14ac:dyDescent="0.2">
      <c r="D7161" s="72"/>
    </row>
    <row r="7162" spans="4:4" x14ac:dyDescent="0.2">
      <c r="D7162" s="72"/>
    </row>
    <row r="7163" spans="4:4" x14ac:dyDescent="0.2">
      <c r="D7163" s="72"/>
    </row>
    <row r="7164" spans="4:4" x14ac:dyDescent="0.2">
      <c r="D7164" s="72"/>
    </row>
    <row r="7165" spans="4:4" x14ac:dyDescent="0.2">
      <c r="D7165" s="72"/>
    </row>
    <row r="7166" spans="4:4" x14ac:dyDescent="0.2">
      <c r="D7166" s="72"/>
    </row>
    <row r="7167" spans="4:4" x14ac:dyDescent="0.2">
      <c r="D7167" s="72"/>
    </row>
    <row r="7168" spans="4:4" x14ac:dyDescent="0.2">
      <c r="D7168" s="72"/>
    </row>
    <row r="7169" spans="4:4" x14ac:dyDescent="0.2">
      <c r="D7169" s="72"/>
    </row>
    <row r="7170" spans="4:4" x14ac:dyDescent="0.2">
      <c r="D7170" s="72"/>
    </row>
    <row r="7171" spans="4:4" x14ac:dyDescent="0.2">
      <c r="D7171" s="72"/>
    </row>
    <row r="7172" spans="4:4" x14ac:dyDescent="0.2">
      <c r="D7172" s="72"/>
    </row>
    <row r="7173" spans="4:4" x14ac:dyDescent="0.2">
      <c r="D7173" s="72"/>
    </row>
    <row r="7174" spans="4:4" x14ac:dyDescent="0.2">
      <c r="D7174" s="72"/>
    </row>
    <row r="7175" spans="4:4" x14ac:dyDescent="0.2">
      <c r="D7175" s="72"/>
    </row>
    <row r="7176" spans="4:4" x14ac:dyDescent="0.2">
      <c r="D7176" s="72"/>
    </row>
    <row r="7177" spans="4:4" x14ac:dyDescent="0.2">
      <c r="D7177" s="72"/>
    </row>
    <row r="7178" spans="4:4" x14ac:dyDescent="0.2">
      <c r="D7178" s="72"/>
    </row>
    <row r="7179" spans="4:4" x14ac:dyDescent="0.2">
      <c r="D7179" s="72"/>
    </row>
    <row r="7180" spans="4:4" x14ac:dyDescent="0.2">
      <c r="D7180" s="72"/>
    </row>
    <row r="7181" spans="4:4" x14ac:dyDescent="0.2">
      <c r="D7181" s="72"/>
    </row>
    <row r="7182" spans="4:4" x14ac:dyDescent="0.2">
      <c r="D7182" s="72"/>
    </row>
    <row r="7183" spans="4:4" x14ac:dyDescent="0.2">
      <c r="D7183" s="72"/>
    </row>
    <row r="7184" spans="4:4" x14ac:dyDescent="0.2">
      <c r="D7184" s="72"/>
    </row>
    <row r="7185" spans="4:4" x14ac:dyDescent="0.2">
      <c r="D7185" s="72"/>
    </row>
    <row r="7186" spans="4:4" x14ac:dyDescent="0.2">
      <c r="D7186" s="72"/>
    </row>
    <row r="7187" spans="4:4" x14ac:dyDescent="0.2">
      <c r="D7187" s="72"/>
    </row>
    <row r="7188" spans="4:4" x14ac:dyDescent="0.2">
      <c r="D7188" s="72"/>
    </row>
    <row r="7189" spans="4:4" x14ac:dyDescent="0.2">
      <c r="D7189" s="72"/>
    </row>
    <row r="7190" spans="4:4" x14ac:dyDescent="0.2">
      <c r="D7190" s="72"/>
    </row>
    <row r="7191" spans="4:4" x14ac:dyDescent="0.2">
      <c r="D7191" s="72"/>
    </row>
    <row r="7192" spans="4:4" x14ac:dyDescent="0.2">
      <c r="D7192" s="72"/>
    </row>
    <row r="7193" spans="4:4" x14ac:dyDescent="0.2">
      <c r="D7193" s="72"/>
    </row>
    <row r="7194" spans="4:4" x14ac:dyDescent="0.2">
      <c r="D7194" s="72"/>
    </row>
    <row r="7195" spans="4:4" x14ac:dyDescent="0.2">
      <c r="D7195" s="72"/>
    </row>
    <row r="7196" spans="4:4" x14ac:dyDescent="0.2">
      <c r="D7196" s="72"/>
    </row>
    <row r="7197" spans="4:4" x14ac:dyDescent="0.2">
      <c r="D7197" s="72"/>
    </row>
    <row r="7198" spans="4:4" x14ac:dyDescent="0.2">
      <c r="D7198" s="72"/>
    </row>
    <row r="7199" spans="4:4" x14ac:dyDescent="0.2">
      <c r="D7199" s="72"/>
    </row>
    <row r="7200" spans="4:4" x14ac:dyDescent="0.2">
      <c r="D7200" s="72"/>
    </row>
    <row r="7201" spans="4:4" x14ac:dyDescent="0.2">
      <c r="D7201" s="72"/>
    </row>
    <row r="7202" spans="4:4" x14ac:dyDescent="0.2">
      <c r="D7202" s="72"/>
    </row>
    <row r="7203" spans="4:4" x14ac:dyDescent="0.2">
      <c r="D7203" s="72"/>
    </row>
    <row r="7204" spans="4:4" x14ac:dyDescent="0.2">
      <c r="D7204" s="72"/>
    </row>
    <row r="7205" spans="4:4" x14ac:dyDescent="0.2">
      <c r="D7205" s="72"/>
    </row>
    <row r="7206" spans="4:4" x14ac:dyDescent="0.2">
      <c r="D7206" s="72"/>
    </row>
    <row r="7207" spans="4:4" x14ac:dyDescent="0.2">
      <c r="D7207" s="72"/>
    </row>
    <row r="7208" spans="4:4" x14ac:dyDescent="0.2">
      <c r="D7208" s="72"/>
    </row>
    <row r="7209" spans="4:4" x14ac:dyDescent="0.2">
      <c r="D7209" s="72"/>
    </row>
    <row r="7210" spans="4:4" x14ac:dyDescent="0.2">
      <c r="D7210" s="72"/>
    </row>
    <row r="7211" spans="4:4" x14ac:dyDescent="0.2">
      <c r="D7211" s="72"/>
    </row>
    <row r="7212" spans="4:4" x14ac:dyDescent="0.2">
      <c r="D7212" s="72"/>
    </row>
    <row r="7213" spans="4:4" x14ac:dyDescent="0.2">
      <c r="D7213" s="72"/>
    </row>
    <row r="7214" spans="4:4" x14ac:dyDescent="0.2">
      <c r="D7214" s="72"/>
    </row>
    <row r="7215" spans="4:4" x14ac:dyDescent="0.2">
      <c r="D7215" s="72"/>
    </row>
    <row r="7216" spans="4:4" x14ac:dyDescent="0.2">
      <c r="D7216" s="72"/>
    </row>
    <row r="7217" spans="4:4" x14ac:dyDescent="0.2">
      <c r="D7217" s="72"/>
    </row>
    <row r="7218" spans="4:4" x14ac:dyDescent="0.2">
      <c r="D7218" s="72"/>
    </row>
    <row r="7219" spans="4:4" x14ac:dyDescent="0.2">
      <c r="D7219" s="72"/>
    </row>
    <row r="7220" spans="4:4" x14ac:dyDescent="0.2">
      <c r="D7220" s="72"/>
    </row>
    <row r="7221" spans="4:4" x14ac:dyDescent="0.2">
      <c r="D7221" s="72"/>
    </row>
    <row r="7222" spans="4:4" x14ac:dyDescent="0.2">
      <c r="D7222" s="72"/>
    </row>
    <row r="7223" spans="4:4" x14ac:dyDescent="0.2">
      <c r="D7223" s="72"/>
    </row>
    <row r="7224" spans="4:4" x14ac:dyDescent="0.2">
      <c r="D7224" s="72"/>
    </row>
    <row r="7225" spans="4:4" x14ac:dyDescent="0.2">
      <c r="D7225" s="72"/>
    </row>
    <row r="7226" spans="4:4" x14ac:dyDescent="0.2">
      <c r="D7226" s="72"/>
    </row>
    <row r="7227" spans="4:4" x14ac:dyDescent="0.2">
      <c r="D7227" s="72"/>
    </row>
    <row r="7228" spans="4:4" x14ac:dyDescent="0.2">
      <c r="D7228" s="72"/>
    </row>
    <row r="7229" spans="4:4" x14ac:dyDescent="0.2">
      <c r="D7229" s="72"/>
    </row>
    <row r="7230" spans="4:4" x14ac:dyDescent="0.2">
      <c r="D7230" s="72"/>
    </row>
    <row r="7231" spans="4:4" x14ac:dyDescent="0.2">
      <c r="D7231" s="72"/>
    </row>
    <row r="7232" spans="4:4" x14ac:dyDescent="0.2">
      <c r="D7232" s="72"/>
    </row>
    <row r="7233" spans="4:4" x14ac:dyDescent="0.2">
      <c r="D7233" s="72"/>
    </row>
    <row r="7234" spans="4:4" x14ac:dyDescent="0.2">
      <c r="D7234" s="72"/>
    </row>
    <row r="7235" spans="4:4" x14ac:dyDescent="0.2">
      <c r="D7235" s="72"/>
    </row>
    <row r="7236" spans="4:4" x14ac:dyDescent="0.2">
      <c r="D7236" s="72"/>
    </row>
    <row r="7237" spans="4:4" x14ac:dyDescent="0.2">
      <c r="D7237" s="72"/>
    </row>
    <row r="7238" spans="4:4" x14ac:dyDescent="0.2">
      <c r="D7238" s="72"/>
    </row>
    <row r="7239" spans="4:4" x14ac:dyDescent="0.2">
      <c r="D7239" s="72"/>
    </row>
    <row r="7240" spans="4:4" x14ac:dyDescent="0.2">
      <c r="D7240" s="72"/>
    </row>
    <row r="7241" spans="4:4" x14ac:dyDescent="0.2">
      <c r="D7241" s="72"/>
    </row>
    <row r="7242" spans="4:4" x14ac:dyDescent="0.2">
      <c r="D7242" s="72"/>
    </row>
    <row r="7243" spans="4:4" x14ac:dyDescent="0.2">
      <c r="D7243" s="72"/>
    </row>
    <row r="7244" spans="4:4" x14ac:dyDescent="0.2">
      <c r="D7244" s="72"/>
    </row>
    <row r="7245" spans="4:4" x14ac:dyDescent="0.2">
      <c r="D7245" s="72"/>
    </row>
    <row r="7246" spans="4:4" x14ac:dyDescent="0.2">
      <c r="D7246" s="72"/>
    </row>
    <row r="7247" spans="4:4" x14ac:dyDescent="0.2">
      <c r="D7247" s="72"/>
    </row>
    <row r="7248" spans="4:4" x14ac:dyDescent="0.2">
      <c r="D7248" s="72"/>
    </row>
    <row r="7249" spans="4:4" x14ac:dyDescent="0.2">
      <c r="D7249" s="72"/>
    </row>
    <row r="7250" spans="4:4" x14ac:dyDescent="0.2">
      <c r="D7250" s="72"/>
    </row>
    <row r="7251" spans="4:4" x14ac:dyDescent="0.2">
      <c r="D7251" s="72"/>
    </row>
    <row r="7252" spans="4:4" x14ac:dyDescent="0.2">
      <c r="D7252" s="72"/>
    </row>
    <row r="7253" spans="4:4" x14ac:dyDescent="0.2">
      <c r="D7253" s="72"/>
    </row>
    <row r="7254" spans="4:4" x14ac:dyDescent="0.2">
      <c r="D7254" s="72"/>
    </row>
    <row r="7255" spans="4:4" x14ac:dyDescent="0.2">
      <c r="D7255" s="72"/>
    </row>
    <row r="7256" spans="4:4" x14ac:dyDescent="0.2">
      <c r="D7256" s="72"/>
    </row>
    <row r="7257" spans="4:4" x14ac:dyDescent="0.2">
      <c r="D7257" s="72"/>
    </row>
    <row r="7258" spans="4:4" x14ac:dyDescent="0.2">
      <c r="D7258" s="72"/>
    </row>
    <row r="7259" spans="4:4" x14ac:dyDescent="0.2">
      <c r="D7259" s="72"/>
    </row>
    <row r="7260" spans="4:4" x14ac:dyDescent="0.2">
      <c r="D7260" s="72"/>
    </row>
    <row r="7261" spans="4:4" x14ac:dyDescent="0.2">
      <c r="D7261" s="72"/>
    </row>
    <row r="7262" spans="4:4" x14ac:dyDescent="0.2">
      <c r="D7262" s="72"/>
    </row>
    <row r="7263" spans="4:4" x14ac:dyDescent="0.2">
      <c r="D7263" s="72"/>
    </row>
    <row r="7264" spans="4:4" x14ac:dyDescent="0.2">
      <c r="D7264" s="72"/>
    </row>
    <row r="7265" spans="4:4" x14ac:dyDescent="0.2">
      <c r="D7265" s="72"/>
    </row>
    <row r="7266" spans="4:4" x14ac:dyDescent="0.2">
      <c r="D7266" s="72"/>
    </row>
    <row r="7267" spans="4:4" x14ac:dyDescent="0.2">
      <c r="D7267" s="72"/>
    </row>
    <row r="7268" spans="4:4" x14ac:dyDescent="0.2">
      <c r="D7268" s="72"/>
    </row>
    <row r="7269" spans="4:4" x14ac:dyDescent="0.2">
      <c r="D7269" s="72"/>
    </row>
    <row r="7270" spans="4:4" x14ac:dyDescent="0.2">
      <c r="D7270" s="72"/>
    </row>
    <row r="7271" spans="4:4" x14ac:dyDescent="0.2">
      <c r="D7271" s="72"/>
    </row>
    <row r="7272" spans="4:4" x14ac:dyDescent="0.2">
      <c r="D7272" s="72"/>
    </row>
    <row r="7273" spans="4:4" x14ac:dyDescent="0.2">
      <c r="D7273" s="72"/>
    </row>
    <row r="7274" spans="4:4" x14ac:dyDescent="0.2">
      <c r="D7274" s="72"/>
    </row>
    <row r="7275" spans="4:4" x14ac:dyDescent="0.2">
      <c r="D7275" s="72"/>
    </row>
    <row r="7276" spans="4:4" x14ac:dyDescent="0.2">
      <c r="D7276" s="72"/>
    </row>
    <row r="7277" spans="4:4" x14ac:dyDescent="0.2">
      <c r="D7277" s="72"/>
    </row>
    <row r="7278" spans="4:4" x14ac:dyDescent="0.2">
      <c r="D7278" s="72"/>
    </row>
    <row r="7279" spans="4:4" x14ac:dyDescent="0.2">
      <c r="D7279" s="72"/>
    </row>
    <row r="7280" spans="4:4" x14ac:dyDescent="0.2">
      <c r="D7280" s="72"/>
    </row>
    <row r="7281" spans="4:4" x14ac:dyDescent="0.2">
      <c r="D7281" s="72"/>
    </row>
    <row r="7282" spans="4:4" x14ac:dyDescent="0.2">
      <c r="D7282" s="72"/>
    </row>
    <row r="7283" spans="4:4" x14ac:dyDescent="0.2">
      <c r="D7283" s="72"/>
    </row>
    <row r="7284" spans="4:4" x14ac:dyDescent="0.2">
      <c r="D7284" s="72"/>
    </row>
    <row r="7285" spans="4:4" x14ac:dyDescent="0.2">
      <c r="D7285" s="72"/>
    </row>
    <row r="7286" spans="4:4" x14ac:dyDescent="0.2">
      <c r="D7286" s="72"/>
    </row>
    <row r="7287" spans="4:4" x14ac:dyDescent="0.2">
      <c r="D7287" s="72"/>
    </row>
    <row r="7288" spans="4:4" x14ac:dyDescent="0.2">
      <c r="D7288" s="72"/>
    </row>
    <row r="7289" spans="4:4" x14ac:dyDescent="0.2">
      <c r="D7289" s="72"/>
    </row>
    <row r="7290" spans="4:4" x14ac:dyDescent="0.2">
      <c r="D7290" s="72"/>
    </row>
    <row r="7291" spans="4:4" x14ac:dyDescent="0.2">
      <c r="D7291" s="72"/>
    </row>
    <row r="7292" spans="4:4" x14ac:dyDescent="0.2">
      <c r="D7292" s="72"/>
    </row>
    <row r="7293" spans="4:4" x14ac:dyDescent="0.2">
      <c r="D7293" s="72"/>
    </row>
    <row r="7294" spans="4:4" x14ac:dyDescent="0.2">
      <c r="D7294" s="72"/>
    </row>
    <row r="7295" spans="4:4" x14ac:dyDescent="0.2">
      <c r="D7295" s="72"/>
    </row>
    <row r="7296" spans="4:4" x14ac:dyDescent="0.2">
      <c r="D7296" s="72"/>
    </row>
    <row r="7297" spans="4:4" x14ac:dyDescent="0.2">
      <c r="D7297" s="72"/>
    </row>
    <row r="7298" spans="4:4" x14ac:dyDescent="0.2">
      <c r="D7298" s="72"/>
    </row>
    <row r="7299" spans="4:4" x14ac:dyDescent="0.2">
      <c r="D7299" s="72"/>
    </row>
    <row r="7300" spans="4:4" x14ac:dyDescent="0.2">
      <c r="D7300" s="72"/>
    </row>
    <row r="7301" spans="4:4" x14ac:dyDescent="0.2">
      <c r="D7301" s="72"/>
    </row>
    <row r="7302" spans="4:4" x14ac:dyDescent="0.2">
      <c r="D7302" s="72"/>
    </row>
    <row r="7303" spans="4:4" x14ac:dyDescent="0.2">
      <c r="D7303" s="72"/>
    </row>
    <row r="7304" spans="4:4" x14ac:dyDescent="0.2">
      <c r="D7304" s="72"/>
    </row>
    <row r="7305" spans="4:4" x14ac:dyDescent="0.2">
      <c r="D7305" s="72"/>
    </row>
    <row r="7306" spans="4:4" x14ac:dyDescent="0.2">
      <c r="D7306" s="72"/>
    </row>
    <row r="7307" spans="4:4" x14ac:dyDescent="0.2">
      <c r="D7307" s="72"/>
    </row>
    <row r="7308" spans="4:4" x14ac:dyDescent="0.2">
      <c r="D7308" s="72"/>
    </row>
    <row r="7309" spans="4:4" x14ac:dyDescent="0.2">
      <c r="D7309" s="72"/>
    </row>
    <row r="7310" spans="4:4" x14ac:dyDescent="0.2">
      <c r="D7310" s="72"/>
    </row>
    <row r="7311" spans="4:4" x14ac:dyDescent="0.2">
      <c r="D7311" s="72"/>
    </row>
    <row r="7312" spans="4:4" x14ac:dyDescent="0.2">
      <c r="D7312" s="72"/>
    </row>
    <row r="7313" spans="4:4" x14ac:dyDescent="0.2">
      <c r="D7313" s="72"/>
    </row>
    <row r="7314" spans="4:4" x14ac:dyDescent="0.2">
      <c r="D7314" s="72"/>
    </row>
    <row r="7315" spans="4:4" x14ac:dyDescent="0.2">
      <c r="D7315" s="72"/>
    </row>
    <row r="7316" spans="4:4" x14ac:dyDescent="0.2">
      <c r="D7316" s="72"/>
    </row>
    <row r="7317" spans="4:4" x14ac:dyDescent="0.2">
      <c r="D7317" s="72"/>
    </row>
    <row r="7318" spans="4:4" x14ac:dyDescent="0.2">
      <c r="D7318" s="72"/>
    </row>
    <row r="7319" spans="4:4" x14ac:dyDescent="0.2">
      <c r="D7319" s="72"/>
    </row>
    <row r="7320" spans="4:4" x14ac:dyDescent="0.2">
      <c r="D7320" s="72"/>
    </row>
    <row r="7321" spans="4:4" x14ac:dyDescent="0.2">
      <c r="D7321" s="72"/>
    </row>
    <row r="7322" spans="4:4" x14ac:dyDescent="0.2">
      <c r="D7322" s="72"/>
    </row>
    <row r="7323" spans="4:4" x14ac:dyDescent="0.2">
      <c r="D7323" s="72"/>
    </row>
    <row r="7324" spans="4:4" x14ac:dyDescent="0.2">
      <c r="D7324" s="72"/>
    </row>
    <row r="7325" spans="4:4" x14ac:dyDescent="0.2">
      <c r="D7325" s="72"/>
    </row>
    <row r="7326" spans="4:4" x14ac:dyDescent="0.2">
      <c r="D7326" s="72"/>
    </row>
    <row r="7327" spans="4:4" x14ac:dyDescent="0.2">
      <c r="D7327" s="72"/>
    </row>
    <row r="7328" spans="4:4" x14ac:dyDescent="0.2">
      <c r="D7328" s="72"/>
    </row>
    <row r="7329" spans="4:4" x14ac:dyDescent="0.2">
      <c r="D7329" s="72"/>
    </row>
    <row r="7330" spans="4:4" x14ac:dyDescent="0.2">
      <c r="D7330" s="72"/>
    </row>
    <row r="7331" spans="4:4" x14ac:dyDescent="0.2">
      <c r="D7331" s="72"/>
    </row>
    <row r="7332" spans="4:4" x14ac:dyDescent="0.2">
      <c r="D7332" s="72"/>
    </row>
    <row r="7333" spans="4:4" x14ac:dyDescent="0.2">
      <c r="D7333" s="72"/>
    </row>
    <row r="7334" spans="4:4" x14ac:dyDescent="0.2">
      <c r="D7334" s="72"/>
    </row>
    <row r="7335" spans="4:4" x14ac:dyDescent="0.2">
      <c r="D7335" s="72"/>
    </row>
    <row r="7336" spans="4:4" x14ac:dyDescent="0.2">
      <c r="D7336" s="72"/>
    </row>
    <row r="7337" spans="4:4" x14ac:dyDescent="0.2">
      <c r="D7337" s="72"/>
    </row>
    <row r="7338" spans="4:4" x14ac:dyDescent="0.2">
      <c r="D7338" s="72"/>
    </row>
    <row r="7339" spans="4:4" x14ac:dyDescent="0.2">
      <c r="D7339" s="72"/>
    </row>
    <row r="7340" spans="4:4" x14ac:dyDescent="0.2">
      <c r="D7340" s="72"/>
    </row>
    <row r="7341" spans="4:4" x14ac:dyDescent="0.2">
      <c r="D7341" s="72"/>
    </row>
    <row r="7342" spans="4:4" x14ac:dyDescent="0.2">
      <c r="D7342" s="72"/>
    </row>
    <row r="7343" spans="4:4" x14ac:dyDescent="0.2">
      <c r="D7343" s="72"/>
    </row>
    <row r="7344" spans="4:4" x14ac:dyDescent="0.2">
      <c r="D7344" s="72"/>
    </row>
    <row r="7345" spans="4:4" x14ac:dyDescent="0.2">
      <c r="D7345" s="72"/>
    </row>
    <row r="7346" spans="4:4" x14ac:dyDescent="0.2">
      <c r="D7346" s="72"/>
    </row>
    <row r="7347" spans="4:4" x14ac:dyDescent="0.2">
      <c r="D7347" s="72"/>
    </row>
    <row r="7348" spans="4:4" x14ac:dyDescent="0.2">
      <c r="D7348" s="72"/>
    </row>
    <row r="7349" spans="4:4" x14ac:dyDescent="0.2">
      <c r="D7349" s="72"/>
    </row>
    <row r="7350" spans="4:4" x14ac:dyDescent="0.2">
      <c r="D7350" s="72"/>
    </row>
    <row r="7351" spans="4:4" x14ac:dyDescent="0.2">
      <c r="D7351" s="72"/>
    </row>
    <row r="7352" spans="4:4" x14ac:dyDescent="0.2">
      <c r="D7352" s="72"/>
    </row>
    <row r="7353" spans="4:4" x14ac:dyDescent="0.2">
      <c r="D7353" s="72"/>
    </row>
    <row r="7354" spans="4:4" x14ac:dyDescent="0.2">
      <c r="D7354" s="72"/>
    </row>
    <row r="7355" spans="4:4" x14ac:dyDescent="0.2">
      <c r="D7355" s="72"/>
    </row>
    <row r="7356" spans="4:4" x14ac:dyDescent="0.2">
      <c r="D7356" s="72"/>
    </row>
    <row r="7357" spans="4:4" x14ac:dyDescent="0.2">
      <c r="D7357" s="72"/>
    </row>
    <row r="7358" spans="4:4" x14ac:dyDescent="0.2">
      <c r="D7358" s="72"/>
    </row>
    <row r="7359" spans="4:4" x14ac:dyDescent="0.2">
      <c r="D7359" s="72"/>
    </row>
    <row r="7360" spans="4:4" x14ac:dyDescent="0.2">
      <c r="D7360" s="72"/>
    </row>
    <row r="7361" spans="4:4" x14ac:dyDescent="0.2">
      <c r="D7361" s="72"/>
    </row>
    <row r="7362" spans="4:4" x14ac:dyDescent="0.2">
      <c r="D7362" s="72"/>
    </row>
    <row r="7363" spans="4:4" x14ac:dyDescent="0.2">
      <c r="D7363" s="72"/>
    </row>
    <row r="7364" spans="4:4" x14ac:dyDescent="0.2">
      <c r="D7364" s="72"/>
    </row>
    <row r="7365" spans="4:4" x14ac:dyDescent="0.2">
      <c r="D7365" s="72"/>
    </row>
    <row r="7366" spans="4:4" x14ac:dyDescent="0.2">
      <c r="D7366" s="72"/>
    </row>
    <row r="7367" spans="4:4" x14ac:dyDescent="0.2">
      <c r="D7367" s="72"/>
    </row>
    <row r="7368" spans="4:4" x14ac:dyDescent="0.2">
      <c r="D7368" s="72"/>
    </row>
    <row r="7369" spans="4:4" x14ac:dyDescent="0.2">
      <c r="D7369" s="72"/>
    </row>
    <row r="7370" spans="4:4" x14ac:dyDescent="0.2">
      <c r="D7370" s="72"/>
    </row>
    <row r="7371" spans="4:4" x14ac:dyDescent="0.2">
      <c r="D7371" s="72"/>
    </row>
    <row r="7372" spans="4:4" x14ac:dyDescent="0.2">
      <c r="D7372" s="72"/>
    </row>
    <row r="7373" spans="4:4" x14ac:dyDescent="0.2">
      <c r="D7373" s="72"/>
    </row>
    <row r="7374" spans="4:4" x14ac:dyDescent="0.2">
      <c r="D7374" s="72"/>
    </row>
    <row r="7375" spans="4:4" x14ac:dyDescent="0.2">
      <c r="D7375" s="72"/>
    </row>
    <row r="7376" spans="4:4" x14ac:dyDescent="0.2">
      <c r="D7376" s="72"/>
    </row>
    <row r="7377" spans="4:4" x14ac:dyDescent="0.2">
      <c r="D7377" s="72"/>
    </row>
    <row r="7378" spans="4:4" x14ac:dyDescent="0.2">
      <c r="D7378" s="72"/>
    </row>
    <row r="7379" spans="4:4" x14ac:dyDescent="0.2">
      <c r="D7379" s="72"/>
    </row>
    <row r="7380" spans="4:4" x14ac:dyDescent="0.2">
      <c r="D7380" s="72"/>
    </row>
    <row r="7381" spans="4:4" x14ac:dyDescent="0.2">
      <c r="D7381" s="72"/>
    </row>
    <row r="7382" spans="4:4" x14ac:dyDescent="0.2">
      <c r="D7382" s="72"/>
    </row>
    <row r="7383" spans="4:4" x14ac:dyDescent="0.2">
      <c r="D7383" s="72"/>
    </row>
    <row r="7384" spans="4:4" x14ac:dyDescent="0.2">
      <c r="D7384" s="72"/>
    </row>
    <row r="7385" spans="4:4" x14ac:dyDescent="0.2">
      <c r="D7385" s="72"/>
    </row>
    <row r="7386" spans="4:4" x14ac:dyDescent="0.2">
      <c r="D7386" s="72"/>
    </row>
    <row r="7387" spans="4:4" x14ac:dyDescent="0.2">
      <c r="D7387" s="72"/>
    </row>
    <row r="7388" spans="4:4" x14ac:dyDescent="0.2">
      <c r="D7388" s="72"/>
    </row>
    <row r="7389" spans="4:4" x14ac:dyDescent="0.2">
      <c r="D7389" s="72"/>
    </row>
    <row r="7390" spans="4:4" x14ac:dyDescent="0.2">
      <c r="D7390" s="72"/>
    </row>
    <row r="7391" spans="4:4" x14ac:dyDescent="0.2">
      <c r="D7391" s="72"/>
    </row>
    <row r="7392" spans="4:4" x14ac:dyDescent="0.2">
      <c r="D7392" s="72"/>
    </row>
    <row r="7393" spans="4:4" x14ac:dyDescent="0.2">
      <c r="D7393" s="72"/>
    </row>
    <row r="7394" spans="4:4" x14ac:dyDescent="0.2">
      <c r="D7394" s="72"/>
    </row>
    <row r="7395" spans="4:4" x14ac:dyDescent="0.2">
      <c r="D7395" s="72"/>
    </row>
    <row r="7396" spans="4:4" x14ac:dyDescent="0.2">
      <c r="D7396" s="72"/>
    </row>
    <row r="7397" spans="4:4" x14ac:dyDescent="0.2">
      <c r="D7397" s="72"/>
    </row>
    <row r="7398" spans="4:4" x14ac:dyDescent="0.2">
      <c r="D7398" s="72"/>
    </row>
    <row r="7399" spans="4:4" x14ac:dyDescent="0.2">
      <c r="D7399" s="72"/>
    </row>
    <row r="7400" spans="4:4" x14ac:dyDescent="0.2">
      <c r="D7400" s="72"/>
    </row>
    <row r="7401" spans="4:4" x14ac:dyDescent="0.2">
      <c r="D7401" s="72"/>
    </row>
    <row r="7402" spans="4:4" x14ac:dyDescent="0.2">
      <c r="D7402" s="72"/>
    </row>
    <row r="7403" spans="4:4" x14ac:dyDescent="0.2">
      <c r="D7403" s="72"/>
    </row>
    <row r="7404" spans="4:4" x14ac:dyDescent="0.2">
      <c r="D7404" s="72"/>
    </row>
    <row r="7405" spans="4:4" x14ac:dyDescent="0.2">
      <c r="D7405" s="72"/>
    </row>
    <row r="7406" spans="4:4" x14ac:dyDescent="0.2">
      <c r="D7406" s="72"/>
    </row>
    <row r="7407" spans="4:4" x14ac:dyDescent="0.2">
      <c r="D7407" s="72"/>
    </row>
    <row r="7408" spans="4:4" x14ac:dyDescent="0.2">
      <c r="D7408" s="72"/>
    </row>
    <row r="7409" spans="4:4" x14ac:dyDescent="0.2">
      <c r="D7409" s="72"/>
    </row>
    <row r="7410" spans="4:4" x14ac:dyDescent="0.2">
      <c r="D7410" s="72"/>
    </row>
    <row r="7411" spans="4:4" x14ac:dyDescent="0.2">
      <c r="D7411" s="72"/>
    </row>
    <row r="7412" spans="4:4" x14ac:dyDescent="0.2">
      <c r="D7412" s="72"/>
    </row>
    <row r="7413" spans="4:4" x14ac:dyDescent="0.2">
      <c r="D7413" s="72"/>
    </row>
    <row r="7414" spans="4:4" x14ac:dyDescent="0.2">
      <c r="D7414" s="72"/>
    </row>
    <row r="7415" spans="4:4" x14ac:dyDescent="0.2">
      <c r="D7415" s="72"/>
    </row>
    <row r="7416" spans="4:4" x14ac:dyDescent="0.2">
      <c r="D7416" s="72"/>
    </row>
    <row r="7417" spans="4:4" x14ac:dyDescent="0.2">
      <c r="D7417" s="72"/>
    </row>
    <row r="7418" spans="4:4" x14ac:dyDescent="0.2">
      <c r="D7418" s="72"/>
    </row>
    <row r="7419" spans="4:4" x14ac:dyDescent="0.2">
      <c r="D7419" s="72"/>
    </row>
    <row r="7420" spans="4:4" x14ac:dyDescent="0.2">
      <c r="D7420" s="72"/>
    </row>
    <row r="7421" spans="4:4" x14ac:dyDescent="0.2">
      <c r="D7421" s="72"/>
    </row>
    <row r="7422" spans="4:4" x14ac:dyDescent="0.2">
      <c r="D7422" s="72"/>
    </row>
    <row r="7423" spans="4:4" x14ac:dyDescent="0.2">
      <c r="D7423" s="72"/>
    </row>
    <row r="7424" spans="4:4" x14ac:dyDescent="0.2">
      <c r="D7424" s="72"/>
    </row>
    <row r="7425" spans="4:4" x14ac:dyDescent="0.2">
      <c r="D7425" s="72"/>
    </row>
    <row r="7426" spans="4:4" x14ac:dyDescent="0.2">
      <c r="D7426" s="72"/>
    </row>
    <row r="7427" spans="4:4" x14ac:dyDescent="0.2">
      <c r="D7427" s="72"/>
    </row>
    <row r="7428" spans="4:4" x14ac:dyDescent="0.2">
      <c r="D7428" s="72"/>
    </row>
    <row r="7429" spans="4:4" x14ac:dyDescent="0.2">
      <c r="D7429" s="72"/>
    </row>
    <row r="7430" spans="4:4" x14ac:dyDescent="0.2">
      <c r="D7430" s="72"/>
    </row>
    <row r="7431" spans="4:4" x14ac:dyDescent="0.2">
      <c r="D7431" s="72"/>
    </row>
    <row r="7432" spans="4:4" x14ac:dyDescent="0.2">
      <c r="D7432" s="72"/>
    </row>
    <row r="7433" spans="4:4" x14ac:dyDescent="0.2">
      <c r="D7433" s="72"/>
    </row>
    <row r="7434" spans="4:4" x14ac:dyDescent="0.2">
      <c r="D7434" s="72"/>
    </row>
    <row r="7435" spans="4:4" x14ac:dyDescent="0.2">
      <c r="D7435" s="72"/>
    </row>
    <row r="7436" spans="4:4" x14ac:dyDescent="0.2">
      <c r="D7436" s="72"/>
    </row>
    <row r="7437" spans="4:4" x14ac:dyDescent="0.2">
      <c r="D7437" s="72"/>
    </row>
    <row r="7438" spans="4:4" x14ac:dyDescent="0.2">
      <c r="D7438" s="72"/>
    </row>
    <row r="7439" spans="4:4" x14ac:dyDescent="0.2">
      <c r="D7439" s="72"/>
    </row>
    <row r="7440" spans="4:4" x14ac:dyDescent="0.2">
      <c r="D7440" s="72"/>
    </row>
    <row r="7441" spans="4:4" x14ac:dyDescent="0.2">
      <c r="D7441" s="72"/>
    </row>
    <row r="7442" spans="4:4" x14ac:dyDescent="0.2">
      <c r="D7442" s="72"/>
    </row>
    <row r="7443" spans="4:4" x14ac:dyDescent="0.2">
      <c r="D7443" s="72"/>
    </row>
    <row r="7444" spans="4:4" x14ac:dyDescent="0.2">
      <c r="D7444" s="72"/>
    </row>
    <row r="7445" spans="4:4" x14ac:dyDescent="0.2">
      <c r="D7445" s="72"/>
    </row>
    <row r="7446" spans="4:4" x14ac:dyDescent="0.2">
      <c r="D7446" s="72"/>
    </row>
    <row r="7447" spans="4:4" x14ac:dyDescent="0.2">
      <c r="D7447" s="72"/>
    </row>
    <row r="7448" spans="4:4" x14ac:dyDescent="0.2">
      <c r="D7448" s="72"/>
    </row>
    <row r="7449" spans="4:4" x14ac:dyDescent="0.2">
      <c r="D7449" s="72"/>
    </row>
    <row r="7450" spans="4:4" x14ac:dyDescent="0.2">
      <c r="D7450" s="72"/>
    </row>
    <row r="7451" spans="4:4" x14ac:dyDescent="0.2">
      <c r="D7451" s="72"/>
    </row>
    <row r="7452" spans="4:4" x14ac:dyDescent="0.2">
      <c r="D7452" s="72"/>
    </row>
    <row r="7453" spans="4:4" x14ac:dyDescent="0.2">
      <c r="D7453" s="72"/>
    </row>
    <row r="7454" spans="4:4" x14ac:dyDescent="0.2">
      <c r="D7454" s="72"/>
    </row>
    <row r="7455" spans="4:4" x14ac:dyDescent="0.2">
      <c r="D7455" s="72"/>
    </row>
    <row r="7456" spans="4:4" x14ac:dyDescent="0.2">
      <c r="D7456" s="72"/>
    </row>
    <row r="7457" spans="4:4" x14ac:dyDescent="0.2">
      <c r="D7457" s="72"/>
    </row>
    <row r="7458" spans="4:4" x14ac:dyDescent="0.2">
      <c r="D7458" s="72"/>
    </row>
    <row r="7459" spans="4:4" x14ac:dyDescent="0.2">
      <c r="D7459" s="72"/>
    </row>
    <row r="7460" spans="4:4" x14ac:dyDescent="0.2">
      <c r="D7460" s="72"/>
    </row>
    <row r="7461" spans="4:4" x14ac:dyDescent="0.2">
      <c r="D7461" s="72"/>
    </row>
    <row r="7462" spans="4:4" x14ac:dyDescent="0.2">
      <c r="D7462" s="72"/>
    </row>
    <row r="7463" spans="4:4" x14ac:dyDescent="0.2">
      <c r="D7463" s="72"/>
    </row>
    <row r="7464" spans="4:4" x14ac:dyDescent="0.2">
      <c r="D7464" s="72"/>
    </row>
    <row r="7465" spans="4:4" x14ac:dyDescent="0.2">
      <c r="D7465" s="72"/>
    </row>
    <row r="7466" spans="4:4" x14ac:dyDescent="0.2">
      <c r="D7466" s="72"/>
    </row>
    <row r="7467" spans="4:4" x14ac:dyDescent="0.2">
      <c r="D7467" s="72"/>
    </row>
    <row r="7468" spans="4:4" x14ac:dyDescent="0.2">
      <c r="D7468" s="72"/>
    </row>
    <row r="7469" spans="4:4" x14ac:dyDescent="0.2">
      <c r="D7469" s="72"/>
    </row>
    <row r="7470" spans="4:4" x14ac:dyDescent="0.2">
      <c r="D7470" s="72"/>
    </row>
    <row r="7471" spans="4:4" x14ac:dyDescent="0.2">
      <c r="D7471" s="72"/>
    </row>
    <row r="7472" spans="4:4" x14ac:dyDescent="0.2">
      <c r="D7472" s="72"/>
    </row>
    <row r="7473" spans="4:4" x14ac:dyDescent="0.2">
      <c r="D7473" s="72"/>
    </row>
    <row r="7474" spans="4:4" x14ac:dyDescent="0.2">
      <c r="D7474" s="72"/>
    </row>
    <row r="7475" spans="4:4" x14ac:dyDescent="0.2">
      <c r="D7475" s="72"/>
    </row>
    <row r="7476" spans="4:4" x14ac:dyDescent="0.2">
      <c r="D7476" s="72"/>
    </row>
    <row r="7477" spans="4:4" x14ac:dyDescent="0.2">
      <c r="D7477" s="72"/>
    </row>
    <row r="7478" spans="4:4" x14ac:dyDescent="0.2">
      <c r="D7478" s="72"/>
    </row>
    <row r="7479" spans="4:4" x14ac:dyDescent="0.2">
      <c r="D7479" s="72"/>
    </row>
    <row r="7480" spans="4:4" x14ac:dyDescent="0.2">
      <c r="D7480" s="72"/>
    </row>
    <row r="7481" spans="4:4" x14ac:dyDescent="0.2">
      <c r="D7481" s="72"/>
    </row>
    <row r="7482" spans="4:4" x14ac:dyDescent="0.2">
      <c r="D7482" s="72"/>
    </row>
    <row r="7483" spans="4:4" x14ac:dyDescent="0.2">
      <c r="D7483" s="72"/>
    </row>
    <row r="7484" spans="4:4" x14ac:dyDescent="0.2">
      <c r="D7484" s="72"/>
    </row>
    <row r="7485" spans="4:4" x14ac:dyDescent="0.2">
      <c r="D7485" s="72"/>
    </row>
    <row r="7486" spans="4:4" x14ac:dyDescent="0.2">
      <c r="D7486" s="72"/>
    </row>
    <row r="7487" spans="4:4" x14ac:dyDescent="0.2">
      <c r="D7487" s="72"/>
    </row>
    <row r="7488" spans="4:4" x14ac:dyDescent="0.2">
      <c r="D7488" s="72"/>
    </row>
    <row r="7489" spans="4:4" x14ac:dyDescent="0.2">
      <c r="D7489" s="72"/>
    </row>
    <row r="7490" spans="4:4" x14ac:dyDescent="0.2">
      <c r="D7490" s="72"/>
    </row>
    <row r="7491" spans="4:4" x14ac:dyDescent="0.2">
      <c r="D7491" s="72"/>
    </row>
    <row r="7492" spans="4:4" x14ac:dyDescent="0.2">
      <c r="D7492" s="72"/>
    </row>
    <row r="7493" spans="4:4" x14ac:dyDescent="0.2">
      <c r="D7493" s="72"/>
    </row>
    <row r="7494" spans="4:4" x14ac:dyDescent="0.2">
      <c r="D7494" s="72"/>
    </row>
    <row r="7495" spans="4:4" x14ac:dyDescent="0.2">
      <c r="D7495" s="72"/>
    </row>
    <row r="7496" spans="4:4" x14ac:dyDescent="0.2">
      <c r="D7496" s="72"/>
    </row>
    <row r="7497" spans="4:4" x14ac:dyDescent="0.2">
      <c r="D7497" s="72"/>
    </row>
    <row r="7498" spans="4:4" x14ac:dyDescent="0.2">
      <c r="D7498" s="72"/>
    </row>
    <row r="7499" spans="4:4" x14ac:dyDescent="0.2">
      <c r="D7499" s="72"/>
    </row>
    <row r="7500" spans="4:4" x14ac:dyDescent="0.2">
      <c r="D7500" s="72"/>
    </row>
    <row r="7501" spans="4:4" x14ac:dyDescent="0.2">
      <c r="D7501" s="72"/>
    </row>
    <row r="7502" spans="4:4" x14ac:dyDescent="0.2">
      <c r="D7502" s="72"/>
    </row>
    <row r="7503" spans="4:4" x14ac:dyDescent="0.2">
      <c r="D7503" s="72"/>
    </row>
    <row r="7504" spans="4:4" x14ac:dyDescent="0.2">
      <c r="D7504" s="72"/>
    </row>
    <row r="7505" spans="4:4" x14ac:dyDescent="0.2">
      <c r="D7505" s="72"/>
    </row>
    <row r="7506" spans="4:4" x14ac:dyDescent="0.2">
      <c r="D7506" s="72"/>
    </row>
    <row r="7507" spans="4:4" x14ac:dyDescent="0.2">
      <c r="D7507" s="72"/>
    </row>
    <row r="7508" spans="4:4" x14ac:dyDescent="0.2">
      <c r="D7508" s="72"/>
    </row>
    <row r="7509" spans="4:4" x14ac:dyDescent="0.2">
      <c r="D7509" s="72"/>
    </row>
    <row r="7510" spans="4:4" x14ac:dyDescent="0.2">
      <c r="D7510" s="72"/>
    </row>
    <row r="7511" spans="4:4" x14ac:dyDescent="0.2">
      <c r="D7511" s="72"/>
    </row>
    <row r="7512" spans="4:4" x14ac:dyDescent="0.2">
      <c r="D7512" s="72"/>
    </row>
    <row r="7513" spans="4:4" x14ac:dyDescent="0.2">
      <c r="D7513" s="72"/>
    </row>
    <row r="7514" spans="4:4" x14ac:dyDescent="0.2">
      <c r="D7514" s="72"/>
    </row>
    <row r="7515" spans="4:4" x14ac:dyDescent="0.2">
      <c r="D7515" s="72"/>
    </row>
    <row r="7516" spans="4:4" x14ac:dyDescent="0.2">
      <c r="D7516" s="72"/>
    </row>
    <row r="7517" spans="4:4" x14ac:dyDescent="0.2">
      <c r="D7517" s="72"/>
    </row>
    <row r="7518" spans="4:4" x14ac:dyDescent="0.2">
      <c r="D7518" s="72"/>
    </row>
    <row r="7519" spans="4:4" x14ac:dyDescent="0.2">
      <c r="D7519" s="72"/>
    </row>
    <row r="7520" spans="4:4" x14ac:dyDescent="0.2">
      <c r="D7520" s="72"/>
    </row>
    <row r="7521" spans="4:4" x14ac:dyDescent="0.2">
      <c r="D7521" s="72"/>
    </row>
    <row r="7522" spans="4:4" x14ac:dyDescent="0.2">
      <c r="D7522" s="72"/>
    </row>
    <row r="7523" spans="4:4" x14ac:dyDescent="0.2">
      <c r="D7523" s="72"/>
    </row>
    <row r="7524" spans="4:4" x14ac:dyDescent="0.2">
      <c r="D7524" s="72"/>
    </row>
    <row r="7525" spans="4:4" x14ac:dyDescent="0.2">
      <c r="D7525" s="72"/>
    </row>
    <row r="7526" spans="4:4" x14ac:dyDescent="0.2">
      <c r="D7526" s="72"/>
    </row>
    <row r="7527" spans="4:4" x14ac:dyDescent="0.2">
      <c r="D7527" s="72"/>
    </row>
    <row r="7528" spans="4:4" x14ac:dyDescent="0.2">
      <c r="D7528" s="72"/>
    </row>
    <row r="7529" spans="4:4" x14ac:dyDescent="0.2">
      <c r="D7529" s="72"/>
    </row>
    <row r="7530" spans="4:4" x14ac:dyDescent="0.2">
      <c r="D7530" s="72"/>
    </row>
    <row r="7531" spans="4:4" x14ac:dyDescent="0.2">
      <c r="D7531" s="72"/>
    </row>
    <row r="7532" spans="4:4" x14ac:dyDescent="0.2">
      <c r="D7532" s="72"/>
    </row>
    <row r="7533" spans="4:4" x14ac:dyDescent="0.2">
      <c r="D7533" s="72"/>
    </row>
    <row r="7534" spans="4:4" x14ac:dyDescent="0.2">
      <c r="D7534" s="72"/>
    </row>
    <row r="7535" spans="4:4" x14ac:dyDescent="0.2">
      <c r="D7535" s="72"/>
    </row>
    <row r="7536" spans="4:4" x14ac:dyDescent="0.2">
      <c r="D7536" s="72"/>
    </row>
    <row r="7537" spans="4:4" x14ac:dyDescent="0.2">
      <c r="D7537" s="72"/>
    </row>
    <row r="7538" spans="4:4" x14ac:dyDescent="0.2">
      <c r="D7538" s="72"/>
    </row>
    <row r="7539" spans="4:4" x14ac:dyDescent="0.2">
      <c r="D7539" s="72"/>
    </row>
    <row r="7540" spans="4:4" x14ac:dyDescent="0.2">
      <c r="D7540" s="72"/>
    </row>
    <row r="7541" spans="4:4" x14ac:dyDescent="0.2">
      <c r="D7541" s="72"/>
    </row>
    <row r="7542" spans="4:4" x14ac:dyDescent="0.2">
      <c r="D7542" s="72"/>
    </row>
    <row r="7543" spans="4:4" x14ac:dyDescent="0.2">
      <c r="D7543" s="72"/>
    </row>
    <row r="7544" spans="4:4" x14ac:dyDescent="0.2">
      <c r="D7544" s="72"/>
    </row>
    <row r="7545" spans="4:4" x14ac:dyDescent="0.2">
      <c r="D7545" s="72"/>
    </row>
    <row r="7546" spans="4:4" x14ac:dyDescent="0.2">
      <c r="D7546" s="72"/>
    </row>
    <row r="7547" spans="4:4" x14ac:dyDescent="0.2">
      <c r="D7547" s="72"/>
    </row>
    <row r="7548" spans="4:4" x14ac:dyDescent="0.2">
      <c r="D7548" s="72"/>
    </row>
    <row r="7549" spans="4:4" x14ac:dyDescent="0.2">
      <c r="D7549" s="72"/>
    </row>
    <row r="7550" spans="4:4" x14ac:dyDescent="0.2">
      <c r="D7550" s="72"/>
    </row>
    <row r="7551" spans="4:4" x14ac:dyDescent="0.2">
      <c r="D7551" s="72"/>
    </row>
    <row r="7552" spans="4:4" x14ac:dyDescent="0.2">
      <c r="D7552" s="72"/>
    </row>
    <row r="7553" spans="4:4" x14ac:dyDescent="0.2">
      <c r="D7553" s="72"/>
    </row>
    <row r="7554" spans="4:4" x14ac:dyDescent="0.2">
      <c r="D7554" s="72"/>
    </row>
    <row r="7555" spans="4:4" x14ac:dyDescent="0.2">
      <c r="D7555" s="72"/>
    </row>
    <row r="7556" spans="4:4" x14ac:dyDescent="0.2">
      <c r="D7556" s="72"/>
    </row>
    <row r="7557" spans="4:4" x14ac:dyDescent="0.2">
      <c r="D7557" s="72"/>
    </row>
    <row r="7558" spans="4:4" x14ac:dyDescent="0.2">
      <c r="D7558" s="72"/>
    </row>
    <row r="7559" spans="4:4" x14ac:dyDescent="0.2">
      <c r="D7559" s="72"/>
    </row>
    <row r="7560" spans="4:4" x14ac:dyDescent="0.2">
      <c r="D7560" s="72"/>
    </row>
    <row r="7561" spans="4:4" x14ac:dyDescent="0.2">
      <c r="D7561" s="72"/>
    </row>
    <row r="7562" spans="4:4" x14ac:dyDescent="0.2">
      <c r="D7562" s="72"/>
    </row>
    <row r="7563" spans="4:4" x14ac:dyDescent="0.2">
      <c r="D7563" s="72"/>
    </row>
    <row r="7564" spans="4:4" x14ac:dyDescent="0.2">
      <c r="D7564" s="72"/>
    </row>
    <row r="7565" spans="4:4" x14ac:dyDescent="0.2">
      <c r="D7565" s="72"/>
    </row>
    <row r="7566" spans="4:4" x14ac:dyDescent="0.2">
      <c r="D7566" s="72"/>
    </row>
    <row r="7567" spans="4:4" x14ac:dyDescent="0.2">
      <c r="D7567" s="72"/>
    </row>
    <row r="7568" spans="4:4" x14ac:dyDescent="0.2">
      <c r="D7568" s="72"/>
    </row>
    <row r="7569" spans="4:4" x14ac:dyDescent="0.2">
      <c r="D7569" s="72"/>
    </row>
    <row r="7570" spans="4:4" x14ac:dyDescent="0.2">
      <c r="D7570" s="72"/>
    </row>
    <row r="7571" spans="4:4" x14ac:dyDescent="0.2">
      <c r="D7571" s="72"/>
    </row>
    <row r="7572" spans="4:4" x14ac:dyDescent="0.2">
      <c r="D7572" s="72"/>
    </row>
    <row r="7573" spans="4:4" x14ac:dyDescent="0.2">
      <c r="D7573" s="72"/>
    </row>
    <row r="7574" spans="4:4" x14ac:dyDescent="0.2">
      <c r="D7574" s="72"/>
    </row>
    <row r="7575" spans="4:4" x14ac:dyDescent="0.2">
      <c r="D7575" s="72"/>
    </row>
    <row r="7576" spans="4:4" x14ac:dyDescent="0.2">
      <c r="D7576" s="72"/>
    </row>
    <row r="7577" spans="4:4" x14ac:dyDescent="0.2">
      <c r="D7577" s="72"/>
    </row>
    <row r="7578" spans="4:4" x14ac:dyDescent="0.2">
      <c r="D7578" s="72"/>
    </row>
    <row r="7579" spans="4:4" x14ac:dyDescent="0.2">
      <c r="D7579" s="72"/>
    </row>
    <row r="7580" spans="4:4" x14ac:dyDescent="0.2">
      <c r="D7580" s="72"/>
    </row>
    <row r="7581" spans="4:4" x14ac:dyDescent="0.2">
      <c r="D7581" s="72"/>
    </row>
    <row r="7582" spans="4:4" x14ac:dyDescent="0.2">
      <c r="D7582" s="72"/>
    </row>
    <row r="7583" spans="4:4" x14ac:dyDescent="0.2">
      <c r="D7583" s="72"/>
    </row>
    <row r="7584" spans="4:4" x14ac:dyDescent="0.2">
      <c r="D7584" s="72"/>
    </row>
    <row r="7585" spans="4:4" x14ac:dyDescent="0.2">
      <c r="D7585" s="72"/>
    </row>
    <row r="7586" spans="4:4" x14ac:dyDescent="0.2">
      <c r="D7586" s="72"/>
    </row>
    <row r="7587" spans="4:4" x14ac:dyDescent="0.2">
      <c r="D7587" s="72"/>
    </row>
    <row r="7588" spans="4:4" x14ac:dyDescent="0.2">
      <c r="D7588" s="72"/>
    </row>
    <row r="7589" spans="4:4" x14ac:dyDescent="0.2">
      <c r="D7589" s="72"/>
    </row>
    <row r="7590" spans="4:4" x14ac:dyDescent="0.2">
      <c r="D7590" s="72"/>
    </row>
    <row r="7591" spans="4:4" x14ac:dyDescent="0.2">
      <c r="D7591" s="72"/>
    </row>
    <row r="7592" spans="4:4" x14ac:dyDescent="0.2">
      <c r="D7592" s="72"/>
    </row>
    <row r="7593" spans="4:4" x14ac:dyDescent="0.2">
      <c r="D7593" s="72"/>
    </row>
    <row r="7594" spans="4:4" x14ac:dyDescent="0.2">
      <c r="D7594" s="72"/>
    </row>
    <row r="7595" spans="4:4" x14ac:dyDescent="0.2">
      <c r="D7595" s="72"/>
    </row>
    <row r="7596" spans="4:4" x14ac:dyDescent="0.2">
      <c r="D7596" s="72"/>
    </row>
    <row r="7597" spans="4:4" x14ac:dyDescent="0.2">
      <c r="D7597" s="72"/>
    </row>
    <row r="7598" spans="4:4" x14ac:dyDescent="0.2">
      <c r="D7598" s="72"/>
    </row>
    <row r="7599" spans="4:4" x14ac:dyDescent="0.2">
      <c r="D7599" s="72"/>
    </row>
    <row r="7600" spans="4:4" x14ac:dyDescent="0.2">
      <c r="D7600" s="72"/>
    </row>
    <row r="7601" spans="4:4" x14ac:dyDescent="0.2">
      <c r="D7601" s="72"/>
    </row>
    <row r="7602" spans="4:4" x14ac:dyDescent="0.2">
      <c r="D7602" s="72"/>
    </row>
    <row r="7603" spans="4:4" x14ac:dyDescent="0.2">
      <c r="D7603" s="72"/>
    </row>
    <row r="7604" spans="4:4" x14ac:dyDescent="0.2">
      <c r="D7604" s="72"/>
    </row>
    <row r="7605" spans="4:4" x14ac:dyDescent="0.2">
      <c r="D7605" s="72"/>
    </row>
    <row r="7606" spans="4:4" x14ac:dyDescent="0.2">
      <c r="D7606" s="72"/>
    </row>
    <row r="7607" spans="4:4" x14ac:dyDescent="0.2">
      <c r="D7607" s="72"/>
    </row>
    <row r="7608" spans="4:4" x14ac:dyDescent="0.2">
      <c r="D7608" s="72"/>
    </row>
    <row r="7609" spans="4:4" x14ac:dyDescent="0.2">
      <c r="D7609" s="72"/>
    </row>
    <row r="7610" spans="4:4" x14ac:dyDescent="0.2">
      <c r="D7610" s="72"/>
    </row>
    <row r="7611" spans="4:4" x14ac:dyDescent="0.2">
      <c r="D7611" s="72"/>
    </row>
    <row r="7612" spans="4:4" x14ac:dyDescent="0.2">
      <c r="D7612" s="72"/>
    </row>
    <row r="7613" spans="4:4" x14ac:dyDescent="0.2">
      <c r="D7613" s="72"/>
    </row>
    <row r="7614" spans="4:4" x14ac:dyDescent="0.2">
      <c r="D7614" s="72"/>
    </row>
    <row r="7615" spans="4:4" x14ac:dyDescent="0.2">
      <c r="D7615" s="72"/>
    </row>
    <row r="7616" spans="4:4" x14ac:dyDescent="0.2">
      <c r="D7616" s="72"/>
    </row>
    <row r="7617" spans="4:4" x14ac:dyDescent="0.2">
      <c r="D7617" s="72"/>
    </row>
    <row r="7618" spans="4:4" x14ac:dyDescent="0.2">
      <c r="D7618" s="72"/>
    </row>
    <row r="7619" spans="4:4" x14ac:dyDescent="0.2">
      <c r="D7619" s="72"/>
    </row>
    <row r="7620" spans="4:4" x14ac:dyDescent="0.2">
      <c r="D7620" s="72"/>
    </row>
    <row r="7621" spans="4:4" x14ac:dyDescent="0.2">
      <c r="D7621" s="72"/>
    </row>
    <row r="7622" spans="4:4" x14ac:dyDescent="0.2">
      <c r="D7622" s="72"/>
    </row>
    <row r="7623" spans="4:4" x14ac:dyDescent="0.2">
      <c r="D7623" s="72"/>
    </row>
    <row r="7624" spans="4:4" x14ac:dyDescent="0.2">
      <c r="D7624" s="72"/>
    </row>
    <row r="7625" spans="4:4" x14ac:dyDescent="0.2">
      <c r="D7625" s="72"/>
    </row>
    <row r="7626" spans="4:4" x14ac:dyDescent="0.2">
      <c r="D7626" s="72"/>
    </row>
    <row r="7627" spans="4:4" x14ac:dyDescent="0.2">
      <c r="D7627" s="72"/>
    </row>
    <row r="7628" spans="4:4" x14ac:dyDescent="0.2">
      <c r="D7628" s="72"/>
    </row>
    <row r="7629" spans="4:4" x14ac:dyDescent="0.2">
      <c r="D7629" s="72"/>
    </row>
    <row r="7630" spans="4:4" x14ac:dyDescent="0.2">
      <c r="D7630" s="72"/>
    </row>
    <row r="7631" spans="4:4" x14ac:dyDescent="0.2">
      <c r="D7631" s="72"/>
    </row>
    <row r="7632" spans="4:4" x14ac:dyDescent="0.2">
      <c r="D7632" s="72"/>
    </row>
    <row r="7633" spans="4:4" x14ac:dyDescent="0.2">
      <c r="D7633" s="72"/>
    </row>
    <row r="7634" spans="4:4" x14ac:dyDescent="0.2">
      <c r="D7634" s="72"/>
    </row>
    <row r="7635" spans="4:4" x14ac:dyDescent="0.2">
      <c r="D7635" s="72"/>
    </row>
    <row r="7636" spans="4:4" x14ac:dyDescent="0.2">
      <c r="D7636" s="72"/>
    </row>
    <row r="7637" spans="4:4" x14ac:dyDescent="0.2">
      <c r="D7637" s="72"/>
    </row>
    <row r="7638" spans="4:4" x14ac:dyDescent="0.2">
      <c r="D7638" s="72"/>
    </row>
    <row r="7639" spans="4:4" x14ac:dyDescent="0.2">
      <c r="D7639" s="72"/>
    </row>
    <row r="7640" spans="4:4" x14ac:dyDescent="0.2">
      <c r="D7640" s="72"/>
    </row>
    <row r="7641" spans="4:4" x14ac:dyDescent="0.2">
      <c r="D7641" s="72"/>
    </row>
    <row r="7642" spans="4:4" x14ac:dyDescent="0.2">
      <c r="D7642" s="72"/>
    </row>
    <row r="7643" spans="4:4" x14ac:dyDescent="0.2">
      <c r="D7643" s="72"/>
    </row>
    <row r="7644" spans="4:4" x14ac:dyDescent="0.2">
      <c r="D7644" s="72"/>
    </row>
    <row r="7645" spans="4:4" x14ac:dyDescent="0.2">
      <c r="D7645" s="72"/>
    </row>
    <row r="7646" spans="4:4" x14ac:dyDescent="0.2">
      <c r="D7646" s="72"/>
    </row>
    <row r="7647" spans="4:4" x14ac:dyDescent="0.2">
      <c r="D7647" s="72"/>
    </row>
    <row r="7648" spans="4:4" x14ac:dyDescent="0.2">
      <c r="D7648" s="72"/>
    </row>
    <row r="7649" spans="4:4" x14ac:dyDescent="0.2">
      <c r="D7649" s="72"/>
    </row>
    <row r="7650" spans="4:4" x14ac:dyDescent="0.2">
      <c r="D7650" s="72"/>
    </row>
    <row r="7651" spans="4:4" x14ac:dyDescent="0.2">
      <c r="D7651" s="72"/>
    </row>
    <row r="7652" spans="4:4" x14ac:dyDescent="0.2">
      <c r="D7652" s="72"/>
    </row>
    <row r="7653" spans="4:4" x14ac:dyDescent="0.2">
      <c r="D7653" s="72"/>
    </row>
    <row r="7654" spans="4:4" x14ac:dyDescent="0.2">
      <c r="D7654" s="72"/>
    </row>
    <row r="7655" spans="4:4" x14ac:dyDescent="0.2">
      <c r="D7655" s="72"/>
    </row>
    <row r="7656" spans="4:4" x14ac:dyDescent="0.2">
      <c r="D7656" s="72"/>
    </row>
    <row r="7657" spans="4:4" x14ac:dyDescent="0.2">
      <c r="D7657" s="72"/>
    </row>
    <row r="7658" spans="4:4" x14ac:dyDescent="0.2">
      <c r="D7658" s="72"/>
    </row>
    <row r="7659" spans="4:4" x14ac:dyDescent="0.2">
      <c r="D7659" s="72"/>
    </row>
    <row r="7660" spans="4:4" x14ac:dyDescent="0.2">
      <c r="D7660" s="72"/>
    </row>
    <row r="7661" spans="4:4" x14ac:dyDescent="0.2">
      <c r="D7661" s="72"/>
    </row>
    <row r="7662" spans="4:4" x14ac:dyDescent="0.2">
      <c r="D7662" s="72"/>
    </row>
    <row r="7663" spans="4:4" x14ac:dyDescent="0.2">
      <c r="D7663" s="72"/>
    </row>
    <row r="7664" spans="4:4" x14ac:dyDescent="0.2">
      <c r="D7664" s="72"/>
    </row>
    <row r="7665" spans="4:4" x14ac:dyDescent="0.2">
      <c r="D7665" s="72"/>
    </row>
    <row r="7666" spans="4:4" x14ac:dyDescent="0.2">
      <c r="D7666" s="72"/>
    </row>
    <row r="7667" spans="4:4" x14ac:dyDescent="0.2">
      <c r="D7667" s="72"/>
    </row>
    <row r="7668" spans="4:4" x14ac:dyDescent="0.2">
      <c r="D7668" s="72"/>
    </row>
    <row r="7669" spans="4:4" x14ac:dyDescent="0.2">
      <c r="D7669" s="72"/>
    </row>
    <row r="7670" spans="4:4" x14ac:dyDescent="0.2">
      <c r="D7670" s="72"/>
    </row>
    <row r="7671" spans="4:4" x14ac:dyDescent="0.2">
      <c r="D7671" s="72"/>
    </row>
    <row r="7672" spans="4:4" x14ac:dyDescent="0.2">
      <c r="D7672" s="72"/>
    </row>
    <row r="7673" spans="4:4" x14ac:dyDescent="0.2">
      <c r="D7673" s="72"/>
    </row>
    <row r="7674" spans="4:4" x14ac:dyDescent="0.2">
      <c r="D7674" s="72"/>
    </row>
    <row r="7675" spans="4:4" x14ac:dyDescent="0.2">
      <c r="D7675" s="72"/>
    </row>
    <row r="7676" spans="4:4" x14ac:dyDescent="0.2">
      <c r="D7676" s="72"/>
    </row>
    <row r="7677" spans="4:4" x14ac:dyDescent="0.2">
      <c r="D7677" s="72"/>
    </row>
    <row r="7678" spans="4:4" x14ac:dyDescent="0.2">
      <c r="D7678" s="72"/>
    </row>
    <row r="7679" spans="4:4" x14ac:dyDescent="0.2">
      <c r="D7679" s="72"/>
    </row>
    <row r="7680" spans="4:4" x14ac:dyDescent="0.2">
      <c r="D7680" s="72"/>
    </row>
    <row r="7681" spans="4:4" x14ac:dyDescent="0.2">
      <c r="D7681" s="72"/>
    </row>
    <row r="7682" spans="4:4" x14ac:dyDescent="0.2">
      <c r="D7682" s="72"/>
    </row>
    <row r="7683" spans="4:4" x14ac:dyDescent="0.2">
      <c r="D7683" s="72"/>
    </row>
    <row r="7684" spans="4:4" x14ac:dyDescent="0.2">
      <c r="D7684" s="72"/>
    </row>
    <row r="7685" spans="4:4" x14ac:dyDescent="0.2">
      <c r="D7685" s="72"/>
    </row>
    <row r="7686" spans="4:4" x14ac:dyDescent="0.2">
      <c r="D7686" s="72"/>
    </row>
    <row r="7687" spans="4:4" x14ac:dyDescent="0.2">
      <c r="D7687" s="72"/>
    </row>
    <row r="7688" spans="4:4" x14ac:dyDescent="0.2">
      <c r="D7688" s="72"/>
    </row>
    <row r="7689" spans="4:4" x14ac:dyDescent="0.2">
      <c r="D7689" s="72"/>
    </row>
    <row r="7690" spans="4:4" x14ac:dyDescent="0.2">
      <c r="D7690" s="72"/>
    </row>
    <row r="7691" spans="4:4" x14ac:dyDescent="0.2">
      <c r="D7691" s="72"/>
    </row>
    <row r="7692" spans="4:4" x14ac:dyDescent="0.2">
      <c r="D7692" s="72"/>
    </row>
    <row r="7693" spans="4:4" x14ac:dyDescent="0.2">
      <c r="D7693" s="72"/>
    </row>
    <row r="7694" spans="4:4" x14ac:dyDescent="0.2">
      <c r="D7694" s="72"/>
    </row>
    <row r="7695" spans="4:4" x14ac:dyDescent="0.2">
      <c r="D7695" s="72"/>
    </row>
    <row r="7696" spans="4:4" x14ac:dyDescent="0.2">
      <c r="D7696" s="72"/>
    </row>
    <row r="7697" spans="4:4" x14ac:dyDescent="0.2">
      <c r="D7697" s="72"/>
    </row>
    <row r="7698" spans="4:4" x14ac:dyDescent="0.2">
      <c r="D7698" s="72"/>
    </row>
    <row r="7699" spans="4:4" x14ac:dyDescent="0.2">
      <c r="D7699" s="72"/>
    </row>
    <row r="7700" spans="4:4" x14ac:dyDescent="0.2">
      <c r="D7700" s="72"/>
    </row>
    <row r="7701" spans="4:4" x14ac:dyDescent="0.2">
      <c r="D7701" s="72"/>
    </row>
    <row r="7702" spans="4:4" x14ac:dyDescent="0.2">
      <c r="D7702" s="72"/>
    </row>
    <row r="7703" spans="4:4" x14ac:dyDescent="0.2">
      <c r="D7703" s="72"/>
    </row>
    <row r="7704" spans="4:4" x14ac:dyDescent="0.2">
      <c r="D7704" s="72"/>
    </row>
    <row r="7705" spans="4:4" x14ac:dyDescent="0.2">
      <c r="D7705" s="72"/>
    </row>
    <row r="7706" spans="4:4" x14ac:dyDescent="0.2">
      <c r="D7706" s="72"/>
    </row>
    <row r="7707" spans="4:4" x14ac:dyDescent="0.2">
      <c r="D7707" s="72"/>
    </row>
    <row r="7708" spans="4:4" x14ac:dyDescent="0.2">
      <c r="D7708" s="72"/>
    </row>
    <row r="7709" spans="4:4" x14ac:dyDescent="0.2">
      <c r="D7709" s="72"/>
    </row>
    <row r="7710" spans="4:4" x14ac:dyDescent="0.2">
      <c r="D7710" s="72"/>
    </row>
    <row r="7711" spans="4:4" x14ac:dyDescent="0.2">
      <c r="D7711" s="72"/>
    </row>
    <row r="7712" spans="4:4" x14ac:dyDescent="0.2">
      <c r="D7712" s="72"/>
    </row>
    <row r="7713" spans="4:4" x14ac:dyDescent="0.2">
      <c r="D7713" s="72"/>
    </row>
    <row r="7714" spans="4:4" x14ac:dyDescent="0.2">
      <c r="D7714" s="72"/>
    </row>
    <row r="7715" spans="4:4" x14ac:dyDescent="0.2">
      <c r="D7715" s="72"/>
    </row>
    <row r="7716" spans="4:4" x14ac:dyDescent="0.2">
      <c r="D7716" s="72"/>
    </row>
    <row r="7717" spans="4:4" x14ac:dyDescent="0.2">
      <c r="D7717" s="72"/>
    </row>
    <row r="7718" spans="4:4" x14ac:dyDescent="0.2">
      <c r="D7718" s="72"/>
    </row>
    <row r="7719" spans="4:4" x14ac:dyDescent="0.2">
      <c r="D7719" s="72"/>
    </row>
    <row r="7720" spans="4:4" x14ac:dyDescent="0.2">
      <c r="D7720" s="72"/>
    </row>
    <row r="7721" spans="4:4" x14ac:dyDescent="0.2">
      <c r="D7721" s="72"/>
    </row>
    <row r="7722" spans="4:4" x14ac:dyDescent="0.2">
      <c r="D7722" s="72"/>
    </row>
    <row r="7723" spans="4:4" x14ac:dyDescent="0.2">
      <c r="D7723" s="72"/>
    </row>
    <row r="7724" spans="4:4" x14ac:dyDescent="0.2">
      <c r="D7724" s="72"/>
    </row>
    <row r="7725" spans="4:4" x14ac:dyDescent="0.2">
      <c r="D7725" s="72"/>
    </row>
    <row r="7726" spans="4:4" x14ac:dyDescent="0.2">
      <c r="D7726" s="72"/>
    </row>
    <row r="7727" spans="4:4" x14ac:dyDescent="0.2">
      <c r="D7727" s="72"/>
    </row>
    <row r="7728" spans="4:4" x14ac:dyDescent="0.2">
      <c r="D7728" s="72"/>
    </row>
    <row r="7729" spans="4:4" x14ac:dyDescent="0.2">
      <c r="D7729" s="72"/>
    </row>
    <row r="7730" spans="4:4" x14ac:dyDescent="0.2">
      <c r="D7730" s="72"/>
    </row>
    <row r="7731" spans="4:4" x14ac:dyDescent="0.2">
      <c r="D7731" s="72"/>
    </row>
    <row r="7732" spans="4:4" x14ac:dyDescent="0.2">
      <c r="D7732" s="72"/>
    </row>
    <row r="7733" spans="4:4" x14ac:dyDescent="0.2">
      <c r="D7733" s="72"/>
    </row>
    <row r="7734" spans="4:4" x14ac:dyDescent="0.2">
      <c r="D7734" s="72"/>
    </row>
    <row r="7735" spans="4:4" x14ac:dyDescent="0.2">
      <c r="D7735" s="72"/>
    </row>
    <row r="7736" spans="4:4" x14ac:dyDescent="0.2">
      <c r="D7736" s="72"/>
    </row>
    <row r="7737" spans="4:4" x14ac:dyDescent="0.2">
      <c r="D7737" s="72"/>
    </row>
    <row r="7738" spans="4:4" x14ac:dyDescent="0.2">
      <c r="D7738" s="72"/>
    </row>
    <row r="7739" spans="4:4" x14ac:dyDescent="0.2">
      <c r="D7739" s="72"/>
    </row>
    <row r="7740" spans="4:4" x14ac:dyDescent="0.2">
      <c r="D7740" s="72"/>
    </row>
    <row r="7741" spans="4:4" x14ac:dyDescent="0.2">
      <c r="D7741" s="72"/>
    </row>
    <row r="7742" spans="4:4" x14ac:dyDescent="0.2">
      <c r="D7742" s="72"/>
    </row>
    <row r="7743" spans="4:4" x14ac:dyDescent="0.2">
      <c r="D7743" s="72"/>
    </row>
    <row r="7744" spans="4:4" x14ac:dyDescent="0.2">
      <c r="D7744" s="72"/>
    </row>
    <row r="7745" spans="4:4" x14ac:dyDescent="0.2">
      <c r="D7745" s="72"/>
    </row>
    <row r="7746" spans="4:4" x14ac:dyDescent="0.2">
      <c r="D7746" s="72"/>
    </row>
    <row r="7747" spans="4:4" x14ac:dyDescent="0.2">
      <c r="D7747" s="72"/>
    </row>
    <row r="7748" spans="4:4" x14ac:dyDescent="0.2">
      <c r="D7748" s="72"/>
    </row>
    <row r="7749" spans="4:4" x14ac:dyDescent="0.2">
      <c r="D7749" s="72"/>
    </row>
    <row r="7750" spans="4:4" x14ac:dyDescent="0.2">
      <c r="D7750" s="72"/>
    </row>
    <row r="7751" spans="4:4" x14ac:dyDescent="0.2">
      <c r="D7751" s="72"/>
    </row>
    <row r="7752" spans="4:4" x14ac:dyDescent="0.2">
      <c r="D7752" s="72"/>
    </row>
    <row r="7753" spans="4:4" x14ac:dyDescent="0.2">
      <c r="D7753" s="72"/>
    </row>
    <row r="7754" spans="4:4" x14ac:dyDescent="0.2">
      <c r="D7754" s="72"/>
    </row>
    <row r="7755" spans="4:4" x14ac:dyDescent="0.2">
      <c r="D7755" s="72"/>
    </row>
    <row r="7756" spans="4:4" x14ac:dyDescent="0.2">
      <c r="D7756" s="72"/>
    </row>
    <row r="7757" spans="4:4" x14ac:dyDescent="0.2">
      <c r="D7757" s="72"/>
    </row>
    <row r="7758" spans="4:4" x14ac:dyDescent="0.2">
      <c r="D7758" s="72"/>
    </row>
    <row r="7759" spans="4:4" x14ac:dyDescent="0.2">
      <c r="D7759" s="72"/>
    </row>
    <row r="7760" spans="4:4" x14ac:dyDescent="0.2">
      <c r="D7760" s="72"/>
    </row>
    <row r="7761" spans="4:4" x14ac:dyDescent="0.2">
      <c r="D7761" s="72"/>
    </row>
    <row r="7762" spans="4:4" x14ac:dyDescent="0.2">
      <c r="D7762" s="72"/>
    </row>
    <row r="7763" spans="4:4" x14ac:dyDescent="0.2">
      <c r="D7763" s="72"/>
    </row>
    <row r="7764" spans="4:4" x14ac:dyDescent="0.2">
      <c r="D7764" s="72"/>
    </row>
    <row r="7765" spans="4:4" x14ac:dyDescent="0.2">
      <c r="D7765" s="72"/>
    </row>
    <row r="7766" spans="4:4" x14ac:dyDescent="0.2">
      <c r="D7766" s="72"/>
    </row>
    <row r="7767" spans="4:4" x14ac:dyDescent="0.2">
      <c r="D7767" s="72"/>
    </row>
    <row r="7768" spans="4:4" x14ac:dyDescent="0.2">
      <c r="D7768" s="72"/>
    </row>
    <row r="7769" spans="4:4" x14ac:dyDescent="0.2">
      <c r="D7769" s="72"/>
    </row>
    <row r="7770" spans="4:4" x14ac:dyDescent="0.2">
      <c r="D7770" s="72"/>
    </row>
    <row r="7771" spans="4:4" x14ac:dyDescent="0.2">
      <c r="D7771" s="72"/>
    </row>
    <row r="7772" spans="4:4" x14ac:dyDescent="0.2">
      <c r="D7772" s="72"/>
    </row>
    <row r="7773" spans="4:4" x14ac:dyDescent="0.2">
      <c r="D7773" s="72"/>
    </row>
    <row r="7774" spans="4:4" x14ac:dyDescent="0.2">
      <c r="D7774" s="72"/>
    </row>
    <row r="7775" spans="4:4" x14ac:dyDescent="0.2">
      <c r="D7775" s="72"/>
    </row>
    <row r="7776" spans="4:4" x14ac:dyDescent="0.2">
      <c r="D7776" s="72"/>
    </row>
    <row r="7777" spans="4:4" x14ac:dyDescent="0.2">
      <c r="D7777" s="72"/>
    </row>
    <row r="7778" spans="4:4" x14ac:dyDescent="0.2">
      <c r="D7778" s="72"/>
    </row>
    <row r="7779" spans="4:4" x14ac:dyDescent="0.2">
      <c r="D7779" s="72"/>
    </row>
    <row r="7780" spans="4:4" x14ac:dyDescent="0.2">
      <c r="D7780" s="72"/>
    </row>
    <row r="7781" spans="4:4" x14ac:dyDescent="0.2">
      <c r="D7781" s="72"/>
    </row>
    <row r="7782" spans="4:4" x14ac:dyDescent="0.2">
      <c r="D7782" s="72"/>
    </row>
    <row r="7783" spans="4:4" x14ac:dyDescent="0.2">
      <c r="D7783" s="72"/>
    </row>
    <row r="7784" spans="4:4" x14ac:dyDescent="0.2">
      <c r="D7784" s="72"/>
    </row>
    <row r="7785" spans="4:4" x14ac:dyDescent="0.2">
      <c r="D7785" s="72"/>
    </row>
    <row r="7786" spans="4:4" x14ac:dyDescent="0.2">
      <c r="D7786" s="72"/>
    </row>
    <row r="7787" spans="4:4" x14ac:dyDescent="0.2">
      <c r="D7787" s="72"/>
    </row>
    <row r="7788" spans="4:4" x14ac:dyDescent="0.2">
      <c r="D7788" s="72"/>
    </row>
    <row r="7789" spans="4:4" x14ac:dyDescent="0.2">
      <c r="D7789" s="72"/>
    </row>
    <row r="7790" spans="4:4" x14ac:dyDescent="0.2">
      <c r="D7790" s="72"/>
    </row>
    <row r="7791" spans="4:4" x14ac:dyDescent="0.2">
      <c r="D7791" s="72"/>
    </row>
    <row r="7792" spans="4:4" x14ac:dyDescent="0.2">
      <c r="D7792" s="72"/>
    </row>
    <row r="7793" spans="4:4" x14ac:dyDescent="0.2">
      <c r="D7793" s="72"/>
    </row>
    <row r="7794" spans="4:4" x14ac:dyDescent="0.2">
      <c r="D7794" s="72"/>
    </row>
    <row r="7795" spans="4:4" x14ac:dyDescent="0.2">
      <c r="D7795" s="72"/>
    </row>
    <row r="7796" spans="4:4" x14ac:dyDescent="0.2">
      <c r="D7796" s="72"/>
    </row>
    <row r="7797" spans="4:4" x14ac:dyDescent="0.2">
      <c r="D7797" s="72"/>
    </row>
    <row r="7798" spans="4:4" x14ac:dyDescent="0.2">
      <c r="D7798" s="72"/>
    </row>
    <row r="7799" spans="4:4" x14ac:dyDescent="0.2">
      <c r="D7799" s="72"/>
    </row>
    <row r="7800" spans="4:4" x14ac:dyDescent="0.2">
      <c r="D7800" s="72"/>
    </row>
    <row r="7801" spans="4:4" x14ac:dyDescent="0.2">
      <c r="D7801" s="72"/>
    </row>
    <row r="7802" spans="4:4" x14ac:dyDescent="0.2">
      <c r="D7802" s="72"/>
    </row>
    <row r="7803" spans="4:4" x14ac:dyDescent="0.2">
      <c r="D7803" s="72"/>
    </row>
    <row r="7804" spans="4:4" x14ac:dyDescent="0.2">
      <c r="D7804" s="72"/>
    </row>
    <row r="7805" spans="4:4" x14ac:dyDescent="0.2">
      <c r="D7805" s="72"/>
    </row>
    <row r="7806" spans="4:4" x14ac:dyDescent="0.2">
      <c r="D7806" s="72"/>
    </row>
    <row r="7807" spans="4:4" x14ac:dyDescent="0.2">
      <c r="D7807" s="72"/>
    </row>
    <row r="7808" spans="4:4" x14ac:dyDescent="0.2">
      <c r="D7808" s="72"/>
    </row>
    <row r="7809" spans="4:4" x14ac:dyDescent="0.2">
      <c r="D7809" s="72"/>
    </row>
    <row r="7810" spans="4:4" x14ac:dyDescent="0.2">
      <c r="D7810" s="72"/>
    </row>
    <row r="7811" spans="4:4" x14ac:dyDescent="0.2">
      <c r="D7811" s="72"/>
    </row>
    <row r="7812" spans="4:4" x14ac:dyDescent="0.2">
      <c r="D7812" s="72"/>
    </row>
    <row r="7813" spans="4:4" x14ac:dyDescent="0.2">
      <c r="D7813" s="72"/>
    </row>
    <row r="7814" spans="4:4" x14ac:dyDescent="0.2">
      <c r="D7814" s="72"/>
    </row>
    <row r="7815" spans="4:4" x14ac:dyDescent="0.2">
      <c r="D7815" s="72"/>
    </row>
    <row r="7816" spans="4:4" x14ac:dyDescent="0.2">
      <c r="D7816" s="72"/>
    </row>
    <row r="7817" spans="4:4" x14ac:dyDescent="0.2">
      <c r="D7817" s="72"/>
    </row>
    <row r="7818" spans="4:4" x14ac:dyDescent="0.2">
      <c r="D7818" s="72"/>
    </row>
    <row r="7819" spans="4:4" x14ac:dyDescent="0.2">
      <c r="D7819" s="72"/>
    </row>
    <row r="7820" spans="4:4" x14ac:dyDescent="0.2">
      <c r="D7820" s="72"/>
    </row>
    <row r="7821" spans="4:4" x14ac:dyDescent="0.2">
      <c r="D7821" s="72"/>
    </row>
    <row r="7822" spans="4:4" x14ac:dyDescent="0.2">
      <c r="D7822" s="72"/>
    </row>
    <row r="7823" spans="4:4" x14ac:dyDescent="0.2">
      <c r="D7823" s="72"/>
    </row>
    <row r="7824" spans="4:4" x14ac:dyDescent="0.2">
      <c r="D7824" s="72"/>
    </row>
    <row r="7825" spans="4:4" x14ac:dyDescent="0.2">
      <c r="D7825" s="72"/>
    </row>
    <row r="7826" spans="4:4" x14ac:dyDescent="0.2">
      <c r="D7826" s="72"/>
    </row>
    <row r="7827" spans="4:4" x14ac:dyDescent="0.2">
      <c r="D7827" s="72"/>
    </row>
    <row r="7828" spans="4:4" x14ac:dyDescent="0.2">
      <c r="D7828" s="72"/>
    </row>
    <row r="7829" spans="4:4" x14ac:dyDescent="0.2">
      <c r="D7829" s="72"/>
    </row>
    <row r="7830" spans="4:4" x14ac:dyDescent="0.2">
      <c r="D7830" s="72"/>
    </row>
    <row r="7831" spans="4:4" x14ac:dyDescent="0.2">
      <c r="D7831" s="72"/>
    </row>
    <row r="7832" spans="4:4" x14ac:dyDescent="0.2">
      <c r="D7832" s="72"/>
    </row>
    <row r="7833" spans="4:4" x14ac:dyDescent="0.2">
      <c r="D7833" s="72"/>
    </row>
    <row r="7834" spans="4:4" x14ac:dyDescent="0.2">
      <c r="D7834" s="72"/>
    </row>
    <row r="7835" spans="4:4" x14ac:dyDescent="0.2">
      <c r="D7835" s="72"/>
    </row>
    <row r="7836" spans="4:4" x14ac:dyDescent="0.2">
      <c r="D7836" s="72"/>
    </row>
    <row r="7837" spans="4:4" x14ac:dyDescent="0.2">
      <c r="D7837" s="72"/>
    </row>
    <row r="7838" spans="4:4" x14ac:dyDescent="0.2">
      <c r="D7838" s="72"/>
    </row>
    <row r="7839" spans="4:4" x14ac:dyDescent="0.2">
      <c r="D7839" s="72"/>
    </row>
    <row r="7840" spans="4:4" x14ac:dyDescent="0.2">
      <c r="D7840" s="72"/>
    </row>
    <row r="7841" spans="4:4" x14ac:dyDescent="0.2">
      <c r="D7841" s="72"/>
    </row>
    <row r="7842" spans="4:4" x14ac:dyDescent="0.2">
      <c r="D7842" s="72"/>
    </row>
    <row r="7843" spans="4:4" x14ac:dyDescent="0.2">
      <c r="D7843" s="72"/>
    </row>
    <row r="7844" spans="4:4" x14ac:dyDescent="0.2">
      <c r="D7844" s="72"/>
    </row>
    <row r="7845" spans="4:4" x14ac:dyDescent="0.2">
      <c r="D7845" s="72"/>
    </row>
    <row r="7846" spans="4:4" x14ac:dyDescent="0.2">
      <c r="D7846" s="72"/>
    </row>
    <row r="7847" spans="4:4" x14ac:dyDescent="0.2">
      <c r="D7847" s="72"/>
    </row>
    <row r="7848" spans="4:4" x14ac:dyDescent="0.2">
      <c r="D7848" s="72"/>
    </row>
    <row r="7849" spans="4:4" x14ac:dyDescent="0.2">
      <c r="D7849" s="72"/>
    </row>
    <row r="7850" spans="4:4" x14ac:dyDescent="0.2">
      <c r="D7850" s="72"/>
    </row>
    <row r="7851" spans="4:4" x14ac:dyDescent="0.2">
      <c r="D7851" s="72"/>
    </row>
    <row r="7852" spans="4:4" x14ac:dyDescent="0.2">
      <c r="D7852" s="72"/>
    </row>
    <row r="7853" spans="4:4" x14ac:dyDescent="0.2">
      <c r="D7853" s="72"/>
    </row>
    <row r="7854" spans="4:4" x14ac:dyDescent="0.2">
      <c r="D7854" s="72"/>
    </row>
    <row r="7855" spans="4:4" x14ac:dyDescent="0.2">
      <c r="D7855" s="72"/>
    </row>
    <row r="7856" spans="4:4" x14ac:dyDescent="0.2">
      <c r="D7856" s="72"/>
    </row>
    <row r="7857" spans="4:4" x14ac:dyDescent="0.2">
      <c r="D7857" s="72"/>
    </row>
    <row r="7858" spans="4:4" x14ac:dyDescent="0.2">
      <c r="D7858" s="72"/>
    </row>
    <row r="7859" spans="4:4" x14ac:dyDescent="0.2">
      <c r="D7859" s="72"/>
    </row>
    <row r="7860" spans="4:4" x14ac:dyDescent="0.2">
      <c r="D7860" s="72"/>
    </row>
    <row r="7861" spans="4:4" x14ac:dyDescent="0.2">
      <c r="D7861" s="72"/>
    </row>
    <row r="7862" spans="4:4" x14ac:dyDescent="0.2">
      <c r="D7862" s="72"/>
    </row>
    <row r="7863" spans="4:4" x14ac:dyDescent="0.2">
      <c r="D7863" s="72"/>
    </row>
    <row r="7864" spans="4:4" x14ac:dyDescent="0.2">
      <c r="D7864" s="72"/>
    </row>
    <row r="7865" spans="4:4" x14ac:dyDescent="0.2">
      <c r="D7865" s="72"/>
    </row>
    <row r="7866" spans="4:4" x14ac:dyDescent="0.2">
      <c r="D7866" s="72"/>
    </row>
    <row r="7867" spans="4:4" x14ac:dyDescent="0.2">
      <c r="D7867" s="72"/>
    </row>
    <row r="7868" spans="4:4" x14ac:dyDescent="0.2">
      <c r="D7868" s="72"/>
    </row>
    <row r="7869" spans="4:4" x14ac:dyDescent="0.2">
      <c r="D7869" s="72"/>
    </row>
    <row r="7870" spans="4:4" x14ac:dyDescent="0.2">
      <c r="D7870" s="72"/>
    </row>
    <row r="7871" spans="4:4" x14ac:dyDescent="0.2">
      <c r="D7871" s="72"/>
    </row>
    <row r="7872" spans="4:4" x14ac:dyDescent="0.2">
      <c r="D7872" s="72"/>
    </row>
    <row r="7873" spans="4:4" x14ac:dyDescent="0.2">
      <c r="D7873" s="72"/>
    </row>
    <row r="7874" spans="4:4" x14ac:dyDescent="0.2">
      <c r="D7874" s="72"/>
    </row>
    <row r="7875" spans="4:4" x14ac:dyDescent="0.2">
      <c r="D7875" s="72"/>
    </row>
    <row r="7876" spans="4:4" x14ac:dyDescent="0.2">
      <c r="D7876" s="72"/>
    </row>
    <row r="7877" spans="4:4" x14ac:dyDescent="0.2">
      <c r="D7877" s="72"/>
    </row>
    <row r="7878" spans="4:4" x14ac:dyDescent="0.2">
      <c r="D7878" s="72"/>
    </row>
    <row r="7879" spans="4:4" x14ac:dyDescent="0.2">
      <c r="D7879" s="72"/>
    </row>
    <row r="7880" spans="4:4" x14ac:dyDescent="0.2">
      <c r="D7880" s="72"/>
    </row>
    <row r="7881" spans="4:4" x14ac:dyDescent="0.2">
      <c r="D7881" s="72"/>
    </row>
    <row r="7882" spans="4:4" x14ac:dyDescent="0.2">
      <c r="D7882" s="72"/>
    </row>
    <row r="7883" spans="4:4" x14ac:dyDescent="0.2">
      <c r="D7883" s="72"/>
    </row>
    <row r="7884" spans="4:4" x14ac:dyDescent="0.2">
      <c r="D7884" s="72"/>
    </row>
    <row r="7885" spans="4:4" x14ac:dyDescent="0.2">
      <c r="D7885" s="72"/>
    </row>
    <row r="7886" spans="4:4" x14ac:dyDescent="0.2">
      <c r="D7886" s="72"/>
    </row>
    <row r="7887" spans="4:4" x14ac:dyDescent="0.2">
      <c r="D7887" s="72"/>
    </row>
    <row r="7888" spans="4:4" x14ac:dyDescent="0.2">
      <c r="D7888" s="72"/>
    </row>
    <row r="7889" spans="4:4" x14ac:dyDescent="0.2">
      <c r="D7889" s="72"/>
    </row>
    <row r="7890" spans="4:4" x14ac:dyDescent="0.2">
      <c r="D7890" s="72"/>
    </row>
    <row r="7891" spans="4:4" x14ac:dyDescent="0.2">
      <c r="D7891" s="72"/>
    </row>
    <row r="7892" spans="4:4" x14ac:dyDescent="0.2">
      <c r="D7892" s="72"/>
    </row>
    <row r="7893" spans="4:4" x14ac:dyDescent="0.2">
      <c r="D7893" s="72"/>
    </row>
    <row r="7894" spans="4:4" x14ac:dyDescent="0.2">
      <c r="D7894" s="72"/>
    </row>
    <row r="7895" spans="4:4" x14ac:dyDescent="0.2">
      <c r="D7895" s="72"/>
    </row>
    <row r="7896" spans="4:4" x14ac:dyDescent="0.2">
      <c r="D7896" s="72"/>
    </row>
    <row r="7897" spans="4:4" x14ac:dyDescent="0.2">
      <c r="D7897" s="72"/>
    </row>
    <row r="7898" spans="4:4" x14ac:dyDescent="0.2">
      <c r="D7898" s="72"/>
    </row>
    <row r="7899" spans="4:4" x14ac:dyDescent="0.2">
      <c r="D7899" s="72"/>
    </row>
    <row r="7900" spans="4:4" x14ac:dyDescent="0.2">
      <c r="D7900" s="72"/>
    </row>
    <row r="7901" spans="4:4" x14ac:dyDescent="0.2">
      <c r="D7901" s="72"/>
    </row>
    <row r="7902" spans="4:4" x14ac:dyDescent="0.2">
      <c r="D7902" s="72"/>
    </row>
    <row r="7903" spans="4:4" x14ac:dyDescent="0.2">
      <c r="D7903" s="72"/>
    </row>
    <row r="7904" spans="4:4" x14ac:dyDescent="0.2">
      <c r="D7904" s="72"/>
    </row>
    <row r="7905" spans="4:4" x14ac:dyDescent="0.2">
      <c r="D7905" s="72"/>
    </row>
    <row r="7906" spans="4:4" x14ac:dyDescent="0.2">
      <c r="D7906" s="72"/>
    </row>
    <row r="7907" spans="4:4" x14ac:dyDescent="0.2">
      <c r="D7907" s="72"/>
    </row>
    <row r="7908" spans="4:4" x14ac:dyDescent="0.2">
      <c r="D7908" s="72"/>
    </row>
    <row r="7909" spans="4:4" x14ac:dyDescent="0.2">
      <c r="D7909" s="72"/>
    </row>
    <row r="7910" spans="4:4" x14ac:dyDescent="0.2">
      <c r="D7910" s="72"/>
    </row>
    <row r="7911" spans="4:4" x14ac:dyDescent="0.2">
      <c r="D7911" s="72"/>
    </row>
    <row r="7912" spans="4:4" x14ac:dyDescent="0.2">
      <c r="D7912" s="72"/>
    </row>
    <row r="7913" spans="4:4" x14ac:dyDescent="0.2">
      <c r="D7913" s="72"/>
    </row>
    <row r="7914" spans="4:4" x14ac:dyDescent="0.2">
      <c r="D7914" s="72"/>
    </row>
    <row r="7915" spans="4:4" x14ac:dyDescent="0.2">
      <c r="D7915" s="72"/>
    </row>
    <row r="7916" spans="4:4" x14ac:dyDescent="0.2">
      <c r="D7916" s="72"/>
    </row>
    <row r="7917" spans="4:4" x14ac:dyDescent="0.2">
      <c r="D7917" s="72"/>
    </row>
    <row r="7918" spans="4:4" x14ac:dyDescent="0.2">
      <c r="D7918" s="72"/>
    </row>
    <row r="7919" spans="4:4" x14ac:dyDescent="0.2">
      <c r="D7919" s="72"/>
    </row>
    <row r="7920" spans="4:4" x14ac:dyDescent="0.2">
      <c r="D7920" s="72"/>
    </row>
    <row r="7921" spans="4:4" x14ac:dyDescent="0.2">
      <c r="D7921" s="72"/>
    </row>
    <row r="7922" spans="4:4" x14ac:dyDescent="0.2">
      <c r="D7922" s="72"/>
    </row>
    <row r="7923" spans="4:4" x14ac:dyDescent="0.2">
      <c r="D7923" s="72"/>
    </row>
    <row r="7924" spans="4:4" x14ac:dyDescent="0.2">
      <c r="D7924" s="72"/>
    </row>
    <row r="7925" spans="4:4" x14ac:dyDescent="0.2">
      <c r="D7925" s="72"/>
    </row>
    <row r="7926" spans="4:4" x14ac:dyDescent="0.2">
      <c r="D7926" s="72"/>
    </row>
    <row r="7927" spans="4:4" x14ac:dyDescent="0.2">
      <c r="D7927" s="72"/>
    </row>
    <row r="7928" spans="4:4" x14ac:dyDescent="0.2">
      <c r="D7928" s="72"/>
    </row>
    <row r="7929" spans="4:4" x14ac:dyDescent="0.2">
      <c r="D7929" s="72"/>
    </row>
    <row r="7930" spans="4:4" x14ac:dyDescent="0.2">
      <c r="D7930" s="72"/>
    </row>
    <row r="7931" spans="4:4" x14ac:dyDescent="0.2">
      <c r="D7931" s="72"/>
    </row>
    <row r="7932" spans="4:4" x14ac:dyDescent="0.2">
      <c r="D7932" s="72"/>
    </row>
    <row r="7933" spans="4:4" x14ac:dyDescent="0.2">
      <c r="D7933" s="72"/>
    </row>
    <row r="7934" spans="4:4" x14ac:dyDescent="0.2">
      <c r="D7934" s="72"/>
    </row>
    <row r="7935" spans="4:4" x14ac:dyDescent="0.2">
      <c r="D7935" s="72"/>
    </row>
    <row r="7936" spans="4:4" x14ac:dyDescent="0.2">
      <c r="D7936" s="72"/>
    </row>
    <row r="7937" spans="4:4" x14ac:dyDescent="0.2">
      <c r="D7937" s="72"/>
    </row>
    <row r="7938" spans="4:4" x14ac:dyDescent="0.2">
      <c r="D7938" s="72"/>
    </row>
    <row r="7939" spans="4:4" x14ac:dyDescent="0.2">
      <c r="D7939" s="72"/>
    </row>
    <row r="7940" spans="4:4" x14ac:dyDescent="0.2">
      <c r="D7940" s="72"/>
    </row>
    <row r="7941" spans="4:4" x14ac:dyDescent="0.2">
      <c r="D7941" s="72"/>
    </row>
    <row r="7942" spans="4:4" x14ac:dyDescent="0.2">
      <c r="D7942" s="72"/>
    </row>
    <row r="7943" spans="4:4" x14ac:dyDescent="0.2">
      <c r="D7943" s="72"/>
    </row>
    <row r="7944" spans="4:4" x14ac:dyDescent="0.2">
      <c r="D7944" s="72"/>
    </row>
    <row r="7945" spans="4:4" x14ac:dyDescent="0.2">
      <c r="D7945" s="72"/>
    </row>
    <row r="7946" spans="4:4" x14ac:dyDescent="0.2">
      <c r="D7946" s="72"/>
    </row>
    <row r="7947" spans="4:4" x14ac:dyDescent="0.2">
      <c r="D7947" s="72"/>
    </row>
    <row r="7948" spans="4:4" x14ac:dyDescent="0.2">
      <c r="D7948" s="72"/>
    </row>
    <row r="7949" spans="4:4" x14ac:dyDescent="0.2">
      <c r="D7949" s="72"/>
    </row>
    <row r="7950" spans="4:4" x14ac:dyDescent="0.2">
      <c r="D7950" s="72"/>
    </row>
    <row r="7951" spans="4:4" x14ac:dyDescent="0.2">
      <c r="D7951" s="72"/>
    </row>
    <row r="7952" spans="4:4" x14ac:dyDescent="0.2">
      <c r="D7952" s="72"/>
    </row>
    <row r="7953" spans="4:4" x14ac:dyDescent="0.2">
      <c r="D7953" s="72"/>
    </row>
    <row r="7954" spans="4:4" x14ac:dyDescent="0.2">
      <c r="D7954" s="72"/>
    </row>
    <row r="7955" spans="4:4" x14ac:dyDescent="0.2">
      <c r="D7955" s="72"/>
    </row>
    <row r="7956" spans="4:4" x14ac:dyDescent="0.2">
      <c r="D7956" s="72"/>
    </row>
    <row r="7957" spans="4:4" x14ac:dyDescent="0.2">
      <c r="D7957" s="72"/>
    </row>
    <row r="7958" spans="4:4" x14ac:dyDescent="0.2">
      <c r="D7958" s="72"/>
    </row>
    <row r="7959" spans="4:4" x14ac:dyDescent="0.2">
      <c r="D7959" s="72"/>
    </row>
    <row r="7960" spans="4:4" x14ac:dyDescent="0.2">
      <c r="D7960" s="72"/>
    </row>
    <row r="7961" spans="4:4" x14ac:dyDescent="0.2">
      <c r="D7961" s="72"/>
    </row>
    <row r="7962" spans="4:4" x14ac:dyDescent="0.2">
      <c r="D7962" s="72"/>
    </row>
    <row r="7963" spans="4:4" x14ac:dyDescent="0.2">
      <c r="D7963" s="72"/>
    </row>
    <row r="7964" spans="4:4" x14ac:dyDescent="0.2">
      <c r="D7964" s="72"/>
    </row>
    <row r="7965" spans="4:4" x14ac:dyDescent="0.2">
      <c r="D7965" s="72"/>
    </row>
    <row r="7966" spans="4:4" x14ac:dyDescent="0.2">
      <c r="D7966" s="72"/>
    </row>
    <row r="7967" spans="4:4" x14ac:dyDescent="0.2">
      <c r="D7967" s="72"/>
    </row>
    <row r="7968" spans="4:4" x14ac:dyDescent="0.2">
      <c r="D7968" s="72"/>
    </row>
    <row r="7969" spans="4:4" x14ac:dyDescent="0.2">
      <c r="D7969" s="72"/>
    </row>
    <row r="7970" spans="4:4" x14ac:dyDescent="0.2">
      <c r="D7970" s="72"/>
    </row>
    <row r="7971" spans="4:4" x14ac:dyDescent="0.2">
      <c r="D7971" s="72"/>
    </row>
    <row r="7972" spans="4:4" x14ac:dyDescent="0.2">
      <c r="D7972" s="72"/>
    </row>
    <row r="7973" spans="4:4" x14ac:dyDescent="0.2">
      <c r="D7973" s="72"/>
    </row>
    <row r="7974" spans="4:4" x14ac:dyDescent="0.2">
      <c r="D7974" s="72"/>
    </row>
    <row r="7975" spans="4:4" x14ac:dyDescent="0.2">
      <c r="D7975" s="72"/>
    </row>
    <row r="7976" spans="4:4" x14ac:dyDescent="0.2">
      <c r="D7976" s="72"/>
    </row>
    <row r="7977" spans="4:4" x14ac:dyDescent="0.2">
      <c r="D7977" s="72"/>
    </row>
    <row r="7978" spans="4:4" x14ac:dyDescent="0.2">
      <c r="D7978" s="72"/>
    </row>
    <row r="7979" spans="4:4" x14ac:dyDescent="0.2">
      <c r="D7979" s="72"/>
    </row>
    <row r="7980" spans="4:4" x14ac:dyDescent="0.2">
      <c r="D7980" s="72"/>
    </row>
    <row r="7981" spans="4:4" x14ac:dyDescent="0.2">
      <c r="D7981" s="72"/>
    </row>
    <row r="7982" spans="4:4" x14ac:dyDescent="0.2">
      <c r="D7982" s="72"/>
    </row>
    <row r="7983" spans="4:4" x14ac:dyDescent="0.2">
      <c r="D7983" s="72"/>
    </row>
    <row r="7984" spans="4:4" x14ac:dyDescent="0.2">
      <c r="D7984" s="72"/>
    </row>
    <row r="7985" spans="4:4" x14ac:dyDescent="0.2">
      <c r="D7985" s="72"/>
    </row>
    <row r="7986" spans="4:4" x14ac:dyDescent="0.2">
      <c r="D7986" s="72"/>
    </row>
    <row r="7987" spans="4:4" x14ac:dyDescent="0.2">
      <c r="D7987" s="72"/>
    </row>
    <row r="7988" spans="4:4" x14ac:dyDescent="0.2">
      <c r="D7988" s="72"/>
    </row>
    <row r="7989" spans="4:4" x14ac:dyDescent="0.2">
      <c r="D7989" s="72"/>
    </row>
    <row r="7990" spans="4:4" x14ac:dyDescent="0.2">
      <c r="D7990" s="72"/>
    </row>
    <row r="7991" spans="4:4" x14ac:dyDescent="0.2">
      <c r="D7991" s="72"/>
    </row>
    <row r="7992" spans="4:4" x14ac:dyDescent="0.2">
      <c r="D7992" s="72"/>
    </row>
    <row r="7993" spans="4:4" x14ac:dyDescent="0.2">
      <c r="D7993" s="72"/>
    </row>
    <row r="7994" spans="4:4" x14ac:dyDescent="0.2">
      <c r="D7994" s="72"/>
    </row>
    <row r="7995" spans="4:4" x14ac:dyDescent="0.2">
      <c r="D7995" s="72"/>
    </row>
    <row r="7996" spans="4:4" x14ac:dyDescent="0.2">
      <c r="D7996" s="72"/>
    </row>
    <row r="7997" spans="4:4" x14ac:dyDescent="0.2">
      <c r="D7997" s="72"/>
    </row>
    <row r="7998" spans="4:4" x14ac:dyDescent="0.2">
      <c r="D7998" s="72"/>
    </row>
    <row r="7999" spans="4:4" x14ac:dyDescent="0.2">
      <c r="D7999" s="72"/>
    </row>
    <row r="8000" spans="4:4" x14ac:dyDescent="0.2">
      <c r="D8000" s="72"/>
    </row>
    <row r="8001" spans="4:4" x14ac:dyDescent="0.2">
      <c r="D8001" s="72"/>
    </row>
    <row r="8002" spans="4:4" x14ac:dyDescent="0.2">
      <c r="D8002" s="72"/>
    </row>
    <row r="8003" spans="4:4" x14ac:dyDescent="0.2">
      <c r="D8003" s="72"/>
    </row>
    <row r="8004" spans="4:4" x14ac:dyDescent="0.2">
      <c r="D8004" s="72"/>
    </row>
    <row r="8005" spans="4:4" x14ac:dyDescent="0.2">
      <c r="D8005" s="72"/>
    </row>
    <row r="8006" spans="4:4" x14ac:dyDescent="0.2">
      <c r="D8006" s="72"/>
    </row>
    <row r="8007" spans="4:4" x14ac:dyDescent="0.2">
      <c r="D8007" s="72"/>
    </row>
    <row r="8008" spans="4:4" x14ac:dyDescent="0.2">
      <c r="D8008" s="72"/>
    </row>
    <row r="8009" spans="4:4" x14ac:dyDescent="0.2">
      <c r="D8009" s="72"/>
    </row>
    <row r="8010" spans="4:4" x14ac:dyDescent="0.2">
      <c r="D8010" s="72"/>
    </row>
    <row r="8011" spans="4:4" x14ac:dyDescent="0.2">
      <c r="D8011" s="72"/>
    </row>
    <row r="8012" spans="4:4" x14ac:dyDescent="0.2">
      <c r="D8012" s="72"/>
    </row>
    <row r="8013" spans="4:4" x14ac:dyDescent="0.2">
      <c r="D8013" s="72"/>
    </row>
    <row r="8014" spans="4:4" x14ac:dyDescent="0.2">
      <c r="D8014" s="72"/>
    </row>
    <row r="8015" spans="4:4" x14ac:dyDescent="0.2">
      <c r="D8015" s="72"/>
    </row>
    <row r="8016" spans="4:4" x14ac:dyDescent="0.2">
      <c r="D8016" s="72"/>
    </row>
    <row r="8017" spans="4:4" x14ac:dyDescent="0.2">
      <c r="D8017" s="72"/>
    </row>
    <row r="8018" spans="4:4" x14ac:dyDescent="0.2">
      <c r="D8018" s="72"/>
    </row>
    <row r="8019" spans="4:4" x14ac:dyDescent="0.2">
      <c r="D8019" s="72"/>
    </row>
    <row r="8020" spans="4:4" x14ac:dyDescent="0.2">
      <c r="D8020" s="72"/>
    </row>
    <row r="8021" spans="4:4" x14ac:dyDescent="0.2">
      <c r="D8021" s="72"/>
    </row>
    <row r="8022" spans="4:4" x14ac:dyDescent="0.2">
      <c r="D8022" s="72"/>
    </row>
    <row r="8023" spans="4:4" x14ac:dyDescent="0.2">
      <c r="D8023" s="72"/>
    </row>
    <row r="8024" spans="4:4" x14ac:dyDescent="0.2">
      <c r="D8024" s="72"/>
    </row>
    <row r="8025" spans="4:4" x14ac:dyDescent="0.2">
      <c r="D8025" s="72"/>
    </row>
    <row r="8026" spans="4:4" x14ac:dyDescent="0.2">
      <c r="D8026" s="72"/>
    </row>
    <row r="8027" spans="4:4" x14ac:dyDescent="0.2">
      <c r="D8027" s="72"/>
    </row>
    <row r="8028" spans="4:4" x14ac:dyDescent="0.2">
      <c r="D8028" s="72"/>
    </row>
    <row r="8029" spans="4:4" x14ac:dyDescent="0.2">
      <c r="D8029" s="72"/>
    </row>
    <row r="8030" spans="4:4" x14ac:dyDescent="0.2">
      <c r="D8030" s="72"/>
    </row>
    <row r="8031" spans="4:4" x14ac:dyDescent="0.2">
      <c r="D8031" s="72"/>
    </row>
    <row r="8032" spans="4:4" x14ac:dyDescent="0.2">
      <c r="D8032" s="72"/>
    </row>
    <row r="8033" spans="4:4" x14ac:dyDescent="0.2">
      <c r="D8033" s="72"/>
    </row>
    <row r="8034" spans="4:4" x14ac:dyDescent="0.2">
      <c r="D8034" s="72"/>
    </row>
    <row r="8035" spans="4:4" x14ac:dyDescent="0.2">
      <c r="D8035" s="72"/>
    </row>
    <row r="8036" spans="4:4" x14ac:dyDescent="0.2">
      <c r="D8036" s="72"/>
    </row>
    <row r="8037" spans="4:4" x14ac:dyDescent="0.2">
      <c r="D8037" s="72"/>
    </row>
    <row r="8038" spans="4:4" x14ac:dyDescent="0.2">
      <c r="D8038" s="72"/>
    </row>
    <row r="8039" spans="4:4" x14ac:dyDescent="0.2">
      <c r="D8039" s="72"/>
    </row>
    <row r="8040" spans="4:4" x14ac:dyDescent="0.2">
      <c r="D8040" s="72"/>
    </row>
    <row r="8041" spans="4:4" x14ac:dyDescent="0.2">
      <c r="D8041" s="72"/>
    </row>
    <row r="8042" spans="4:4" x14ac:dyDescent="0.2">
      <c r="D8042" s="72"/>
    </row>
    <row r="8043" spans="4:4" x14ac:dyDescent="0.2">
      <c r="D8043" s="72"/>
    </row>
    <row r="8044" spans="4:4" x14ac:dyDescent="0.2">
      <c r="D8044" s="72"/>
    </row>
    <row r="8045" spans="4:4" x14ac:dyDescent="0.2">
      <c r="D8045" s="72"/>
    </row>
    <row r="8046" spans="4:4" x14ac:dyDescent="0.2">
      <c r="D8046" s="72"/>
    </row>
    <row r="8047" spans="4:4" x14ac:dyDescent="0.2">
      <c r="D8047" s="72"/>
    </row>
    <row r="8048" spans="4:4" x14ac:dyDescent="0.2">
      <c r="D8048" s="72"/>
    </row>
    <row r="8049" spans="4:4" x14ac:dyDescent="0.2">
      <c r="D8049" s="72"/>
    </row>
    <row r="8050" spans="4:4" x14ac:dyDescent="0.2">
      <c r="D8050" s="72"/>
    </row>
    <row r="8051" spans="4:4" x14ac:dyDescent="0.2">
      <c r="D8051" s="72"/>
    </row>
    <row r="8052" spans="4:4" x14ac:dyDescent="0.2">
      <c r="D8052" s="72"/>
    </row>
    <row r="8053" spans="4:4" x14ac:dyDescent="0.2">
      <c r="D8053" s="72"/>
    </row>
    <row r="8054" spans="4:4" x14ac:dyDescent="0.2">
      <c r="D8054" s="72"/>
    </row>
    <row r="8055" spans="4:4" x14ac:dyDescent="0.2">
      <c r="D8055" s="72"/>
    </row>
    <row r="8056" spans="4:4" x14ac:dyDescent="0.2">
      <c r="D8056" s="72"/>
    </row>
    <row r="8057" spans="4:4" x14ac:dyDescent="0.2">
      <c r="D8057" s="72"/>
    </row>
    <row r="8058" spans="4:4" x14ac:dyDescent="0.2">
      <c r="D8058" s="72"/>
    </row>
    <row r="8059" spans="4:4" x14ac:dyDescent="0.2">
      <c r="D8059" s="72"/>
    </row>
    <row r="8060" spans="4:4" x14ac:dyDescent="0.2">
      <c r="D8060" s="72"/>
    </row>
    <row r="8061" spans="4:4" x14ac:dyDescent="0.2">
      <c r="D8061" s="72"/>
    </row>
    <row r="8062" spans="4:4" x14ac:dyDescent="0.2">
      <c r="D8062" s="72"/>
    </row>
    <row r="8063" spans="4:4" x14ac:dyDescent="0.2">
      <c r="D8063" s="72"/>
    </row>
    <row r="8064" spans="4:4" x14ac:dyDescent="0.2">
      <c r="D8064" s="72"/>
    </row>
    <row r="8065" spans="4:4" x14ac:dyDescent="0.2">
      <c r="D8065" s="72"/>
    </row>
    <row r="8066" spans="4:4" x14ac:dyDescent="0.2">
      <c r="D8066" s="72"/>
    </row>
    <row r="8067" spans="4:4" x14ac:dyDescent="0.2">
      <c r="D8067" s="72"/>
    </row>
    <row r="8068" spans="4:4" x14ac:dyDescent="0.2">
      <c r="D8068" s="72"/>
    </row>
    <row r="8069" spans="4:4" x14ac:dyDescent="0.2">
      <c r="D8069" s="72"/>
    </row>
    <row r="8070" spans="4:4" x14ac:dyDescent="0.2">
      <c r="D8070" s="72"/>
    </row>
    <row r="8071" spans="4:4" x14ac:dyDescent="0.2">
      <c r="D8071" s="72"/>
    </row>
    <row r="8072" spans="4:4" x14ac:dyDescent="0.2">
      <c r="D8072" s="72"/>
    </row>
    <row r="8073" spans="4:4" x14ac:dyDescent="0.2">
      <c r="D8073" s="72"/>
    </row>
    <row r="8074" spans="4:4" x14ac:dyDescent="0.2">
      <c r="D8074" s="72"/>
    </row>
    <row r="8075" spans="4:4" x14ac:dyDescent="0.2">
      <c r="D8075" s="72"/>
    </row>
    <row r="8076" spans="4:4" x14ac:dyDescent="0.2">
      <c r="D8076" s="72"/>
    </row>
    <row r="8077" spans="4:4" x14ac:dyDescent="0.2">
      <c r="D8077" s="72"/>
    </row>
    <row r="8078" spans="4:4" x14ac:dyDescent="0.2">
      <c r="D8078" s="72"/>
    </row>
    <row r="8079" spans="4:4" x14ac:dyDescent="0.2">
      <c r="D8079" s="72"/>
    </row>
    <row r="8080" spans="4:4" x14ac:dyDescent="0.2">
      <c r="D8080" s="72"/>
    </row>
    <row r="8081" spans="4:4" x14ac:dyDescent="0.2">
      <c r="D8081" s="72"/>
    </row>
    <row r="8082" spans="4:4" x14ac:dyDescent="0.2">
      <c r="D8082" s="72"/>
    </row>
    <row r="8083" spans="4:4" x14ac:dyDescent="0.2">
      <c r="D8083" s="72"/>
    </row>
    <row r="8084" spans="4:4" x14ac:dyDescent="0.2">
      <c r="D8084" s="72"/>
    </row>
    <row r="8085" spans="4:4" x14ac:dyDescent="0.2">
      <c r="D8085" s="72"/>
    </row>
    <row r="8086" spans="4:4" x14ac:dyDescent="0.2">
      <c r="D8086" s="72"/>
    </row>
    <row r="8087" spans="4:4" x14ac:dyDescent="0.2">
      <c r="D8087" s="72"/>
    </row>
    <row r="8088" spans="4:4" x14ac:dyDescent="0.2">
      <c r="D8088" s="72"/>
    </row>
    <row r="8089" spans="4:4" x14ac:dyDescent="0.2">
      <c r="D8089" s="72"/>
    </row>
    <row r="8090" spans="4:4" x14ac:dyDescent="0.2">
      <c r="D8090" s="72"/>
    </row>
    <row r="8091" spans="4:4" x14ac:dyDescent="0.2">
      <c r="D8091" s="72"/>
    </row>
    <row r="8092" spans="4:4" x14ac:dyDescent="0.2">
      <c r="D8092" s="72"/>
    </row>
    <row r="8093" spans="4:4" x14ac:dyDescent="0.2">
      <c r="D8093" s="72"/>
    </row>
    <row r="8094" spans="4:4" x14ac:dyDescent="0.2">
      <c r="D8094" s="72"/>
    </row>
    <row r="8095" spans="4:4" x14ac:dyDescent="0.2">
      <c r="D8095" s="72"/>
    </row>
    <row r="8096" spans="4:4" x14ac:dyDescent="0.2">
      <c r="D8096" s="72"/>
    </row>
    <row r="8097" spans="4:4" x14ac:dyDescent="0.2">
      <c r="D8097" s="72"/>
    </row>
    <row r="8098" spans="4:4" x14ac:dyDescent="0.2">
      <c r="D8098" s="72"/>
    </row>
    <row r="8099" spans="4:4" x14ac:dyDescent="0.2">
      <c r="D8099" s="72"/>
    </row>
    <row r="8100" spans="4:4" x14ac:dyDescent="0.2">
      <c r="D8100" s="72"/>
    </row>
    <row r="8101" spans="4:4" x14ac:dyDescent="0.2">
      <c r="D8101" s="72"/>
    </row>
    <row r="8102" spans="4:4" x14ac:dyDescent="0.2">
      <c r="D8102" s="72"/>
    </row>
    <row r="8103" spans="4:4" x14ac:dyDescent="0.2">
      <c r="D8103" s="72"/>
    </row>
    <row r="8104" spans="4:4" x14ac:dyDescent="0.2">
      <c r="D8104" s="72"/>
    </row>
    <row r="8105" spans="4:4" x14ac:dyDescent="0.2">
      <c r="D8105" s="72"/>
    </row>
    <row r="8106" spans="4:4" x14ac:dyDescent="0.2">
      <c r="D8106" s="72"/>
    </row>
    <row r="8107" spans="4:4" x14ac:dyDescent="0.2">
      <c r="D8107" s="72"/>
    </row>
    <row r="8108" spans="4:4" x14ac:dyDescent="0.2">
      <c r="D8108" s="72"/>
    </row>
    <row r="8109" spans="4:4" x14ac:dyDescent="0.2">
      <c r="D8109" s="72"/>
    </row>
    <row r="8110" spans="4:4" x14ac:dyDescent="0.2">
      <c r="D8110" s="72"/>
    </row>
    <row r="8111" spans="4:4" x14ac:dyDescent="0.2">
      <c r="D8111" s="72"/>
    </row>
    <row r="8112" spans="4:4" x14ac:dyDescent="0.2">
      <c r="D8112" s="72"/>
    </row>
    <row r="8113" spans="4:4" x14ac:dyDescent="0.2">
      <c r="D8113" s="72"/>
    </row>
    <row r="8114" spans="4:4" x14ac:dyDescent="0.2">
      <c r="D8114" s="72"/>
    </row>
    <row r="8115" spans="4:4" x14ac:dyDescent="0.2">
      <c r="D8115" s="72"/>
    </row>
    <row r="8116" spans="4:4" x14ac:dyDescent="0.2">
      <c r="D8116" s="72"/>
    </row>
    <row r="8117" spans="4:4" x14ac:dyDescent="0.2">
      <c r="D8117" s="72"/>
    </row>
    <row r="8118" spans="4:4" x14ac:dyDescent="0.2">
      <c r="D8118" s="72"/>
    </row>
    <row r="8119" spans="4:4" x14ac:dyDescent="0.2">
      <c r="D8119" s="72"/>
    </row>
    <row r="8120" spans="4:4" x14ac:dyDescent="0.2">
      <c r="D8120" s="72"/>
    </row>
    <row r="8121" spans="4:4" x14ac:dyDescent="0.2">
      <c r="D8121" s="72"/>
    </row>
    <row r="8122" spans="4:4" x14ac:dyDescent="0.2">
      <c r="D8122" s="72"/>
    </row>
    <row r="8123" spans="4:4" x14ac:dyDescent="0.2">
      <c r="D8123" s="72"/>
    </row>
    <row r="8124" spans="4:4" x14ac:dyDescent="0.2">
      <c r="D8124" s="72"/>
    </row>
    <row r="8125" spans="4:4" x14ac:dyDescent="0.2">
      <c r="D8125" s="72"/>
    </row>
    <row r="14119" spans="1:133" x14ac:dyDescent="0.2">
      <c r="A14119" s="36"/>
      <c r="B14119" s="36"/>
      <c r="C14119" s="36"/>
      <c r="D14119" s="36"/>
      <c r="E14119" s="36"/>
      <c r="F14119" s="36"/>
      <c r="G14119" s="36"/>
      <c r="H14119" s="36"/>
      <c r="I14119" s="36"/>
      <c r="J14119" s="36"/>
      <c r="K14119" s="36"/>
      <c r="L14119" s="36"/>
      <c r="M14119" s="36"/>
      <c r="N14119" s="36"/>
      <c r="O14119" s="36"/>
      <c r="P14119" s="36"/>
      <c r="Q14119" s="36"/>
      <c r="R14119" s="36"/>
      <c r="S14119" s="36"/>
      <c r="T14119" s="36"/>
      <c r="U14119" s="36"/>
      <c r="V14119" s="36"/>
      <c r="W14119" s="36"/>
      <c r="X14119" s="36"/>
      <c r="Y14119" s="36"/>
      <c r="Z14119" s="36"/>
      <c r="AA14119" s="36"/>
      <c r="AB14119" s="36"/>
      <c r="AC14119" s="36"/>
      <c r="AD14119" s="36"/>
      <c r="AE14119" s="36"/>
      <c r="AF14119" s="36"/>
      <c r="AG14119" s="36"/>
      <c r="AH14119" s="36"/>
      <c r="AI14119" s="36"/>
      <c r="AJ14119" s="36"/>
      <c r="AK14119" s="36"/>
      <c r="AL14119" s="36"/>
      <c r="AM14119" s="36"/>
      <c r="AN14119" s="36"/>
      <c r="AO14119" s="36"/>
      <c r="AP14119" s="36"/>
      <c r="AQ14119" s="36"/>
      <c r="AR14119" s="36"/>
      <c r="AS14119" s="36"/>
      <c r="AT14119" s="36"/>
      <c r="AU14119" s="36"/>
      <c r="AV14119" s="36"/>
      <c r="AW14119" s="36"/>
      <c r="AX14119" s="36"/>
      <c r="AY14119" s="36"/>
      <c r="AZ14119" s="36"/>
      <c r="BA14119" s="36"/>
      <c r="BB14119" s="36"/>
      <c r="BC14119" s="36"/>
      <c r="BD14119" s="36"/>
      <c r="BE14119" s="36"/>
      <c r="BF14119" s="36"/>
      <c r="BG14119" s="36"/>
      <c r="BH14119" s="36"/>
      <c r="BI14119" s="36"/>
      <c r="BJ14119" s="36"/>
      <c r="BK14119" s="36"/>
      <c r="BL14119" s="36"/>
      <c r="BM14119" s="36"/>
      <c r="BN14119" s="36"/>
      <c r="BO14119" s="36"/>
      <c r="BP14119" s="36"/>
      <c r="BQ14119" s="36"/>
      <c r="BR14119" s="36"/>
      <c r="BS14119" s="36"/>
      <c r="BT14119" s="36"/>
      <c r="BU14119" s="36"/>
      <c r="BV14119" s="36"/>
      <c r="BW14119" s="36"/>
      <c r="BX14119" s="36"/>
      <c r="BY14119" s="36"/>
      <c r="BZ14119" s="36"/>
      <c r="CA14119" s="36"/>
      <c r="CB14119" s="36"/>
      <c r="CC14119" s="36"/>
      <c r="CD14119" s="36"/>
      <c r="CE14119" s="36"/>
      <c r="CF14119" s="36"/>
      <c r="CG14119" s="36"/>
      <c r="CH14119" s="36"/>
      <c r="CI14119" s="36"/>
      <c r="CJ14119" s="36"/>
      <c r="CK14119" s="36"/>
      <c r="CL14119" s="36"/>
      <c r="CM14119" s="36"/>
      <c r="CN14119" s="36"/>
      <c r="CO14119" s="36"/>
      <c r="CP14119" s="36"/>
      <c r="CQ14119" s="36"/>
      <c r="CR14119" s="36"/>
      <c r="CS14119" s="36"/>
      <c r="CT14119" s="36"/>
      <c r="CU14119" s="36"/>
      <c r="CV14119" s="36"/>
      <c r="CW14119" s="36"/>
      <c r="CX14119" s="36"/>
      <c r="CY14119" s="36"/>
      <c r="CZ14119" s="36"/>
      <c r="DA14119" s="36"/>
      <c r="DB14119" s="36"/>
      <c r="DC14119" s="36"/>
      <c r="DD14119" s="36"/>
      <c r="DE14119" s="36"/>
      <c r="DF14119" s="36"/>
      <c r="DG14119" s="36"/>
      <c r="DH14119" s="36"/>
      <c r="DI14119" s="36"/>
      <c r="DJ14119" s="36"/>
      <c r="DK14119" s="36"/>
      <c r="DL14119" s="36"/>
      <c r="DM14119" s="36"/>
      <c r="DN14119" s="36"/>
      <c r="DO14119" s="36"/>
      <c r="DP14119" s="36"/>
      <c r="DQ14119" s="36"/>
      <c r="DR14119" s="36"/>
      <c r="DS14119" s="36"/>
      <c r="DT14119" s="36"/>
      <c r="DU14119" s="36"/>
      <c r="DV14119" s="36"/>
      <c r="DW14119" s="36"/>
      <c r="DX14119" s="36"/>
      <c r="DY14119" s="36"/>
      <c r="DZ14119" s="36"/>
      <c r="EA14119" s="36"/>
      <c r="EB14119" s="36"/>
      <c r="EC14119" s="36"/>
    </row>
    <row r="14120" spans="1:133" x14ac:dyDescent="0.2">
      <c r="A14120" s="36"/>
      <c r="B14120" s="36"/>
      <c r="C14120" s="36"/>
      <c r="D14120" s="36"/>
      <c r="E14120" s="36"/>
      <c r="F14120" s="36"/>
      <c r="G14120" s="36"/>
      <c r="H14120" s="36"/>
      <c r="I14120" s="36"/>
      <c r="J14120" s="36"/>
      <c r="K14120" s="36"/>
      <c r="L14120" s="36"/>
      <c r="M14120" s="36"/>
      <c r="N14120" s="36"/>
      <c r="O14120" s="36"/>
      <c r="P14120" s="36"/>
      <c r="Q14120" s="36"/>
      <c r="R14120" s="36"/>
      <c r="S14120" s="36"/>
      <c r="T14120" s="36"/>
      <c r="U14120" s="36"/>
      <c r="V14120" s="36"/>
      <c r="W14120" s="36"/>
      <c r="X14120" s="36"/>
      <c r="Y14120" s="36"/>
      <c r="Z14120" s="36"/>
      <c r="AA14120" s="36"/>
      <c r="AB14120" s="36"/>
      <c r="AC14120" s="36"/>
      <c r="AD14120" s="36"/>
      <c r="AE14120" s="36"/>
      <c r="AF14120" s="36"/>
      <c r="AG14120" s="36"/>
      <c r="AH14120" s="36"/>
      <c r="AI14120" s="36"/>
      <c r="AJ14120" s="36"/>
      <c r="AK14120" s="36"/>
      <c r="AL14120" s="36"/>
      <c r="AM14120" s="36"/>
      <c r="AN14120" s="36"/>
      <c r="AO14120" s="36"/>
      <c r="AP14120" s="36"/>
      <c r="AQ14120" s="36"/>
      <c r="AR14120" s="36"/>
      <c r="AS14120" s="36"/>
      <c r="AT14120" s="36"/>
      <c r="AU14120" s="36"/>
      <c r="AV14120" s="36"/>
      <c r="AW14120" s="36"/>
      <c r="AX14120" s="36"/>
      <c r="AY14120" s="36"/>
      <c r="AZ14120" s="36"/>
      <c r="BA14120" s="36"/>
      <c r="BB14120" s="36"/>
      <c r="BC14120" s="36"/>
      <c r="BD14120" s="36"/>
      <c r="BE14120" s="36"/>
      <c r="BF14120" s="36"/>
      <c r="BG14120" s="36"/>
      <c r="BH14120" s="36"/>
      <c r="BI14120" s="36"/>
      <c r="BJ14120" s="36"/>
      <c r="BK14120" s="36"/>
      <c r="BL14120" s="36"/>
      <c r="BM14120" s="36"/>
      <c r="BN14120" s="36"/>
      <c r="BO14120" s="36"/>
      <c r="BP14120" s="36"/>
      <c r="BQ14120" s="36"/>
      <c r="BR14120" s="36"/>
      <c r="BS14120" s="36"/>
      <c r="BT14120" s="36"/>
      <c r="BU14120" s="36"/>
      <c r="BV14120" s="36"/>
      <c r="BW14120" s="36"/>
      <c r="BX14120" s="36"/>
      <c r="BY14120" s="36"/>
      <c r="BZ14120" s="36"/>
      <c r="CA14120" s="36"/>
      <c r="CB14120" s="36"/>
      <c r="CC14120" s="36"/>
      <c r="CD14120" s="36"/>
      <c r="CE14120" s="36"/>
      <c r="CF14120" s="36"/>
      <c r="CG14120" s="36"/>
      <c r="CH14120" s="36"/>
      <c r="CI14120" s="36"/>
      <c r="CJ14120" s="36"/>
      <c r="CK14120" s="36"/>
      <c r="CL14120" s="36"/>
      <c r="CM14120" s="36"/>
      <c r="CN14120" s="36"/>
      <c r="CO14120" s="36"/>
      <c r="CP14120" s="36"/>
      <c r="CQ14120" s="36"/>
      <c r="CR14120" s="36"/>
      <c r="CS14120" s="36"/>
      <c r="CT14120" s="36"/>
      <c r="CU14120" s="36"/>
      <c r="CV14120" s="36"/>
      <c r="CW14120" s="36"/>
      <c r="CX14120" s="36"/>
      <c r="CY14120" s="36"/>
      <c r="CZ14120" s="36"/>
      <c r="DA14120" s="36"/>
      <c r="DB14120" s="36"/>
      <c r="DC14120" s="36"/>
      <c r="DD14120" s="36"/>
      <c r="DE14120" s="36"/>
      <c r="DF14120" s="36"/>
      <c r="DG14120" s="36"/>
      <c r="DH14120" s="36"/>
      <c r="DI14120" s="36"/>
      <c r="DJ14120" s="36"/>
      <c r="DK14120" s="36"/>
      <c r="DL14120" s="36"/>
      <c r="DM14120" s="36"/>
      <c r="DN14120" s="36"/>
      <c r="DO14120" s="36"/>
      <c r="DP14120" s="36"/>
      <c r="DQ14120" s="36"/>
      <c r="DR14120" s="36"/>
      <c r="DS14120" s="36"/>
      <c r="DT14120" s="36"/>
      <c r="DU14120" s="36"/>
      <c r="DV14120" s="36"/>
      <c r="DW14120" s="36"/>
      <c r="DX14120" s="36"/>
      <c r="DY14120" s="36"/>
      <c r="DZ14120" s="36"/>
      <c r="EA14120" s="36"/>
      <c r="EB14120" s="36"/>
      <c r="EC14120" s="36"/>
    </row>
    <row r="14121" spans="1:133" x14ac:dyDescent="0.2">
      <c r="A14121" s="36"/>
      <c r="B14121" s="36"/>
      <c r="C14121" s="36"/>
      <c r="D14121" s="36"/>
      <c r="E14121" s="36"/>
      <c r="F14121" s="36"/>
      <c r="G14121" s="36"/>
      <c r="H14121" s="36"/>
      <c r="I14121" s="36"/>
      <c r="J14121" s="36"/>
      <c r="K14121" s="36"/>
      <c r="L14121" s="36"/>
      <c r="M14121" s="36"/>
      <c r="N14121" s="36"/>
      <c r="O14121" s="36"/>
      <c r="P14121" s="36"/>
      <c r="Q14121" s="36"/>
      <c r="R14121" s="36"/>
      <c r="S14121" s="36"/>
      <c r="T14121" s="36"/>
      <c r="U14121" s="36"/>
      <c r="V14121" s="36"/>
      <c r="W14121" s="36"/>
      <c r="X14121" s="36"/>
      <c r="Y14121" s="36"/>
      <c r="Z14121" s="36"/>
      <c r="AA14121" s="36"/>
      <c r="AB14121" s="36"/>
      <c r="AC14121" s="36"/>
      <c r="AD14121" s="36"/>
      <c r="AE14121" s="36"/>
      <c r="AF14121" s="36"/>
      <c r="AG14121" s="36"/>
      <c r="AH14121" s="36"/>
      <c r="AI14121" s="36"/>
      <c r="AJ14121" s="36"/>
      <c r="AK14121" s="36"/>
      <c r="AL14121" s="36"/>
      <c r="AM14121" s="36"/>
      <c r="AN14121" s="36"/>
      <c r="AO14121" s="36"/>
      <c r="AP14121" s="36"/>
      <c r="AQ14121" s="36"/>
      <c r="AR14121" s="36"/>
      <c r="AS14121" s="36"/>
      <c r="AT14121" s="36"/>
      <c r="AU14121" s="36"/>
      <c r="AV14121" s="36"/>
      <c r="AW14121" s="36"/>
      <c r="AX14121" s="36"/>
      <c r="AY14121" s="36"/>
      <c r="AZ14121" s="36"/>
      <c r="BA14121" s="36"/>
      <c r="BB14121" s="36"/>
      <c r="BC14121" s="36"/>
      <c r="BD14121" s="36"/>
      <c r="BE14121" s="36"/>
      <c r="BF14121" s="36"/>
      <c r="BG14121" s="36"/>
      <c r="BH14121" s="36"/>
      <c r="BI14121" s="36"/>
      <c r="BJ14121" s="36"/>
      <c r="BK14121" s="36"/>
      <c r="BL14121" s="36"/>
      <c r="BM14121" s="36"/>
      <c r="BN14121" s="36"/>
      <c r="BO14121" s="36"/>
      <c r="BP14121" s="36"/>
      <c r="BQ14121" s="36"/>
      <c r="BR14121" s="36"/>
      <c r="BS14121" s="36"/>
      <c r="BT14121" s="36"/>
      <c r="BU14121" s="36"/>
      <c r="BV14121" s="36"/>
      <c r="BW14121" s="36"/>
      <c r="BX14121" s="36"/>
      <c r="BY14121" s="36"/>
      <c r="BZ14121" s="36"/>
      <c r="CA14121" s="36"/>
      <c r="CB14121" s="36"/>
      <c r="CC14121" s="36"/>
      <c r="CD14121" s="36"/>
      <c r="CE14121" s="36"/>
      <c r="CF14121" s="36"/>
      <c r="CG14121" s="36"/>
      <c r="CH14121" s="36"/>
      <c r="CI14121" s="36"/>
      <c r="CJ14121" s="36"/>
      <c r="CK14121" s="36"/>
      <c r="CL14121" s="36"/>
      <c r="CM14121" s="36"/>
      <c r="CN14121" s="36"/>
      <c r="CO14121" s="36"/>
      <c r="CP14121" s="36"/>
      <c r="CQ14121" s="36"/>
      <c r="CR14121" s="36"/>
      <c r="CS14121" s="36"/>
      <c r="CT14121" s="36"/>
      <c r="CU14121" s="36"/>
      <c r="CV14121" s="36"/>
      <c r="CW14121" s="36"/>
      <c r="CX14121" s="36"/>
      <c r="CY14121" s="36"/>
      <c r="CZ14121" s="36"/>
      <c r="DA14121" s="36"/>
      <c r="DB14121" s="36"/>
      <c r="DC14121" s="36"/>
      <c r="DD14121" s="36"/>
      <c r="DE14121" s="36"/>
      <c r="DF14121" s="36"/>
      <c r="DG14121" s="36"/>
      <c r="DH14121" s="36"/>
      <c r="DI14121" s="36"/>
      <c r="DJ14121" s="36"/>
      <c r="DK14121" s="36"/>
      <c r="DL14121" s="36"/>
      <c r="DM14121" s="36"/>
      <c r="DN14121" s="36"/>
      <c r="DO14121" s="36"/>
      <c r="DP14121" s="36"/>
      <c r="DQ14121" s="36"/>
      <c r="DR14121" s="36"/>
      <c r="DS14121" s="36"/>
      <c r="DT14121" s="36"/>
      <c r="DU14121" s="36"/>
      <c r="DV14121" s="36"/>
      <c r="DW14121" s="36"/>
      <c r="DX14121" s="36"/>
      <c r="DY14121" s="36"/>
      <c r="DZ14121" s="36"/>
      <c r="EA14121" s="36"/>
      <c r="EB14121" s="36"/>
      <c r="EC14121" s="36"/>
    </row>
    <row r="14122" spans="1:133" x14ac:dyDescent="0.2">
      <c r="A14122" s="36"/>
      <c r="B14122" s="36"/>
      <c r="C14122" s="36"/>
      <c r="D14122" s="36"/>
      <c r="E14122" s="36"/>
      <c r="F14122" s="36"/>
      <c r="G14122" s="36"/>
      <c r="H14122" s="36"/>
      <c r="I14122" s="36"/>
      <c r="J14122" s="36"/>
      <c r="K14122" s="36"/>
      <c r="L14122" s="36"/>
      <c r="M14122" s="36"/>
      <c r="N14122" s="36"/>
      <c r="O14122" s="36"/>
      <c r="P14122" s="36"/>
      <c r="Q14122" s="36"/>
      <c r="R14122" s="36"/>
      <c r="S14122" s="36"/>
      <c r="T14122" s="36"/>
      <c r="U14122" s="36"/>
      <c r="V14122" s="36"/>
      <c r="W14122" s="36"/>
      <c r="X14122" s="36"/>
      <c r="Y14122" s="36"/>
      <c r="Z14122" s="36"/>
      <c r="AA14122" s="36"/>
      <c r="AB14122" s="36"/>
      <c r="AC14122" s="36"/>
      <c r="AD14122" s="36"/>
      <c r="AE14122" s="36"/>
      <c r="AF14122" s="36"/>
      <c r="AG14122" s="36"/>
      <c r="AH14122" s="36"/>
      <c r="AI14122" s="36"/>
      <c r="AJ14122" s="36"/>
      <c r="AK14122" s="36"/>
      <c r="AL14122" s="36"/>
      <c r="AM14122" s="36"/>
      <c r="AN14122" s="36"/>
      <c r="AO14122" s="36"/>
      <c r="AP14122" s="36"/>
      <c r="AQ14122" s="36"/>
      <c r="AR14122" s="36"/>
      <c r="AS14122" s="36"/>
      <c r="AT14122" s="36"/>
      <c r="AU14122" s="36"/>
      <c r="AV14122" s="36"/>
      <c r="AW14122" s="36"/>
      <c r="AX14122" s="36"/>
      <c r="AY14122" s="36"/>
      <c r="AZ14122" s="36"/>
      <c r="BA14122" s="36"/>
      <c r="BB14122" s="36"/>
      <c r="BC14122" s="36"/>
      <c r="BD14122" s="36"/>
      <c r="BE14122" s="36"/>
      <c r="BF14122" s="36"/>
      <c r="BG14122" s="36"/>
      <c r="BH14122" s="36"/>
      <c r="BI14122" s="36"/>
      <c r="BJ14122" s="36"/>
      <c r="BK14122" s="36"/>
      <c r="BL14122" s="36"/>
      <c r="BM14122" s="36"/>
      <c r="BN14122" s="36"/>
      <c r="BO14122" s="36"/>
      <c r="BP14122" s="36"/>
      <c r="BQ14122" s="36"/>
      <c r="BR14122" s="36"/>
      <c r="BS14122" s="36"/>
      <c r="BT14122" s="36"/>
      <c r="BU14122" s="36"/>
      <c r="BV14122" s="36"/>
      <c r="BW14122" s="36"/>
      <c r="BX14122" s="36"/>
      <c r="BY14122" s="36"/>
      <c r="BZ14122" s="36"/>
      <c r="CA14122" s="36"/>
      <c r="CB14122" s="36"/>
      <c r="CC14122" s="36"/>
      <c r="CD14122" s="36"/>
      <c r="CE14122" s="36"/>
      <c r="CF14122" s="36"/>
      <c r="CG14122" s="36"/>
      <c r="CH14122" s="36"/>
      <c r="CI14122" s="36"/>
      <c r="CJ14122" s="36"/>
      <c r="CK14122" s="36"/>
      <c r="CL14122" s="36"/>
      <c r="CM14122" s="36"/>
      <c r="CN14122" s="36"/>
      <c r="CO14122" s="36"/>
      <c r="CP14122" s="36"/>
      <c r="CQ14122" s="36"/>
      <c r="CR14122" s="36"/>
      <c r="CS14122" s="36"/>
      <c r="CT14122" s="36"/>
      <c r="CU14122" s="36"/>
      <c r="CV14122" s="36"/>
      <c r="CW14122" s="36"/>
      <c r="CX14122" s="36"/>
      <c r="CY14122" s="36"/>
      <c r="CZ14122" s="36"/>
      <c r="DA14122" s="36"/>
      <c r="DB14122" s="36"/>
      <c r="DC14122" s="36"/>
      <c r="DD14122" s="36"/>
      <c r="DE14122" s="36"/>
      <c r="DF14122" s="36"/>
      <c r="DG14122" s="36"/>
      <c r="DH14122" s="36"/>
      <c r="DI14122" s="36"/>
      <c r="DJ14122" s="36"/>
      <c r="DK14122" s="36"/>
      <c r="DL14122" s="36"/>
      <c r="DM14122" s="36"/>
      <c r="DN14122" s="36"/>
      <c r="DO14122" s="36"/>
      <c r="DP14122" s="36"/>
      <c r="DQ14122" s="36"/>
      <c r="DR14122" s="36"/>
      <c r="DS14122" s="36"/>
      <c r="DT14122" s="36"/>
      <c r="DU14122" s="36"/>
      <c r="DV14122" s="36"/>
      <c r="DW14122" s="36"/>
      <c r="DX14122" s="36"/>
      <c r="DY14122" s="36"/>
      <c r="DZ14122" s="36"/>
      <c r="EA14122" s="36"/>
      <c r="EB14122" s="36"/>
      <c r="EC14122" s="36"/>
    </row>
    <row r="14123" spans="1:133" x14ac:dyDescent="0.2">
      <c r="A14123" s="36"/>
      <c r="B14123" s="36"/>
      <c r="C14123" s="36"/>
      <c r="D14123" s="36"/>
      <c r="E14123" s="36"/>
      <c r="F14123" s="36"/>
      <c r="G14123" s="36"/>
      <c r="H14123" s="36"/>
      <c r="I14123" s="36"/>
      <c r="J14123" s="36"/>
      <c r="K14123" s="36"/>
      <c r="L14123" s="36"/>
      <c r="M14123" s="36"/>
      <c r="N14123" s="36"/>
      <c r="O14123" s="36"/>
      <c r="P14123" s="36"/>
      <c r="Q14123" s="36"/>
      <c r="R14123" s="36"/>
      <c r="S14123" s="36"/>
      <c r="T14123" s="36"/>
      <c r="U14123" s="36"/>
      <c r="V14123" s="36"/>
      <c r="W14123" s="36"/>
      <c r="X14123" s="36"/>
      <c r="Y14123" s="36"/>
      <c r="Z14123" s="36"/>
      <c r="AA14123" s="36"/>
      <c r="AB14123" s="36"/>
      <c r="AC14123" s="36"/>
      <c r="AD14123" s="36"/>
      <c r="AE14123" s="36"/>
      <c r="AF14123" s="36"/>
      <c r="AG14123" s="36"/>
      <c r="AH14123" s="36"/>
      <c r="AI14123" s="36"/>
      <c r="AJ14123" s="36"/>
      <c r="AK14123" s="36"/>
      <c r="AL14123" s="36"/>
      <c r="AM14123" s="36"/>
      <c r="AN14123" s="36"/>
      <c r="AO14123" s="36"/>
      <c r="AP14123" s="36"/>
      <c r="AQ14123" s="36"/>
      <c r="AR14123" s="36"/>
      <c r="AS14123" s="36"/>
      <c r="AT14123" s="36"/>
      <c r="AU14123" s="36"/>
      <c r="AV14123" s="36"/>
      <c r="AW14123" s="36"/>
      <c r="AX14123" s="36"/>
      <c r="AY14123" s="36"/>
      <c r="AZ14123" s="36"/>
      <c r="BA14123" s="36"/>
      <c r="BB14123" s="36"/>
      <c r="BC14123" s="36"/>
      <c r="BD14123" s="36"/>
      <c r="BE14123" s="36"/>
      <c r="BF14123" s="36"/>
      <c r="BG14123" s="36"/>
      <c r="BH14123" s="36"/>
      <c r="BI14123" s="36"/>
      <c r="BJ14123" s="36"/>
      <c r="BK14123" s="36"/>
      <c r="BL14123" s="36"/>
      <c r="BM14123" s="36"/>
      <c r="BN14123" s="36"/>
      <c r="BO14123" s="36"/>
      <c r="BP14123" s="36"/>
      <c r="BQ14123" s="36"/>
      <c r="BR14123" s="36"/>
      <c r="BS14123" s="36"/>
      <c r="BT14123" s="36"/>
      <c r="BU14123" s="36"/>
      <c r="BV14123" s="36"/>
      <c r="BW14123" s="36"/>
      <c r="BX14123" s="36"/>
      <c r="BY14123" s="36"/>
      <c r="BZ14123" s="36"/>
      <c r="CA14123" s="36"/>
      <c r="CB14123" s="36"/>
      <c r="CC14123" s="36"/>
      <c r="CD14123" s="36"/>
      <c r="CE14123" s="36"/>
      <c r="CF14123" s="36"/>
      <c r="CG14123" s="36"/>
      <c r="CH14123" s="36"/>
      <c r="CI14123" s="36"/>
      <c r="CJ14123" s="36"/>
      <c r="CK14123" s="36"/>
      <c r="CL14123" s="36"/>
      <c r="CM14123" s="36"/>
      <c r="CN14123" s="36"/>
      <c r="CO14123" s="36"/>
      <c r="CP14123" s="36"/>
      <c r="CQ14123" s="36"/>
      <c r="CR14123" s="36"/>
      <c r="CS14123" s="36"/>
      <c r="CT14123" s="36"/>
      <c r="CU14123" s="36"/>
      <c r="CV14123" s="36"/>
      <c r="CW14123" s="36"/>
      <c r="CX14123" s="36"/>
      <c r="CY14123" s="36"/>
      <c r="CZ14123" s="36"/>
      <c r="DA14123" s="36"/>
      <c r="DB14123" s="36"/>
      <c r="DC14123" s="36"/>
      <c r="DD14123" s="36"/>
      <c r="DE14123" s="36"/>
      <c r="DF14123" s="36"/>
      <c r="DG14123" s="36"/>
      <c r="DH14123" s="36"/>
      <c r="DI14123" s="36"/>
      <c r="DJ14123" s="36"/>
      <c r="DK14123" s="36"/>
      <c r="DL14123" s="36"/>
      <c r="DM14123" s="36"/>
      <c r="DN14123" s="36"/>
      <c r="DO14123" s="36"/>
      <c r="DP14123" s="36"/>
      <c r="DQ14123" s="36"/>
      <c r="DR14123" s="36"/>
      <c r="DS14123" s="36"/>
      <c r="DT14123" s="36"/>
      <c r="DU14123" s="36"/>
      <c r="DV14123" s="36"/>
      <c r="DW14123" s="36"/>
      <c r="DX14123" s="36"/>
      <c r="DY14123" s="36"/>
      <c r="DZ14123" s="36"/>
      <c r="EA14123" s="36"/>
      <c r="EB14123" s="36"/>
      <c r="EC14123" s="36"/>
    </row>
    <row r="14124" spans="1:133" x14ac:dyDescent="0.2">
      <c r="A14124" s="36"/>
      <c r="B14124" s="36"/>
      <c r="C14124" s="36"/>
      <c r="D14124" s="36"/>
      <c r="E14124" s="36"/>
      <c r="F14124" s="36"/>
      <c r="G14124" s="36"/>
      <c r="H14124" s="36"/>
      <c r="I14124" s="36"/>
      <c r="J14124" s="36"/>
      <c r="K14124" s="36"/>
      <c r="L14124" s="36"/>
      <c r="M14124" s="36"/>
      <c r="N14124" s="36"/>
      <c r="O14124" s="36"/>
      <c r="P14124" s="36"/>
      <c r="Q14124" s="36"/>
      <c r="R14124" s="36"/>
      <c r="S14124" s="36"/>
      <c r="T14124" s="36"/>
      <c r="U14124" s="36"/>
      <c r="V14124" s="36"/>
      <c r="W14124" s="36"/>
      <c r="X14124" s="36"/>
      <c r="Y14124" s="36"/>
      <c r="Z14124" s="36"/>
      <c r="AA14124" s="36"/>
      <c r="AB14124" s="36"/>
      <c r="AC14124" s="36"/>
      <c r="AD14124" s="36"/>
      <c r="AE14124" s="36"/>
      <c r="AF14124" s="36"/>
      <c r="AG14124" s="36"/>
      <c r="AH14124" s="36"/>
      <c r="AI14124" s="36"/>
      <c r="AJ14124" s="36"/>
      <c r="AK14124" s="36"/>
      <c r="AL14124" s="36"/>
      <c r="AM14124" s="36"/>
      <c r="AN14124" s="36"/>
      <c r="AO14124" s="36"/>
      <c r="AP14124" s="36"/>
      <c r="AQ14124" s="36"/>
      <c r="AR14124" s="36"/>
      <c r="AS14124" s="36"/>
      <c r="AT14124" s="36"/>
      <c r="AU14124" s="36"/>
      <c r="AV14124" s="36"/>
      <c r="AW14124" s="36"/>
      <c r="AX14124" s="36"/>
      <c r="AY14124" s="36"/>
      <c r="AZ14124" s="36"/>
      <c r="BA14124" s="36"/>
      <c r="BB14124" s="36"/>
      <c r="BC14124" s="36"/>
      <c r="BD14124" s="36"/>
      <c r="BE14124" s="36"/>
      <c r="BF14124" s="36"/>
      <c r="BG14124" s="36"/>
      <c r="BH14124" s="36"/>
      <c r="BI14124" s="36"/>
      <c r="BJ14124" s="36"/>
      <c r="BK14124" s="36"/>
      <c r="BL14124" s="36"/>
      <c r="BM14124" s="36"/>
      <c r="BN14124" s="36"/>
      <c r="BO14124" s="36"/>
      <c r="BP14124" s="36"/>
      <c r="BQ14124" s="36"/>
      <c r="BR14124" s="36"/>
      <c r="BS14124" s="36"/>
      <c r="BT14124" s="36"/>
      <c r="BU14124" s="36"/>
      <c r="BV14124" s="36"/>
      <c r="BW14124" s="36"/>
      <c r="BX14124" s="36"/>
      <c r="BY14124" s="36"/>
      <c r="BZ14124" s="36"/>
      <c r="CA14124" s="36"/>
      <c r="CB14124" s="36"/>
      <c r="CC14124" s="36"/>
      <c r="CD14124" s="36"/>
      <c r="CE14124" s="36"/>
      <c r="CF14124" s="36"/>
      <c r="CG14124" s="36"/>
      <c r="CH14124" s="36"/>
      <c r="CI14124" s="36"/>
      <c r="CJ14124" s="36"/>
      <c r="CK14124" s="36"/>
      <c r="CL14124" s="36"/>
      <c r="CM14124" s="36"/>
      <c r="CN14124" s="36"/>
      <c r="CO14124" s="36"/>
      <c r="CP14124" s="36"/>
      <c r="CQ14124" s="36"/>
      <c r="CR14124" s="36"/>
      <c r="CS14124" s="36"/>
      <c r="CT14124" s="36"/>
      <c r="CU14124" s="36"/>
      <c r="CV14124" s="36"/>
      <c r="CW14124" s="36"/>
      <c r="CX14124" s="36"/>
      <c r="CY14124" s="36"/>
      <c r="CZ14124" s="36"/>
      <c r="DA14124" s="36"/>
      <c r="DB14124" s="36"/>
      <c r="DC14124" s="36"/>
      <c r="DD14124" s="36"/>
      <c r="DE14124" s="36"/>
      <c r="DF14124" s="36"/>
      <c r="DG14124" s="36"/>
      <c r="DH14124" s="36"/>
      <c r="DI14124" s="36"/>
      <c r="DJ14124" s="36"/>
      <c r="DK14124" s="36"/>
      <c r="DL14124" s="36"/>
      <c r="DM14124" s="36"/>
      <c r="DN14124" s="36"/>
      <c r="DO14124" s="36"/>
      <c r="DP14124" s="36"/>
      <c r="DQ14124" s="36"/>
      <c r="DR14124" s="36"/>
      <c r="DS14124" s="36"/>
      <c r="DT14124" s="36"/>
      <c r="DU14124" s="36"/>
      <c r="DV14124" s="36"/>
      <c r="DW14124" s="36"/>
      <c r="DX14124" s="36"/>
      <c r="DY14124" s="36"/>
      <c r="DZ14124" s="36"/>
      <c r="EA14124" s="36"/>
      <c r="EB14124" s="36"/>
      <c r="EC14124" s="36"/>
    </row>
    <row r="14125" spans="1:133" x14ac:dyDescent="0.2">
      <c r="A14125" s="36"/>
      <c r="B14125" s="36"/>
      <c r="C14125" s="36"/>
      <c r="D14125" s="36"/>
      <c r="E14125" s="36"/>
      <c r="F14125" s="36"/>
      <c r="G14125" s="36"/>
      <c r="H14125" s="36"/>
      <c r="I14125" s="36"/>
      <c r="J14125" s="36"/>
      <c r="K14125" s="36"/>
      <c r="L14125" s="36"/>
      <c r="M14125" s="36"/>
      <c r="N14125" s="36"/>
      <c r="O14125" s="36"/>
      <c r="P14125" s="36"/>
      <c r="Q14125" s="36"/>
      <c r="R14125" s="36"/>
      <c r="S14125" s="36"/>
      <c r="T14125" s="36"/>
      <c r="U14125" s="36"/>
      <c r="V14125" s="36"/>
      <c r="W14125" s="36"/>
      <c r="X14125" s="36"/>
      <c r="Y14125" s="36"/>
      <c r="Z14125" s="36"/>
      <c r="AA14125" s="36"/>
      <c r="AB14125" s="36"/>
      <c r="AC14125" s="36"/>
      <c r="AD14125" s="36"/>
      <c r="AE14125" s="36"/>
      <c r="AF14125" s="36"/>
      <c r="AG14125" s="36"/>
      <c r="AH14125" s="36"/>
      <c r="AI14125" s="36"/>
      <c r="AJ14125" s="36"/>
      <c r="AK14125" s="36"/>
      <c r="AL14125" s="36"/>
      <c r="AM14125" s="36"/>
      <c r="AN14125" s="36"/>
      <c r="AO14125" s="36"/>
      <c r="AP14125" s="36"/>
      <c r="AQ14125" s="36"/>
      <c r="AR14125" s="36"/>
      <c r="AS14125" s="36"/>
      <c r="AT14125" s="36"/>
      <c r="AU14125" s="36"/>
      <c r="AV14125" s="36"/>
      <c r="AW14125" s="36"/>
      <c r="AX14125" s="36"/>
      <c r="AY14125" s="36"/>
      <c r="AZ14125" s="36"/>
      <c r="BA14125" s="36"/>
      <c r="BB14125" s="36"/>
      <c r="BC14125" s="36"/>
      <c r="BD14125" s="36"/>
      <c r="BE14125" s="36"/>
      <c r="BF14125" s="36"/>
      <c r="BG14125" s="36"/>
      <c r="BH14125" s="36"/>
      <c r="BI14125" s="36"/>
      <c r="BJ14125" s="36"/>
      <c r="BK14125" s="36"/>
      <c r="BL14125" s="36"/>
      <c r="BM14125" s="36"/>
      <c r="BN14125" s="36"/>
      <c r="BO14125" s="36"/>
      <c r="BP14125" s="36"/>
      <c r="BQ14125" s="36"/>
      <c r="BR14125" s="36"/>
      <c r="BS14125" s="36"/>
      <c r="BT14125" s="36"/>
      <c r="BU14125" s="36"/>
      <c r="BV14125" s="36"/>
      <c r="BW14125" s="36"/>
      <c r="BX14125" s="36"/>
      <c r="BY14125" s="36"/>
      <c r="BZ14125" s="36"/>
      <c r="CA14125" s="36"/>
      <c r="CB14125" s="36"/>
      <c r="CC14125" s="36"/>
      <c r="CD14125" s="36"/>
      <c r="CE14125" s="36"/>
      <c r="CF14125" s="36"/>
      <c r="CG14125" s="36"/>
      <c r="CH14125" s="36"/>
      <c r="CI14125" s="36"/>
      <c r="CJ14125" s="36"/>
      <c r="CK14125" s="36"/>
      <c r="CL14125" s="36"/>
      <c r="CM14125" s="36"/>
      <c r="CN14125" s="36"/>
      <c r="CO14125" s="36"/>
      <c r="CP14125" s="36"/>
      <c r="CQ14125" s="36"/>
      <c r="CR14125" s="36"/>
      <c r="CS14125" s="36"/>
      <c r="CT14125" s="36"/>
      <c r="CU14125" s="36"/>
      <c r="CV14125" s="36"/>
      <c r="CW14125" s="36"/>
      <c r="CX14125" s="36"/>
      <c r="CY14125" s="36"/>
      <c r="CZ14125" s="36"/>
      <c r="DA14125" s="36"/>
      <c r="DB14125" s="36"/>
      <c r="DC14125" s="36"/>
      <c r="DD14125" s="36"/>
      <c r="DE14125" s="36"/>
      <c r="DF14125" s="36"/>
      <c r="DG14125" s="36"/>
      <c r="DH14125" s="36"/>
      <c r="DI14125" s="36"/>
      <c r="DJ14125" s="36"/>
      <c r="DK14125" s="36"/>
      <c r="DL14125" s="36"/>
      <c r="DM14125" s="36"/>
      <c r="DN14125" s="36"/>
      <c r="DO14125" s="36"/>
      <c r="DP14125" s="36"/>
      <c r="DQ14125" s="36"/>
      <c r="DR14125" s="36"/>
      <c r="DS14125" s="36"/>
      <c r="DT14125" s="36"/>
      <c r="DU14125" s="36"/>
      <c r="DV14125" s="36"/>
      <c r="DW14125" s="36"/>
      <c r="DX14125" s="36"/>
      <c r="DY14125" s="36"/>
      <c r="DZ14125" s="36"/>
      <c r="EA14125" s="36"/>
      <c r="EB14125" s="36"/>
      <c r="EC14125" s="36"/>
    </row>
    <row r="14126" spans="1:133" x14ac:dyDescent="0.2">
      <c r="A14126" s="36"/>
      <c r="B14126" s="36"/>
      <c r="C14126" s="36"/>
      <c r="D14126" s="36"/>
      <c r="E14126" s="36"/>
      <c r="F14126" s="36"/>
      <c r="G14126" s="36"/>
      <c r="H14126" s="36"/>
      <c r="I14126" s="36"/>
      <c r="J14126" s="36"/>
      <c r="K14126" s="36"/>
      <c r="L14126" s="36"/>
      <c r="M14126" s="36"/>
      <c r="N14126" s="36"/>
      <c r="O14126" s="36"/>
      <c r="P14126" s="36"/>
      <c r="Q14126" s="36"/>
      <c r="R14126" s="36"/>
      <c r="S14126" s="36"/>
      <c r="T14126" s="36"/>
      <c r="U14126" s="36"/>
      <c r="V14126" s="36"/>
      <c r="W14126" s="36"/>
      <c r="X14126" s="36"/>
      <c r="Y14126" s="36"/>
      <c r="Z14126" s="36"/>
      <c r="AA14126" s="36"/>
      <c r="AB14126" s="36"/>
      <c r="AC14126" s="36"/>
      <c r="AD14126" s="36"/>
      <c r="AE14126" s="36"/>
      <c r="AF14126" s="36"/>
      <c r="AG14126" s="36"/>
      <c r="AH14126" s="36"/>
      <c r="AI14126" s="36"/>
      <c r="AJ14126" s="36"/>
      <c r="AK14126" s="36"/>
      <c r="AL14126" s="36"/>
      <c r="AM14126" s="36"/>
      <c r="AN14126" s="36"/>
      <c r="AO14126" s="36"/>
      <c r="AP14126" s="36"/>
      <c r="AQ14126" s="36"/>
      <c r="AR14126" s="36"/>
      <c r="AS14126" s="36"/>
      <c r="AT14126" s="36"/>
      <c r="AU14126" s="36"/>
      <c r="AV14126" s="36"/>
      <c r="AW14126" s="36"/>
      <c r="AX14126" s="36"/>
      <c r="AY14126" s="36"/>
      <c r="AZ14126" s="36"/>
      <c r="BA14126" s="36"/>
      <c r="BB14126" s="36"/>
      <c r="BC14126" s="36"/>
      <c r="BD14126" s="36"/>
      <c r="BE14126" s="36"/>
      <c r="BF14126" s="36"/>
      <c r="BG14126" s="36"/>
      <c r="BH14126" s="36"/>
      <c r="BI14126" s="36"/>
      <c r="BJ14126" s="36"/>
      <c r="BK14126" s="36"/>
      <c r="BL14126" s="36"/>
      <c r="BM14126" s="36"/>
      <c r="BN14126" s="36"/>
      <c r="BO14126" s="36"/>
      <c r="BP14126" s="36"/>
      <c r="BQ14126" s="36"/>
      <c r="BR14126" s="36"/>
      <c r="BS14126" s="36"/>
      <c r="BT14126" s="36"/>
      <c r="BU14126" s="36"/>
      <c r="BV14126" s="36"/>
      <c r="BW14126" s="36"/>
      <c r="BX14126" s="36"/>
      <c r="BY14126" s="36"/>
      <c r="BZ14126" s="36"/>
      <c r="CA14126" s="36"/>
      <c r="CB14126" s="36"/>
      <c r="CC14126" s="36"/>
      <c r="CD14126" s="36"/>
      <c r="CE14126" s="36"/>
      <c r="CF14126" s="36"/>
      <c r="CG14126" s="36"/>
      <c r="CH14126" s="36"/>
      <c r="CI14126" s="36"/>
      <c r="CJ14126" s="36"/>
      <c r="CK14126" s="36"/>
      <c r="CL14126" s="36"/>
      <c r="CM14126" s="36"/>
      <c r="CN14126" s="36"/>
      <c r="CO14126" s="36"/>
      <c r="CP14126" s="36"/>
      <c r="CQ14126" s="36"/>
      <c r="CR14126" s="36"/>
      <c r="CS14126" s="36"/>
      <c r="CT14126" s="36"/>
      <c r="CU14126" s="36"/>
      <c r="CV14126" s="36"/>
      <c r="CW14126" s="36"/>
      <c r="CX14126" s="36"/>
      <c r="CY14126" s="36"/>
      <c r="CZ14126" s="36"/>
      <c r="DA14126" s="36"/>
      <c r="DB14126" s="36"/>
      <c r="DC14126" s="36"/>
      <c r="DD14126" s="36"/>
      <c r="DE14126" s="36"/>
      <c r="DF14126" s="36"/>
      <c r="DG14126" s="36"/>
      <c r="DH14126" s="36"/>
      <c r="DI14126" s="36"/>
      <c r="DJ14126" s="36"/>
      <c r="DK14126" s="36"/>
      <c r="DL14126" s="36"/>
      <c r="DM14126" s="36"/>
      <c r="DN14126" s="36"/>
      <c r="DO14126" s="36"/>
      <c r="DP14126" s="36"/>
      <c r="DQ14126" s="36"/>
      <c r="DR14126" s="36"/>
      <c r="DS14126" s="36"/>
      <c r="DT14126" s="36"/>
      <c r="DU14126" s="36"/>
      <c r="DV14126" s="36"/>
      <c r="DW14126" s="36"/>
      <c r="DX14126" s="36"/>
      <c r="DY14126" s="36"/>
      <c r="DZ14126" s="36"/>
      <c r="EA14126" s="36"/>
      <c r="EB14126" s="36"/>
      <c r="EC14126" s="36"/>
    </row>
    <row r="14127" spans="1:133" x14ac:dyDescent="0.2">
      <c r="A14127" s="36"/>
      <c r="B14127" s="36"/>
      <c r="C14127" s="36"/>
      <c r="D14127" s="36"/>
      <c r="E14127" s="36"/>
      <c r="F14127" s="36"/>
      <c r="G14127" s="36"/>
      <c r="H14127" s="36"/>
      <c r="I14127" s="36"/>
      <c r="J14127" s="36"/>
      <c r="K14127" s="36"/>
      <c r="L14127" s="36"/>
      <c r="M14127" s="36"/>
      <c r="N14127" s="36"/>
      <c r="O14127" s="36"/>
      <c r="P14127" s="36"/>
      <c r="Q14127" s="36"/>
      <c r="R14127" s="36"/>
      <c r="S14127" s="36"/>
      <c r="T14127" s="36"/>
      <c r="U14127" s="36"/>
      <c r="V14127" s="36"/>
      <c r="W14127" s="36"/>
      <c r="X14127" s="36"/>
      <c r="Y14127" s="36"/>
      <c r="Z14127" s="36"/>
      <c r="AA14127" s="36"/>
      <c r="AB14127" s="36"/>
      <c r="AC14127" s="36"/>
      <c r="AD14127" s="36"/>
      <c r="AE14127" s="36"/>
      <c r="AF14127" s="36"/>
      <c r="AG14127" s="36"/>
      <c r="AH14127" s="36"/>
      <c r="AI14127" s="36"/>
      <c r="AJ14127" s="36"/>
      <c r="AK14127" s="36"/>
      <c r="AL14127" s="36"/>
      <c r="AM14127" s="36"/>
      <c r="AN14127" s="36"/>
      <c r="AO14127" s="36"/>
      <c r="AP14127" s="36"/>
      <c r="AQ14127" s="36"/>
      <c r="AR14127" s="36"/>
      <c r="AS14127" s="36"/>
      <c r="AT14127" s="36"/>
      <c r="AU14127" s="36"/>
      <c r="AV14127" s="36"/>
      <c r="AW14127" s="36"/>
      <c r="AX14127" s="36"/>
      <c r="AY14127" s="36"/>
      <c r="AZ14127" s="36"/>
      <c r="BA14127" s="36"/>
      <c r="BB14127" s="36"/>
      <c r="BC14127" s="36"/>
      <c r="BD14127" s="36"/>
      <c r="BE14127" s="36"/>
      <c r="BF14127" s="36"/>
      <c r="BG14127" s="36"/>
      <c r="BH14127" s="36"/>
      <c r="BI14127" s="36"/>
      <c r="BJ14127" s="36"/>
      <c r="BK14127" s="36"/>
      <c r="BL14127" s="36"/>
      <c r="BM14127" s="36"/>
      <c r="BN14127" s="36"/>
      <c r="BO14127" s="36"/>
      <c r="BP14127" s="36"/>
      <c r="BQ14127" s="36"/>
      <c r="BR14127" s="36"/>
      <c r="BS14127" s="36"/>
      <c r="BT14127" s="36"/>
      <c r="BU14127" s="36"/>
      <c r="BV14127" s="36"/>
      <c r="BW14127" s="36"/>
      <c r="BX14127" s="36"/>
      <c r="BY14127" s="36"/>
      <c r="BZ14127" s="36"/>
      <c r="CA14127" s="36"/>
      <c r="CB14127" s="36"/>
      <c r="CC14127" s="36"/>
      <c r="CD14127" s="36"/>
      <c r="CE14127" s="36"/>
      <c r="CF14127" s="36"/>
      <c r="CG14127" s="36"/>
      <c r="CH14127" s="36"/>
      <c r="CI14127" s="36"/>
      <c r="CJ14127" s="36"/>
      <c r="CK14127" s="36"/>
      <c r="CL14127" s="36"/>
      <c r="CM14127" s="36"/>
      <c r="CN14127" s="36"/>
      <c r="CO14127" s="36"/>
      <c r="CP14127" s="36"/>
      <c r="CQ14127" s="36"/>
      <c r="CR14127" s="36"/>
      <c r="CS14127" s="36"/>
      <c r="CT14127" s="36"/>
      <c r="CU14127" s="36"/>
      <c r="CV14127" s="36"/>
      <c r="CW14127" s="36"/>
      <c r="CX14127" s="36"/>
      <c r="CY14127" s="36"/>
      <c r="CZ14127" s="36"/>
      <c r="DA14127" s="36"/>
      <c r="DB14127" s="36"/>
      <c r="DC14127" s="36"/>
      <c r="DD14127" s="36"/>
      <c r="DE14127" s="36"/>
      <c r="DF14127" s="36"/>
      <c r="DG14127" s="36"/>
      <c r="DH14127" s="36"/>
      <c r="DI14127" s="36"/>
      <c r="DJ14127" s="36"/>
      <c r="DK14127" s="36"/>
      <c r="DL14127" s="36"/>
      <c r="DM14127" s="36"/>
      <c r="DN14127" s="36"/>
      <c r="DO14127" s="36"/>
      <c r="DP14127" s="36"/>
      <c r="DQ14127" s="36"/>
      <c r="DR14127" s="36"/>
      <c r="DS14127" s="36"/>
      <c r="DT14127" s="36"/>
      <c r="DU14127" s="36"/>
      <c r="DV14127" s="36"/>
      <c r="DW14127" s="36"/>
      <c r="DX14127" s="36"/>
      <c r="DY14127" s="36"/>
      <c r="DZ14127" s="36"/>
      <c r="EA14127" s="36"/>
      <c r="EB14127" s="36"/>
      <c r="EC14127" s="36"/>
    </row>
    <row r="14128" spans="1:133" x14ac:dyDescent="0.2">
      <c r="A14128" s="36"/>
      <c r="B14128" s="36"/>
      <c r="C14128" s="36"/>
      <c r="D14128" s="36"/>
      <c r="E14128" s="36"/>
      <c r="F14128" s="36"/>
      <c r="G14128" s="36"/>
      <c r="H14128" s="36"/>
      <c r="I14128" s="36"/>
      <c r="J14128" s="36"/>
      <c r="K14128" s="36"/>
      <c r="L14128" s="36"/>
      <c r="M14128" s="36"/>
      <c r="N14128" s="36"/>
      <c r="O14128" s="36"/>
      <c r="P14128" s="36"/>
      <c r="Q14128" s="36"/>
      <c r="R14128" s="36"/>
      <c r="S14128" s="36"/>
      <c r="T14128" s="36"/>
      <c r="U14128" s="36"/>
      <c r="V14128" s="36"/>
      <c r="W14128" s="36"/>
      <c r="X14128" s="36"/>
      <c r="Y14128" s="36"/>
      <c r="Z14128" s="36"/>
      <c r="AA14128" s="36"/>
      <c r="AB14128" s="36"/>
      <c r="AC14128" s="36"/>
      <c r="AD14128" s="36"/>
      <c r="AE14128" s="36"/>
      <c r="AF14128" s="36"/>
      <c r="AG14128" s="36"/>
      <c r="AH14128" s="36"/>
      <c r="AI14128" s="36"/>
      <c r="AJ14128" s="36"/>
      <c r="AK14128" s="36"/>
      <c r="AL14128" s="36"/>
      <c r="AM14128" s="36"/>
      <c r="AN14128" s="36"/>
      <c r="AO14128" s="36"/>
      <c r="AP14128" s="36"/>
      <c r="AQ14128" s="36"/>
      <c r="AR14128" s="36"/>
      <c r="AS14128" s="36"/>
      <c r="AT14128" s="36"/>
      <c r="AU14128" s="36"/>
      <c r="AV14128" s="36"/>
      <c r="AW14128" s="36"/>
      <c r="AX14128" s="36"/>
      <c r="AY14128" s="36"/>
      <c r="AZ14128" s="36"/>
      <c r="BA14128" s="36"/>
      <c r="BB14128" s="36"/>
      <c r="BC14128" s="36"/>
      <c r="BD14128" s="36"/>
      <c r="BE14128" s="36"/>
      <c r="BF14128" s="36"/>
      <c r="BG14128" s="36"/>
      <c r="BH14128" s="36"/>
      <c r="BI14128" s="36"/>
      <c r="BJ14128" s="36"/>
      <c r="BK14128" s="36"/>
      <c r="BL14128" s="36"/>
      <c r="BM14128" s="36"/>
      <c r="BN14128" s="36"/>
      <c r="BO14128" s="36"/>
      <c r="BP14128" s="36"/>
      <c r="BQ14128" s="36"/>
      <c r="BR14128" s="36"/>
      <c r="BS14128" s="36"/>
      <c r="BT14128" s="36"/>
      <c r="BU14128" s="36"/>
      <c r="BV14128" s="36"/>
      <c r="BW14128" s="36"/>
      <c r="BX14128" s="36"/>
      <c r="BY14128" s="36"/>
      <c r="BZ14128" s="36"/>
      <c r="CA14128" s="36"/>
      <c r="CB14128" s="36"/>
      <c r="CC14128" s="36"/>
      <c r="CD14128" s="36"/>
      <c r="CE14128" s="36"/>
      <c r="CF14128" s="36"/>
      <c r="CG14128" s="36"/>
      <c r="CH14128" s="36"/>
      <c r="CI14128" s="36"/>
      <c r="CJ14128" s="36"/>
      <c r="CK14128" s="36"/>
      <c r="CL14128" s="36"/>
      <c r="CM14128" s="36"/>
      <c r="CN14128" s="36"/>
      <c r="CO14128" s="36"/>
      <c r="CP14128" s="36"/>
      <c r="CQ14128" s="36"/>
      <c r="CR14128" s="36"/>
      <c r="CS14128" s="36"/>
      <c r="CT14128" s="36"/>
      <c r="CU14128" s="36"/>
      <c r="CV14128" s="36"/>
      <c r="CW14128" s="36"/>
      <c r="CX14128" s="36"/>
      <c r="CY14128" s="36"/>
      <c r="CZ14128" s="36"/>
      <c r="DA14128" s="36"/>
      <c r="DB14128" s="36"/>
      <c r="DC14128" s="36"/>
      <c r="DD14128" s="36"/>
      <c r="DE14128" s="36"/>
      <c r="DF14128" s="36"/>
      <c r="DG14128" s="36"/>
      <c r="DH14128" s="36"/>
      <c r="DI14128" s="36"/>
      <c r="DJ14128" s="36"/>
      <c r="DK14128" s="36"/>
      <c r="DL14128" s="36"/>
      <c r="DM14128" s="36"/>
      <c r="DN14128" s="36"/>
      <c r="DO14128" s="36"/>
      <c r="DP14128" s="36"/>
      <c r="DQ14128" s="36"/>
      <c r="DR14128" s="36"/>
      <c r="DS14128" s="36"/>
      <c r="DT14128" s="36"/>
      <c r="DU14128" s="36"/>
      <c r="DV14128" s="36"/>
      <c r="DW14128" s="36"/>
      <c r="DX14128" s="36"/>
      <c r="DY14128" s="36"/>
      <c r="DZ14128" s="36"/>
      <c r="EA14128" s="36"/>
      <c r="EB14128" s="36"/>
      <c r="EC14128" s="36"/>
    </row>
    <row r="14129" spans="1:133" x14ac:dyDescent="0.2">
      <c r="A14129" s="36"/>
      <c r="B14129" s="36"/>
      <c r="C14129" s="36"/>
      <c r="D14129" s="36"/>
      <c r="E14129" s="36"/>
      <c r="F14129" s="36"/>
      <c r="G14129" s="36"/>
      <c r="H14129" s="36"/>
      <c r="I14129" s="36"/>
      <c r="J14129" s="36"/>
      <c r="K14129" s="36"/>
      <c r="L14129" s="36"/>
      <c r="M14129" s="36"/>
      <c r="N14129" s="36"/>
      <c r="O14129" s="36"/>
      <c r="P14129" s="36"/>
      <c r="Q14129" s="36"/>
      <c r="R14129" s="36"/>
      <c r="S14129" s="36"/>
      <c r="T14129" s="36"/>
      <c r="U14129" s="36"/>
      <c r="V14129" s="36"/>
      <c r="W14129" s="36"/>
      <c r="X14129" s="36"/>
      <c r="Y14129" s="36"/>
      <c r="Z14129" s="36"/>
      <c r="AA14129" s="36"/>
      <c r="AB14129" s="36"/>
      <c r="AC14129" s="36"/>
      <c r="AD14129" s="36"/>
      <c r="AE14129" s="36"/>
      <c r="AF14129" s="36"/>
      <c r="AG14129" s="36"/>
      <c r="AH14129" s="36"/>
      <c r="AI14129" s="36"/>
      <c r="AJ14129" s="36"/>
      <c r="AK14129" s="36"/>
      <c r="AL14129" s="36"/>
      <c r="AM14129" s="36"/>
      <c r="AN14129" s="36"/>
      <c r="AO14129" s="36"/>
      <c r="AP14129" s="36"/>
      <c r="AQ14129" s="36"/>
      <c r="AR14129" s="36"/>
      <c r="AS14129" s="36"/>
      <c r="AT14129" s="36"/>
      <c r="AU14129" s="36"/>
      <c r="AV14129" s="36"/>
      <c r="AW14129" s="36"/>
      <c r="AX14129" s="36"/>
      <c r="AY14129" s="36"/>
      <c r="AZ14129" s="36"/>
      <c r="BA14129" s="36"/>
      <c r="BB14129" s="36"/>
      <c r="BC14129" s="36"/>
      <c r="BD14129" s="36"/>
      <c r="BE14129" s="36"/>
      <c r="BF14129" s="36"/>
      <c r="BG14129" s="36"/>
      <c r="BH14129" s="36"/>
      <c r="BI14129" s="36"/>
      <c r="BJ14129" s="36"/>
      <c r="BK14129" s="36"/>
      <c r="BL14129" s="36"/>
      <c r="BM14129" s="36"/>
      <c r="BN14129" s="36"/>
      <c r="BO14129" s="36"/>
      <c r="BP14129" s="36"/>
      <c r="BQ14129" s="36"/>
      <c r="BR14129" s="36"/>
      <c r="BS14129" s="36"/>
      <c r="BT14129" s="36"/>
      <c r="BU14129" s="36"/>
      <c r="BV14129" s="36"/>
      <c r="BW14129" s="36"/>
      <c r="BX14129" s="36"/>
      <c r="BY14129" s="36"/>
      <c r="BZ14129" s="36"/>
      <c r="CA14129" s="36"/>
      <c r="CB14129" s="36"/>
      <c r="CC14129" s="36"/>
      <c r="CD14129" s="36"/>
      <c r="CE14129" s="36"/>
      <c r="CF14129" s="36"/>
      <c r="CG14129" s="36"/>
      <c r="CH14129" s="36"/>
      <c r="CI14129" s="36"/>
      <c r="CJ14129" s="36"/>
      <c r="CK14129" s="36"/>
      <c r="CL14129" s="36"/>
      <c r="CM14129" s="36"/>
      <c r="CN14129" s="36"/>
      <c r="CO14129" s="36"/>
      <c r="CP14129" s="36"/>
      <c r="CQ14129" s="36"/>
      <c r="CR14129" s="36"/>
      <c r="CS14129" s="36"/>
      <c r="CT14129" s="36"/>
      <c r="CU14129" s="36"/>
      <c r="CV14129" s="36"/>
      <c r="CW14129" s="36"/>
      <c r="CX14129" s="36"/>
      <c r="CY14129" s="36"/>
      <c r="CZ14129" s="36"/>
      <c r="DA14129" s="36"/>
      <c r="DB14129" s="36"/>
      <c r="DC14129" s="36"/>
      <c r="DD14129" s="36"/>
      <c r="DE14129" s="36"/>
      <c r="DF14129" s="36"/>
      <c r="DG14129" s="36"/>
      <c r="DH14129" s="36"/>
      <c r="DI14129" s="36"/>
      <c r="DJ14129" s="36"/>
      <c r="DK14129" s="36"/>
      <c r="DL14129" s="36"/>
      <c r="DM14129" s="36"/>
      <c r="DN14129" s="36"/>
      <c r="DO14129" s="36"/>
      <c r="DP14129" s="36"/>
      <c r="DQ14129" s="36"/>
      <c r="DR14129" s="36"/>
      <c r="DS14129" s="36"/>
      <c r="DT14129" s="36"/>
      <c r="DU14129" s="36"/>
      <c r="DV14129" s="36"/>
      <c r="DW14129" s="36"/>
      <c r="DX14129" s="36"/>
      <c r="DY14129" s="36"/>
      <c r="DZ14129" s="36"/>
      <c r="EA14129" s="36"/>
      <c r="EB14129" s="36"/>
      <c r="EC14129" s="36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0000"/>
  </sheetPr>
  <dimension ref="A1:P40"/>
  <sheetViews>
    <sheetView zoomScaleNormal="100" workbookViewId="0">
      <selection activeCell="D10" sqref="D10"/>
    </sheetView>
  </sheetViews>
  <sheetFormatPr defaultColWidth="9.140625" defaultRowHeight="15" x14ac:dyDescent="0.2"/>
  <cols>
    <col min="1" max="13" width="11.42578125" style="26" customWidth="1"/>
    <col min="14" max="14" width="13.42578125" style="26" customWidth="1"/>
    <col min="15" max="15" width="9.140625" style="26"/>
    <col min="16" max="16" width="0" style="26" hidden="1" customWidth="1"/>
    <col min="17" max="16384" width="9.140625" style="26"/>
  </cols>
  <sheetData>
    <row r="1" spans="1:16" ht="19.5" customHeight="1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31"/>
      <c r="P1" s="31"/>
    </row>
    <row r="2" spans="1:16" ht="1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31"/>
      <c r="L2" s="31"/>
      <c r="M2" s="31"/>
      <c r="N2" s="31"/>
      <c r="O2" s="31"/>
      <c r="P2" s="31"/>
    </row>
    <row r="3" spans="1:16" ht="15" customHeight="1" x14ac:dyDescent="0.2">
      <c r="A3" s="40"/>
      <c r="B3" s="55"/>
      <c r="C3" s="39"/>
      <c r="D3" s="39"/>
      <c r="E3" s="39"/>
      <c r="F3" s="39"/>
      <c r="G3" s="39"/>
      <c r="H3" s="42"/>
      <c r="I3" s="42"/>
      <c r="J3" s="42"/>
      <c r="K3" s="31"/>
      <c r="L3" s="31"/>
      <c r="M3" s="31"/>
      <c r="N3" s="31"/>
      <c r="O3" s="31"/>
      <c r="P3" s="31"/>
    </row>
    <row r="4" spans="1:16" ht="15" customHeight="1" x14ac:dyDescent="0.2">
      <c r="A4" s="63" t="str">
        <f>FIRE0506b!A3</f>
        <v>2025/26</v>
      </c>
      <c r="B4" s="63"/>
      <c r="C4" s="63"/>
      <c r="D4" s="63"/>
      <c r="E4" s="63"/>
      <c r="F4" s="42"/>
      <c r="G4" s="43"/>
      <c r="H4" s="43"/>
      <c r="I4" s="43"/>
      <c r="J4" s="31"/>
      <c r="K4" s="43"/>
      <c r="L4" s="31"/>
      <c r="M4" s="43"/>
      <c r="N4" s="31"/>
      <c r="O4" s="31"/>
      <c r="P4" s="31" t="s">
        <v>39</v>
      </c>
    </row>
    <row r="5" spans="1:16" ht="15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 t="s">
        <v>14</v>
      </c>
    </row>
    <row r="6" spans="1:16" ht="15" customHeight="1" thickBot="1" x14ac:dyDescent="0.25">
      <c r="A6" s="31"/>
      <c r="B6" s="49" t="s">
        <v>15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31"/>
      <c r="P6" s="31" t="s">
        <v>13</v>
      </c>
    </row>
    <row r="7" spans="1:16" ht="75" customHeight="1" thickBot="1" x14ac:dyDescent="0.25">
      <c r="A7" s="44" t="s">
        <v>32</v>
      </c>
      <c r="B7" s="56" t="s">
        <v>4</v>
      </c>
      <c r="C7" s="57" t="s">
        <v>5</v>
      </c>
      <c r="D7" s="57" t="s">
        <v>6</v>
      </c>
      <c r="E7" s="57" t="s">
        <v>7</v>
      </c>
      <c r="F7" s="57" t="s">
        <v>28</v>
      </c>
      <c r="G7" s="57" t="s">
        <v>16</v>
      </c>
      <c r="H7" s="57" t="s">
        <v>29</v>
      </c>
      <c r="I7" s="57" t="s">
        <v>2</v>
      </c>
      <c r="J7" s="57" t="s">
        <v>17</v>
      </c>
      <c r="K7" s="58" t="s">
        <v>1</v>
      </c>
      <c r="L7" s="57" t="s">
        <v>8</v>
      </c>
      <c r="M7" s="57" t="s">
        <v>30</v>
      </c>
      <c r="N7" s="57" t="s">
        <v>31</v>
      </c>
      <c r="O7" s="31"/>
      <c r="P7" s="31" t="s">
        <v>12</v>
      </c>
    </row>
    <row r="8" spans="1:16" ht="15.75" x14ac:dyDescent="0.2">
      <c r="A8" s="31" t="s">
        <v>18</v>
      </c>
      <c r="B8" s="47">
        <f>IF($A$4="2009/10",SUMPRODUCT(('09-10_casualties'!$A$2:$A$1587=FIRE0506b_raw!$A$4:$E$4)*('09-10_casualties'!$D$2:$D$1587)),SUMPRODUCT(('Data - casualties'!$A$2:$A$1000=$A$4)*('Data - casualties'!$B$2:$EC$1000)))</f>
        <v>4314</v>
      </c>
      <c r="C8" s="47">
        <f>SUM(C9:C19)</f>
        <v>402</v>
      </c>
      <c r="D8" s="47">
        <f t="shared" ref="D8:N8" si="0">SUM(D9:D19)</f>
        <v>772</v>
      </c>
      <c r="E8" s="47">
        <f t="shared" si="0"/>
        <v>74</v>
      </c>
      <c r="F8" s="47">
        <f t="shared" si="0"/>
        <v>330</v>
      </c>
      <c r="G8" s="47">
        <f t="shared" si="0"/>
        <v>60</v>
      </c>
      <c r="H8" s="47">
        <f t="shared" si="0"/>
        <v>4</v>
      </c>
      <c r="I8" s="47">
        <f t="shared" si="0"/>
        <v>29</v>
      </c>
      <c r="J8" s="47">
        <f t="shared" si="0"/>
        <v>3</v>
      </c>
      <c r="K8" s="47">
        <f t="shared" si="0"/>
        <v>121</v>
      </c>
      <c r="L8" s="47">
        <f t="shared" si="0"/>
        <v>37</v>
      </c>
      <c r="M8" s="47">
        <f t="shared" si="0"/>
        <v>998</v>
      </c>
      <c r="N8" s="47">
        <f t="shared" si="0"/>
        <v>1484</v>
      </c>
      <c r="O8" s="31"/>
      <c r="P8" s="31" t="s">
        <v>11</v>
      </c>
    </row>
    <row r="9" spans="1:16" ht="15.75" x14ac:dyDescent="0.2">
      <c r="A9" s="31" t="s">
        <v>19</v>
      </c>
      <c r="B9" s="47">
        <f>SUM(C9:N9)</f>
        <v>42</v>
      </c>
      <c r="C9" s="48">
        <f>IF($A$4="2009/10",SUMPRODUCT(('09-10_casualties'!$A$2:$A$1587=FIRE0506b_raw!$A$4:$E$4)*('09-10_casualties'!$B$2:$B$1587=FIRE0506b_raw!C$7)*('09-10_casualties'!$C$2:$C$1587=FIRE0506b_raw!$A9)*('09-10_casualties'!$D$2:$D$1587)),SUMPRODUCT(('Data - casualties'!$A$2:$A$1000=FIRE0506b_raw!$A$4:$E$4)*('Data - casualties'!$B$2:$B$1000)))</f>
        <v>2</v>
      </c>
      <c r="D9" s="48">
        <f>IF($A$4="2009/10",SUMPRODUCT(('09-10_casualties'!$A$2:$A$1587=FIRE0506b_raw!$A$4:$E$4)*('09-10_casualties'!$B$2:$B$1587=FIRE0506b_raw!D$7)*('09-10_casualties'!$C$2:$C$1587=FIRE0506b_raw!$A9)*('09-10_casualties'!$D$2:$D$1587)),SUMPRODUCT(('Data - casualties'!$A$2:$A$1000=FIRE0506b_raw!$A$4:$E$4)*('Data - casualties'!$M$2:$M$1000)))</f>
        <v>8</v>
      </c>
      <c r="E9" s="48">
        <f>IF($A$4="2009/10",SUMPRODUCT(('09-10_casualties'!$A$2:$A$1587=FIRE0506b_raw!$A$4:$E$4)*('09-10_casualties'!$B$2:$B$1587=FIRE0506b_raw!E$7)*('09-10_casualties'!$C$2:$C$1587=FIRE0506b_raw!$A9)*('09-10_casualties'!$D$2:$D$1587)),SUMPRODUCT(('Data - casualties'!$A$2:$A$1000=FIRE0506b_raw!$A$4:$E$4)*('Data - casualties'!$X$2:$X$1000)))</f>
        <v>0</v>
      </c>
      <c r="F9" s="48">
        <f>IF($A$4="2009/10",SUMPRODUCT(('09-10_casualties'!$A$2:$A$1587=FIRE0506b_raw!$A$4:$E$4)*('09-10_casualties'!$B$2:$B$1587=FIRE0506b_raw!F$7)*('09-10_casualties'!$C$2:$C$1587=FIRE0506b_raw!$A9)*('09-10_casualties'!$D$2:$D$1587)),SUMPRODUCT(('Data - casualties'!$A$2:$A$1000=FIRE0506b_raw!$A$4:$E$4)*('Data - casualties'!$AI$2:$AI$1000)))</f>
        <v>4</v>
      </c>
      <c r="G9" s="48">
        <f>IF($A$4="2009/10",SUMPRODUCT(('09-10_casualties'!$A$2:$A$1587=FIRE0506b_raw!$A$4:$E$4)*('09-10_casualties'!$B$2:$B$1587=FIRE0506b_raw!G$7)*('09-10_casualties'!$C$2:$C$1587=FIRE0506b_raw!$A9)*('09-10_casualties'!$D$2:$D$1587)),SUMPRODUCT(('Data - casualties'!$A$2:$A$1000=FIRE0506b_raw!$A$4:$E$4)*('Data - casualties'!$AT$2:$AT$1000)))</f>
        <v>0</v>
      </c>
      <c r="H9" s="48">
        <f>IF($A$4="2009/10",SUMPRODUCT(('09-10_casualties'!$A$2:$A$1587=FIRE0506b_raw!$A$4:$E$4)*('09-10_casualties'!$B$2:$B$1587=FIRE0506b_raw!H$7)*('09-10_casualties'!$C$2:$C$1587=FIRE0506b_raw!$A9)*('09-10_casualties'!$D$2:$D$1587)),SUMPRODUCT(('Data - casualties'!$A$2:$A$1000=FIRE0506b_raw!$A$4:$E$4)*('Data - casualties'!$BE$2:$BE$1000)))</f>
        <v>0</v>
      </c>
      <c r="I9" s="48">
        <f>IF($A$4="2009/10",SUMPRODUCT(('09-10_casualties'!$A$2:$A$1587=FIRE0506b_raw!$A$4:$E$4)*('09-10_casualties'!$B$2:$B$1587=FIRE0506b_raw!I$7)*('09-10_casualties'!$C$2:$C$1587=FIRE0506b_raw!$A9)*('09-10_casualties'!$D$2:$D$1587)),SUMPRODUCT(('Data - casualties'!$A$2:$A$1000=FIRE0506b_raw!$A$4:$E$4)*('Data - casualties'!$BP$2:$BP$1000)))</f>
        <v>0</v>
      </c>
      <c r="J9" s="48">
        <f>IF($A$4="2009/10",SUMPRODUCT(('09-10_casualties'!$A$2:$A$1587=FIRE0506b_raw!$A$4:$E$4)*('09-10_casualties'!$B$2:$B$1587=FIRE0506b_raw!J$7)*('09-10_casualties'!$C$2:$C$1587=FIRE0506b_raw!$A9)*('09-10_casualties'!$D$2:$D$1587)),SUMPRODUCT(('Data - casualties'!$A$2:$A$1000=FIRE0506b_raw!$A$4:$E$4)*('Data - casualties'!$CA$2:$CA$1000)))</f>
        <v>0</v>
      </c>
      <c r="K9" s="48">
        <f>IF($A$4="2009/10",SUMPRODUCT(('09-10_casualties'!$A$2:$A$1587=FIRE0506b_raw!$A$4:$E$4)*('09-10_casualties'!$B$2:$B$1587=FIRE0506b_raw!K$7)*('09-10_casualties'!$C$2:$C$1587=FIRE0506b_raw!$A9)*('09-10_casualties'!$D$2:$D$1587)),SUMPRODUCT(('Data - casualties'!$A$2:$A$1000=FIRE0506b_raw!$A$4:$E$4)*('Data - casualties'!$CL$2:$CL$1000)))</f>
        <v>1</v>
      </c>
      <c r="L9" s="48">
        <f>IF($A$4="2009/10",SUMPRODUCT(('09-10_casualties'!$A$2:$A$1587=FIRE0506b_raw!$A$4:$E$4)*('09-10_casualties'!$B$2:$B$1587=FIRE0506b_raw!L$7)*('09-10_casualties'!$C$2:$C$1587=FIRE0506b_raw!$A9)*('09-10_casualties'!$D$2:$D$1587)),SUMPRODUCT(('Data - casualties'!$A$2:$A$1000=FIRE0506b_raw!$A$4:$E$4)*('Data - casualties'!$CW$2:$CW$1000)))</f>
        <v>0</v>
      </c>
      <c r="M9" s="48">
        <f>IF($A$4="2009/10",SUMPRODUCT(('09-10_casualties'!$A$2:$A$1587=FIRE0506b_raw!$A$4:$E$4)*('09-10_casualties'!$B$2:$B$1587=FIRE0506b_raw!M$7)*('09-10_casualties'!$C$2:$C$1587=FIRE0506b_raw!$A9)*('09-10_casualties'!$D$2:$D$1587)),SUMPRODUCT(('Data - casualties'!$A$2:$A$1000=FIRE0506b_raw!$A$4:$E$4)*('Data - casualties'!$DH$2:$DH$1000)))</f>
        <v>5</v>
      </c>
      <c r="N9" s="48">
        <f>IF($A$4="2009/10",SUMPRODUCT(('09-10_casualties'!$A$2:$A$1587=FIRE0506b_raw!$A$4:$E$4)*('09-10_casualties'!$B$2:$B$1587=FIRE0506b_raw!N$7)*('09-10_casualties'!$C$2:$C$1587=FIRE0506b_raw!$A9)*('09-10_casualties'!$D$2:$D$1587)),SUMPRODUCT(('Data - casualties'!$A$2:$A$1000=FIRE0506b_raw!$A$4:$E$4)*('Data - casualties'!$DS$2:$DS$1000)))</f>
        <v>22</v>
      </c>
      <c r="O9" s="31"/>
      <c r="P9" s="31" t="s">
        <v>10</v>
      </c>
    </row>
    <row r="10" spans="1:16" ht="15.75" x14ac:dyDescent="0.2">
      <c r="A10" s="31" t="s">
        <v>20</v>
      </c>
      <c r="B10" s="47">
        <f>SUM(C10:N10)</f>
        <v>139</v>
      </c>
      <c r="C10" s="48">
        <f>IF($A$4="2009/10",SUMPRODUCT(('09-10_casualties'!$A$2:$A$1587=FIRE0506b_raw!$A$4:$E$4)*('09-10_casualties'!$B$2:$B$1587=FIRE0506b_raw!C$7)*('09-10_casualties'!$C$2:$C$1587=FIRE0506b_raw!$A10)*('09-10_casualties'!$D$2:$D$1587)),SUMPRODUCT(('Data - casualties'!$A$2:$A$1000=FIRE0506b_raw!$A$4:$E$4)*('Data - casualties'!$C$2:$C$1000)))</f>
        <v>3</v>
      </c>
      <c r="D10" s="48">
        <f>IF($A$4="2009/10",SUMPRODUCT(('09-10_casualties'!$A$2:$A$1587=FIRE0506b_raw!$A$4:$E$4)*('09-10_casualties'!$B$2:$B$1587=FIRE0506b_raw!D$7)*('09-10_casualties'!$C$2:$C$1587=FIRE0506b_raw!$A10)*('09-10_casualties'!$D$2:$D$1587)),SUMPRODUCT(('Data - casualties'!$A$2:$A$1000=FIRE0506b_raw!$A$4:$E$4)*('Data - casualties'!$N$2:$N$1000)))</f>
        <v>31</v>
      </c>
      <c r="E10" s="48">
        <f>IF($A$4="2009/10",SUMPRODUCT(('09-10_casualties'!$A$2:$A$1587=FIRE0506b_raw!$A$4:$E$4)*('09-10_casualties'!$B$2:$B$1587=FIRE0506b_raw!E$7)*('09-10_casualties'!$C$2:$C$1587=FIRE0506b_raw!$A10)*('09-10_casualties'!$D$2:$D$1587)),SUMPRODUCT(('Data - casualties'!$A$2:$A$1000=FIRE0506b_raw!$A$4:$E$4)*('Data - casualties'!$Y$2:$Y$1000)))</f>
        <v>2</v>
      </c>
      <c r="F10" s="48">
        <f>IF($A$4="2009/10",SUMPRODUCT(('09-10_casualties'!$A$2:$A$1587=FIRE0506b_raw!$A$4:$E$4)*('09-10_casualties'!$B$2:$B$1587=FIRE0506b_raw!F$7)*('09-10_casualties'!$C$2:$C$1587=FIRE0506b_raw!$A10)*('09-10_casualties'!$D$2:$D$1587)),SUMPRODUCT(('Data - casualties'!$A$2:$A$1000=FIRE0506b_raw!$A$4:$E$4)*('Data - casualties'!$AJ$2:$AJ$1000)))</f>
        <v>12</v>
      </c>
      <c r="G10" s="48">
        <f>IF($A$4="2009/10",SUMPRODUCT(('09-10_casualties'!$A$2:$A$1587=FIRE0506b_raw!$A$4:$E$4)*('09-10_casualties'!$B$2:$B$1587=FIRE0506b_raw!G$7)*('09-10_casualties'!$C$2:$C$1587=FIRE0506b_raw!$A10)*('09-10_casualties'!$D$2:$D$1587)),SUMPRODUCT(('Data - casualties'!$A$2:$A$1000=FIRE0506b_raw!$A$4:$E$4)*('Data - casualties'!$AU$2:$AU$1000)))</f>
        <v>0</v>
      </c>
      <c r="H10" s="48">
        <f>IF($A$4="2009/10",SUMPRODUCT(('09-10_casualties'!$A$2:$A$1587=FIRE0506b_raw!$A$4:$E$4)*('09-10_casualties'!$B$2:$B$1587=FIRE0506b_raw!H$7)*('09-10_casualties'!$C$2:$C$1587=FIRE0506b_raw!$A10)*('09-10_casualties'!$D$2:$D$1587)),SUMPRODUCT(('Data - casualties'!$A$2:$A$1000=FIRE0506b_raw!$A$4:$E$4)*('Data - casualties'!$BF$2:$BF$1000)))</f>
        <v>0</v>
      </c>
      <c r="I10" s="48">
        <f>IF($A$4="2009/10",SUMPRODUCT(('09-10_casualties'!$A$2:$A$1587=FIRE0506b_raw!$A$4:$E$4)*('09-10_casualties'!$B$2:$B$1587=FIRE0506b_raw!I$7)*('09-10_casualties'!$C$2:$C$1587=FIRE0506b_raw!$A10)*('09-10_casualties'!$D$2:$D$1587)),SUMPRODUCT(('Data - casualties'!$A$2:$A$1000=FIRE0506b_raw!$A$4:$E$4)*('Data - casualties'!$BQ$2:$BQ$1000)))</f>
        <v>0</v>
      </c>
      <c r="J10" s="48">
        <f>IF($A$4="2009/10",SUMPRODUCT(('09-10_casualties'!$A$2:$A$1587=FIRE0506b_raw!$A$4:$E$4)*('09-10_casualties'!$B$2:$B$1587=FIRE0506b_raw!J$7)*('09-10_casualties'!$C$2:$C$1587=FIRE0506b_raw!$A10)*('09-10_casualties'!$D$2:$D$1587)),SUMPRODUCT(('Data - casualties'!$A$2:$A$1000=FIRE0506b_raw!$A$4:$E$4)*('Data - casualties'!$CB$2:$CB$1000)))</f>
        <v>0</v>
      </c>
      <c r="K10" s="48">
        <f>IF($A$4="2009/10",SUMPRODUCT(('09-10_casualties'!$A$2:$A$1587=FIRE0506b_raw!$A$4:$E$4)*('09-10_casualties'!$B$2:$B$1587=FIRE0506b_raw!K$7)*('09-10_casualties'!$C$2:$C$1587=FIRE0506b_raw!$A10)*('09-10_casualties'!$D$2:$D$1587)),SUMPRODUCT(('Data - casualties'!$A$2:$A$1000=FIRE0506b_raw!$A$4:$E$4)*('Data - casualties'!$CM$2:$CM$1000)))</f>
        <v>5</v>
      </c>
      <c r="L10" s="48">
        <f>IF($A$4="2009/10",SUMPRODUCT(('09-10_casualties'!$A$2:$A$1587=FIRE0506b_raw!$A$4:$E$4)*('09-10_casualties'!$B$2:$B$1587=FIRE0506b_raw!L$7)*('09-10_casualties'!$C$2:$C$1587=FIRE0506b_raw!$A10)*('09-10_casualties'!$D$2:$D$1587)),SUMPRODUCT(('Data - casualties'!$A$2:$A$1000=FIRE0506b_raw!$A$4:$E$4)*('Data - casualties'!$CX$2:$CX$1000)))</f>
        <v>5</v>
      </c>
      <c r="M10" s="48">
        <f>IF($A$4="2009/10",SUMPRODUCT(('09-10_casualties'!$A$2:$A$1587=FIRE0506b_raw!$A$4:$E$4)*('09-10_casualties'!$B$2:$B$1587=FIRE0506b_raw!M$7)*('09-10_casualties'!$C$2:$C$1587=FIRE0506b_raw!$A10)*('09-10_casualties'!$D$2:$D$1587)),SUMPRODUCT(('Data - casualties'!$A$2:$A$1000=FIRE0506b_raw!$A$4:$E$4)*('Data - casualties'!$DI$2:$DI$1000)))</f>
        <v>20</v>
      </c>
      <c r="N10" s="48">
        <f>IF($A$4="2009/10",SUMPRODUCT(('09-10_casualties'!$A$2:$A$1587=FIRE0506b_raw!$A$4:$E$4)*('09-10_casualties'!$B$2:$B$1587=FIRE0506b_raw!N$7)*('09-10_casualties'!$C$2:$C$1587=FIRE0506b_raw!$A10)*('09-10_casualties'!$D$2:$D$1587)),SUMPRODUCT(('Data - casualties'!$A$2:$A$1000=FIRE0506b_raw!$A$4:$E$4)*('Data - casualties'!$DT$2:$DT$1000)))</f>
        <v>61</v>
      </c>
      <c r="O10" s="31"/>
      <c r="P10" s="31" t="s">
        <v>9</v>
      </c>
    </row>
    <row r="11" spans="1:16" ht="15.75" x14ac:dyDescent="0.2">
      <c r="A11" s="31" t="s">
        <v>21</v>
      </c>
      <c r="B11" s="47">
        <f t="shared" ref="B11:B19" si="1">SUM(C11:N11)</f>
        <v>97</v>
      </c>
      <c r="C11" s="48">
        <f>IF($A$4="2009/10",SUMPRODUCT(('09-10_casualties'!$A$2:$A$1587=FIRE0506b_raw!$A$4:$E$4)*('09-10_casualties'!$B$2:$B$1587=FIRE0506b_raw!C$7)*('09-10_casualties'!$C$2:$C$1587=FIRE0506b_raw!$A11)*('09-10_casualties'!$D$2:$D$1587)),SUMPRODUCT(('Data - casualties'!$A$2:$A$1000=FIRE0506b_raw!$A$4:$E$4)*('Data - casualties'!$D$2:$D$1000)))</f>
        <v>10</v>
      </c>
      <c r="D11" s="48">
        <f>IF($A$4="2009/10",SUMPRODUCT(('09-10_casualties'!$A$2:$A$1587=FIRE0506b_raw!$A$4:$E$4)*('09-10_casualties'!$B$2:$B$1587=FIRE0506b_raw!D$7)*('09-10_casualties'!$C$2:$C$1587=FIRE0506b_raw!$A11)*('09-10_casualties'!$D$2:$D$1587)),SUMPRODUCT(('Data - casualties'!$A$2:$A$1000=FIRE0506b_raw!$A$4:$E$4)*('Data - casualties'!$O$2:$O$1000)))</f>
        <v>20</v>
      </c>
      <c r="E11" s="48">
        <f>IF($A$4="2009/10",SUMPRODUCT(('09-10_casualties'!$A$2:$A$1587=FIRE0506b_raw!$A$4:$E$4)*('09-10_casualties'!$B$2:$B$1587=FIRE0506b_raw!E$7)*('09-10_casualties'!$C$2:$C$1587=FIRE0506b_raw!$A11)*('09-10_casualties'!$D$2:$D$1587)),SUMPRODUCT(('Data - casualties'!$A$2:$A$1000=FIRE0506b_raw!$A$4:$E$4)*('Data - casualties'!$Z$2:$Z$1000)))</f>
        <v>0</v>
      </c>
      <c r="F11" s="48">
        <f>IF($A$4="2009/10",SUMPRODUCT(('09-10_casualties'!$A$2:$A$1587=FIRE0506b_raw!$A$4:$E$4)*('09-10_casualties'!$B$2:$B$1587=FIRE0506b_raw!F$7)*('09-10_casualties'!$C$2:$C$1587=FIRE0506b_raw!$A11)*('09-10_casualties'!$D$2:$D$1587)),SUMPRODUCT(('Data - casualties'!$A$2:$A$1000=FIRE0506b_raw!$A$4:$E$4)*('Data - casualties'!$AK$2:$AK$1000)))</f>
        <v>7</v>
      </c>
      <c r="G11" s="48">
        <f>IF($A$4="2009/10",SUMPRODUCT(('09-10_casualties'!$A$2:$A$1587=FIRE0506b_raw!$A$4:$E$4)*('09-10_casualties'!$B$2:$B$1587=FIRE0506b_raw!G$7)*('09-10_casualties'!$C$2:$C$1587=FIRE0506b_raw!$A11)*('09-10_casualties'!$D$2:$D$1587)),SUMPRODUCT(('Data - casualties'!$A$2:$A$1000=FIRE0506b_raw!$A$4:$E$4)*('Data - casualties'!$AV$2:$AV$1000)))</f>
        <v>2</v>
      </c>
      <c r="H11" s="48">
        <f>IF($A$4="2009/10",SUMPRODUCT(('09-10_casualties'!$A$2:$A$1587=FIRE0506b_raw!$A$4:$E$4)*('09-10_casualties'!$B$2:$B$1587=FIRE0506b_raw!H$7)*('09-10_casualties'!$C$2:$C$1587=FIRE0506b_raw!$A11)*('09-10_casualties'!$D$2:$D$1587)),SUMPRODUCT(('Data - casualties'!$A$2:$A$1000=FIRE0506b_raw!$A$4:$E$4)*('Data - casualties'!$BG$2:$BG$1000)))</f>
        <v>0</v>
      </c>
      <c r="I11" s="48">
        <f>IF($A$4="2009/10",SUMPRODUCT(('09-10_casualties'!$A$2:$A$1587=FIRE0506b_raw!$A$4:$E$4)*('09-10_casualties'!$B$2:$B$1587=FIRE0506b_raw!I$7)*('09-10_casualties'!$C$2:$C$1587=FIRE0506b_raw!$A11)*('09-10_casualties'!$D$2:$D$1587)),SUMPRODUCT(('Data - casualties'!$A$2:$A$1000=FIRE0506b_raw!$A$4:$E$4)*('Data - casualties'!$BR$2:$BR$1000)))</f>
        <v>0</v>
      </c>
      <c r="J11" s="48">
        <f>IF($A$4="2009/10",SUMPRODUCT(('09-10_casualties'!$A$2:$A$1587=FIRE0506b_raw!$A$4:$E$4)*('09-10_casualties'!$B$2:$B$1587=FIRE0506b_raw!J$7)*('09-10_casualties'!$C$2:$C$1587=FIRE0506b_raw!$A11)*('09-10_casualties'!$D$2:$D$1587)),SUMPRODUCT(('Data - casualties'!$A$2:$A$1000=FIRE0506b_raw!$A$4:$E$4)*('Data - casualties'!$CC$2:$CC$1000)))</f>
        <v>0</v>
      </c>
      <c r="K11" s="48">
        <f>IF($A$4="2009/10",SUMPRODUCT(('09-10_casualties'!$A$2:$A$1587=FIRE0506b_raw!$A$4:$E$4)*('09-10_casualties'!$B$2:$B$1587=FIRE0506b_raw!K$7)*('09-10_casualties'!$C$2:$C$1587=FIRE0506b_raw!$A11)*('09-10_casualties'!$D$2:$D$1587)),SUMPRODUCT(('Data - casualties'!$A$2:$A$1000=FIRE0506b_raw!$A$4:$E$4)*('Data - casualties'!$CN$2:$CN$1000)))</f>
        <v>3</v>
      </c>
      <c r="L11" s="48">
        <f>IF($A$4="2009/10",SUMPRODUCT(('09-10_casualties'!$A$2:$A$1587=FIRE0506b_raw!$A$4:$E$4)*('09-10_casualties'!$B$2:$B$1587=FIRE0506b_raw!L$7)*('09-10_casualties'!$C$2:$C$1587=FIRE0506b_raw!$A11)*('09-10_casualties'!$D$2:$D$1587)),SUMPRODUCT(('Data - casualties'!$A$2:$A$1000=FIRE0506b_raw!$A$4:$E$4)*('Data - casualties'!$CY$2:$CY$1000)))</f>
        <v>0</v>
      </c>
      <c r="M11" s="48">
        <f>IF($A$4="2009/10",SUMPRODUCT(('09-10_casualties'!$A$2:$A$1587=FIRE0506b_raw!$A$4:$E$4)*('09-10_casualties'!$B$2:$B$1587=FIRE0506b_raw!M$7)*('09-10_casualties'!$C$2:$C$1587=FIRE0506b_raw!$A11)*('09-10_casualties'!$D$2:$D$1587)),SUMPRODUCT(('Data - casualties'!$A$2:$A$1000=FIRE0506b_raw!$A$4:$E$4)*('Data - casualties'!$DJ$2:$DJ$1000)))</f>
        <v>12</v>
      </c>
      <c r="N11" s="48">
        <f>IF($A$4="2009/10",SUMPRODUCT(('09-10_casualties'!$A$2:$A$1587=FIRE0506b_raw!$A$4:$E$4)*('09-10_casualties'!$B$2:$B$1587=FIRE0506b_raw!N$7)*('09-10_casualties'!$C$2:$C$1587=FIRE0506b_raw!$A11)*('09-10_casualties'!$D$2:$D$1587)),SUMPRODUCT(('Data - casualties'!$A$2:$A$1000=FIRE0506b_raw!$A$4:$E$4)*('Data - casualties'!$DU$2:$DU$1000)))</f>
        <v>43</v>
      </c>
      <c r="O11" s="31"/>
      <c r="P11" s="31"/>
    </row>
    <row r="12" spans="1:16" ht="15.75" x14ac:dyDescent="0.2">
      <c r="A12" s="31" t="s">
        <v>22</v>
      </c>
      <c r="B12" s="47">
        <f t="shared" si="1"/>
        <v>176</v>
      </c>
      <c r="C12" s="48">
        <f>IF($A$4="2009/10",SUMPRODUCT(('09-10_casualties'!$A$2:$A$1587=FIRE0506b_raw!$A$4:$E$4)*('09-10_casualties'!$B$2:$B$1587=FIRE0506b_raw!C$7)*('09-10_casualties'!$C$2:$C$1587=FIRE0506b_raw!$A12)*('09-10_casualties'!$D$2:$D$1587)),SUMPRODUCT(('Data - casualties'!$A$2:$A$1000=FIRE0506b_raw!$A$4:$E$4)*('Data - casualties'!$E$2:$E$1000)))</f>
        <v>15</v>
      </c>
      <c r="D12" s="48">
        <f>IF($A$4="2009/10",SUMPRODUCT(('09-10_casualties'!$A$2:$A$1587=FIRE0506b_raw!$A$4:$E$4)*('09-10_casualties'!$B$2:$B$1587=FIRE0506b_raw!D$7)*('09-10_casualties'!$C$2:$C$1587=FIRE0506b_raw!$A12)*('09-10_casualties'!$D$2:$D$1587)),SUMPRODUCT(('Data - casualties'!$A$2:$A$1000=FIRE0506b_raw!$A$4:$E$4)*('Data - casualties'!$P$2:$P$1000)))</f>
        <v>35</v>
      </c>
      <c r="E12" s="48">
        <f>IF($A$4="2009/10",SUMPRODUCT(('09-10_casualties'!$A$2:$A$1587=FIRE0506b_raw!$A$4:$E$4)*('09-10_casualties'!$B$2:$B$1587=FIRE0506b_raw!E$7)*('09-10_casualties'!$C$2:$C$1587=FIRE0506b_raw!$A12)*('09-10_casualties'!$D$2:$D$1587)),SUMPRODUCT(('Data - casualties'!$A$2:$A$1000=FIRE0506b_raw!$A$4:$E$4)*('Data - casualties'!$AA$2:$AA$1000)))</f>
        <v>6</v>
      </c>
      <c r="F12" s="48">
        <f>IF($A$4="2009/10",SUMPRODUCT(('09-10_casualties'!$A$2:$A$1587=FIRE0506b_raw!$A$4:$E$4)*('09-10_casualties'!$B$2:$B$1587=FIRE0506b_raw!F$7)*('09-10_casualties'!$C$2:$C$1587=FIRE0506b_raw!$A12)*('09-10_casualties'!$D$2:$D$1587)),SUMPRODUCT(('Data - casualties'!$A$2:$A$1000=FIRE0506b_raw!$A$4:$E$4)*('Data - casualties'!$AL$2:$AL$1000)))</f>
        <v>20</v>
      </c>
      <c r="G12" s="48">
        <f>IF($A$4="2009/10",SUMPRODUCT(('09-10_casualties'!$A$2:$A$1587=FIRE0506b_raw!$A$4:$E$4)*('09-10_casualties'!$B$2:$B$1587=FIRE0506b_raw!G$7)*('09-10_casualties'!$C$2:$C$1587=FIRE0506b_raw!$A12)*('09-10_casualties'!$D$2:$D$1587)),SUMPRODUCT(('Data - casualties'!$A$2:$A$1000=FIRE0506b_raw!$A$4:$E$4)*('Data - casualties'!$AW$2:$AW$1000)))</f>
        <v>0</v>
      </c>
      <c r="H12" s="48">
        <f>IF($A$4="2009/10",SUMPRODUCT(('09-10_casualties'!$A$2:$A$1587=FIRE0506b_raw!$A$4:$E$4)*('09-10_casualties'!$B$2:$B$1587=FIRE0506b_raw!H$7)*('09-10_casualties'!$C$2:$C$1587=FIRE0506b_raw!$A12)*('09-10_casualties'!$D$2:$D$1587)),SUMPRODUCT(('Data - casualties'!$A$2:$A$1000=FIRE0506b_raw!$A$4:$E$4)*('Data - casualties'!$BH$2:$BH$1000)))</f>
        <v>1</v>
      </c>
      <c r="I12" s="48">
        <f>IF($A$4="2009/10",SUMPRODUCT(('09-10_casualties'!$A$2:$A$1587=FIRE0506b_raw!$A$4:$E$4)*('09-10_casualties'!$B$2:$B$1587=FIRE0506b_raw!I$7)*('09-10_casualties'!$C$2:$C$1587=FIRE0506b_raw!$A12)*('09-10_casualties'!$D$2:$D$1587)),SUMPRODUCT(('Data - casualties'!$A$2:$A$1000=FIRE0506b_raw!$A$4:$E$4)*('Data - casualties'!$BS$2:$BS$1000)))</f>
        <v>0</v>
      </c>
      <c r="J12" s="48">
        <f>IF($A$4="2009/10",SUMPRODUCT(('09-10_casualties'!$A$2:$A$1587=FIRE0506b_raw!$A$4:$E$4)*('09-10_casualties'!$B$2:$B$1587=FIRE0506b_raw!J$7)*('09-10_casualties'!$C$2:$C$1587=FIRE0506b_raw!$A12)*('09-10_casualties'!$D$2:$D$1587)),SUMPRODUCT(('Data - casualties'!$A$2:$A$1000=FIRE0506b_raw!$A$4:$E$4)*('Data - casualties'!$CD$2:$CD$1000)))</f>
        <v>0</v>
      </c>
      <c r="K12" s="48">
        <f>IF($A$4="2009/10",SUMPRODUCT(('09-10_casualties'!$A$2:$A$1587=FIRE0506b_raw!$A$4:$E$4)*('09-10_casualties'!$B$2:$B$1587=FIRE0506b_raw!K$7)*('09-10_casualties'!$C$2:$C$1587=FIRE0506b_raw!$A12)*('09-10_casualties'!$D$2:$D$1587)),SUMPRODUCT(('Data - casualties'!$A$2:$A$1000=FIRE0506b_raw!$A$4:$E$4)*('Data - casualties'!$CO$2:$CO$1000)))</f>
        <v>3</v>
      </c>
      <c r="L12" s="48">
        <f>IF($A$4="2009/10",SUMPRODUCT(('09-10_casualties'!$A$2:$A$1587=FIRE0506b_raw!$A$4:$E$4)*('09-10_casualties'!$B$2:$B$1587=FIRE0506b_raw!L$7)*('09-10_casualties'!$C$2:$C$1587=FIRE0506b_raw!$A12)*('09-10_casualties'!$D$2:$D$1587)),SUMPRODUCT(('Data - casualties'!$A$2:$A$1000=FIRE0506b_raw!$A$4:$E$4)*('Data - casualties'!$CZ$2:$CZ$1000)))</f>
        <v>0</v>
      </c>
      <c r="M12" s="48">
        <f>IF($A$4="2009/10",SUMPRODUCT(('09-10_casualties'!$A$2:$A$1587=FIRE0506b_raw!$A$4:$E$4)*('09-10_casualties'!$B$2:$B$1587=FIRE0506b_raw!M$7)*('09-10_casualties'!$C$2:$C$1587=FIRE0506b_raw!$A12)*('09-10_casualties'!$D$2:$D$1587)),SUMPRODUCT(('Data - casualties'!$A$2:$A$1000=FIRE0506b_raw!$A$4:$E$4)*('Data - casualties'!$DK$2:$DK$1000)))</f>
        <v>27</v>
      </c>
      <c r="N12" s="48">
        <f>IF($A$4="2009/10",SUMPRODUCT(('09-10_casualties'!$A$2:$A$1587=FIRE0506b_raw!$A$4:$E$4)*('09-10_casualties'!$B$2:$B$1587=FIRE0506b_raw!N$7)*('09-10_casualties'!$C$2:$C$1587=FIRE0506b_raw!$A12)*('09-10_casualties'!$D$2:$D$1587)),SUMPRODUCT(('Data - casualties'!$A$2:$A$1000=FIRE0506b_raw!$A$4:$E$4)*('Data - casualties'!$DV$2:$DV$1000)))</f>
        <v>69</v>
      </c>
      <c r="O12" s="31"/>
      <c r="P12" s="31"/>
    </row>
    <row r="13" spans="1:16" ht="15.75" x14ac:dyDescent="0.2">
      <c r="A13" s="31" t="s">
        <v>23</v>
      </c>
      <c r="B13" s="47">
        <f t="shared" si="1"/>
        <v>325</v>
      </c>
      <c r="C13" s="48">
        <f>IF($A$4="2009/10",SUMPRODUCT(('09-10_casualties'!$A$2:$A$1587=FIRE0506b_raw!$A$4:$E$4)*('09-10_casualties'!$B$2:$B$1587=FIRE0506b_raw!C$7)*('09-10_casualties'!$C$2:$C$1587=FIRE0506b_raw!$A13)*('09-10_casualties'!$D$2:$D$1587)),SUMPRODUCT(('Data - casualties'!$A$2:$A$1000=FIRE0506b_raw!$A$4:$E$4)*('Data - casualties'!$F$2:$F$1000)))</f>
        <v>39</v>
      </c>
      <c r="D13" s="48">
        <f>IF($A$4="2009/10",SUMPRODUCT(('09-10_casualties'!$A$2:$A$1587=FIRE0506b_raw!$A$4:$E$4)*('09-10_casualties'!$B$2:$B$1587=FIRE0506b_raw!D$7)*('09-10_casualties'!$C$2:$C$1587=FIRE0506b_raw!$A13)*('09-10_casualties'!$D$2:$D$1587)),SUMPRODUCT(('Data - casualties'!$A$2:$A$1000=FIRE0506b_raw!$A$4:$E$4)*('Data - casualties'!$Q$2:$Q$1000)))</f>
        <v>58</v>
      </c>
      <c r="E13" s="48">
        <f>IF($A$4="2009/10",SUMPRODUCT(('09-10_casualties'!$A$2:$A$1587=FIRE0506b_raw!$A$4:$E$4)*('09-10_casualties'!$B$2:$B$1587=FIRE0506b_raw!E$7)*('09-10_casualties'!$C$2:$C$1587=FIRE0506b_raw!$A13)*('09-10_casualties'!$D$2:$D$1587)),SUMPRODUCT(('Data - casualties'!$A$2:$A$1000=FIRE0506b_raw!$A$4:$E$4)*('Data - casualties'!$AB$2:$AB$1000)))</f>
        <v>3</v>
      </c>
      <c r="F13" s="48">
        <f>IF($A$4="2009/10",SUMPRODUCT(('09-10_casualties'!$A$2:$A$1587=FIRE0506b_raw!$A$4:$E$4)*('09-10_casualties'!$B$2:$B$1587=FIRE0506b_raw!F$7)*('09-10_casualties'!$C$2:$C$1587=FIRE0506b_raw!$A13)*('09-10_casualties'!$D$2:$D$1587)),SUMPRODUCT(('Data - casualties'!$A$2:$A$1000=FIRE0506b_raw!$A$4:$E$4)*('Data - casualties'!$AM$2:$AM$1000)))</f>
        <v>16</v>
      </c>
      <c r="G13" s="48">
        <f>IF($A$4="2009/10",SUMPRODUCT(('09-10_casualties'!$A$2:$A$1587=FIRE0506b_raw!$A$4:$E$4)*('09-10_casualties'!$B$2:$B$1587=FIRE0506b_raw!G$7)*('09-10_casualties'!$C$2:$C$1587=FIRE0506b_raw!$A13)*('09-10_casualties'!$D$2:$D$1587)),SUMPRODUCT(('Data - casualties'!$A$2:$A$1000=FIRE0506b_raw!$A$4:$E$4)*('Data - casualties'!$AX$2:$AX$1000)))</f>
        <v>5</v>
      </c>
      <c r="H13" s="48">
        <f>IF($A$4="2009/10",SUMPRODUCT(('09-10_casualties'!$A$2:$A$1587=FIRE0506b_raw!$A$4:$E$4)*('09-10_casualties'!$B$2:$B$1587=FIRE0506b_raw!H$7)*('09-10_casualties'!$C$2:$C$1587=FIRE0506b_raw!$A13)*('09-10_casualties'!$D$2:$D$1587)),SUMPRODUCT(('Data - casualties'!$A$2:$A$1000=FIRE0506b_raw!$A$4:$E$4)*('Data - casualties'!$BI$2:$BI$1000)))</f>
        <v>0</v>
      </c>
      <c r="I13" s="48">
        <f>IF($A$4="2009/10",SUMPRODUCT(('09-10_casualties'!$A$2:$A$1587=FIRE0506b_raw!$A$4:$E$4)*('09-10_casualties'!$B$2:$B$1587=FIRE0506b_raw!I$7)*('09-10_casualties'!$C$2:$C$1587=FIRE0506b_raw!$A13)*('09-10_casualties'!$D$2:$D$1587)),SUMPRODUCT(('Data - casualties'!$A$2:$A$1000=FIRE0506b_raw!$A$4:$E$4)*('Data - casualties'!$BT$2:$BT$1000)))</f>
        <v>3</v>
      </c>
      <c r="J13" s="48">
        <f>IF($A$4="2009/10",SUMPRODUCT(('09-10_casualties'!$A$2:$A$1587=FIRE0506b_raw!$A$4:$E$4)*('09-10_casualties'!$B$2:$B$1587=FIRE0506b_raw!J$7)*('09-10_casualties'!$C$2:$C$1587=FIRE0506b_raw!$A13)*('09-10_casualties'!$D$2:$D$1587)),SUMPRODUCT(('Data - casualties'!$A$2:$A$1000=FIRE0506b_raw!$A$4:$E$4)*('Data - casualties'!$CE$2:$CE$1000)))</f>
        <v>1</v>
      </c>
      <c r="K13" s="48">
        <f>IF($A$4="2009/10",SUMPRODUCT(('09-10_casualties'!$A$2:$A$1587=FIRE0506b_raw!$A$4:$E$4)*('09-10_casualties'!$B$2:$B$1587=FIRE0506b_raw!K$7)*('09-10_casualties'!$C$2:$C$1587=FIRE0506b_raw!$A13)*('09-10_casualties'!$D$2:$D$1587)),SUMPRODUCT(('Data - casualties'!$A$2:$A$1000=FIRE0506b_raw!$A$4:$E$4)*('Data - casualties'!$CP$2:$CP$1000)))</f>
        <v>6</v>
      </c>
      <c r="L13" s="48">
        <f>IF($A$4="2009/10",SUMPRODUCT(('09-10_casualties'!$A$2:$A$1587=FIRE0506b_raw!$A$4:$E$4)*('09-10_casualties'!$B$2:$B$1587=FIRE0506b_raw!L$7)*('09-10_casualties'!$C$2:$C$1587=FIRE0506b_raw!$A13)*('09-10_casualties'!$D$2:$D$1587)),SUMPRODUCT(('Data - casualties'!$A$2:$A$1000=FIRE0506b_raw!$A$4:$E$4)*('Data - casualties'!$DA$2:$DA$1000)))</f>
        <v>0</v>
      </c>
      <c r="M13" s="48">
        <f>IF($A$4="2009/10",SUMPRODUCT(('09-10_casualties'!$A$2:$A$1587=FIRE0506b_raw!$A$4:$E$4)*('09-10_casualties'!$B$2:$B$1587=FIRE0506b_raw!M$7)*('09-10_casualties'!$C$2:$C$1587=FIRE0506b_raw!$A13)*('09-10_casualties'!$D$2:$D$1587)),SUMPRODUCT(('Data - casualties'!$A$2:$A$1000=FIRE0506b_raw!$A$4:$E$4)*('Data - casualties'!$DL$2:$DL$1000)))</f>
        <v>83</v>
      </c>
      <c r="N13" s="48">
        <f>IF($A$4="2009/10",SUMPRODUCT(('09-10_casualties'!$A$2:$A$1587=FIRE0506b_raw!$A$4:$E$4)*('09-10_casualties'!$B$2:$B$1587=FIRE0506b_raw!N$7)*('09-10_casualties'!$C$2:$C$1587=FIRE0506b_raw!$A13)*('09-10_casualties'!$D$2:$D$1587)),SUMPRODUCT(('Data - casualties'!$A$2:$A$1000=FIRE0506b_raw!$A$4:$E$4)*('Data - casualties'!$DW$2:$DW$1000)))</f>
        <v>111</v>
      </c>
      <c r="O13" s="31"/>
      <c r="P13" s="31"/>
    </row>
    <row r="14" spans="1:16" ht="15.75" x14ac:dyDescent="0.2">
      <c r="A14" s="31" t="s">
        <v>24</v>
      </c>
      <c r="B14" s="47">
        <f t="shared" si="1"/>
        <v>781</v>
      </c>
      <c r="C14" s="48">
        <f>IF($A$4="2009/10",SUMPRODUCT(('09-10_casualties'!$A$2:$A$1587=FIRE0506b_raw!$A$4:$E$4)*('09-10_casualties'!$B$2:$B$1587=FIRE0506b_raw!C$7)*('09-10_casualties'!$C$2:$C$1587=FIRE0506b_raw!$A14)*('09-10_casualties'!$D$2:$D$1587)),SUMPRODUCT(('Data - casualties'!$A$2:$A$1000=FIRE0506b_raw!$A$4:$E$4)*('Data - casualties'!$G$2:$G$1000)))</f>
        <v>85</v>
      </c>
      <c r="D14" s="48">
        <f>IF($A$4="2009/10",SUMPRODUCT(('09-10_casualties'!$A$2:$A$1587=FIRE0506b_raw!$A$4:$E$4)*('09-10_casualties'!$B$2:$B$1587=FIRE0506b_raw!D$7)*('09-10_casualties'!$C$2:$C$1587=FIRE0506b_raw!$A14)*('09-10_casualties'!$D$2:$D$1587)),SUMPRODUCT(('Data - casualties'!$A$2:$A$1000=FIRE0506b_raw!$A$4:$E$4)*('Data - casualties'!$R$2:$R$1000)))</f>
        <v>118</v>
      </c>
      <c r="E14" s="48">
        <f>IF($A$4="2009/10",SUMPRODUCT(('09-10_casualties'!$A$2:$A$1587=FIRE0506b_raw!$A$4:$E$4)*('09-10_casualties'!$B$2:$B$1587=FIRE0506b_raw!E$7)*('09-10_casualties'!$C$2:$C$1587=FIRE0506b_raw!$A14)*('09-10_casualties'!$D$2:$D$1587)),SUMPRODUCT(('Data - casualties'!$A$2:$A$1000=FIRE0506b_raw!$A$4:$E$4)*('Data - casualties'!$AC$2:$AC$1000)))</f>
        <v>11</v>
      </c>
      <c r="F14" s="48">
        <f>IF($A$4="2009/10",SUMPRODUCT(('09-10_casualties'!$A$2:$A$1587=FIRE0506b_raw!$A$4:$E$4)*('09-10_casualties'!$B$2:$B$1587=FIRE0506b_raw!F$7)*('09-10_casualties'!$C$2:$C$1587=FIRE0506b_raw!$A14)*('09-10_casualties'!$D$2:$D$1587)),SUMPRODUCT(('Data - casualties'!$A$2:$A$1000=FIRE0506b_raw!$A$4:$E$4)*('Data - casualties'!$AN$2:$AN$1000)))</f>
        <v>49</v>
      </c>
      <c r="G14" s="48">
        <f>IF($A$4="2009/10",SUMPRODUCT(('09-10_casualties'!$A$2:$A$1587=FIRE0506b_raw!$A$4:$E$4)*('09-10_casualties'!$B$2:$B$1587=FIRE0506b_raw!G$7)*('09-10_casualties'!$C$2:$C$1587=FIRE0506b_raw!$A14)*('09-10_casualties'!$D$2:$D$1587)),SUMPRODUCT(('Data - casualties'!$A$2:$A$1000=FIRE0506b_raw!$A$4:$E$4)*('Data - casualties'!$AY$2:$AY$1000)))</f>
        <v>17</v>
      </c>
      <c r="H14" s="48">
        <f>IF($A$4="2009/10",SUMPRODUCT(('09-10_casualties'!$A$2:$A$1587=FIRE0506b_raw!$A$4:$E$4)*('09-10_casualties'!$B$2:$B$1587=FIRE0506b_raw!H$7)*('09-10_casualties'!$C$2:$C$1587=FIRE0506b_raw!$A14)*('09-10_casualties'!$D$2:$D$1587)),SUMPRODUCT(('Data - casualties'!$A$2:$A$1000=FIRE0506b_raw!$A$4:$E$4)*('Data - casualties'!$BJ$2:$BJ$1000)))</f>
        <v>0</v>
      </c>
      <c r="I14" s="48">
        <f>IF($A$4="2009/10",SUMPRODUCT(('09-10_casualties'!$A$2:$A$1587=FIRE0506b_raw!$A$4:$E$4)*('09-10_casualties'!$B$2:$B$1587=FIRE0506b_raw!I$7)*('09-10_casualties'!$C$2:$C$1587=FIRE0506b_raw!$A14)*('09-10_casualties'!$D$2:$D$1587)),SUMPRODUCT(('Data - casualties'!$A$2:$A$1000=FIRE0506b_raw!$A$4:$E$4)*('Data - casualties'!$BU$2:$BU$1000)))</f>
        <v>1</v>
      </c>
      <c r="J14" s="48">
        <f>IF($A$4="2009/10",SUMPRODUCT(('09-10_casualties'!$A$2:$A$1587=FIRE0506b_raw!$A$4:$E$4)*('09-10_casualties'!$B$2:$B$1587=FIRE0506b_raw!J$7)*('09-10_casualties'!$C$2:$C$1587=FIRE0506b_raw!$A14)*('09-10_casualties'!$D$2:$D$1587)),SUMPRODUCT(('Data - casualties'!$A$2:$A$1000=FIRE0506b_raw!$A$4:$E$4)*('Data - casualties'!$CF$2:$CF$1000)))</f>
        <v>0</v>
      </c>
      <c r="K14" s="48">
        <f>IF($A$4="2009/10",SUMPRODUCT(('09-10_casualties'!$A$2:$A$1587=FIRE0506b_raw!$A$4:$E$4)*('09-10_casualties'!$B$2:$B$1587=FIRE0506b_raw!K$7)*('09-10_casualties'!$C$2:$C$1587=FIRE0506b_raw!$A14)*('09-10_casualties'!$D$2:$D$1587)),SUMPRODUCT(('Data - casualties'!$A$2:$A$1000=FIRE0506b_raw!$A$4:$E$4)*('Data - casualties'!$CQ$2:$CQ$1000)))</f>
        <v>20</v>
      </c>
      <c r="L14" s="48">
        <f>IF($A$4="2009/10",SUMPRODUCT(('09-10_casualties'!$A$2:$A$1587=FIRE0506b_raw!$A$4:$E$4)*('09-10_casualties'!$B$2:$B$1587=FIRE0506b_raw!L$7)*('09-10_casualties'!$C$2:$C$1587=FIRE0506b_raw!$A14)*('09-10_casualties'!$D$2:$D$1587)),SUMPRODUCT(('Data - casualties'!$A$2:$A$1000=FIRE0506b_raw!$A$4:$E$4)*('Data - casualties'!$DB$2:$DB$1000)))</f>
        <v>5</v>
      </c>
      <c r="M14" s="48">
        <f>IF($A$4="2009/10",SUMPRODUCT(('09-10_casualties'!$A$2:$A$1587=FIRE0506b_raw!$A$4:$E$4)*('09-10_casualties'!$B$2:$B$1587=FIRE0506b_raw!M$7)*('09-10_casualties'!$C$2:$C$1587=FIRE0506b_raw!$A14)*('09-10_casualties'!$D$2:$D$1587)),SUMPRODUCT(('Data - casualties'!$A$2:$A$1000=FIRE0506b_raw!$A$4:$E$4)*('Data - casualties'!$DM$2:$DM$1000)))</f>
        <v>194</v>
      </c>
      <c r="N14" s="48">
        <f>IF($A$4="2009/10",SUMPRODUCT(('09-10_casualties'!$A$2:$A$1587=FIRE0506b_raw!$A$4:$E$4)*('09-10_casualties'!$B$2:$B$1587=FIRE0506b_raw!N$7)*('09-10_casualties'!$C$2:$C$1587=FIRE0506b_raw!$A14)*('09-10_casualties'!$D$2:$D$1587)),SUMPRODUCT(('Data - casualties'!$A$2:$A$1000=FIRE0506b_raw!$A$4:$E$4)*('Data - casualties'!$DX$2:$DX$1000)))</f>
        <v>281</v>
      </c>
      <c r="O14" s="31"/>
      <c r="P14" s="31"/>
    </row>
    <row r="15" spans="1:16" ht="15.75" x14ac:dyDescent="0.2">
      <c r="A15" s="31" t="s">
        <v>25</v>
      </c>
      <c r="B15" s="47">
        <f t="shared" si="1"/>
        <v>754</v>
      </c>
      <c r="C15" s="48">
        <f>IF($A$4="2009/10",SUMPRODUCT(('09-10_casualties'!$A$2:$A$1587=FIRE0506b_raw!$A$4:$E$4)*('09-10_casualties'!$B$2:$B$1587=FIRE0506b_raw!C$7)*('09-10_casualties'!$C$2:$C$1587=FIRE0506b_raw!$A15)*('09-10_casualties'!$D$2:$D$1587)),SUMPRODUCT(('Data - casualties'!$A$2:$A$1000=FIRE0506b_raw!$A$4:$E$4)*('Data - casualties'!$H$2:$H$1000)))</f>
        <v>85</v>
      </c>
      <c r="D15" s="48">
        <f>IF($A$4="2009/10",SUMPRODUCT(('09-10_casualties'!$A$2:$A$1587=FIRE0506b_raw!$A$4:$E$4)*('09-10_casualties'!$B$2:$B$1587=FIRE0506b_raw!D$7)*('09-10_casualties'!$C$2:$C$1587=FIRE0506b_raw!$A15)*('09-10_casualties'!$D$2:$D$1587)),SUMPRODUCT(('Data - casualties'!$A$2:$A$1000=FIRE0506b_raw!$A$4:$E$4)*('Data - casualties'!$S$2:$S$1000)))</f>
        <v>127</v>
      </c>
      <c r="E15" s="48">
        <f>IF($A$4="2009/10",SUMPRODUCT(('09-10_casualties'!$A$2:$A$1587=FIRE0506b_raw!$A$4:$E$4)*('09-10_casualties'!$B$2:$B$1587=FIRE0506b_raw!E$7)*('09-10_casualties'!$C$2:$C$1587=FIRE0506b_raw!$A15)*('09-10_casualties'!$D$2:$D$1587)),SUMPRODUCT(('Data - casualties'!$A$2:$A$1000=FIRE0506b_raw!$A$4:$E$4)*('Data - casualties'!$AD$2:$AD$1000)))</f>
        <v>13</v>
      </c>
      <c r="F15" s="48">
        <f>IF($A$4="2009/10",SUMPRODUCT(('09-10_casualties'!$A$2:$A$1587=FIRE0506b_raw!$A$4:$E$4)*('09-10_casualties'!$B$2:$B$1587=FIRE0506b_raw!F$7)*('09-10_casualties'!$C$2:$C$1587=FIRE0506b_raw!$A15)*('09-10_casualties'!$D$2:$D$1587)),SUMPRODUCT(('Data - casualties'!$A$2:$A$1000=FIRE0506b_raw!$A$4:$E$4)*('Data - casualties'!$AO$2:$AO$1000)))</f>
        <v>54</v>
      </c>
      <c r="G15" s="48">
        <f>IF($A$4="2009/10",SUMPRODUCT(('09-10_casualties'!$A$2:$A$1587=FIRE0506b_raw!$A$4:$E$4)*('09-10_casualties'!$B$2:$B$1587=FIRE0506b_raw!G$7)*('09-10_casualties'!$C$2:$C$1587=FIRE0506b_raw!$A15)*('09-10_casualties'!$D$2:$D$1587)),SUMPRODUCT(('Data - casualties'!$A$2:$A$1000=FIRE0506b_raw!$A$4:$E$4)*('Data - casualties'!$AZ$2:$AZ$1000)))</f>
        <v>4</v>
      </c>
      <c r="H15" s="48">
        <f>IF($A$4="2009/10",SUMPRODUCT(('09-10_casualties'!$A$2:$A$1587=FIRE0506b_raw!$A$4:$E$4)*('09-10_casualties'!$B$2:$B$1587=FIRE0506b_raw!H$7)*('09-10_casualties'!$C$2:$C$1587=FIRE0506b_raw!$A15)*('09-10_casualties'!$D$2:$D$1587)),SUMPRODUCT(('Data - casualties'!$A$2:$A$1000=FIRE0506b_raw!$A$4:$E$4)*('Data - casualties'!$BK$2:$BK$1000)))</f>
        <v>0</v>
      </c>
      <c r="I15" s="48">
        <f>IF($A$4="2009/10",SUMPRODUCT(('09-10_casualties'!$A$2:$A$1587=FIRE0506b_raw!$A$4:$E$4)*('09-10_casualties'!$B$2:$B$1587=FIRE0506b_raw!I$7)*('09-10_casualties'!$C$2:$C$1587=FIRE0506b_raw!$A15)*('09-10_casualties'!$D$2:$D$1587)),SUMPRODUCT(('Data - casualties'!$A$2:$A$1000=FIRE0506b_raw!$A$4:$E$4)*('Data - casualties'!$BV$2:$BV$1000)))</f>
        <v>6</v>
      </c>
      <c r="J15" s="48">
        <f>IF($A$4="2009/10",SUMPRODUCT(('09-10_casualties'!$A$2:$A$1587=FIRE0506b_raw!$A$4:$E$4)*('09-10_casualties'!$B$2:$B$1587=FIRE0506b_raw!J$7)*('09-10_casualties'!$C$2:$C$1587=FIRE0506b_raw!$A15)*('09-10_casualties'!$D$2:$D$1587)),SUMPRODUCT(('Data - casualties'!$A$2:$A$1000=FIRE0506b_raw!$A$4:$E$4)*('Data - casualties'!$CG$2:$CG$1000)))</f>
        <v>1</v>
      </c>
      <c r="K15" s="48">
        <f>IF($A$4="2009/10",SUMPRODUCT(('09-10_casualties'!$A$2:$A$1587=FIRE0506b_raw!$A$4:$E$4)*('09-10_casualties'!$B$2:$B$1587=FIRE0506b_raw!K$7)*('09-10_casualties'!$C$2:$C$1587=FIRE0506b_raw!$A15)*('09-10_casualties'!$D$2:$D$1587)),SUMPRODUCT(('Data - casualties'!$A$2:$A$1000=FIRE0506b_raw!$A$4:$E$4)*('Data - casualties'!$CR$2:$CR$1000)))</f>
        <v>18</v>
      </c>
      <c r="L15" s="48">
        <f>IF($A$4="2009/10",SUMPRODUCT(('09-10_casualties'!$A$2:$A$1587=FIRE0506b_raw!$A$4:$E$4)*('09-10_casualties'!$B$2:$B$1587=FIRE0506b_raw!L$7)*('09-10_casualties'!$C$2:$C$1587=FIRE0506b_raw!$A15)*('09-10_casualties'!$D$2:$D$1587)),SUMPRODUCT(('Data - casualties'!$A$2:$A$1000=FIRE0506b_raw!$A$4:$E$4)*('Data - casualties'!$DC$2:$DC$1000)))</f>
        <v>1</v>
      </c>
      <c r="M15" s="48">
        <f>IF($A$4="2009/10",SUMPRODUCT(('09-10_casualties'!$A$2:$A$1587=FIRE0506b_raw!$A$4:$E$4)*('09-10_casualties'!$B$2:$B$1587=FIRE0506b_raw!M$7)*('09-10_casualties'!$C$2:$C$1587=FIRE0506b_raw!$A15)*('09-10_casualties'!$D$2:$D$1587)),SUMPRODUCT(('Data - casualties'!$A$2:$A$1000=FIRE0506b_raw!$A$4:$E$4)*('Data - casualties'!$DN$2:$DN$1000)))</f>
        <v>187</v>
      </c>
      <c r="N15" s="48">
        <f>IF($A$4="2009/10",SUMPRODUCT(('09-10_casualties'!$A$2:$A$1587=FIRE0506b_raw!$A$4:$E$4)*('09-10_casualties'!$B$2:$B$1587=FIRE0506b_raw!N$7)*('09-10_casualties'!$C$2:$C$1587=FIRE0506b_raw!$A15)*('09-10_casualties'!$D$2:$D$1587)),SUMPRODUCT(('Data - casualties'!$A$2:$A$1000=FIRE0506b_raw!$A$4:$E$4)*('Data - casualties'!$DY$2:$DY$1000)))</f>
        <v>258</v>
      </c>
      <c r="O15" s="31"/>
      <c r="P15" s="31"/>
    </row>
    <row r="16" spans="1:16" ht="15.75" x14ac:dyDescent="0.2">
      <c r="A16" s="31" t="s">
        <v>26</v>
      </c>
      <c r="B16" s="47">
        <f t="shared" si="1"/>
        <v>430</v>
      </c>
      <c r="C16" s="48">
        <f>IF($A$4="2009/10",SUMPRODUCT(('09-10_casualties'!$A$2:$A$1587=FIRE0506b_raw!$A$4:$E$4)*('09-10_casualties'!$B$2:$B$1587=FIRE0506b_raw!C$7)*('09-10_casualties'!$C$2:$C$1587=FIRE0506b_raw!$A16)*('09-10_casualties'!$D$2:$D$1587)),SUMPRODUCT(('Data - casualties'!$A$2:$A$1000=FIRE0506b_raw!$A$4:$E$4)*('Data - casualties'!$I$2:$I$1000)))</f>
        <v>35</v>
      </c>
      <c r="D16" s="48">
        <f>IF($A$4="2009/10",SUMPRODUCT(('09-10_casualties'!$A$2:$A$1587=FIRE0506b_raw!$A$4:$E$4)*('09-10_casualties'!$B$2:$B$1587=FIRE0506b_raw!D$7)*('09-10_casualties'!$C$2:$C$1587=FIRE0506b_raw!$A16)*('09-10_casualties'!$D$2:$D$1587)),SUMPRODUCT(('Data - casualties'!$A$2:$A$1000=FIRE0506b_raw!$A$4:$E$4)*('Data - casualties'!$T$2:$T$1000)))</f>
        <v>85</v>
      </c>
      <c r="E16" s="48">
        <f>IF($A$4="2009/10",SUMPRODUCT(('09-10_casualties'!$A$2:$A$1587=FIRE0506b_raw!$A$4:$E$4)*('09-10_casualties'!$B$2:$B$1587=FIRE0506b_raw!E$7)*('09-10_casualties'!$C$2:$C$1587=FIRE0506b_raw!$A16)*('09-10_casualties'!$D$2:$D$1587)),SUMPRODUCT(('Data - casualties'!$A$2:$A$1000=FIRE0506b_raw!$A$4:$E$4)*('Data - casualties'!$AE$2:$AE$1000)))</f>
        <v>12</v>
      </c>
      <c r="F16" s="48">
        <f>IF($A$4="2009/10",SUMPRODUCT(('09-10_casualties'!$A$2:$A$1587=FIRE0506b_raw!$A$4:$E$4)*('09-10_casualties'!$B$2:$B$1587=FIRE0506b_raw!F$7)*('09-10_casualties'!$C$2:$C$1587=FIRE0506b_raw!$A16)*('09-10_casualties'!$D$2:$D$1587)),SUMPRODUCT(('Data - casualties'!$A$2:$A$1000=FIRE0506b_raw!$A$4:$E$4)*('Data - casualties'!$AP$2:$AP$1000)))</f>
        <v>32</v>
      </c>
      <c r="G16" s="48">
        <f>IF($A$4="2009/10",SUMPRODUCT(('09-10_casualties'!$A$2:$A$1587=FIRE0506b_raw!$A$4:$E$4)*('09-10_casualties'!$B$2:$B$1587=FIRE0506b_raw!G$7)*('09-10_casualties'!$C$2:$C$1587=FIRE0506b_raw!$A16)*('09-10_casualties'!$D$2:$D$1587)),SUMPRODUCT(('Data - casualties'!$A$2:$A$1000=FIRE0506b_raw!$A$4:$E$4)*('Data - casualties'!$BA$2:$BA$1000)))</f>
        <v>3</v>
      </c>
      <c r="H16" s="48">
        <f>IF($A$4="2009/10",SUMPRODUCT(('09-10_casualties'!$A$2:$A$1587=FIRE0506b_raw!$A$4:$E$4)*('09-10_casualties'!$B$2:$B$1587=FIRE0506b_raw!H$7)*('09-10_casualties'!$C$2:$C$1587=FIRE0506b_raw!$A16)*('09-10_casualties'!$D$2:$D$1587)),SUMPRODUCT(('Data - casualties'!$A$2:$A$1000=FIRE0506b_raw!$A$4:$E$4)*('Data - casualties'!$BL$2:$BL$1000)))</f>
        <v>0</v>
      </c>
      <c r="I16" s="48">
        <f>IF($A$4="2009/10",SUMPRODUCT(('09-10_casualties'!$A$2:$A$1587=FIRE0506b_raw!$A$4:$E$4)*('09-10_casualties'!$B$2:$B$1587=FIRE0506b_raw!I$7)*('09-10_casualties'!$C$2:$C$1587=FIRE0506b_raw!$A16)*('09-10_casualties'!$D$2:$D$1587)),SUMPRODUCT(('Data - casualties'!$A$2:$A$1000=FIRE0506b_raw!$A$4:$E$4)*('Data - casualties'!$BW$2:$BW$1000)))</f>
        <v>5</v>
      </c>
      <c r="J16" s="48">
        <f>IF($A$4="2009/10",SUMPRODUCT(('09-10_casualties'!$A$2:$A$1587=FIRE0506b_raw!$A$4:$E$4)*('09-10_casualties'!$B$2:$B$1587=FIRE0506b_raw!J$7)*('09-10_casualties'!$C$2:$C$1587=FIRE0506b_raw!$A16)*('09-10_casualties'!$D$2:$D$1587)),SUMPRODUCT(('Data - casualties'!$A$2:$A$1000=FIRE0506b_raw!$A$4:$E$4)*('Data - casualties'!$CH$2:$CH$1000)))</f>
        <v>0</v>
      </c>
      <c r="K16" s="48">
        <f>IF($A$4="2009/10",SUMPRODUCT(('09-10_casualties'!$A$2:$A$1587=FIRE0506b_raw!$A$4:$E$4)*('09-10_casualties'!$B$2:$B$1587=FIRE0506b_raw!K$7)*('09-10_casualties'!$C$2:$C$1587=FIRE0506b_raw!$A16)*('09-10_casualties'!$D$2:$D$1587)),SUMPRODUCT(('Data - casualties'!$A$2:$A$1000=FIRE0506b_raw!$A$4:$E$4)*('Data - casualties'!$CS$2:$CS$1000)))</f>
        <v>9</v>
      </c>
      <c r="L16" s="48">
        <f>IF($A$4="2009/10",SUMPRODUCT(('09-10_casualties'!$A$2:$A$1587=FIRE0506b_raw!$A$4:$E$4)*('09-10_casualties'!$B$2:$B$1587=FIRE0506b_raw!L$7)*('09-10_casualties'!$C$2:$C$1587=FIRE0506b_raw!$A16)*('09-10_casualties'!$D$2:$D$1587)),SUMPRODUCT(('Data - casualties'!$A$2:$A$1000=FIRE0506b_raw!$A$4:$E$4)*('Data - casualties'!$DD$2:$DD$1000)))</f>
        <v>6</v>
      </c>
      <c r="M16" s="48">
        <f>IF($A$4="2009/10",SUMPRODUCT(('09-10_casualties'!$A$2:$A$1587=FIRE0506b_raw!$A$4:$E$4)*('09-10_casualties'!$B$2:$B$1587=FIRE0506b_raw!M$7)*('09-10_casualties'!$C$2:$C$1587=FIRE0506b_raw!$A16)*('09-10_casualties'!$D$2:$D$1587)),SUMPRODUCT(('Data - casualties'!$A$2:$A$1000=FIRE0506b_raw!$A$4:$E$4)*('Data - casualties'!$DO$2:$DO$1000)))</f>
        <v>118</v>
      </c>
      <c r="N16" s="48">
        <f>IF($A$4="2009/10",SUMPRODUCT(('09-10_casualties'!$A$2:$A$1587=FIRE0506b_raw!$A$4:$E$4)*('09-10_casualties'!$B$2:$B$1587=FIRE0506b_raw!N$7)*('09-10_casualties'!$C$2:$C$1587=FIRE0506b_raw!$A16)*('09-10_casualties'!$D$2:$D$1587)),SUMPRODUCT(('Data - casualties'!$A$2:$A$1000=FIRE0506b_raw!$A$4:$E$4)*('Data - casualties'!$DZ$2:$DZ$1000)))</f>
        <v>125</v>
      </c>
      <c r="O16" s="31"/>
      <c r="P16" s="31"/>
    </row>
    <row r="17" spans="1:16" ht="15.75" x14ac:dyDescent="0.2">
      <c r="A17" s="31" t="s">
        <v>27</v>
      </c>
      <c r="B17" s="47">
        <f t="shared" si="1"/>
        <v>593</v>
      </c>
      <c r="C17" s="48">
        <f>IF($A$4="2009/10",SUMPRODUCT(('09-10_casualties'!$A$2:$A$1587=FIRE0506b_raw!$A$4:$E$4)*('09-10_casualties'!$B$2:$B$1587=FIRE0506b_raw!C$7)*('09-10_casualties'!$C$2:$C$1587=FIRE0506b_raw!$A17)*('09-10_casualties'!$D$2:$D$1587)),SUMPRODUCT(('Data - casualties'!$A$2:$A$1000=FIRE0506b_raw!$A$4:$E$4)*('Data - casualties'!$J$2:$J$1000)))</f>
        <v>67</v>
      </c>
      <c r="D17" s="48">
        <f>IF($A$4="2009/10",SUMPRODUCT(('09-10_casualties'!$A$2:$A$1587=FIRE0506b_raw!$A$4:$E$4)*('09-10_casualties'!$B$2:$B$1587=FIRE0506b_raw!D$7)*('09-10_casualties'!$C$2:$C$1587=FIRE0506b_raw!$A17)*('09-10_casualties'!$D$2:$D$1587)),SUMPRODUCT(('Data - casualties'!$A$2:$A$1000=FIRE0506b_raw!$A$4:$E$4)*('Data - casualties'!$U$2:$U$1000)))</f>
        <v>122</v>
      </c>
      <c r="E17" s="48">
        <f>IF($A$4="2009/10",SUMPRODUCT(('09-10_casualties'!$A$2:$A$1587=FIRE0506b_raw!$A$4:$E$4)*('09-10_casualties'!$B$2:$B$1587=FIRE0506b_raw!E$7)*('09-10_casualties'!$C$2:$C$1587=FIRE0506b_raw!$A17)*('09-10_casualties'!$D$2:$D$1587)),SUMPRODUCT(('Data - casualties'!$A$2:$A$1000=FIRE0506b_raw!$A$4:$E$4)*('Data - casualties'!$AF$2:$AF$1000)))</f>
        <v>12</v>
      </c>
      <c r="F17" s="48">
        <f>IF($A$4="2009/10",SUMPRODUCT(('09-10_casualties'!$A$2:$A$1587=FIRE0506b_raw!$A$4:$E$4)*('09-10_casualties'!$B$2:$B$1587=FIRE0506b_raw!F$7)*('09-10_casualties'!$C$2:$C$1587=FIRE0506b_raw!$A17)*('09-10_casualties'!$D$2:$D$1587)),SUMPRODUCT(('Data - casualties'!$A$2:$A$1000=FIRE0506b_raw!$A$4:$E$4)*('Data - casualties'!$AQ$2:$AQ$1000)))</f>
        <v>67</v>
      </c>
      <c r="G17" s="48">
        <f>IF($A$4="2009/10",SUMPRODUCT(('09-10_casualties'!$A$2:$A$1587=FIRE0506b_raw!$A$4:$E$4)*('09-10_casualties'!$B$2:$B$1587=FIRE0506b_raw!G$7)*('09-10_casualties'!$C$2:$C$1587=FIRE0506b_raw!$A17)*('09-10_casualties'!$D$2:$D$1587)),SUMPRODUCT(('Data - casualties'!$A$2:$A$1000=FIRE0506b_raw!$A$4:$E$4)*('Data - casualties'!$BB$2:$BB$1000)))</f>
        <v>4</v>
      </c>
      <c r="H17" s="48">
        <f>IF($A$4="2009/10",SUMPRODUCT(('09-10_casualties'!$A$2:$A$1587=FIRE0506b_raw!$A$4:$E$4)*('09-10_casualties'!$B$2:$B$1587=FIRE0506b_raw!H$7)*('09-10_casualties'!$C$2:$C$1587=FIRE0506b_raw!$A17)*('09-10_casualties'!$D$2:$D$1587)),SUMPRODUCT(('Data - casualties'!$A$2:$A$1000=FIRE0506b_raw!$A$4:$E$4)*('Data - casualties'!$BM$2:$BM$1000)))</f>
        <v>1</v>
      </c>
      <c r="I17" s="48">
        <f>IF($A$4="2009/10",SUMPRODUCT(('09-10_casualties'!$A$2:$A$1587=FIRE0506b_raw!$A$4:$E$4)*('09-10_casualties'!$B$2:$B$1587=FIRE0506b_raw!I$7)*('09-10_casualties'!$C$2:$C$1587=FIRE0506b_raw!$A17)*('09-10_casualties'!$D$2:$D$1587)),SUMPRODUCT(('Data - casualties'!$A$2:$A$1000=FIRE0506b_raw!$A$4:$E$4)*('Data - casualties'!$BX$2:$BX$1000)))</f>
        <v>5</v>
      </c>
      <c r="J17" s="48">
        <f>IF($A$4="2009/10",SUMPRODUCT(('09-10_casualties'!$A$2:$A$1587=FIRE0506b_raw!$A$4:$E$4)*('09-10_casualties'!$B$2:$B$1587=FIRE0506b_raw!J$7)*('09-10_casualties'!$C$2:$C$1587=FIRE0506b_raw!$A17)*('09-10_casualties'!$D$2:$D$1587)),SUMPRODUCT(('Data - casualties'!$A$2:$A$1000=FIRE0506b_raw!$A$4:$E$4)*('Data - casualties'!$CI$2:$CI$1000)))</f>
        <v>1</v>
      </c>
      <c r="K17" s="48">
        <f>IF($A$4="2009/10",SUMPRODUCT(('09-10_casualties'!$A$2:$A$1587=FIRE0506b_raw!$A$4:$E$4)*('09-10_casualties'!$B$2:$B$1587=FIRE0506b_raw!K$7)*('09-10_casualties'!$C$2:$C$1587=FIRE0506b_raw!$A17)*('09-10_casualties'!$D$2:$D$1587)),SUMPRODUCT(('Data - casualties'!$A$2:$A$1000=FIRE0506b_raw!$A$4:$E$4)*('Data - casualties'!$CT$2:$CT$1000)))</f>
        <v>14</v>
      </c>
      <c r="L17" s="48">
        <f>IF($A$4="2009/10",SUMPRODUCT(('09-10_casualties'!$A$2:$A$1587=FIRE0506b_raw!$A$4:$E$4)*('09-10_casualties'!$B$2:$B$1587=FIRE0506b_raw!L$7)*('09-10_casualties'!$C$2:$C$1587=FIRE0506b_raw!$A17)*('09-10_casualties'!$D$2:$D$1587)),SUMPRODUCT(('Data - casualties'!$A$2:$A$1000=FIRE0506b_raw!$A$4:$E$4)*('Data - casualties'!$DE$2:$DE$1000)))</f>
        <v>3</v>
      </c>
      <c r="M17" s="48">
        <f>IF($A$4="2009/10",SUMPRODUCT(('09-10_casualties'!$A$2:$A$1587=FIRE0506b_raw!$A$4:$E$4)*('09-10_casualties'!$B$2:$B$1587=FIRE0506b_raw!M$7)*('09-10_casualties'!$C$2:$C$1587=FIRE0506b_raw!$A17)*('09-10_casualties'!$D$2:$D$1587)),SUMPRODUCT(('Data - casualties'!$A$2:$A$1000=FIRE0506b_raw!$A$4:$E$4)*('Data - casualties'!$DP$2:$DP$1000)))</f>
        <v>138</v>
      </c>
      <c r="N17" s="48">
        <f>IF($A$4="2009/10",SUMPRODUCT(('09-10_casualties'!$A$2:$A$1587=FIRE0506b_raw!$A$4:$E$4)*('09-10_casualties'!$B$2:$B$1587=FIRE0506b_raw!N$7)*('09-10_casualties'!$C$2:$C$1587=FIRE0506b_raw!$A17)*('09-10_casualties'!$D$2:$D$1587)),SUMPRODUCT(('Data - casualties'!$A$2:$A$1000=FIRE0506b_raw!$A$4:$E$4)*('Data - casualties'!$EA$2:$EA$1000)))</f>
        <v>159</v>
      </c>
      <c r="O17" s="31"/>
      <c r="P17" s="31"/>
    </row>
    <row r="18" spans="1:16" ht="15.75" x14ac:dyDescent="0.2">
      <c r="A18" s="31" t="s">
        <v>44</v>
      </c>
      <c r="B18" s="47">
        <f t="shared" si="1"/>
        <v>458</v>
      </c>
      <c r="C18" s="48">
        <f>IF($A$4="2009/10",SUMPRODUCT(('09-10_casualties'!$A$2:$A$1587=FIRE0506b_raw!$A$4:$E$4)*('09-10_casualties'!$B$2:$B$1587=FIRE0506b_raw!C$7)*('09-10_casualties'!$C$2:$C$1587=FIRE0506b_raw!$A18)*('09-10_casualties'!$D$2:$D$1587)),SUMPRODUCT(('Data - casualties'!$A$2:$A$1000=FIRE0506b_raw!$A$4:$E$4)*('Data - casualties'!$K$2:$K$1000)))</f>
        <v>24</v>
      </c>
      <c r="D18" s="48">
        <f>IF($A$4="2009/10",SUMPRODUCT(('09-10_casualties'!$A$2:$A$1587=FIRE0506b_raw!$A$4:$E$4)*('09-10_casualties'!$B$2:$B$1587=FIRE0506b_raw!D$7)*('09-10_casualties'!$C$2:$C$1587=FIRE0506b_raw!$A18)*('09-10_casualties'!$D$2:$D$1587)),SUMPRODUCT(('Data - casualties'!$A$2:$A$1000=FIRE0506b_raw!$A$4:$E$4)*('Data - casualties'!$V$2:$V$1000)))</f>
        <v>82</v>
      </c>
      <c r="E18" s="48">
        <f>IF($A$4="2009/10",SUMPRODUCT(('09-10_casualties'!$A$2:$A$1587=FIRE0506b_raw!$A$4:$E$4)*('09-10_casualties'!$B$2:$B$1587=FIRE0506b_raw!E$7)*('09-10_casualties'!$C$2:$C$1587=FIRE0506b_raw!$A18)*('09-10_casualties'!$D$2:$D$1587)),SUMPRODUCT(('Data - casualties'!$A$2:$A$1000=FIRE0506b_raw!$A$4:$E$4)*('Data - casualties'!$AG$2:$AG$1000)))</f>
        <v>7</v>
      </c>
      <c r="F18" s="48">
        <f>IF($A$4="2009/10",SUMPRODUCT(('09-10_casualties'!$A$2:$A$1587=FIRE0506b_raw!$A$4:$E$4)*('09-10_casualties'!$B$2:$B$1587=FIRE0506b_raw!F$7)*('09-10_casualties'!$C$2:$C$1587=FIRE0506b_raw!$A18)*('09-10_casualties'!$D$2:$D$1587)),SUMPRODUCT(('Data - casualties'!$A$2:$A$1000=FIRE0506b_raw!$A$4:$E$4)*('Data - casualties'!$AR$2:$AR$1000)))</f>
        <v>38</v>
      </c>
      <c r="G18" s="48">
        <f>IF($A$4="2009/10",SUMPRODUCT(('09-10_casualties'!$A$2:$A$1587=FIRE0506b_raw!$A$4:$E$4)*('09-10_casualties'!$B$2:$B$1587=FIRE0506b_raw!G$7)*('09-10_casualties'!$C$2:$C$1587=FIRE0506b_raw!$A18)*('09-10_casualties'!$D$2:$D$1587)),SUMPRODUCT(('Data - casualties'!$A$2:$A$1000=FIRE0506b_raw!$A$4:$E$4)*('Data - casualties'!$BC$2:$BC$1000)))</f>
        <v>9</v>
      </c>
      <c r="H18" s="48">
        <f>IF($A$4="2009/10",SUMPRODUCT(('09-10_casualties'!$A$2:$A$1587=FIRE0506b_raw!$A$4:$E$4)*('09-10_casualties'!$B$2:$B$1587=FIRE0506b_raw!H$7)*('09-10_casualties'!$C$2:$C$1587=FIRE0506b_raw!$A18)*('09-10_casualties'!$D$2:$D$1587)),SUMPRODUCT(('Data - casualties'!$A$2:$A$1000=FIRE0506b_raw!$A$4:$E$4)*('Data - casualties'!$BN$2:$BN$1000)))</f>
        <v>2</v>
      </c>
      <c r="I18" s="48">
        <f>IF($A$4="2009/10",SUMPRODUCT(('09-10_casualties'!$A$2:$A$1587=FIRE0506b_raw!$A$4:$E$4)*('09-10_casualties'!$B$2:$B$1587=FIRE0506b_raw!I$7)*('09-10_casualties'!$C$2:$C$1587=FIRE0506b_raw!$A18)*('09-10_casualties'!$D$2:$D$1587)),SUMPRODUCT(('Data - casualties'!$A$2:$A$1000=FIRE0506b_raw!$A$4:$E$4)*('Data - casualties'!$BY$2:$BY$1000)))</f>
        <v>4</v>
      </c>
      <c r="J18" s="48">
        <f>IF($A$4="2009/10",SUMPRODUCT(('09-10_casualties'!$A$2:$A$1587=FIRE0506b_raw!$A$4:$E$4)*('09-10_casualties'!$B$2:$B$1587=FIRE0506b_raw!J$7)*('09-10_casualties'!$C$2:$C$1587=FIRE0506b_raw!$A18)*('09-10_casualties'!$D$2:$D$1587)),SUMPRODUCT(('Data - casualties'!$A$2:$A$1000=FIRE0506b_raw!$A$4:$E$4)*('Data - casualties'!$CJ$2:$CJ$1000)))</f>
        <v>0</v>
      </c>
      <c r="K18" s="48">
        <f>IF($A$4="2009/10",SUMPRODUCT(('09-10_casualties'!$A$2:$A$1587=FIRE0506b_raw!$A$4:$E$4)*('09-10_casualties'!$B$2:$B$1587=FIRE0506b_raw!K$7)*('09-10_casualties'!$C$2:$C$1587=FIRE0506b_raw!$A18)*('09-10_casualties'!$D$2:$D$1587)),SUMPRODUCT(('Data - casualties'!$A$2:$A$1000=FIRE0506b_raw!$A$4:$E$4)*('Data - casualties'!$CU$2:$CU$1000)))</f>
        <v>23</v>
      </c>
      <c r="L18" s="48">
        <f>IF($A$4="2009/10",SUMPRODUCT(('09-10_casualties'!$A$2:$A$1587=FIRE0506b_raw!$A$4:$E$4)*('09-10_casualties'!$B$2:$B$1587=FIRE0506b_raw!L$7)*('09-10_casualties'!$C$2:$C$1587=FIRE0506b_raw!$A18)*('09-10_casualties'!$D$2:$D$1587)),SUMPRODUCT(('Data - casualties'!$A$2:$A$1000=FIRE0506b_raw!$A$4:$E$4)*('Data - casualties'!$DF$2:$DF$1000)))</f>
        <v>5</v>
      </c>
      <c r="M18" s="48">
        <f>IF($A$4="2009/10",SUMPRODUCT(('09-10_casualties'!$A$2:$A$1587=FIRE0506b_raw!$A$4:$E$4)*('09-10_casualties'!$B$2:$B$1587=FIRE0506b_raw!M$7)*('09-10_casualties'!$C$2:$C$1587=FIRE0506b_raw!$A18)*('09-10_casualties'!$D$2:$D$1587)),SUMPRODUCT(('Data - casualties'!$A$2:$A$1000=FIRE0506b_raw!$A$4:$E$4)*('Data - casualties'!$DQ$2:$DQ$1000)))</f>
        <v>121</v>
      </c>
      <c r="N18" s="48">
        <f>IF($A$4="2009/10",SUMPRODUCT(('09-10_casualties'!$A$2:$A$1587=FIRE0506b_raw!$A$4:$E$4)*('09-10_casualties'!$B$2:$B$1587=FIRE0506b_raw!N$7)*('09-10_casualties'!$C$2:$C$1587=FIRE0506b_raw!$A18)*('09-10_casualties'!$D$2:$D$1587)),SUMPRODUCT(('Data - casualties'!$A$2:$A$1000=FIRE0506b_raw!$A$4:$E$4)*('Data - casualties'!$EB$2:$EB$1000)))</f>
        <v>143</v>
      </c>
      <c r="O18" s="31"/>
      <c r="P18" s="31"/>
    </row>
    <row r="19" spans="1:16" ht="16.5" thickBot="1" x14ac:dyDescent="0.25">
      <c r="A19" s="49" t="s">
        <v>8</v>
      </c>
      <c r="B19" s="45">
        <f t="shared" si="1"/>
        <v>519</v>
      </c>
      <c r="C19" s="46">
        <f>IF($A$4="2009/10",SUMPRODUCT(('09-10_casualties'!$A$2:$A$1587=FIRE0506b_raw!$A$4:$E$4)*('09-10_casualties'!$B$2:$B$1587=FIRE0506b_raw!C$7)*('09-10_casualties'!$C$2:$C$1587=FIRE0506b_raw!$A19)*('09-10_casualties'!$D$2:$D$1587)),SUMPRODUCT(('Data - casualties'!$A$2:$A$1000=FIRE0506b_raw!$A$4:$E$4)*('Data - casualties'!$L$2:$L$1000)))</f>
        <v>37</v>
      </c>
      <c r="D19" s="46">
        <f>IF($A$4="2009/10",SUMPRODUCT(('09-10_casualties'!$A$2:$A$1587=FIRE0506b_raw!$A$4:$E$4)*('09-10_casualties'!$B$2:$B$1587=FIRE0506b_raw!D$7)*('09-10_casualties'!$C$2:$C$1587=FIRE0506b_raw!$A19)*('09-10_casualties'!$D$2:$D$1587)),SUMPRODUCT(('Data - casualties'!$A$2:$A$1000=FIRE0506b_raw!$A$4:$E$4)*('Data - casualties'!$W$2:$W$1000)))</f>
        <v>86</v>
      </c>
      <c r="E19" s="46">
        <f>IF($A$4="2009/10",SUMPRODUCT(('09-10_casualties'!$A$2:$A$1587=FIRE0506b_raw!$A$4:$E$4)*('09-10_casualties'!$B$2:$B$1587=FIRE0506b_raw!E$7)*('09-10_casualties'!$C$2:$C$1587=FIRE0506b_raw!$A19)*('09-10_casualties'!$D$2:$D$1587)),SUMPRODUCT(('Data - casualties'!$A$2:$A$1000=FIRE0506b_raw!$A$4:$E$4)*('Data - casualties'!$AH$2:$AH$1000)))</f>
        <v>8</v>
      </c>
      <c r="F19" s="46">
        <f>IF($A$4="2009/10",SUMPRODUCT(('09-10_casualties'!$A$2:$A$1587=FIRE0506b_raw!$A$4:$E$4)*('09-10_casualties'!$B$2:$B$1587=FIRE0506b_raw!F$7)*('09-10_casualties'!$C$2:$C$1587=FIRE0506b_raw!$A19)*('09-10_casualties'!$D$2:$D$1587)),SUMPRODUCT(('Data - casualties'!$A$2:$A$1000=FIRE0506b_raw!$A$4:$E$4)*('Data - casualties'!$AS$2:$AS$1000)))</f>
        <v>31</v>
      </c>
      <c r="G19" s="46">
        <f>IF($A$4="2009/10",SUMPRODUCT(('09-10_casualties'!$A$2:$A$1587=FIRE0506b_raw!$A$4:$E$4)*('09-10_casualties'!$B$2:$B$1587=FIRE0506b_raw!G$7)*('09-10_casualties'!$C$2:$C$1587=FIRE0506b_raw!$A19)*('09-10_casualties'!$D$2:$D$1587)),SUMPRODUCT(('Data - casualties'!$A$2:$A$1000=FIRE0506b_raw!$A$4:$E$4)*('Data - casualties'!$BD$2:$BD$1000)))</f>
        <v>16</v>
      </c>
      <c r="H19" s="46">
        <f>IF($A$4="2009/10",SUMPRODUCT(('09-10_casualties'!$A$2:$A$1587=FIRE0506b_raw!$A$4:$E$4)*('09-10_casualties'!$B$2:$B$1587=FIRE0506b_raw!H$7)*('09-10_casualties'!$C$2:$C$1587=FIRE0506b_raw!$A19)*('09-10_casualties'!$D$2:$D$1587)),SUMPRODUCT(('Data - casualties'!$A$2:$A$1000=FIRE0506b_raw!$A$4:$E$4)*('Data - casualties'!$BO$2:$BO$1000)))</f>
        <v>0</v>
      </c>
      <c r="I19" s="46">
        <f>IF($A$4="2009/10",SUMPRODUCT(('09-10_casualties'!$A$2:$A$1587=FIRE0506b_raw!$A$4:$E$4)*('09-10_casualties'!$B$2:$B$1587=FIRE0506b_raw!I$7)*('09-10_casualties'!$C$2:$C$1587=FIRE0506b_raw!$A19)*('09-10_casualties'!$D$2:$D$1587)),SUMPRODUCT(('Data - casualties'!$A$2:$A$1000=FIRE0506b_raw!$A$4:$E$4)*('Data - casualties'!$BZ$2:$BZ$1000)))</f>
        <v>5</v>
      </c>
      <c r="J19" s="46">
        <f>IF($A$4="2009/10",SUMPRODUCT(('09-10_casualties'!$A$2:$A$1587=FIRE0506b_raw!$A$4:$E$4)*('09-10_casualties'!$B$2:$B$1587=FIRE0506b_raw!J$7)*('09-10_casualties'!$C$2:$C$1587=FIRE0506b_raw!$A19)*('09-10_casualties'!$D$2:$D$1587)),SUMPRODUCT(('Data - casualties'!$A$2:$A$1000=FIRE0506b_raw!$A$4:$E$4)*('Data - casualties'!$CK$2:$CK$1000)))</f>
        <v>0</v>
      </c>
      <c r="K19" s="46">
        <f>IF($A$4="2009/10",SUMPRODUCT(('09-10_casualties'!$A$2:$A$1587=FIRE0506b_raw!$A$4:$E$4)*('09-10_casualties'!$B$2:$B$1587=FIRE0506b_raw!K$7)*('09-10_casualties'!$C$2:$C$1587=FIRE0506b_raw!$A19)*('09-10_casualties'!$D$2:$D$1587)),SUMPRODUCT(('Data - casualties'!$A$2:$A$1000=FIRE0506b_raw!$A$4:$E$4)*('Data - casualties'!$CV$2:$CV$1000)))</f>
        <v>19</v>
      </c>
      <c r="L19" s="46">
        <f>IF($A$4="2009/10",SUMPRODUCT(('09-10_casualties'!$A$2:$A$1587=FIRE0506b_raw!$A$4:$E$4)*('09-10_casualties'!$B$2:$B$1587=FIRE0506b_raw!L$7)*('09-10_casualties'!$C$2:$C$1587=FIRE0506b_raw!$A19)*('09-10_casualties'!$D$2:$D$1587)),SUMPRODUCT(('Data - casualties'!$A$2:$A$1000=FIRE0506b_raw!$A$4:$E$4)*('Data - casualties'!$DG$2:$DG$1000)))</f>
        <v>12</v>
      </c>
      <c r="M19" s="46">
        <f>IF($A$4="2009/10",SUMPRODUCT(('09-10_casualties'!$A$2:$A$1587=FIRE0506b_raw!$A$4:$E$4)*('09-10_casualties'!$B$2:$B$1587=FIRE0506b_raw!M$7)*('09-10_casualties'!$C$2:$C$1587=FIRE0506b_raw!$A19)*('09-10_casualties'!$D$2:$D$1587)),SUMPRODUCT(('Data - casualties'!$A$2:$A$1000=FIRE0506b_raw!$A$4:$E$4)*('Data - casualties'!$DR$2:$DR$1000)))</f>
        <v>93</v>
      </c>
      <c r="N19" s="46">
        <f>IF($A$4="2009/10",SUMPRODUCT(('09-10_casualties'!$A$2:$A$1587=FIRE0506b_raw!$A$4:$E$4)*('09-10_casualties'!$B$2:$B$1587=FIRE0506b_raw!N$7)*('09-10_casualties'!$C$2:$C$1587=FIRE0506b_raw!$A19)*('09-10_casualties'!$D$2:$D$1587)),SUMPRODUCT(('Data - casualties'!$A$2:$A$1000=FIRE0506b_raw!$A$4:$E$4)*('Data - casualties'!$EC$2:$EC$1000)))</f>
        <v>212</v>
      </c>
      <c r="O19" s="31"/>
      <c r="P19" s="31"/>
    </row>
    <row r="20" spans="1:16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5.75" x14ac:dyDescent="0.25">
      <c r="A26" s="33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ht="30" customHeight="1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31"/>
      <c r="P27" s="31"/>
    </row>
    <row r="28" spans="1:16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x14ac:dyDescent="0.25">
      <c r="A29" s="33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ht="30" customHeight="1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31"/>
      <c r="P30" s="31"/>
    </row>
    <row r="31" spans="1:16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x14ac:dyDescent="0.2">
      <c r="A35" s="66"/>
      <c r="B35" s="66"/>
      <c r="C35" s="66"/>
      <c r="D35" s="66"/>
      <c r="E35" s="66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43"/>
      <c r="O39" s="31"/>
      <c r="P39" s="31"/>
    </row>
    <row r="40" spans="1:16" x14ac:dyDescent="0.2">
      <c r="A40" s="31"/>
      <c r="B40" s="66"/>
      <c r="C40" s="66"/>
      <c r="D40" s="66"/>
      <c r="E40" s="31"/>
      <c r="F40" s="31"/>
      <c r="G40" s="31"/>
      <c r="H40" s="31"/>
      <c r="I40" s="31"/>
      <c r="J40" s="31"/>
      <c r="K40" s="31"/>
      <c r="L40" s="31"/>
      <c r="M40" s="31"/>
      <c r="N40" s="43"/>
      <c r="O40" s="31"/>
      <c r="P40" s="31"/>
    </row>
  </sheetData>
  <mergeCells count="6">
    <mergeCell ref="B40:D40"/>
    <mergeCell ref="A1:N1"/>
    <mergeCell ref="A4:E4"/>
    <mergeCell ref="A27:N27"/>
    <mergeCell ref="A30:N30"/>
    <mergeCell ref="A35:E35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P60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"/>
  <cols>
    <col min="1" max="14" width="14.140625" style="26" customWidth="1"/>
    <col min="15" max="15" width="9.140625" style="26" customWidth="1"/>
    <col min="16" max="16" width="7.5703125" style="26" hidden="1" customWidth="1"/>
    <col min="17" max="18" width="9.140625" style="26" customWidth="1"/>
    <col min="19" max="16384" width="9.140625" style="26"/>
  </cols>
  <sheetData>
    <row r="1" spans="1:16" ht="19.5" customHeight="1" x14ac:dyDescent="0.25">
      <c r="A1" s="33" t="s">
        <v>311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30" customHeight="1" x14ac:dyDescent="0.25">
      <c r="A2" s="33" t="s">
        <v>304</v>
      </c>
      <c r="B2" s="55"/>
      <c r="C2" s="39"/>
      <c r="D2" s="39"/>
      <c r="E2" s="39"/>
      <c r="F2" s="39"/>
      <c r="G2" s="39"/>
      <c r="H2" s="42"/>
      <c r="I2" s="42"/>
      <c r="J2" s="42"/>
      <c r="K2" s="31"/>
      <c r="L2" s="31"/>
      <c r="M2" s="31"/>
      <c r="N2" s="31"/>
      <c r="O2" s="31"/>
      <c r="P2" s="31"/>
    </row>
    <row r="3" spans="1:16" ht="15" customHeight="1" x14ac:dyDescent="0.2">
      <c r="A3" s="40" t="s">
        <v>295</v>
      </c>
      <c r="B3" s="42"/>
      <c r="C3" s="42"/>
      <c r="D3" s="42"/>
      <c r="E3" s="42"/>
      <c r="F3" s="42"/>
      <c r="G3" s="43"/>
      <c r="H3" s="43"/>
      <c r="I3" s="43"/>
      <c r="J3" s="31"/>
      <c r="K3" s="43"/>
      <c r="L3" s="31"/>
      <c r="M3" s="43"/>
      <c r="N3" s="31"/>
      <c r="O3" s="31"/>
      <c r="P3" s="31"/>
    </row>
    <row r="4" spans="1:16" ht="15" customHeight="1" thickBot="1" x14ac:dyDescent="0.3">
      <c r="A4" s="31"/>
      <c r="B4" s="31"/>
      <c r="C4" s="52"/>
      <c r="D4" s="52"/>
      <c r="E4" s="52"/>
      <c r="F4" s="52"/>
      <c r="G4" s="52"/>
      <c r="H4" s="52" t="s">
        <v>15</v>
      </c>
      <c r="I4" s="52"/>
      <c r="J4" s="52"/>
      <c r="K4" s="52"/>
      <c r="L4" s="52"/>
      <c r="M4" s="52"/>
      <c r="N4" s="52"/>
      <c r="O4" s="31"/>
      <c r="P4" s="31"/>
    </row>
    <row r="5" spans="1:16" ht="75.75" thickBot="1" x14ac:dyDescent="0.3">
      <c r="A5" s="59" t="s">
        <v>32</v>
      </c>
      <c r="B5" s="56" t="s">
        <v>4</v>
      </c>
      <c r="C5" s="57" t="s">
        <v>5</v>
      </c>
      <c r="D5" s="57" t="s">
        <v>6</v>
      </c>
      <c r="E5" s="57" t="s">
        <v>7</v>
      </c>
      <c r="F5" s="57" t="s">
        <v>308</v>
      </c>
      <c r="G5" s="57" t="s">
        <v>309</v>
      </c>
      <c r="H5" s="57" t="s">
        <v>29</v>
      </c>
      <c r="I5" s="57" t="s">
        <v>2</v>
      </c>
      <c r="J5" s="57" t="s">
        <v>17</v>
      </c>
      <c r="K5" s="58" t="s">
        <v>310</v>
      </c>
      <c r="L5" s="57" t="s">
        <v>8</v>
      </c>
      <c r="M5" s="57" t="s">
        <v>30</v>
      </c>
      <c r="N5" s="57" t="s">
        <v>31</v>
      </c>
      <c r="O5" s="31"/>
      <c r="P5" s="31"/>
    </row>
    <row r="6" spans="1:16" ht="15.75" x14ac:dyDescent="0.2">
      <c r="A6" s="31" t="s">
        <v>18</v>
      </c>
      <c r="B6" s="47">
        <f>IF(FIRE0506b_raw!B8="..","..",ROUND(FIRE0506b_raw!B8,0))</f>
        <v>4314</v>
      </c>
      <c r="C6" s="47">
        <f>IF(FIRE0506b_raw!C8="..","..",ROUND(FIRE0506b_raw!C8,0))</f>
        <v>402</v>
      </c>
      <c r="D6" s="47">
        <f>IF(FIRE0506b_raw!D8="..","..",ROUND(FIRE0506b_raw!D8,0))</f>
        <v>772</v>
      </c>
      <c r="E6" s="47">
        <f>IF(FIRE0506b_raw!E8="..","..",ROUND(FIRE0506b_raw!E8,0))</f>
        <v>74</v>
      </c>
      <c r="F6" s="47">
        <f>IF(FIRE0506b_raw!F8="..","..",ROUND(FIRE0506b_raw!F8,0))</f>
        <v>330</v>
      </c>
      <c r="G6" s="47">
        <f>IF(FIRE0506b_raw!G8="..","..",ROUND(FIRE0506b_raw!G8,0))</f>
        <v>60</v>
      </c>
      <c r="H6" s="47">
        <f>IF(FIRE0506b_raw!H8="..","..",ROUND(FIRE0506b_raw!H8,0))</f>
        <v>4</v>
      </c>
      <c r="I6" s="47">
        <f>IF(FIRE0506b_raw!I8="..","..",ROUND(FIRE0506b_raw!I8,0))</f>
        <v>29</v>
      </c>
      <c r="J6" s="47">
        <f>IF(FIRE0506b_raw!J8="..","..",ROUND(FIRE0506b_raw!J8,0))</f>
        <v>3</v>
      </c>
      <c r="K6" s="47">
        <f>IF(FIRE0506b_raw!K8="..","..",ROUND(FIRE0506b_raw!K8,0))</f>
        <v>121</v>
      </c>
      <c r="L6" s="47">
        <f>IF(FIRE0506b_raw!L8="..","..",ROUND(FIRE0506b_raw!L8,0))</f>
        <v>37</v>
      </c>
      <c r="M6" s="47">
        <f>IF(FIRE0506b_raw!M8="..","..",ROUND(FIRE0506b_raw!M8,0))</f>
        <v>998</v>
      </c>
      <c r="N6" s="47">
        <f>IF(FIRE0506b_raw!N8="..","..",ROUND(FIRE0506b_raw!N8,0))</f>
        <v>1484</v>
      </c>
      <c r="O6" s="31"/>
      <c r="P6" s="31"/>
    </row>
    <row r="7" spans="1:16" ht="15.75" x14ac:dyDescent="0.2">
      <c r="A7" s="31" t="s">
        <v>19</v>
      </c>
      <c r="B7" s="47">
        <f>IF(FIRE0506b_raw!B9="..","..",ROUND(FIRE0506b_raw!B9,0))</f>
        <v>42</v>
      </c>
      <c r="C7" s="48">
        <f>IF(FIRE0506b_raw!C9="..","..",ROUND(FIRE0506b_raw!C9,0))</f>
        <v>2</v>
      </c>
      <c r="D7" s="48">
        <f>IF(FIRE0506b_raw!D9="..","..",ROUND(FIRE0506b_raw!D9,0))</f>
        <v>8</v>
      </c>
      <c r="E7" s="48">
        <f>IF(FIRE0506b_raw!E9="..","..",ROUND(FIRE0506b_raw!E9,0))</f>
        <v>0</v>
      </c>
      <c r="F7" s="48">
        <f>IF(FIRE0506b_raw!F9="..","..",ROUND(FIRE0506b_raw!F9,0))</f>
        <v>4</v>
      </c>
      <c r="G7" s="48">
        <f>IF(FIRE0506b_raw!G9="..","..",ROUND(FIRE0506b_raw!G9,0))</f>
        <v>0</v>
      </c>
      <c r="H7" s="48">
        <f>IF(FIRE0506b_raw!H9="..","..",ROUND(FIRE0506b_raw!H9,0))</f>
        <v>0</v>
      </c>
      <c r="I7" s="48">
        <f>IF(FIRE0506b_raw!I9="..","..",ROUND(FIRE0506b_raw!I9,0))</f>
        <v>0</v>
      </c>
      <c r="J7" s="48">
        <f>IF(FIRE0506b_raw!J9="..","..",ROUND(FIRE0506b_raw!J9,0))</f>
        <v>0</v>
      </c>
      <c r="K7" s="48">
        <f>IF(FIRE0506b_raw!K9="..","..",ROUND(FIRE0506b_raw!K9,0))</f>
        <v>1</v>
      </c>
      <c r="L7" s="48">
        <f>IF(FIRE0506b_raw!L9="..","..",ROUND(FIRE0506b_raw!L9,0))</f>
        <v>0</v>
      </c>
      <c r="M7" s="48">
        <f>IF(FIRE0506b_raw!M9="..","..",ROUND(FIRE0506b_raw!M9,0))</f>
        <v>5</v>
      </c>
      <c r="N7" s="48">
        <f>IF(FIRE0506b_raw!N9="..","..",ROUND(FIRE0506b_raw!N9,0))</f>
        <v>22</v>
      </c>
      <c r="O7" s="31"/>
      <c r="P7" s="31"/>
    </row>
    <row r="8" spans="1:16" ht="15.75" x14ac:dyDescent="0.2">
      <c r="A8" s="31" t="s">
        <v>20</v>
      </c>
      <c r="B8" s="47">
        <f>IF(FIRE0506b_raw!B10="..","..",ROUND(FIRE0506b_raw!B10,0))</f>
        <v>139</v>
      </c>
      <c r="C8" s="48">
        <f>IF(FIRE0506b_raw!C10="..","..",ROUND(FIRE0506b_raw!C10,0))</f>
        <v>3</v>
      </c>
      <c r="D8" s="48">
        <f>IF(FIRE0506b_raw!D10="..","..",ROUND(FIRE0506b_raw!D10,0))</f>
        <v>31</v>
      </c>
      <c r="E8" s="48">
        <f>IF(FIRE0506b_raw!E10="..","..",ROUND(FIRE0506b_raw!E10,0))</f>
        <v>2</v>
      </c>
      <c r="F8" s="48">
        <f>IF(FIRE0506b_raw!F10="..","..",ROUND(FIRE0506b_raw!F10,0))</f>
        <v>12</v>
      </c>
      <c r="G8" s="48">
        <f>IF(FIRE0506b_raw!G10="..","..",ROUND(FIRE0506b_raw!G10,0))</f>
        <v>0</v>
      </c>
      <c r="H8" s="48">
        <f>IF(FIRE0506b_raw!H10="..","..",ROUND(FIRE0506b_raw!H10,0))</f>
        <v>0</v>
      </c>
      <c r="I8" s="48">
        <f>IF(FIRE0506b_raw!I10="..","..",ROUND(FIRE0506b_raw!I10,0))</f>
        <v>0</v>
      </c>
      <c r="J8" s="48">
        <f>IF(FIRE0506b_raw!J10="..","..",ROUND(FIRE0506b_raw!J10,0))</f>
        <v>0</v>
      </c>
      <c r="K8" s="48">
        <f>IF(FIRE0506b_raw!K10="..","..",ROUND(FIRE0506b_raw!K10,0))</f>
        <v>5</v>
      </c>
      <c r="L8" s="48">
        <f>IF(FIRE0506b_raw!L10="..","..",ROUND(FIRE0506b_raw!L10,0))</f>
        <v>5</v>
      </c>
      <c r="M8" s="48">
        <f>IF(FIRE0506b_raw!M10="..","..",ROUND(FIRE0506b_raw!M10,0))</f>
        <v>20</v>
      </c>
      <c r="N8" s="48">
        <f>IF(FIRE0506b_raw!N10="..","..",ROUND(FIRE0506b_raw!N10,0))</f>
        <v>61</v>
      </c>
      <c r="O8" s="31"/>
      <c r="P8" s="31"/>
    </row>
    <row r="9" spans="1:16" ht="15.75" x14ac:dyDescent="0.2">
      <c r="A9" s="31" t="s">
        <v>21</v>
      </c>
      <c r="B9" s="47">
        <f>IF(FIRE0506b_raw!B11="..","..",ROUND(FIRE0506b_raw!B11,0))</f>
        <v>97</v>
      </c>
      <c r="C9" s="48">
        <f>IF(FIRE0506b_raw!C11="..","..",ROUND(FIRE0506b_raw!C11,0))</f>
        <v>10</v>
      </c>
      <c r="D9" s="48">
        <f>IF(FIRE0506b_raw!D11="..","..",ROUND(FIRE0506b_raw!D11,0))</f>
        <v>20</v>
      </c>
      <c r="E9" s="48">
        <f>IF(FIRE0506b_raw!E11="..","..",ROUND(FIRE0506b_raw!E11,0))</f>
        <v>0</v>
      </c>
      <c r="F9" s="48">
        <f>IF(FIRE0506b_raw!F11="..","..",ROUND(FIRE0506b_raw!F11,0))</f>
        <v>7</v>
      </c>
      <c r="G9" s="48">
        <f>IF(FIRE0506b_raw!G11="..","..",ROUND(FIRE0506b_raw!G11,0))</f>
        <v>2</v>
      </c>
      <c r="H9" s="48">
        <f>IF(FIRE0506b_raw!H11="..","..",ROUND(FIRE0506b_raw!H11,0))</f>
        <v>0</v>
      </c>
      <c r="I9" s="48">
        <f>IF(FIRE0506b_raw!I11="..","..",ROUND(FIRE0506b_raw!I11,0))</f>
        <v>0</v>
      </c>
      <c r="J9" s="48">
        <f>IF(FIRE0506b_raw!J11="..","..",ROUND(FIRE0506b_raw!J11,0))</f>
        <v>0</v>
      </c>
      <c r="K9" s="48">
        <f>IF(FIRE0506b_raw!K11="..","..",ROUND(FIRE0506b_raw!K11,0))</f>
        <v>3</v>
      </c>
      <c r="L9" s="48">
        <f>IF(FIRE0506b_raw!L11="..","..",ROUND(FIRE0506b_raw!L11,0))</f>
        <v>0</v>
      </c>
      <c r="M9" s="48">
        <f>IF(FIRE0506b_raw!M11="..","..",ROUND(FIRE0506b_raw!M11,0))</f>
        <v>12</v>
      </c>
      <c r="N9" s="48">
        <f>IF(FIRE0506b_raw!N11="..","..",ROUND(FIRE0506b_raw!N11,0))</f>
        <v>43</v>
      </c>
      <c r="O9" s="31"/>
      <c r="P9" s="31"/>
    </row>
    <row r="10" spans="1:16" ht="15.75" x14ac:dyDescent="0.2">
      <c r="A10" s="31" t="s">
        <v>22</v>
      </c>
      <c r="B10" s="47">
        <f>IF(FIRE0506b_raw!B12="..","..",ROUND(FIRE0506b_raw!B12,0))</f>
        <v>176</v>
      </c>
      <c r="C10" s="48">
        <f>IF(FIRE0506b_raw!C12="..","..",ROUND(FIRE0506b_raw!C12,0))</f>
        <v>15</v>
      </c>
      <c r="D10" s="48">
        <f>IF(FIRE0506b_raw!D12="..","..",ROUND(FIRE0506b_raw!D12,0))</f>
        <v>35</v>
      </c>
      <c r="E10" s="48">
        <f>IF(FIRE0506b_raw!E12="..","..",ROUND(FIRE0506b_raw!E12,0))</f>
        <v>6</v>
      </c>
      <c r="F10" s="48">
        <f>IF(FIRE0506b_raw!F12="..","..",ROUND(FIRE0506b_raw!F12,0))</f>
        <v>20</v>
      </c>
      <c r="G10" s="48">
        <f>IF(FIRE0506b_raw!G12="..","..",ROUND(FIRE0506b_raw!G12,0))</f>
        <v>0</v>
      </c>
      <c r="H10" s="48">
        <f>IF(FIRE0506b_raw!H12="..","..",ROUND(FIRE0506b_raw!H12,0))</f>
        <v>1</v>
      </c>
      <c r="I10" s="48">
        <f>IF(FIRE0506b_raw!I12="..","..",ROUND(FIRE0506b_raw!I12,0))</f>
        <v>0</v>
      </c>
      <c r="J10" s="48">
        <f>IF(FIRE0506b_raw!J12="..","..",ROUND(FIRE0506b_raw!J12,0))</f>
        <v>0</v>
      </c>
      <c r="K10" s="48">
        <f>IF(FIRE0506b_raw!K12="..","..",ROUND(FIRE0506b_raw!K12,0))</f>
        <v>3</v>
      </c>
      <c r="L10" s="48">
        <f>IF(FIRE0506b_raw!L12="..","..",ROUND(FIRE0506b_raw!L12,0))</f>
        <v>0</v>
      </c>
      <c r="M10" s="48">
        <f>IF(FIRE0506b_raw!M12="..","..",ROUND(FIRE0506b_raw!M12,0))</f>
        <v>27</v>
      </c>
      <c r="N10" s="48">
        <f>IF(FIRE0506b_raw!N12="..","..",ROUND(FIRE0506b_raw!N12,0))</f>
        <v>69</v>
      </c>
      <c r="O10" s="31"/>
      <c r="P10" s="31"/>
    </row>
    <row r="11" spans="1:16" ht="15.75" x14ac:dyDescent="0.2">
      <c r="A11" s="31" t="s">
        <v>23</v>
      </c>
      <c r="B11" s="47">
        <f>IF(FIRE0506b_raw!B13="..","..",ROUND(FIRE0506b_raw!B13,0))</f>
        <v>325</v>
      </c>
      <c r="C11" s="48">
        <f>IF(FIRE0506b_raw!C13="..","..",ROUND(FIRE0506b_raw!C13,0))</f>
        <v>39</v>
      </c>
      <c r="D11" s="48">
        <f>IF(FIRE0506b_raw!D13="..","..",ROUND(FIRE0506b_raw!D13,0))</f>
        <v>58</v>
      </c>
      <c r="E11" s="48">
        <f>IF(FIRE0506b_raw!E13="..","..",ROUND(FIRE0506b_raw!E13,0))</f>
        <v>3</v>
      </c>
      <c r="F11" s="48">
        <f>IF(FIRE0506b_raw!F13="..","..",ROUND(FIRE0506b_raw!F13,0))</f>
        <v>16</v>
      </c>
      <c r="G11" s="48">
        <f>IF(FIRE0506b_raw!G13="..","..",ROUND(FIRE0506b_raw!G13,0))</f>
        <v>5</v>
      </c>
      <c r="H11" s="48">
        <f>IF(FIRE0506b_raw!H13="..","..",ROUND(FIRE0506b_raw!H13,0))</f>
        <v>0</v>
      </c>
      <c r="I11" s="48">
        <f>IF(FIRE0506b_raw!I13="..","..",ROUND(FIRE0506b_raw!I13,0))</f>
        <v>3</v>
      </c>
      <c r="J11" s="48">
        <f>IF(FIRE0506b_raw!J13="..","..",ROUND(FIRE0506b_raw!J13,0))</f>
        <v>1</v>
      </c>
      <c r="K11" s="48">
        <f>IF(FIRE0506b_raw!K13="..","..",ROUND(FIRE0506b_raw!K13,0))</f>
        <v>6</v>
      </c>
      <c r="L11" s="48">
        <f>IF(FIRE0506b_raw!L13="..","..",ROUND(FIRE0506b_raw!L13,0))</f>
        <v>0</v>
      </c>
      <c r="M11" s="48">
        <f>IF(FIRE0506b_raw!M13="..","..",ROUND(FIRE0506b_raw!M13,0))</f>
        <v>83</v>
      </c>
      <c r="N11" s="48">
        <f>IF(FIRE0506b_raw!N13="..","..",ROUND(FIRE0506b_raw!N13,0))</f>
        <v>111</v>
      </c>
      <c r="O11" s="31"/>
      <c r="P11" s="31"/>
    </row>
    <row r="12" spans="1:16" ht="15.75" x14ac:dyDescent="0.2">
      <c r="A12" s="31" t="s">
        <v>24</v>
      </c>
      <c r="B12" s="47">
        <f>IF(FIRE0506b_raw!B14="..","..",ROUND(FIRE0506b_raw!B14,0))</f>
        <v>781</v>
      </c>
      <c r="C12" s="48">
        <f>IF(FIRE0506b_raw!C14="..","..",ROUND(FIRE0506b_raw!C14,0))</f>
        <v>85</v>
      </c>
      <c r="D12" s="48">
        <f>IF(FIRE0506b_raw!D14="..","..",ROUND(FIRE0506b_raw!D14,0))</f>
        <v>118</v>
      </c>
      <c r="E12" s="48">
        <f>IF(FIRE0506b_raw!E14="..","..",ROUND(FIRE0506b_raw!E14,0))</f>
        <v>11</v>
      </c>
      <c r="F12" s="48">
        <f>IF(FIRE0506b_raw!F14="..","..",ROUND(FIRE0506b_raw!F14,0))</f>
        <v>49</v>
      </c>
      <c r="G12" s="48">
        <f>IF(FIRE0506b_raw!G14="..","..",ROUND(FIRE0506b_raw!G14,0))</f>
        <v>17</v>
      </c>
      <c r="H12" s="48">
        <f>IF(FIRE0506b_raw!H14="..","..",ROUND(FIRE0506b_raw!H14,0))</f>
        <v>0</v>
      </c>
      <c r="I12" s="48">
        <f>IF(FIRE0506b_raw!I14="..","..",ROUND(FIRE0506b_raw!I14,0))</f>
        <v>1</v>
      </c>
      <c r="J12" s="48">
        <f>IF(FIRE0506b_raw!J14="..","..",ROUND(FIRE0506b_raw!J14,0))</f>
        <v>0</v>
      </c>
      <c r="K12" s="48">
        <f>IF(FIRE0506b_raw!K14="..","..",ROUND(FIRE0506b_raw!K14,0))</f>
        <v>20</v>
      </c>
      <c r="L12" s="48">
        <f>IF(FIRE0506b_raw!L14="..","..",ROUND(FIRE0506b_raw!L14,0))</f>
        <v>5</v>
      </c>
      <c r="M12" s="48">
        <f>IF(FIRE0506b_raw!M14="..","..",ROUND(FIRE0506b_raw!M14,0))</f>
        <v>194</v>
      </c>
      <c r="N12" s="48">
        <f>IF(FIRE0506b_raw!N14="..","..",ROUND(FIRE0506b_raw!N14,0))</f>
        <v>281</v>
      </c>
      <c r="O12" s="31"/>
      <c r="P12" s="31"/>
    </row>
    <row r="13" spans="1:16" ht="15.75" x14ac:dyDescent="0.2">
      <c r="A13" s="31" t="s">
        <v>25</v>
      </c>
      <c r="B13" s="47">
        <f>IF(FIRE0506b_raw!B15="..","..",ROUND(FIRE0506b_raw!B15,0))</f>
        <v>754</v>
      </c>
      <c r="C13" s="48">
        <f>IF(FIRE0506b_raw!C15="..","..",ROUND(FIRE0506b_raw!C15,0))</f>
        <v>85</v>
      </c>
      <c r="D13" s="48">
        <f>IF(FIRE0506b_raw!D15="..","..",ROUND(FIRE0506b_raw!D15,0))</f>
        <v>127</v>
      </c>
      <c r="E13" s="48">
        <f>IF(FIRE0506b_raw!E15="..","..",ROUND(FIRE0506b_raw!E15,0))</f>
        <v>13</v>
      </c>
      <c r="F13" s="48">
        <f>IF(FIRE0506b_raw!F15="..","..",ROUND(FIRE0506b_raw!F15,0))</f>
        <v>54</v>
      </c>
      <c r="G13" s="48">
        <f>IF(FIRE0506b_raw!G15="..","..",ROUND(FIRE0506b_raw!G15,0))</f>
        <v>4</v>
      </c>
      <c r="H13" s="48">
        <f>IF(FIRE0506b_raw!H15="..","..",ROUND(FIRE0506b_raw!H15,0))</f>
        <v>0</v>
      </c>
      <c r="I13" s="48">
        <f>IF(FIRE0506b_raw!I15="..","..",ROUND(FIRE0506b_raw!I15,0))</f>
        <v>6</v>
      </c>
      <c r="J13" s="48">
        <f>IF(FIRE0506b_raw!J15="..","..",ROUND(FIRE0506b_raw!J15,0))</f>
        <v>1</v>
      </c>
      <c r="K13" s="48">
        <f>IF(FIRE0506b_raw!K15="..","..",ROUND(FIRE0506b_raw!K15,0))</f>
        <v>18</v>
      </c>
      <c r="L13" s="48">
        <f>IF(FIRE0506b_raw!L15="..","..",ROUND(FIRE0506b_raw!L15,0))</f>
        <v>1</v>
      </c>
      <c r="M13" s="48">
        <f>IF(FIRE0506b_raw!M15="..","..",ROUND(FIRE0506b_raw!M15,0))</f>
        <v>187</v>
      </c>
      <c r="N13" s="48">
        <f>IF(FIRE0506b_raw!N15="..","..",ROUND(FIRE0506b_raw!N15,0))</f>
        <v>258</v>
      </c>
      <c r="O13" s="31"/>
      <c r="P13" s="31"/>
    </row>
    <row r="14" spans="1:16" ht="15.75" x14ac:dyDescent="0.2">
      <c r="A14" s="31" t="s">
        <v>26</v>
      </c>
      <c r="B14" s="47">
        <f>IF(FIRE0506b_raw!B16="..","..",ROUND(FIRE0506b_raw!B16,0))</f>
        <v>430</v>
      </c>
      <c r="C14" s="48">
        <f>IF(FIRE0506b_raw!C16="..","..",ROUND(FIRE0506b_raw!C16,0))</f>
        <v>35</v>
      </c>
      <c r="D14" s="48">
        <f>IF(FIRE0506b_raw!D16="..","..",ROUND(FIRE0506b_raw!D16,0))</f>
        <v>85</v>
      </c>
      <c r="E14" s="48">
        <f>IF(FIRE0506b_raw!E16="..","..",ROUND(FIRE0506b_raw!E16,0))</f>
        <v>12</v>
      </c>
      <c r="F14" s="48">
        <f>IF(FIRE0506b_raw!F16="..","..",ROUND(FIRE0506b_raw!F16,0))</f>
        <v>32</v>
      </c>
      <c r="G14" s="48">
        <f>IF(FIRE0506b_raw!G16="..","..",ROUND(FIRE0506b_raw!G16,0))</f>
        <v>3</v>
      </c>
      <c r="H14" s="48">
        <f>IF(FIRE0506b_raw!H16="..","..",ROUND(FIRE0506b_raw!H16,0))</f>
        <v>0</v>
      </c>
      <c r="I14" s="48">
        <f>IF(FIRE0506b_raw!I16="..","..",ROUND(FIRE0506b_raw!I16,0))</f>
        <v>5</v>
      </c>
      <c r="J14" s="48">
        <f>IF(FIRE0506b_raw!J16="..","..",ROUND(FIRE0506b_raw!J16,0))</f>
        <v>0</v>
      </c>
      <c r="K14" s="48">
        <f>IF(FIRE0506b_raw!K16="..","..",ROUND(FIRE0506b_raw!K16,0))</f>
        <v>9</v>
      </c>
      <c r="L14" s="48">
        <f>IF(FIRE0506b_raw!L16="..","..",ROUND(FIRE0506b_raw!L16,0))</f>
        <v>6</v>
      </c>
      <c r="M14" s="48">
        <f>IF(FIRE0506b_raw!M16="..","..",ROUND(FIRE0506b_raw!M16,0))</f>
        <v>118</v>
      </c>
      <c r="N14" s="48">
        <f>IF(FIRE0506b_raw!N16="..","..",ROUND(FIRE0506b_raw!N16,0))</f>
        <v>125</v>
      </c>
      <c r="O14" s="31"/>
      <c r="P14" s="31"/>
    </row>
    <row r="15" spans="1:16" ht="15.75" x14ac:dyDescent="0.2">
      <c r="A15" s="31" t="s">
        <v>27</v>
      </c>
      <c r="B15" s="47">
        <f>IF(FIRE0506b_raw!B17="..","..",ROUND(FIRE0506b_raw!B17,0))</f>
        <v>593</v>
      </c>
      <c r="C15" s="48">
        <f>IF(FIRE0506b_raw!C17="..","..",ROUND(FIRE0506b_raw!C17,0))</f>
        <v>67</v>
      </c>
      <c r="D15" s="48">
        <f>IF(FIRE0506b_raw!D17="..","..",ROUND(FIRE0506b_raw!D17,0))</f>
        <v>122</v>
      </c>
      <c r="E15" s="48">
        <f>IF(FIRE0506b_raw!E17="..","..",ROUND(FIRE0506b_raw!E17,0))</f>
        <v>12</v>
      </c>
      <c r="F15" s="48">
        <f>IF(FIRE0506b_raw!F17="..","..",ROUND(FIRE0506b_raw!F17,0))</f>
        <v>67</v>
      </c>
      <c r="G15" s="48">
        <f>IF(FIRE0506b_raw!G17="..","..",ROUND(FIRE0506b_raw!G17,0))</f>
        <v>4</v>
      </c>
      <c r="H15" s="48">
        <f>IF(FIRE0506b_raw!H17="..","..",ROUND(FIRE0506b_raw!H17,0))</f>
        <v>1</v>
      </c>
      <c r="I15" s="48">
        <f>IF(FIRE0506b_raw!I17="..","..",ROUND(FIRE0506b_raw!I17,0))</f>
        <v>5</v>
      </c>
      <c r="J15" s="48">
        <f>IF(FIRE0506b_raw!J17="..","..",ROUND(FIRE0506b_raw!J17,0))</f>
        <v>1</v>
      </c>
      <c r="K15" s="48">
        <f>IF(FIRE0506b_raw!K17="..","..",ROUND(FIRE0506b_raw!K17,0))</f>
        <v>14</v>
      </c>
      <c r="L15" s="48">
        <f>IF(FIRE0506b_raw!L17="..","..",ROUND(FIRE0506b_raw!L17,0))</f>
        <v>3</v>
      </c>
      <c r="M15" s="48">
        <f>IF(FIRE0506b_raw!M17="..","..",ROUND(FIRE0506b_raw!M17,0))</f>
        <v>138</v>
      </c>
      <c r="N15" s="48">
        <f>IF(FIRE0506b_raw!N17="..","..",ROUND(FIRE0506b_raw!N17,0))</f>
        <v>159</v>
      </c>
      <c r="O15" s="31"/>
      <c r="P15" s="31"/>
    </row>
    <row r="16" spans="1:16" ht="15.75" x14ac:dyDescent="0.2">
      <c r="A16" s="31" t="s">
        <v>44</v>
      </c>
      <c r="B16" s="47">
        <f>IF(FIRE0506b_raw!B18="..","..",ROUND(FIRE0506b_raw!B18,0))</f>
        <v>458</v>
      </c>
      <c r="C16" s="48">
        <f>IF(FIRE0506b_raw!C18="..","..",ROUND(FIRE0506b_raw!C18,0))</f>
        <v>24</v>
      </c>
      <c r="D16" s="48">
        <f>IF(FIRE0506b_raw!D18="..","..",ROUND(FIRE0506b_raw!D18,0))</f>
        <v>82</v>
      </c>
      <c r="E16" s="48">
        <f>IF(FIRE0506b_raw!E18="..","..",ROUND(FIRE0506b_raw!E18,0))</f>
        <v>7</v>
      </c>
      <c r="F16" s="48">
        <f>IF(FIRE0506b_raw!F18="..","..",ROUND(FIRE0506b_raw!F18,0))</f>
        <v>38</v>
      </c>
      <c r="G16" s="48">
        <f>IF(FIRE0506b_raw!G18="..","..",ROUND(FIRE0506b_raw!G18,0))</f>
        <v>9</v>
      </c>
      <c r="H16" s="48">
        <f>IF(FIRE0506b_raw!H18="..","..",ROUND(FIRE0506b_raw!H18,0))</f>
        <v>2</v>
      </c>
      <c r="I16" s="48">
        <f>IF(FIRE0506b_raw!I18="..","..",ROUND(FIRE0506b_raw!I18,0))</f>
        <v>4</v>
      </c>
      <c r="J16" s="48">
        <f>IF(FIRE0506b_raw!J18="..","..",ROUND(FIRE0506b_raw!J18,0))</f>
        <v>0</v>
      </c>
      <c r="K16" s="48">
        <f>IF(FIRE0506b_raw!K18="..","..",ROUND(FIRE0506b_raw!K18,0))</f>
        <v>23</v>
      </c>
      <c r="L16" s="48">
        <f>IF(FIRE0506b_raw!L18="..","..",ROUND(FIRE0506b_raw!L18,0))</f>
        <v>5</v>
      </c>
      <c r="M16" s="48">
        <f>IF(FIRE0506b_raw!M18="..","..",ROUND(FIRE0506b_raw!M18,0))</f>
        <v>121</v>
      </c>
      <c r="N16" s="48">
        <f>IF(FIRE0506b_raw!N18="..","..",ROUND(FIRE0506b_raw!N18,0))</f>
        <v>143</v>
      </c>
      <c r="O16" s="31"/>
      <c r="P16" s="31"/>
    </row>
    <row r="17" spans="1:16" ht="16.5" thickBot="1" x14ac:dyDescent="0.25">
      <c r="A17" s="49" t="s">
        <v>8</v>
      </c>
      <c r="B17" s="45">
        <f>IF(FIRE0506b_raw!B19="..","..",ROUND(FIRE0506b_raw!B19,0))</f>
        <v>519</v>
      </c>
      <c r="C17" s="46">
        <f>IF(FIRE0506b_raw!C19="..","..",ROUND(FIRE0506b_raw!C19,0))</f>
        <v>37</v>
      </c>
      <c r="D17" s="46">
        <f>IF(FIRE0506b_raw!D19="..","..",ROUND(FIRE0506b_raw!D19,0))</f>
        <v>86</v>
      </c>
      <c r="E17" s="46">
        <f>IF(FIRE0506b_raw!E19="..","..",ROUND(FIRE0506b_raw!E19,0))</f>
        <v>8</v>
      </c>
      <c r="F17" s="46">
        <f>IF(FIRE0506b_raw!F19="..","..",ROUND(FIRE0506b_raw!F19,0))</f>
        <v>31</v>
      </c>
      <c r="G17" s="46">
        <f>IF(FIRE0506b_raw!G19="..","..",ROUND(FIRE0506b_raw!G19,0))</f>
        <v>16</v>
      </c>
      <c r="H17" s="46">
        <f>IF(FIRE0506b_raw!H19="..","..",ROUND(FIRE0506b_raw!H19,0))</f>
        <v>0</v>
      </c>
      <c r="I17" s="46">
        <f>IF(FIRE0506b_raw!I19="..","..",ROUND(FIRE0506b_raw!I19,0))</f>
        <v>5</v>
      </c>
      <c r="J17" s="46">
        <f>IF(FIRE0506b_raw!J19="..","..",ROUND(FIRE0506b_raw!J19,0))</f>
        <v>0</v>
      </c>
      <c r="K17" s="46">
        <f>IF(FIRE0506b_raw!K19="..","..",ROUND(FIRE0506b_raw!K19,0))</f>
        <v>19</v>
      </c>
      <c r="L17" s="46">
        <f>IF(FIRE0506b_raw!L19="..","..",ROUND(FIRE0506b_raw!L19,0))</f>
        <v>12</v>
      </c>
      <c r="M17" s="46">
        <f>IF(FIRE0506b_raw!M19="..","..",ROUND(FIRE0506b_raw!M19,0))</f>
        <v>93</v>
      </c>
      <c r="N17" s="46">
        <f>IF(FIRE0506b_raw!N19="..","..",ROUND(FIRE0506b_raw!N19,0))</f>
        <v>212</v>
      </c>
      <c r="O17" s="31"/>
      <c r="P17" s="31"/>
    </row>
    <row r="18" spans="1:16" ht="28.5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25.5" customHeight="1" x14ac:dyDescent="0.25">
      <c r="A22" s="33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1"/>
      <c r="P23" s="31"/>
    </row>
    <row r="24" spans="1:16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1"/>
      <c r="P24" s="31"/>
    </row>
    <row r="25" spans="1:16" ht="24.95" customHeight="1" x14ac:dyDescent="0.25">
      <c r="A25" s="33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1"/>
      <c r="P26" s="31"/>
    </row>
    <row r="27" spans="1:16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1"/>
      <c r="P27" s="31"/>
    </row>
    <row r="28" spans="1:16" ht="27.75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24.95" customHeight="1" x14ac:dyDescent="0.2">
      <c r="A29" s="31"/>
      <c r="B29" s="34"/>
      <c r="C29" s="34"/>
      <c r="D29" s="34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2">
      <c r="A30" s="34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24.95" customHeight="1" x14ac:dyDescent="0.2">
      <c r="A31" s="34"/>
      <c r="B31" s="31"/>
      <c r="C31" s="31"/>
      <c r="D31" s="31"/>
      <c r="E31" s="31"/>
      <c r="F31" s="34"/>
      <c r="G31" s="31"/>
      <c r="H31" s="31"/>
      <c r="I31" s="31"/>
      <c r="J31" s="31"/>
      <c r="K31" s="31"/>
      <c r="L31" s="31"/>
      <c r="M31" s="31"/>
      <c r="N31" s="53"/>
      <c r="O31" s="31"/>
      <c r="P31" s="31"/>
    </row>
    <row r="32" spans="1:16" ht="24.95" customHeight="1" x14ac:dyDescent="0.2">
      <c r="A32" s="31"/>
      <c r="B32" s="34"/>
      <c r="C32" s="34"/>
      <c r="D32" s="34"/>
      <c r="E32" s="31"/>
      <c r="F32" s="31"/>
      <c r="G32" s="31"/>
      <c r="H32" s="31"/>
      <c r="I32" s="31"/>
      <c r="J32" s="31"/>
      <c r="K32" s="31"/>
      <c r="L32" s="31"/>
      <c r="M32" s="31"/>
      <c r="N32" s="53"/>
      <c r="O32" s="31"/>
      <c r="P32" s="31"/>
    </row>
    <row r="33" spans="1:16" x14ac:dyDescent="0.2">
      <c r="A33" s="34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x14ac:dyDescent="0.2">
      <c r="A34" s="54" t="s">
        <v>83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4"/>
      <c r="M34" s="34"/>
      <c r="N34" s="34"/>
      <c r="O34" s="31"/>
      <c r="P34" s="31"/>
    </row>
    <row r="35" spans="1:16" x14ac:dyDescent="0.2">
      <c r="A35" s="31"/>
      <c r="B35" s="34"/>
      <c r="C35" s="34"/>
      <c r="D35" s="34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 t="s">
        <v>295</v>
      </c>
    </row>
    <row r="45" spans="1:16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 t="s">
        <v>294</v>
      </c>
    </row>
    <row r="46" spans="1:16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 t="s">
        <v>273</v>
      </c>
    </row>
    <row r="47" spans="1:16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 t="s">
        <v>272</v>
      </c>
    </row>
    <row r="48" spans="1:16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 t="s">
        <v>271</v>
      </c>
    </row>
    <row r="49" spans="1:16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 t="s">
        <v>76</v>
      </c>
    </row>
    <row r="50" spans="1:16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 t="s">
        <v>53</v>
      </c>
    </row>
    <row r="51" spans="1:16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 t="s">
        <v>46</v>
      </c>
    </row>
    <row r="52" spans="1:16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 t="s">
        <v>45</v>
      </c>
    </row>
    <row r="53" spans="1:16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 t="s">
        <v>43</v>
      </c>
    </row>
    <row r="54" spans="1:16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 t="s">
        <v>39</v>
      </c>
    </row>
    <row r="55" spans="1:16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 t="s">
        <v>14</v>
      </c>
    </row>
    <row r="56" spans="1:16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 t="s">
        <v>13</v>
      </c>
    </row>
    <row r="57" spans="1:16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 t="s">
        <v>12</v>
      </c>
    </row>
    <row r="58" spans="1:16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 t="s">
        <v>11</v>
      </c>
    </row>
    <row r="59" spans="1:16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 t="s">
        <v>10</v>
      </c>
    </row>
    <row r="60" spans="1:16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 t="s">
        <v>9</v>
      </c>
    </row>
  </sheetData>
  <phoneticPr fontId="16" type="noConversion"/>
  <dataValidations count="1">
    <dataValidation type="list" allowBlank="1" showInputMessage="1" showErrorMessage="1" sqref="A3" xr:uid="{00000000-0002-0000-0300-000000000000}">
      <formula1>$P$44:$P$60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B25C-B1A0-478D-ACF5-6252BFDE741F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8.14062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54</v>
      </c>
    </row>
    <row r="3" spans="1:11" ht="23.25" x14ac:dyDescent="0.2">
      <c r="A3" s="9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3" t="s">
        <v>65</v>
      </c>
      <c r="C4" s="4"/>
      <c r="K4" s="5"/>
    </row>
    <row r="5" spans="1:11" ht="32.25" customHeight="1" x14ac:dyDescent="0.2">
      <c r="A5" s="10" t="str">
        <f>_xlfn.CONCAT("Responsible Statistician: ",config!B4)</f>
        <v>Responsible Statistician: Ollie Gee</v>
      </c>
      <c r="B5" s="6"/>
    </row>
    <row r="6" spans="1:11" ht="15" x14ac:dyDescent="0.2">
      <c r="A6" s="11" t="s">
        <v>286</v>
      </c>
      <c r="B6" s="6"/>
    </row>
    <row r="7" spans="1:11" ht="15" x14ac:dyDescent="0.2">
      <c r="A7" s="12" t="s">
        <v>285</v>
      </c>
      <c r="B7" s="8"/>
    </row>
    <row r="8" spans="1:11" ht="28.5" customHeight="1" x14ac:dyDescent="0.2">
      <c r="A8" s="11" t="str">
        <f>_xlfn.CONCAT("Published: ",config!B1)</f>
        <v>Published: 19 August 2026</v>
      </c>
      <c r="B8" s="7"/>
    </row>
    <row r="9" spans="1:11" ht="15" x14ac:dyDescent="0.2">
      <c r="A9" s="11" t="str">
        <f>_xlfn.CONCAT("Next update: ",config!B2)</f>
        <v>Next update: Summer 2027</v>
      </c>
      <c r="B9" s="7"/>
    </row>
    <row r="10" spans="1:11" ht="30" customHeight="1" x14ac:dyDescent="0.2">
      <c r="A10" s="10" t="str">
        <f>_xlfn.CONCAT("Crown copyright © ",config!B8)</f>
        <v>Crown copyright © 2026</v>
      </c>
    </row>
    <row r="11" spans="1:11" ht="15" x14ac:dyDescent="0.2">
      <c r="A11" s="11" t="s">
        <v>55</v>
      </c>
    </row>
    <row r="12" spans="1:11" ht="26.25" customHeight="1" x14ac:dyDescent="0.2">
      <c r="A12" s="6" t="s">
        <v>56</v>
      </c>
    </row>
    <row r="13" spans="1:11" ht="15" x14ac:dyDescent="0.2">
      <c r="A13" s="6" t="s">
        <v>82</v>
      </c>
    </row>
    <row r="14" spans="1:11" ht="15" x14ac:dyDescent="0.2">
      <c r="A14" s="11" t="s">
        <v>284</v>
      </c>
    </row>
  </sheetData>
  <hyperlinks>
    <hyperlink ref="A14" r:id="rId1" xr:uid="{CB25693F-6821-442A-9773-FB08E801DF45}"/>
    <hyperlink ref="A7" r:id="rId2" xr:uid="{85C9ED29-4E47-4EDE-86E1-A33C9A0EDA1E}"/>
    <hyperlink ref="A6" r:id="rId3" xr:uid="{8A3F8120-82BA-49D3-B2A3-B5105835945E}"/>
    <hyperlink ref="A11" location="Contents!A1" display="Contents" xr:uid="{79EEFEF5-1B6B-4F4F-ABC9-35B3179F4199}"/>
    <hyperlink ref="A8" r:id="rId4" display="https://www.gov.uk/government/collections/fire-statistics-great-britain" xr:uid="{9F32A892-7599-401A-9CB7-2365583201FC}"/>
    <hyperlink ref="A9" r:id="rId5" display="https://www.gov.uk/search/research-and-statistics?keywords=fire&amp;content_store_document_type=upcoming_statistics&amp;order=release-date-oldest" xr:uid="{E012656E-7EF9-4C6A-8076-50E9E11C9789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635C-555C-4BF5-88DA-347E71A8606F}">
  <sheetPr codeName="Sheet2"/>
  <dimension ref="A1:F26"/>
  <sheetViews>
    <sheetView zoomScaleNormal="100" workbookViewId="0"/>
  </sheetViews>
  <sheetFormatPr defaultColWidth="9.42578125" defaultRowHeight="15" x14ac:dyDescent="0.2"/>
  <cols>
    <col min="1" max="1" width="24.5703125" style="23" customWidth="1"/>
    <col min="2" max="2" width="68.42578125" style="29" bestFit="1" customWidth="1"/>
    <col min="3" max="3" width="44.85546875" style="29" bestFit="1" customWidth="1"/>
    <col min="4" max="5" width="25" style="23" customWidth="1"/>
    <col min="6" max="6" width="9.42578125" style="23" customWidth="1"/>
    <col min="7" max="16384" width="9.42578125" style="23"/>
  </cols>
  <sheetData>
    <row r="1" spans="1:6" s="16" customFormat="1" ht="15.75" x14ac:dyDescent="0.25">
      <c r="A1" s="15" t="s">
        <v>54</v>
      </c>
      <c r="D1" s="60" t="e" vm="3">
        <v>#VALUE!</v>
      </c>
      <c r="E1" s="60" t="e" vm="4">
        <v>#VALUE!</v>
      </c>
    </row>
    <row r="2" spans="1:6" s="16" customFormat="1" ht="15.75" x14ac:dyDescent="0.25">
      <c r="A2" s="17" t="str">
        <f>_xlfn.CONCAT("Publication Date: ",config!B1)</f>
        <v>Publication Date: 19 August 2026</v>
      </c>
      <c r="B2" s="18"/>
      <c r="C2" s="18"/>
      <c r="D2" s="60"/>
      <c r="E2" s="60"/>
      <c r="F2" s="18"/>
    </row>
    <row r="3" spans="1:6" s="19" customFormat="1" x14ac:dyDescent="0.2">
      <c r="A3" s="19" t="s">
        <v>57</v>
      </c>
      <c r="D3" s="60"/>
      <c r="E3" s="60"/>
    </row>
    <row r="4" spans="1:6" s="19" customFormat="1" x14ac:dyDescent="0.2">
      <c r="A4" s="20" t="s">
        <v>58</v>
      </c>
      <c r="D4" s="60"/>
      <c r="E4" s="60"/>
    </row>
    <row r="5" spans="1:6" ht="31.5" x14ac:dyDescent="0.25">
      <c r="A5" s="21" t="s">
        <v>59</v>
      </c>
      <c r="B5" s="21" t="s">
        <v>60</v>
      </c>
      <c r="C5" s="21" t="s">
        <v>77</v>
      </c>
      <c r="D5" s="21" t="s">
        <v>61</v>
      </c>
      <c r="E5" s="22" t="s">
        <v>275</v>
      </c>
    </row>
    <row r="6" spans="1:6" ht="30.95" customHeight="1" x14ac:dyDescent="0.2">
      <c r="A6" s="28" t="s">
        <v>302</v>
      </c>
      <c r="B6" s="25" t="s">
        <v>63</v>
      </c>
      <c r="C6" s="29" t="s">
        <v>80</v>
      </c>
      <c r="D6" s="26" t="str">
        <f>_xlfn.CONCAT("2010/11 to ", config!B7)</f>
        <v>2010/11 to 2025/26</v>
      </c>
      <c r="E6" s="27" t="s">
        <v>62</v>
      </c>
    </row>
    <row r="7" spans="1:6" ht="30.95" customHeight="1" x14ac:dyDescent="0.2">
      <c r="A7" s="24" t="s">
        <v>66</v>
      </c>
      <c r="B7" s="25" t="s">
        <v>74</v>
      </c>
      <c r="C7" s="25" t="s">
        <v>78</v>
      </c>
      <c r="D7" s="26" t="str">
        <f>_xlfn.CONCAT("2009/10 to ", config!B7)</f>
        <v>2009/10 to 2025/26</v>
      </c>
      <c r="E7" s="27" t="s">
        <v>62</v>
      </c>
    </row>
    <row r="8" spans="1:6" ht="30.95" customHeight="1" x14ac:dyDescent="0.2">
      <c r="A8" s="28" t="s">
        <v>303</v>
      </c>
      <c r="B8" s="25" t="s">
        <v>64</v>
      </c>
      <c r="C8" s="25" t="s">
        <v>81</v>
      </c>
      <c r="D8" s="26" t="str">
        <f>_xlfn.CONCAT("2010/11 to ", config!B7)</f>
        <v>2010/11 to 2025/26</v>
      </c>
      <c r="E8" s="27" t="s">
        <v>62</v>
      </c>
    </row>
    <row r="9" spans="1:6" ht="30.95" customHeight="1" x14ac:dyDescent="0.2">
      <c r="A9" s="24" t="s">
        <v>67</v>
      </c>
      <c r="B9" s="25" t="s">
        <v>75</v>
      </c>
      <c r="C9" s="25" t="s">
        <v>79</v>
      </c>
      <c r="D9" s="26" t="str">
        <f>_xlfn.CONCAT("2009/10 to ", config!B7)</f>
        <v>2009/10 to 2025/26</v>
      </c>
      <c r="E9" s="27" t="s">
        <v>62</v>
      </c>
    </row>
    <row r="11" spans="1:6" x14ac:dyDescent="0.2">
      <c r="D11" s="30"/>
    </row>
    <row r="12" spans="1:6" x14ac:dyDescent="0.2">
      <c r="D12" s="30"/>
    </row>
    <row r="13" spans="1:6" x14ac:dyDescent="0.2">
      <c r="D13" s="30"/>
    </row>
    <row r="14" spans="1:6" x14ac:dyDescent="0.2">
      <c r="D14" s="30"/>
    </row>
    <row r="15" spans="1:6" x14ac:dyDescent="0.2">
      <c r="D15" s="30"/>
    </row>
    <row r="16" spans="1:6" x14ac:dyDescent="0.2">
      <c r="D16" s="30"/>
    </row>
    <row r="17" spans="4:4" x14ac:dyDescent="0.2">
      <c r="D17" s="30"/>
    </row>
    <row r="18" spans="4:4" x14ac:dyDescent="0.2">
      <c r="D18" s="30"/>
    </row>
    <row r="19" spans="4:4" x14ac:dyDescent="0.2">
      <c r="D19" s="30"/>
    </row>
    <row r="20" spans="4:4" x14ac:dyDescent="0.2">
      <c r="D20" s="30"/>
    </row>
    <row r="21" spans="4:4" x14ac:dyDescent="0.2">
      <c r="D21" s="30"/>
    </row>
    <row r="22" spans="4:4" x14ac:dyDescent="0.2">
      <c r="D22" s="30"/>
    </row>
    <row r="23" spans="4:4" x14ac:dyDescent="0.2">
      <c r="D23" s="30"/>
    </row>
    <row r="24" spans="4:4" x14ac:dyDescent="0.2">
      <c r="D24" s="30"/>
    </row>
    <row r="25" spans="4:4" x14ac:dyDescent="0.2">
      <c r="D25" s="30"/>
    </row>
    <row r="26" spans="4:4" x14ac:dyDescent="0.2">
      <c r="D26" s="30"/>
    </row>
  </sheetData>
  <mergeCells count="2">
    <mergeCell ref="D1:D4"/>
    <mergeCell ref="E1:E4"/>
  </mergeCells>
  <hyperlinks>
    <hyperlink ref="A4" location="Cover_sheet!A1" display="Cover sheet" xr:uid="{C28E16A8-5AFE-4DFE-BAFE-A22D94D56C2D}"/>
    <hyperlink ref="A7" location="FIRE0506a!A1" display="FIRE0506a" xr:uid="{BF22C362-C077-4508-A45E-22F7E720B7FA}"/>
    <hyperlink ref="A6" location="'Data - fatalities'!A1" display="Data - fatalities" xr:uid="{AE57B7B4-FB20-4537-B0D2-AD2B513AC6BC}"/>
    <hyperlink ref="A9" location="FIRE0506b!A1" display="FIRE0506b" xr:uid="{FA0C7789-7901-447A-9EFC-FF0A21014BE0}"/>
    <hyperlink ref="A8" location="'Data - casualties'!A1" display="Data - casualties" xr:uid="{639F3D5B-2367-4DA7-AA3F-D39FF4FFD866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0FE9-38D3-42EA-9B7D-EB5CE7F9E8C8}">
  <sheetPr codeName="Sheet12"/>
  <dimension ref="A1:A25"/>
  <sheetViews>
    <sheetView showGridLines="0" zoomScaleNormal="100" workbookViewId="0"/>
  </sheetViews>
  <sheetFormatPr defaultRowHeight="15.75" customHeight="1" x14ac:dyDescent="0.2"/>
  <cols>
    <col min="1" max="16384" width="9.140625" style="14"/>
  </cols>
  <sheetData>
    <row r="1" spans="1:1" ht="15.75" customHeight="1" x14ac:dyDescent="0.25">
      <c r="A1" s="13" t="s">
        <v>287</v>
      </c>
    </row>
    <row r="3" spans="1:1" ht="15.75" customHeight="1" x14ac:dyDescent="0.25">
      <c r="A3" s="13" t="s">
        <v>288</v>
      </c>
    </row>
    <row r="4" spans="1:1" ht="15.75" customHeight="1" x14ac:dyDescent="0.2">
      <c r="A4" s="31" t="s">
        <v>69</v>
      </c>
    </row>
    <row r="5" spans="1:1" ht="15.75" customHeight="1" x14ac:dyDescent="0.2">
      <c r="A5" s="31" t="s">
        <v>68</v>
      </c>
    </row>
    <row r="6" spans="1:1" ht="15.75" customHeight="1" x14ac:dyDescent="0.2">
      <c r="A6" s="31" t="s">
        <v>35</v>
      </c>
    </row>
    <row r="7" spans="1:1" ht="15.75" customHeight="1" x14ac:dyDescent="0.2">
      <c r="A7" s="32" t="s">
        <v>70</v>
      </c>
    </row>
    <row r="8" spans="1:1" ht="15.75" customHeight="1" x14ac:dyDescent="0.2">
      <c r="A8" s="32" t="s">
        <v>71</v>
      </c>
    </row>
    <row r="9" spans="1:1" ht="31.5" customHeight="1" x14ac:dyDescent="0.25">
      <c r="A9" s="13" t="s">
        <v>289</v>
      </c>
    </row>
    <row r="10" spans="1:1" ht="15.75" customHeight="1" x14ac:dyDescent="0.2">
      <c r="A10" s="31" t="s">
        <v>36</v>
      </c>
    </row>
    <row r="11" spans="1:1" ht="15.75" customHeight="1" x14ac:dyDescent="0.2">
      <c r="A11" s="31" t="s">
        <v>41</v>
      </c>
    </row>
    <row r="12" spans="1:1" ht="15.75" customHeight="1" x14ac:dyDescent="0.2">
      <c r="A12" s="31" t="s">
        <v>40</v>
      </c>
    </row>
    <row r="13" spans="1:1" ht="15.75" customHeight="1" x14ac:dyDescent="0.2">
      <c r="A13" s="31" t="s">
        <v>42</v>
      </c>
    </row>
    <row r="14" spans="1:1" ht="31.5" customHeight="1" x14ac:dyDescent="0.25">
      <c r="A14" s="33" t="s">
        <v>37</v>
      </c>
    </row>
    <row r="15" spans="1:1" ht="15.75" customHeight="1" x14ac:dyDescent="0.2">
      <c r="A15" s="32" t="s">
        <v>72</v>
      </c>
    </row>
    <row r="16" spans="1:1" ht="15.75" customHeight="1" x14ac:dyDescent="0.2">
      <c r="A16" s="32" t="s">
        <v>73</v>
      </c>
    </row>
    <row r="17" spans="1:1" ht="31.5" customHeight="1" x14ac:dyDescent="0.25">
      <c r="A17" s="33" t="s">
        <v>33</v>
      </c>
    </row>
    <row r="18" spans="1:1" ht="15.75" customHeight="1" x14ac:dyDescent="0.2">
      <c r="A18" s="31" t="s">
        <v>290</v>
      </c>
    </row>
    <row r="19" spans="1:1" ht="15.75" customHeight="1" x14ac:dyDescent="0.2">
      <c r="A19" s="32" t="s">
        <v>291</v>
      </c>
    </row>
    <row r="20" spans="1:1" ht="31.5" customHeight="1" x14ac:dyDescent="0.2">
      <c r="A20" s="31" t="str">
        <f>_xlfn.CONCAT("The data in this table are consistent with records that reached FaRDaP by ",config!B3,".")</f>
        <v>The data in this table are consistent with records that reached FaRDaP by 12 May 2026.</v>
      </c>
    </row>
    <row r="21" spans="1:1" ht="31.5" customHeight="1" x14ac:dyDescent="0.2">
      <c r="A21" s="31" t="s">
        <v>34</v>
      </c>
    </row>
    <row r="22" spans="1:1" ht="15.75" customHeight="1" x14ac:dyDescent="0.2">
      <c r="A22" s="34" t="s">
        <v>38</v>
      </c>
    </row>
    <row r="23" spans="1:1" ht="15.75" customHeight="1" x14ac:dyDescent="0.2">
      <c r="A23" s="34" t="s">
        <v>274</v>
      </c>
    </row>
    <row r="24" spans="1:1" ht="31.5" customHeight="1" x14ac:dyDescent="0.2">
      <c r="A24" s="31" t="s">
        <v>292</v>
      </c>
    </row>
    <row r="25" spans="1:1" ht="15.75" customHeight="1" x14ac:dyDescent="0.2">
      <c r="A25" s="34" t="s">
        <v>293</v>
      </c>
    </row>
  </sheetData>
  <hyperlinks>
    <hyperlink ref="A22" r:id="rId1" xr:uid="{38C38377-757E-4FA6-A018-60A291AA79B6}"/>
    <hyperlink ref="A23" r:id="rId2" display="The statistics in this table are National Statistics." xr:uid="{29B95444-A2BC-450F-A7D5-E2E5D94FE6F9}"/>
    <hyperlink ref="A25" r:id="rId3" xr:uid="{99ABD98F-86D8-4E63-B39B-F4BA1ADE135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DC88-8DAC-486D-8AF2-29C6C1806AC5}">
  <sheetPr codeName="Sheet3"/>
  <dimension ref="A1:D150"/>
  <sheetViews>
    <sheetView zoomScaleNormal="100" workbookViewId="0"/>
  </sheetViews>
  <sheetFormatPr defaultRowHeight="15" x14ac:dyDescent="0.2"/>
  <cols>
    <col min="1" max="1" width="21.42578125" style="14" bestFit="1" customWidth="1"/>
    <col min="2" max="2" width="39.7109375" style="14" bestFit="1" customWidth="1"/>
    <col min="3" max="3" width="14.85546875" style="14" bestFit="1" customWidth="1"/>
    <col min="4" max="4" width="10.42578125" style="14" bestFit="1" customWidth="1"/>
    <col min="5" max="16384" width="9.140625" style="14"/>
  </cols>
  <sheetData>
    <row r="1" spans="1:4" ht="15.75" x14ac:dyDescent="0.25">
      <c r="A1" s="13" t="s">
        <v>0</v>
      </c>
      <c r="B1" s="14" t="s">
        <v>47</v>
      </c>
      <c r="C1" s="14" t="s">
        <v>48</v>
      </c>
      <c r="D1" s="14" t="s">
        <v>49</v>
      </c>
    </row>
    <row r="2" spans="1:4" x14ac:dyDescent="0.2">
      <c r="A2" s="14" t="s">
        <v>9</v>
      </c>
      <c r="B2" s="14" t="s">
        <v>8</v>
      </c>
      <c r="C2" s="14" t="s">
        <v>20</v>
      </c>
      <c r="D2" s="14">
        <v>1</v>
      </c>
    </row>
    <row r="3" spans="1:4" x14ac:dyDescent="0.2">
      <c r="A3" s="14" t="s">
        <v>9</v>
      </c>
      <c r="B3" s="14" t="s">
        <v>8</v>
      </c>
      <c r="C3" s="14" t="s">
        <v>22</v>
      </c>
      <c r="D3" s="14">
        <v>1</v>
      </c>
    </row>
    <row r="4" spans="1:4" x14ac:dyDescent="0.2">
      <c r="A4" s="14" t="s">
        <v>9</v>
      </c>
      <c r="B4" s="14" t="s">
        <v>8</v>
      </c>
      <c r="C4" s="14" t="s">
        <v>23</v>
      </c>
      <c r="D4" s="14">
        <v>1</v>
      </c>
    </row>
    <row r="5" spans="1:4" x14ac:dyDescent="0.2">
      <c r="A5" s="14" t="s">
        <v>9</v>
      </c>
      <c r="B5" s="14" t="s">
        <v>8</v>
      </c>
      <c r="C5" s="14" t="s">
        <v>24</v>
      </c>
      <c r="D5" s="14">
        <v>1</v>
      </c>
    </row>
    <row r="6" spans="1:4" x14ac:dyDescent="0.2">
      <c r="A6" s="14" t="s">
        <v>9</v>
      </c>
      <c r="B6" s="14" t="s">
        <v>8</v>
      </c>
      <c r="C6" s="14" t="s">
        <v>24</v>
      </c>
      <c r="D6" s="14">
        <v>1</v>
      </c>
    </row>
    <row r="7" spans="1:4" x14ac:dyDescent="0.2">
      <c r="A7" s="14" t="s">
        <v>9</v>
      </c>
      <c r="B7" s="14" t="s">
        <v>8</v>
      </c>
      <c r="C7" s="14" t="s">
        <v>24</v>
      </c>
      <c r="D7" s="14">
        <v>1</v>
      </c>
    </row>
    <row r="8" spans="1:4" x14ac:dyDescent="0.2">
      <c r="A8" s="14" t="s">
        <v>9</v>
      </c>
      <c r="B8" s="14" t="s">
        <v>8</v>
      </c>
      <c r="C8" s="14" t="s">
        <v>25</v>
      </c>
      <c r="D8" s="14">
        <v>1</v>
      </c>
    </row>
    <row r="9" spans="1:4" x14ac:dyDescent="0.2">
      <c r="A9" s="14" t="s">
        <v>9</v>
      </c>
      <c r="B9" s="14" t="s">
        <v>8</v>
      </c>
      <c r="C9" s="14" t="s">
        <v>25</v>
      </c>
      <c r="D9" s="14">
        <v>1</v>
      </c>
    </row>
    <row r="10" spans="1:4" x14ac:dyDescent="0.2">
      <c r="A10" s="14" t="s">
        <v>9</v>
      </c>
      <c r="B10" s="14" t="s">
        <v>8</v>
      </c>
      <c r="C10" s="14" t="s">
        <v>25</v>
      </c>
      <c r="D10" s="14">
        <v>1</v>
      </c>
    </row>
    <row r="11" spans="1:4" x14ac:dyDescent="0.2">
      <c r="A11" s="14" t="s">
        <v>9</v>
      </c>
      <c r="B11" s="14" t="s">
        <v>8</v>
      </c>
      <c r="C11" s="14" t="s">
        <v>25</v>
      </c>
      <c r="D11" s="14">
        <v>1</v>
      </c>
    </row>
    <row r="12" spans="1:4" x14ac:dyDescent="0.2">
      <c r="A12" s="14" t="s">
        <v>9</v>
      </c>
      <c r="B12" s="14" t="s">
        <v>8</v>
      </c>
      <c r="C12" s="14" t="s">
        <v>26</v>
      </c>
      <c r="D12" s="14">
        <v>1</v>
      </c>
    </row>
    <row r="13" spans="1:4" x14ac:dyDescent="0.2">
      <c r="A13" s="14" t="s">
        <v>9</v>
      </c>
      <c r="B13" s="14" t="s">
        <v>8</v>
      </c>
      <c r="C13" s="14" t="s">
        <v>26</v>
      </c>
      <c r="D13" s="14">
        <v>1</v>
      </c>
    </row>
    <row r="14" spans="1:4" x14ac:dyDescent="0.2">
      <c r="A14" s="14" t="s">
        <v>9</v>
      </c>
      <c r="B14" s="14" t="s">
        <v>8</v>
      </c>
      <c r="C14" s="14" t="s">
        <v>26</v>
      </c>
      <c r="D14" s="14">
        <v>1</v>
      </c>
    </row>
    <row r="15" spans="1:4" x14ac:dyDescent="0.2">
      <c r="A15" s="14" t="s">
        <v>9</v>
      </c>
      <c r="B15" s="14" t="s">
        <v>8</v>
      </c>
      <c r="C15" s="14" t="s">
        <v>26</v>
      </c>
      <c r="D15" s="14">
        <v>2</v>
      </c>
    </row>
    <row r="16" spans="1:4" x14ac:dyDescent="0.2">
      <c r="A16" s="14" t="s">
        <v>9</v>
      </c>
      <c r="B16" s="14" t="s">
        <v>8</v>
      </c>
      <c r="C16" s="14" t="s">
        <v>26</v>
      </c>
      <c r="D16" s="14">
        <v>1</v>
      </c>
    </row>
    <row r="17" spans="1:4" x14ac:dyDescent="0.2">
      <c r="A17" s="14" t="s">
        <v>9</v>
      </c>
      <c r="B17" s="14" t="s">
        <v>8</v>
      </c>
      <c r="C17" s="14" t="s">
        <v>21</v>
      </c>
      <c r="D17" s="14">
        <v>2</v>
      </c>
    </row>
    <row r="18" spans="1:4" x14ac:dyDescent="0.2">
      <c r="A18" s="14" t="s">
        <v>9</v>
      </c>
      <c r="B18" s="14" t="s">
        <v>8</v>
      </c>
      <c r="C18" s="14" t="s">
        <v>27</v>
      </c>
      <c r="D18" s="14">
        <v>1</v>
      </c>
    </row>
    <row r="19" spans="1:4" x14ac:dyDescent="0.2">
      <c r="A19" s="14" t="s">
        <v>9</v>
      </c>
      <c r="B19" s="14" t="s">
        <v>8</v>
      </c>
      <c r="C19" s="14" t="s">
        <v>27</v>
      </c>
      <c r="D19" s="14">
        <v>1</v>
      </c>
    </row>
    <row r="20" spans="1:4" x14ac:dyDescent="0.2">
      <c r="A20" s="14" t="s">
        <v>9</v>
      </c>
      <c r="B20" s="14" t="s">
        <v>8</v>
      </c>
      <c r="C20" s="14" t="s">
        <v>27</v>
      </c>
      <c r="D20" s="14">
        <v>1</v>
      </c>
    </row>
    <row r="21" spans="1:4" x14ac:dyDescent="0.2">
      <c r="A21" s="14" t="s">
        <v>9</v>
      </c>
      <c r="B21" s="14" t="s">
        <v>8</v>
      </c>
      <c r="C21" s="14" t="s">
        <v>27</v>
      </c>
      <c r="D21" s="14">
        <v>1</v>
      </c>
    </row>
    <row r="22" spans="1:4" x14ac:dyDescent="0.2">
      <c r="A22" s="14" t="s">
        <v>9</v>
      </c>
      <c r="B22" s="14" t="s">
        <v>8</v>
      </c>
      <c r="C22" s="14" t="s">
        <v>27</v>
      </c>
      <c r="D22" s="14">
        <v>1</v>
      </c>
    </row>
    <row r="23" spans="1:4" x14ac:dyDescent="0.2">
      <c r="A23" s="14" t="s">
        <v>9</v>
      </c>
      <c r="B23" s="14" t="s">
        <v>8</v>
      </c>
      <c r="C23" s="14" t="s">
        <v>27</v>
      </c>
      <c r="D23" s="14">
        <v>1</v>
      </c>
    </row>
    <row r="24" spans="1:4" x14ac:dyDescent="0.2">
      <c r="A24" s="14" t="s">
        <v>9</v>
      </c>
      <c r="B24" s="14" t="s">
        <v>8</v>
      </c>
      <c r="C24" s="14" t="s">
        <v>44</v>
      </c>
      <c r="D24" s="14">
        <v>1</v>
      </c>
    </row>
    <row r="25" spans="1:4" x14ac:dyDescent="0.2">
      <c r="A25" s="14" t="s">
        <v>9</v>
      </c>
      <c r="B25" s="14" t="s">
        <v>8</v>
      </c>
      <c r="C25" s="14" t="s">
        <v>44</v>
      </c>
      <c r="D25" s="14">
        <v>1</v>
      </c>
    </row>
    <row r="26" spans="1:4" x14ac:dyDescent="0.2">
      <c r="A26" s="14" t="s">
        <v>9</v>
      </c>
      <c r="B26" s="14" t="s">
        <v>8</v>
      </c>
      <c r="C26" s="14" t="s">
        <v>44</v>
      </c>
      <c r="D26" s="14">
        <v>2</v>
      </c>
    </row>
    <row r="27" spans="1:4" x14ac:dyDescent="0.2">
      <c r="A27" s="14" t="s">
        <v>9</v>
      </c>
      <c r="B27" s="14" t="s">
        <v>8</v>
      </c>
      <c r="C27" s="14" t="s">
        <v>44</v>
      </c>
      <c r="D27" s="14">
        <v>1</v>
      </c>
    </row>
    <row r="28" spans="1:4" x14ac:dyDescent="0.2">
      <c r="A28" s="14" t="s">
        <v>9</v>
      </c>
      <c r="B28" s="14" t="s">
        <v>8</v>
      </c>
      <c r="C28" s="14" t="s">
        <v>44</v>
      </c>
      <c r="D28" s="14">
        <v>2</v>
      </c>
    </row>
    <row r="29" spans="1:4" x14ac:dyDescent="0.2">
      <c r="A29" s="14" t="s">
        <v>9</v>
      </c>
      <c r="B29" s="14" t="s">
        <v>8</v>
      </c>
      <c r="C29" s="14" t="s">
        <v>19</v>
      </c>
      <c r="D29" s="14">
        <v>3</v>
      </c>
    </row>
    <row r="30" spans="1:4" x14ac:dyDescent="0.2">
      <c r="A30" s="14" t="s">
        <v>9</v>
      </c>
      <c r="B30" s="14" t="s">
        <v>6</v>
      </c>
      <c r="C30" s="14" t="s">
        <v>20</v>
      </c>
      <c r="D30" s="14">
        <v>1</v>
      </c>
    </row>
    <row r="31" spans="1:4" x14ac:dyDescent="0.2">
      <c r="A31" s="14" t="s">
        <v>9</v>
      </c>
      <c r="B31" s="14" t="s">
        <v>6</v>
      </c>
      <c r="C31" s="14" t="s">
        <v>20</v>
      </c>
      <c r="D31" s="14">
        <v>2</v>
      </c>
    </row>
    <row r="32" spans="1:4" x14ac:dyDescent="0.2">
      <c r="A32" s="14" t="s">
        <v>9</v>
      </c>
      <c r="B32" s="14" t="s">
        <v>6</v>
      </c>
      <c r="C32" s="14" t="s">
        <v>20</v>
      </c>
      <c r="D32" s="14">
        <v>1</v>
      </c>
    </row>
    <row r="33" spans="1:4" x14ac:dyDescent="0.2">
      <c r="A33" s="14" t="s">
        <v>9</v>
      </c>
      <c r="B33" s="14" t="s">
        <v>6</v>
      </c>
      <c r="C33" s="14" t="s">
        <v>22</v>
      </c>
      <c r="D33" s="14">
        <v>1</v>
      </c>
    </row>
    <row r="34" spans="1:4" x14ac:dyDescent="0.2">
      <c r="A34" s="14" t="s">
        <v>9</v>
      </c>
      <c r="B34" s="14" t="s">
        <v>6</v>
      </c>
      <c r="C34" s="14" t="s">
        <v>23</v>
      </c>
      <c r="D34" s="14">
        <v>1</v>
      </c>
    </row>
    <row r="35" spans="1:4" x14ac:dyDescent="0.2">
      <c r="A35" s="14" t="s">
        <v>9</v>
      </c>
      <c r="B35" s="14" t="s">
        <v>6</v>
      </c>
      <c r="C35" s="14" t="s">
        <v>23</v>
      </c>
      <c r="D35" s="14">
        <v>1</v>
      </c>
    </row>
    <row r="36" spans="1:4" x14ac:dyDescent="0.2">
      <c r="A36" s="14" t="s">
        <v>9</v>
      </c>
      <c r="B36" s="14" t="s">
        <v>6</v>
      </c>
      <c r="C36" s="14" t="s">
        <v>23</v>
      </c>
      <c r="D36" s="14">
        <v>1</v>
      </c>
    </row>
    <row r="37" spans="1:4" x14ac:dyDescent="0.2">
      <c r="A37" s="14" t="s">
        <v>9</v>
      </c>
      <c r="B37" s="14" t="s">
        <v>6</v>
      </c>
      <c r="C37" s="14" t="s">
        <v>24</v>
      </c>
      <c r="D37" s="14">
        <v>2</v>
      </c>
    </row>
    <row r="38" spans="1:4" x14ac:dyDescent="0.2">
      <c r="A38" s="14" t="s">
        <v>9</v>
      </c>
      <c r="B38" s="14" t="s">
        <v>6</v>
      </c>
      <c r="C38" s="14" t="s">
        <v>24</v>
      </c>
      <c r="D38" s="14">
        <v>2</v>
      </c>
    </row>
    <row r="39" spans="1:4" x14ac:dyDescent="0.2">
      <c r="A39" s="14" t="s">
        <v>9</v>
      </c>
      <c r="B39" s="14" t="s">
        <v>6</v>
      </c>
      <c r="C39" s="14" t="s">
        <v>24</v>
      </c>
      <c r="D39" s="14">
        <v>1</v>
      </c>
    </row>
    <row r="40" spans="1:4" x14ac:dyDescent="0.2">
      <c r="A40" s="14" t="s">
        <v>9</v>
      </c>
      <c r="B40" s="14" t="s">
        <v>6</v>
      </c>
      <c r="C40" s="14" t="s">
        <v>24</v>
      </c>
      <c r="D40" s="14">
        <v>1</v>
      </c>
    </row>
    <row r="41" spans="1:4" x14ac:dyDescent="0.2">
      <c r="A41" s="14" t="s">
        <v>9</v>
      </c>
      <c r="B41" s="14" t="s">
        <v>6</v>
      </c>
      <c r="C41" s="14" t="s">
        <v>24</v>
      </c>
      <c r="D41" s="14">
        <v>1</v>
      </c>
    </row>
    <row r="42" spans="1:4" x14ac:dyDescent="0.2">
      <c r="A42" s="14" t="s">
        <v>9</v>
      </c>
      <c r="B42" s="14" t="s">
        <v>6</v>
      </c>
      <c r="C42" s="14" t="s">
        <v>24</v>
      </c>
      <c r="D42" s="14">
        <v>2</v>
      </c>
    </row>
    <row r="43" spans="1:4" x14ac:dyDescent="0.2">
      <c r="A43" s="14" t="s">
        <v>9</v>
      </c>
      <c r="B43" s="14" t="s">
        <v>6</v>
      </c>
      <c r="C43" s="14" t="s">
        <v>24</v>
      </c>
      <c r="D43" s="14">
        <v>1</v>
      </c>
    </row>
    <row r="44" spans="1:4" x14ac:dyDescent="0.2">
      <c r="A44" s="14" t="s">
        <v>9</v>
      </c>
      <c r="B44" s="14" t="s">
        <v>6</v>
      </c>
      <c r="C44" s="14" t="s">
        <v>25</v>
      </c>
      <c r="D44" s="14">
        <v>1</v>
      </c>
    </row>
    <row r="45" spans="1:4" x14ac:dyDescent="0.2">
      <c r="A45" s="14" t="s">
        <v>9</v>
      </c>
      <c r="B45" s="14" t="s">
        <v>6</v>
      </c>
      <c r="C45" s="14" t="s">
        <v>25</v>
      </c>
      <c r="D45" s="14">
        <v>2</v>
      </c>
    </row>
    <row r="46" spans="1:4" x14ac:dyDescent="0.2">
      <c r="A46" s="14" t="s">
        <v>9</v>
      </c>
      <c r="B46" s="14" t="s">
        <v>6</v>
      </c>
      <c r="C46" s="14" t="s">
        <v>25</v>
      </c>
      <c r="D46" s="14">
        <v>2</v>
      </c>
    </row>
    <row r="47" spans="1:4" x14ac:dyDescent="0.2">
      <c r="A47" s="14" t="s">
        <v>9</v>
      </c>
      <c r="B47" s="14" t="s">
        <v>6</v>
      </c>
      <c r="C47" s="14" t="s">
        <v>25</v>
      </c>
      <c r="D47" s="14">
        <v>1</v>
      </c>
    </row>
    <row r="48" spans="1:4" x14ac:dyDescent="0.2">
      <c r="A48" s="14" t="s">
        <v>9</v>
      </c>
      <c r="B48" s="14" t="s">
        <v>6</v>
      </c>
      <c r="C48" s="14" t="s">
        <v>25</v>
      </c>
      <c r="D48" s="14">
        <v>1</v>
      </c>
    </row>
    <row r="49" spans="1:4" x14ac:dyDescent="0.2">
      <c r="A49" s="14" t="s">
        <v>9</v>
      </c>
      <c r="B49" s="14" t="s">
        <v>6</v>
      </c>
      <c r="C49" s="14" t="s">
        <v>25</v>
      </c>
      <c r="D49" s="14">
        <v>1</v>
      </c>
    </row>
    <row r="50" spans="1:4" x14ac:dyDescent="0.2">
      <c r="A50" s="14" t="s">
        <v>9</v>
      </c>
      <c r="B50" s="14" t="s">
        <v>6</v>
      </c>
      <c r="C50" s="14" t="s">
        <v>25</v>
      </c>
      <c r="D50" s="14">
        <v>2</v>
      </c>
    </row>
    <row r="51" spans="1:4" x14ac:dyDescent="0.2">
      <c r="A51" s="14" t="s">
        <v>9</v>
      </c>
      <c r="B51" s="14" t="s">
        <v>6</v>
      </c>
      <c r="C51" s="14" t="s">
        <v>25</v>
      </c>
      <c r="D51" s="14">
        <v>4</v>
      </c>
    </row>
    <row r="52" spans="1:4" x14ac:dyDescent="0.2">
      <c r="A52" s="14" t="s">
        <v>9</v>
      </c>
      <c r="B52" s="14" t="s">
        <v>6</v>
      </c>
      <c r="C52" s="14" t="s">
        <v>25</v>
      </c>
      <c r="D52" s="14">
        <v>1</v>
      </c>
    </row>
    <row r="53" spans="1:4" x14ac:dyDescent="0.2">
      <c r="A53" s="14" t="s">
        <v>9</v>
      </c>
      <c r="B53" s="14" t="s">
        <v>6</v>
      </c>
      <c r="C53" s="14" t="s">
        <v>25</v>
      </c>
      <c r="D53" s="14">
        <v>2</v>
      </c>
    </row>
    <row r="54" spans="1:4" x14ac:dyDescent="0.2">
      <c r="A54" s="14" t="s">
        <v>9</v>
      </c>
      <c r="B54" s="14" t="s">
        <v>6</v>
      </c>
      <c r="C54" s="14" t="s">
        <v>26</v>
      </c>
      <c r="D54" s="14">
        <v>1</v>
      </c>
    </row>
    <row r="55" spans="1:4" x14ac:dyDescent="0.2">
      <c r="A55" s="14" t="s">
        <v>9</v>
      </c>
      <c r="B55" s="14" t="s">
        <v>6</v>
      </c>
      <c r="C55" s="14" t="s">
        <v>26</v>
      </c>
      <c r="D55" s="14">
        <v>1</v>
      </c>
    </row>
    <row r="56" spans="1:4" x14ac:dyDescent="0.2">
      <c r="A56" s="14" t="s">
        <v>9</v>
      </c>
      <c r="B56" s="14" t="s">
        <v>6</v>
      </c>
      <c r="C56" s="14" t="s">
        <v>26</v>
      </c>
      <c r="D56" s="14">
        <v>2</v>
      </c>
    </row>
    <row r="57" spans="1:4" x14ac:dyDescent="0.2">
      <c r="A57" s="14" t="s">
        <v>9</v>
      </c>
      <c r="B57" s="14" t="s">
        <v>6</v>
      </c>
      <c r="C57" s="14" t="s">
        <v>26</v>
      </c>
      <c r="D57" s="14">
        <v>1</v>
      </c>
    </row>
    <row r="58" spans="1:4" x14ac:dyDescent="0.2">
      <c r="A58" s="14" t="s">
        <v>9</v>
      </c>
      <c r="B58" s="14" t="s">
        <v>6</v>
      </c>
      <c r="C58" s="14" t="s">
        <v>26</v>
      </c>
      <c r="D58" s="14">
        <v>3</v>
      </c>
    </row>
    <row r="59" spans="1:4" x14ac:dyDescent="0.2">
      <c r="A59" s="14" t="s">
        <v>9</v>
      </c>
      <c r="B59" s="14" t="s">
        <v>6</v>
      </c>
      <c r="C59" s="14" t="s">
        <v>26</v>
      </c>
      <c r="D59" s="14">
        <v>2</v>
      </c>
    </row>
    <row r="60" spans="1:4" x14ac:dyDescent="0.2">
      <c r="A60" s="14" t="s">
        <v>9</v>
      </c>
      <c r="B60" s="14" t="s">
        <v>6</v>
      </c>
      <c r="C60" s="14" t="s">
        <v>26</v>
      </c>
      <c r="D60" s="14">
        <v>2</v>
      </c>
    </row>
    <row r="61" spans="1:4" x14ac:dyDescent="0.2">
      <c r="A61" s="14" t="s">
        <v>9</v>
      </c>
      <c r="B61" s="14" t="s">
        <v>6</v>
      </c>
      <c r="C61" s="14" t="s">
        <v>26</v>
      </c>
      <c r="D61" s="14">
        <v>1</v>
      </c>
    </row>
    <row r="62" spans="1:4" x14ac:dyDescent="0.2">
      <c r="A62" s="14" t="s">
        <v>9</v>
      </c>
      <c r="B62" s="14" t="s">
        <v>6</v>
      </c>
      <c r="C62" s="14" t="s">
        <v>21</v>
      </c>
      <c r="D62" s="14">
        <v>1</v>
      </c>
    </row>
    <row r="63" spans="1:4" x14ac:dyDescent="0.2">
      <c r="A63" s="14" t="s">
        <v>9</v>
      </c>
      <c r="B63" s="14" t="s">
        <v>6</v>
      </c>
      <c r="C63" s="14" t="s">
        <v>27</v>
      </c>
      <c r="D63" s="14">
        <v>2</v>
      </c>
    </row>
    <row r="64" spans="1:4" x14ac:dyDescent="0.2">
      <c r="A64" s="14" t="s">
        <v>9</v>
      </c>
      <c r="B64" s="14" t="s">
        <v>6</v>
      </c>
      <c r="C64" s="14" t="s">
        <v>27</v>
      </c>
      <c r="D64" s="14">
        <v>2</v>
      </c>
    </row>
    <row r="65" spans="1:4" x14ac:dyDescent="0.2">
      <c r="A65" s="14" t="s">
        <v>9</v>
      </c>
      <c r="B65" s="14" t="s">
        <v>6</v>
      </c>
      <c r="C65" s="14" t="s">
        <v>27</v>
      </c>
      <c r="D65" s="14">
        <v>3</v>
      </c>
    </row>
    <row r="66" spans="1:4" x14ac:dyDescent="0.2">
      <c r="A66" s="14" t="s">
        <v>9</v>
      </c>
      <c r="B66" s="14" t="s">
        <v>6</v>
      </c>
      <c r="C66" s="14" t="s">
        <v>27</v>
      </c>
      <c r="D66" s="14">
        <v>4</v>
      </c>
    </row>
    <row r="67" spans="1:4" x14ac:dyDescent="0.2">
      <c r="A67" s="14" t="s">
        <v>9</v>
      </c>
      <c r="B67" s="14" t="s">
        <v>6</v>
      </c>
      <c r="C67" s="14" t="s">
        <v>27</v>
      </c>
      <c r="D67" s="14">
        <v>1</v>
      </c>
    </row>
    <row r="68" spans="1:4" x14ac:dyDescent="0.2">
      <c r="A68" s="14" t="s">
        <v>9</v>
      </c>
      <c r="B68" s="14" t="s">
        <v>6</v>
      </c>
      <c r="C68" s="14" t="s">
        <v>27</v>
      </c>
      <c r="D68" s="14">
        <v>1</v>
      </c>
    </row>
    <row r="69" spans="1:4" x14ac:dyDescent="0.2">
      <c r="A69" s="14" t="s">
        <v>9</v>
      </c>
      <c r="B69" s="14" t="s">
        <v>6</v>
      </c>
      <c r="C69" s="14" t="s">
        <v>27</v>
      </c>
      <c r="D69" s="14">
        <v>1</v>
      </c>
    </row>
    <row r="70" spans="1:4" x14ac:dyDescent="0.2">
      <c r="A70" s="14" t="s">
        <v>9</v>
      </c>
      <c r="B70" s="14" t="s">
        <v>6</v>
      </c>
      <c r="C70" s="14" t="s">
        <v>27</v>
      </c>
      <c r="D70" s="14">
        <v>3</v>
      </c>
    </row>
    <row r="71" spans="1:4" x14ac:dyDescent="0.2">
      <c r="A71" s="14" t="s">
        <v>9</v>
      </c>
      <c r="B71" s="14" t="s">
        <v>6</v>
      </c>
      <c r="C71" s="14" t="s">
        <v>27</v>
      </c>
      <c r="D71" s="14">
        <v>3</v>
      </c>
    </row>
    <row r="72" spans="1:4" x14ac:dyDescent="0.2">
      <c r="A72" s="14" t="s">
        <v>9</v>
      </c>
      <c r="B72" s="14" t="s">
        <v>6</v>
      </c>
      <c r="C72" s="14" t="s">
        <v>27</v>
      </c>
      <c r="D72" s="14">
        <v>2</v>
      </c>
    </row>
    <row r="73" spans="1:4" x14ac:dyDescent="0.2">
      <c r="A73" s="14" t="s">
        <v>9</v>
      </c>
      <c r="B73" s="14" t="s">
        <v>6</v>
      </c>
      <c r="C73" s="14" t="s">
        <v>27</v>
      </c>
      <c r="D73" s="14">
        <v>6</v>
      </c>
    </row>
    <row r="74" spans="1:4" x14ac:dyDescent="0.2">
      <c r="A74" s="14" t="s">
        <v>9</v>
      </c>
      <c r="B74" s="14" t="s">
        <v>6</v>
      </c>
      <c r="C74" s="14" t="s">
        <v>27</v>
      </c>
      <c r="D74" s="14">
        <v>1</v>
      </c>
    </row>
    <row r="75" spans="1:4" x14ac:dyDescent="0.2">
      <c r="A75" s="14" t="s">
        <v>9</v>
      </c>
      <c r="B75" s="14" t="s">
        <v>6</v>
      </c>
      <c r="C75" s="14" t="s">
        <v>44</v>
      </c>
      <c r="D75" s="14">
        <v>2</v>
      </c>
    </row>
    <row r="76" spans="1:4" x14ac:dyDescent="0.2">
      <c r="A76" s="14" t="s">
        <v>9</v>
      </c>
      <c r="B76" s="14" t="s">
        <v>6</v>
      </c>
      <c r="C76" s="14" t="s">
        <v>44</v>
      </c>
      <c r="D76" s="14">
        <v>2</v>
      </c>
    </row>
    <row r="77" spans="1:4" x14ac:dyDescent="0.2">
      <c r="A77" s="14" t="s">
        <v>9</v>
      </c>
      <c r="B77" s="14" t="s">
        <v>6</v>
      </c>
      <c r="C77" s="14" t="s">
        <v>44</v>
      </c>
      <c r="D77" s="14">
        <v>2</v>
      </c>
    </row>
    <row r="78" spans="1:4" x14ac:dyDescent="0.2">
      <c r="A78" s="14" t="s">
        <v>9</v>
      </c>
      <c r="B78" s="14" t="s">
        <v>6</v>
      </c>
      <c r="C78" s="14" t="s">
        <v>44</v>
      </c>
      <c r="D78" s="14">
        <v>1</v>
      </c>
    </row>
    <row r="79" spans="1:4" x14ac:dyDescent="0.2">
      <c r="A79" s="14" t="s">
        <v>9</v>
      </c>
      <c r="B79" s="14" t="s">
        <v>6</v>
      </c>
      <c r="C79" s="14" t="s">
        <v>44</v>
      </c>
      <c r="D79" s="14">
        <v>5</v>
      </c>
    </row>
    <row r="80" spans="1:4" x14ac:dyDescent="0.2">
      <c r="A80" s="14" t="s">
        <v>9</v>
      </c>
      <c r="B80" s="14" t="s">
        <v>6</v>
      </c>
      <c r="C80" s="14" t="s">
        <v>44</v>
      </c>
      <c r="D80" s="14">
        <v>2</v>
      </c>
    </row>
    <row r="81" spans="1:4" x14ac:dyDescent="0.2">
      <c r="A81" s="14" t="s">
        <v>9</v>
      </c>
      <c r="B81" s="14" t="s">
        <v>6</v>
      </c>
      <c r="C81" s="14" t="s">
        <v>44</v>
      </c>
      <c r="D81" s="14">
        <v>1</v>
      </c>
    </row>
    <row r="82" spans="1:4" x14ac:dyDescent="0.2">
      <c r="A82" s="14" t="s">
        <v>9</v>
      </c>
      <c r="B82" s="14" t="s">
        <v>6</v>
      </c>
      <c r="C82" s="14" t="s">
        <v>44</v>
      </c>
      <c r="D82" s="14">
        <v>1</v>
      </c>
    </row>
    <row r="83" spans="1:4" x14ac:dyDescent="0.2">
      <c r="A83" s="14" t="s">
        <v>9</v>
      </c>
      <c r="B83" s="14" t="s">
        <v>6</v>
      </c>
      <c r="C83" s="14" t="s">
        <v>44</v>
      </c>
      <c r="D83" s="14">
        <v>1</v>
      </c>
    </row>
    <row r="84" spans="1:4" x14ac:dyDescent="0.2">
      <c r="A84" s="14" t="s">
        <v>9</v>
      </c>
      <c r="B84" s="14" t="s">
        <v>6</v>
      </c>
      <c r="C84" s="14" t="s">
        <v>44</v>
      </c>
      <c r="D84" s="14">
        <v>1</v>
      </c>
    </row>
    <row r="85" spans="1:4" x14ac:dyDescent="0.2">
      <c r="A85" s="14" t="s">
        <v>9</v>
      </c>
      <c r="B85" s="14" t="s">
        <v>6</v>
      </c>
      <c r="C85" s="14" t="s">
        <v>44</v>
      </c>
      <c r="D85" s="14">
        <v>1</v>
      </c>
    </row>
    <row r="86" spans="1:4" x14ac:dyDescent="0.2">
      <c r="A86" s="14" t="s">
        <v>9</v>
      </c>
      <c r="B86" s="14" t="s">
        <v>6</v>
      </c>
      <c r="C86" s="14" t="s">
        <v>44</v>
      </c>
      <c r="D86" s="14">
        <v>1</v>
      </c>
    </row>
    <row r="87" spans="1:4" x14ac:dyDescent="0.2">
      <c r="A87" s="14" t="s">
        <v>9</v>
      </c>
      <c r="B87" s="14" t="s">
        <v>6</v>
      </c>
      <c r="C87" s="14" t="s">
        <v>44</v>
      </c>
      <c r="D87" s="14">
        <v>1</v>
      </c>
    </row>
    <row r="88" spans="1:4" x14ac:dyDescent="0.2">
      <c r="A88" s="14" t="s">
        <v>9</v>
      </c>
      <c r="B88" s="14" t="s">
        <v>6</v>
      </c>
      <c r="C88" s="14" t="s">
        <v>44</v>
      </c>
      <c r="D88" s="14">
        <v>1</v>
      </c>
    </row>
    <row r="89" spans="1:4" x14ac:dyDescent="0.2">
      <c r="A89" s="14" t="s">
        <v>9</v>
      </c>
      <c r="B89" s="14" t="s">
        <v>5</v>
      </c>
      <c r="C89" s="14" t="s">
        <v>25</v>
      </c>
      <c r="D89" s="14">
        <v>1</v>
      </c>
    </row>
    <row r="90" spans="1:4" x14ac:dyDescent="0.2">
      <c r="A90" s="14" t="s">
        <v>9</v>
      </c>
      <c r="B90" s="14" t="s">
        <v>5</v>
      </c>
      <c r="C90" s="14" t="s">
        <v>25</v>
      </c>
      <c r="D90" s="14">
        <v>1</v>
      </c>
    </row>
    <row r="91" spans="1:4" x14ac:dyDescent="0.2">
      <c r="A91" s="14" t="s">
        <v>9</v>
      </c>
      <c r="B91" s="14" t="s">
        <v>5</v>
      </c>
      <c r="C91" s="14" t="s">
        <v>26</v>
      </c>
      <c r="D91" s="14">
        <v>1</v>
      </c>
    </row>
    <row r="92" spans="1:4" x14ac:dyDescent="0.2">
      <c r="A92" s="14" t="s">
        <v>9</v>
      </c>
      <c r="B92" s="14" t="s">
        <v>5</v>
      </c>
      <c r="C92" s="14" t="s">
        <v>26</v>
      </c>
      <c r="D92" s="14">
        <v>2</v>
      </c>
    </row>
    <row r="93" spans="1:4" x14ac:dyDescent="0.2">
      <c r="A93" s="14" t="s">
        <v>9</v>
      </c>
      <c r="B93" s="14" t="s">
        <v>5</v>
      </c>
      <c r="C93" s="14" t="s">
        <v>26</v>
      </c>
      <c r="D93" s="14">
        <v>2</v>
      </c>
    </row>
    <row r="94" spans="1:4" x14ac:dyDescent="0.2">
      <c r="A94" s="14" t="s">
        <v>9</v>
      </c>
      <c r="B94" s="14" t="s">
        <v>5</v>
      </c>
      <c r="C94" s="14" t="s">
        <v>26</v>
      </c>
      <c r="D94" s="14">
        <v>1</v>
      </c>
    </row>
    <row r="95" spans="1:4" x14ac:dyDescent="0.2">
      <c r="A95" s="14" t="s">
        <v>9</v>
      </c>
      <c r="B95" s="14" t="s">
        <v>5</v>
      </c>
      <c r="C95" s="14" t="s">
        <v>27</v>
      </c>
      <c r="D95" s="14">
        <v>2</v>
      </c>
    </row>
    <row r="96" spans="1:4" x14ac:dyDescent="0.2">
      <c r="A96" s="14" t="s">
        <v>9</v>
      </c>
      <c r="B96" s="14" t="s">
        <v>5</v>
      </c>
      <c r="C96" s="14" t="s">
        <v>27</v>
      </c>
      <c r="D96" s="14">
        <v>1</v>
      </c>
    </row>
    <row r="97" spans="1:4" x14ac:dyDescent="0.2">
      <c r="A97" s="14" t="s">
        <v>9</v>
      </c>
      <c r="B97" s="14" t="s">
        <v>5</v>
      </c>
      <c r="C97" s="14" t="s">
        <v>27</v>
      </c>
      <c r="D97" s="14">
        <v>2</v>
      </c>
    </row>
    <row r="98" spans="1:4" x14ac:dyDescent="0.2">
      <c r="A98" s="14" t="s">
        <v>9</v>
      </c>
      <c r="B98" s="14" t="s">
        <v>5</v>
      </c>
      <c r="C98" s="14" t="s">
        <v>27</v>
      </c>
      <c r="D98" s="14">
        <v>2</v>
      </c>
    </row>
    <row r="99" spans="1:4" x14ac:dyDescent="0.2">
      <c r="A99" s="14" t="s">
        <v>9</v>
      </c>
      <c r="B99" s="14" t="s">
        <v>5</v>
      </c>
      <c r="C99" s="14" t="s">
        <v>27</v>
      </c>
      <c r="D99" s="14">
        <v>1</v>
      </c>
    </row>
    <row r="100" spans="1:4" x14ac:dyDescent="0.2">
      <c r="A100" s="14" t="s">
        <v>9</v>
      </c>
      <c r="B100" s="14" t="s">
        <v>5</v>
      </c>
      <c r="C100" s="14" t="s">
        <v>27</v>
      </c>
      <c r="D100" s="14">
        <v>2</v>
      </c>
    </row>
    <row r="101" spans="1:4" x14ac:dyDescent="0.2">
      <c r="A101" s="14" t="s">
        <v>9</v>
      </c>
      <c r="B101" s="14" t="s">
        <v>5</v>
      </c>
      <c r="C101" s="14" t="s">
        <v>27</v>
      </c>
      <c r="D101" s="14">
        <v>3</v>
      </c>
    </row>
    <row r="102" spans="1:4" x14ac:dyDescent="0.2">
      <c r="A102" s="14" t="s">
        <v>9</v>
      </c>
      <c r="B102" s="14" t="s">
        <v>5</v>
      </c>
      <c r="C102" s="14" t="s">
        <v>27</v>
      </c>
      <c r="D102" s="14">
        <v>1</v>
      </c>
    </row>
    <row r="103" spans="1:4" x14ac:dyDescent="0.2">
      <c r="A103" s="14" t="s">
        <v>9</v>
      </c>
      <c r="B103" s="14" t="s">
        <v>5</v>
      </c>
      <c r="C103" s="14" t="s">
        <v>27</v>
      </c>
      <c r="D103" s="14">
        <v>1</v>
      </c>
    </row>
    <row r="104" spans="1:4" x14ac:dyDescent="0.2">
      <c r="A104" s="14" t="s">
        <v>9</v>
      </c>
      <c r="B104" s="14" t="s">
        <v>5</v>
      </c>
      <c r="C104" s="14" t="s">
        <v>27</v>
      </c>
      <c r="D104" s="14">
        <v>1</v>
      </c>
    </row>
    <row r="105" spans="1:4" x14ac:dyDescent="0.2">
      <c r="A105" s="14" t="s">
        <v>9</v>
      </c>
      <c r="B105" s="14" t="s">
        <v>5</v>
      </c>
      <c r="C105" s="14" t="s">
        <v>44</v>
      </c>
      <c r="D105" s="14">
        <v>1</v>
      </c>
    </row>
    <row r="106" spans="1:4" x14ac:dyDescent="0.2">
      <c r="A106" s="14" t="s">
        <v>9</v>
      </c>
      <c r="B106" s="14" t="s">
        <v>5</v>
      </c>
      <c r="C106" s="14" t="s">
        <v>44</v>
      </c>
      <c r="D106" s="14">
        <v>2</v>
      </c>
    </row>
    <row r="107" spans="1:4" x14ac:dyDescent="0.2">
      <c r="A107" s="14" t="s">
        <v>9</v>
      </c>
      <c r="B107" s="14" t="s">
        <v>5</v>
      </c>
      <c r="C107" s="14" t="s">
        <v>44</v>
      </c>
      <c r="D107" s="14">
        <v>1</v>
      </c>
    </row>
    <row r="108" spans="1:4" x14ac:dyDescent="0.2">
      <c r="A108" s="14" t="s">
        <v>9</v>
      </c>
      <c r="B108" s="14" t="s">
        <v>5</v>
      </c>
      <c r="C108" s="14" t="s">
        <v>44</v>
      </c>
      <c r="D108" s="14">
        <v>2</v>
      </c>
    </row>
    <row r="109" spans="1:4" x14ac:dyDescent="0.2">
      <c r="A109" s="14" t="s">
        <v>9</v>
      </c>
      <c r="B109" s="14" t="s">
        <v>5</v>
      </c>
      <c r="C109" s="14" t="s">
        <v>44</v>
      </c>
      <c r="D109" s="14">
        <v>1</v>
      </c>
    </row>
    <row r="110" spans="1:4" x14ac:dyDescent="0.2">
      <c r="A110" s="14" t="s">
        <v>9</v>
      </c>
      <c r="B110" s="14" t="s">
        <v>5</v>
      </c>
      <c r="C110" s="14" t="s">
        <v>44</v>
      </c>
      <c r="D110" s="14">
        <v>2</v>
      </c>
    </row>
    <row r="111" spans="1:4" x14ac:dyDescent="0.2">
      <c r="A111" s="14" t="s">
        <v>9</v>
      </c>
      <c r="B111" s="14" t="s">
        <v>5</v>
      </c>
      <c r="C111" s="14" t="s">
        <v>44</v>
      </c>
      <c r="D111" s="14">
        <v>4</v>
      </c>
    </row>
    <row r="112" spans="1:4" x14ac:dyDescent="0.2">
      <c r="A112" s="14" t="s">
        <v>9</v>
      </c>
      <c r="B112" s="14" t="s">
        <v>5</v>
      </c>
      <c r="C112" s="14" t="s">
        <v>44</v>
      </c>
      <c r="D112" s="14">
        <v>3</v>
      </c>
    </row>
    <row r="113" spans="1:4" x14ac:dyDescent="0.2">
      <c r="A113" s="14" t="s">
        <v>9</v>
      </c>
      <c r="B113" s="14" t="s">
        <v>5</v>
      </c>
      <c r="C113" s="14" t="s">
        <v>44</v>
      </c>
      <c r="D113" s="14">
        <v>3</v>
      </c>
    </row>
    <row r="114" spans="1:4" x14ac:dyDescent="0.2">
      <c r="A114" s="14" t="s">
        <v>9</v>
      </c>
      <c r="B114" s="14" t="s">
        <v>5</v>
      </c>
      <c r="C114" s="14" t="s">
        <v>44</v>
      </c>
      <c r="D114" s="14">
        <v>1</v>
      </c>
    </row>
    <row r="115" spans="1:4" x14ac:dyDescent="0.2">
      <c r="A115" s="14" t="s">
        <v>9</v>
      </c>
      <c r="B115" s="14" t="s">
        <v>5</v>
      </c>
      <c r="C115" s="14" t="s">
        <v>44</v>
      </c>
      <c r="D115" s="14">
        <v>1</v>
      </c>
    </row>
    <row r="116" spans="1:4" x14ac:dyDescent="0.2">
      <c r="A116" s="14" t="s">
        <v>9</v>
      </c>
      <c r="B116" s="14" t="s">
        <v>1</v>
      </c>
      <c r="C116" s="14" t="s">
        <v>27</v>
      </c>
      <c r="D116" s="14">
        <v>1</v>
      </c>
    </row>
    <row r="117" spans="1:4" x14ac:dyDescent="0.2">
      <c r="A117" s="14" t="s">
        <v>9</v>
      </c>
      <c r="B117" s="14" t="s">
        <v>7</v>
      </c>
      <c r="C117" s="14" t="s">
        <v>20</v>
      </c>
      <c r="D117" s="14">
        <v>1</v>
      </c>
    </row>
    <row r="118" spans="1:4" x14ac:dyDescent="0.2">
      <c r="A118" s="14" t="s">
        <v>9</v>
      </c>
      <c r="B118" s="14" t="s">
        <v>7</v>
      </c>
      <c r="C118" s="14" t="s">
        <v>22</v>
      </c>
      <c r="D118" s="14">
        <v>1</v>
      </c>
    </row>
    <row r="119" spans="1:4" x14ac:dyDescent="0.2">
      <c r="A119" s="14" t="s">
        <v>9</v>
      </c>
      <c r="B119" s="14" t="s">
        <v>7</v>
      </c>
      <c r="C119" s="14" t="s">
        <v>23</v>
      </c>
      <c r="D119" s="14">
        <v>1</v>
      </c>
    </row>
    <row r="120" spans="1:4" x14ac:dyDescent="0.2">
      <c r="A120" s="14" t="s">
        <v>9</v>
      </c>
      <c r="B120" s="14" t="s">
        <v>7</v>
      </c>
      <c r="C120" s="14" t="s">
        <v>24</v>
      </c>
      <c r="D120" s="14">
        <v>1</v>
      </c>
    </row>
    <row r="121" spans="1:4" x14ac:dyDescent="0.2">
      <c r="A121" s="14" t="s">
        <v>9</v>
      </c>
      <c r="B121" s="14" t="s">
        <v>7</v>
      </c>
      <c r="C121" s="14" t="s">
        <v>25</v>
      </c>
      <c r="D121" s="14">
        <v>1</v>
      </c>
    </row>
    <row r="122" spans="1:4" x14ac:dyDescent="0.2">
      <c r="A122" s="14" t="s">
        <v>9</v>
      </c>
      <c r="B122" s="14" t="s">
        <v>7</v>
      </c>
      <c r="C122" s="14" t="s">
        <v>25</v>
      </c>
      <c r="D122" s="14">
        <v>2</v>
      </c>
    </row>
    <row r="123" spans="1:4" x14ac:dyDescent="0.2">
      <c r="A123" s="14" t="s">
        <v>9</v>
      </c>
      <c r="B123" s="14" t="s">
        <v>7</v>
      </c>
      <c r="C123" s="14" t="s">
        <v>25</v>
      </c>
      <c r="D123" s="14">
        <v>1</v>
      </c>
    </row>
    <row r="124" spans="1:4" x14ac:dyDescent="0.2">
      <c r="A124" s="14" t="s">
        <v>9</v>
      </c>
      <c r="B124" s="14" t="s">
        <v>7</v>
      </c>
      <c r="C124" s="14" t="s">
        <v>25</v>
      </c>
      <c r="D124" s="14">
        <v>1</v>
      </c>
    </row>
    <row r="125" spans="1:4" x14ac:dyDescent="0.2">
      <c r="A125" s="14" t="s">
        <v>9</v>
      </c>
      <c r="B125" s="14" t="s">
        <v>7</v>
      </c>
      <c r="C125" s="14" t="s">
        <v>26</v>
      </c>
      <c r="D125" s="14">
        <v>2</v>
      </c>
    </row>
    <row r="126" spans="1:4" x14ac:dyDescent="0.2">
      <c r="A126" s="14" t="s">
        <v>9</v>
      </c>
      <c r="B126" s="14" t="s">
        <v>7</v>
      </c>
      <c r="C126" s="14" t="s">
        <v>26</v>
      </c>
      <c r="D126" s="14">
        <v>1</v>
      </c>
    </row>
    <row r="127" spans="1:4" x14ac:dyDescent="0.2">
      <c r="A127" s="14" t="s">
        <v>9</v>
      </c>
      <c r="B127" s="14" t="s">
        <v>7</v>
      </c>
      <c r="C127" s="14" t="s">
        <v>21</v>
      </c>
      <c r="D127" s="14">
        <v>1</v>
      </c>
    </row>
    <row r="128" spans="1:4" x14ac:dyDescent="0.2">
      <c r="A128" s="14" t="s">
        <v>9</v>
      </c>
      <c r="B128" s="14" t="s">
        <v>7</v>
      </c>
      <c r="C128" s="14" t="s">
        <v>27</v>
      </c>
      <c r="D128" s="14">
        <v>1</v>
      </c>
    </row>
    <row r="129" spans="1:4" x14ac:dyDescent="0.2">
      <c r="A129" s="14" t="s">
        <v>9</v>
      </c>
      <c r="B129" s="14" t="s">
        <v>7</v>
      </c>
      <c r="C129" s="14" t="s">
        <v>27</v>
      </c>
      <c r="D129" s="14">
        <v>1</v>
      </c>
    </row>
    <row r="130" spans="1:4" x14ac:dyDescent="0.2">
      <c r="A130" s="14" t="s">
        <v>9</v>
      </c>
      <c r="B130" s="14" t="s">
        <v>7</v>
      </c>
      <c r="C130" s="14" t="s">
        <v>27</v>
      </c>
      <c r="D130" s="14">
        <v>2</v>
      </c>
    </row>
    <row r="131" spans="1:4" x14ac:dyDescent="0.2">
      <c r="A131" s="14" t="s">
        <v>9</v>
      </c>
      <c r="B131" s="14" t="s">
        <v>7</v>
      </c>
      <c r="C131" s="14" t="s">
        <v>27</v>
      </c>
      <c r="D131" s="14">
        <v>1</v>
      </c>
    </row>
    <row r="132" spans="1:4" x14ac:dyDescent="0.2">
      <c r="A132" s="14" t="s">
        <v>9</v>
      </c>
      <c r="B132" s="14" t="s">
        <v>7</v>
      </c>
      <c r="C132" s="14" t="s">
        <v>27</v>
      </c>
      <c r="D132" s="14">
        <v>1</v>
      </c>
    </row>
    <row r="133" spans="1:4" x14ac:dyDescent="0.2">
      <c r="A133" s="14" t="s">
        <v>9</v>
      </c>
      <c r="B133" s="14" t="s">
        <v>7</v>
      </c>
      <c r="C133" s="14" t="s">
        <v>27</v>
      </c>
      <c r="D133" s="14">
        <v>1</v>
      </c>
    </row>
    <row r="134" spans="1:4" x14ac:dyDescent="0.2">
      <c r="A134" s="14" t="s">
        <v>9</v>
      </c>
      <c r="B134" s="14" t="s">
        <v>7</v>
      </c>
      <c r="C134" s="14" t="s">
        <v>27</v>
      </c>
      <c r="D134" s="14">
        <v>1</v>
      </c>
    </row>
    <row r="135" spans="1:4" x14ac:dyDescent="0.2">
      <c r="A135" s="14" t="s">
        <v>9</v>
      </c>
      <c r="B135" s="14" t="s">
        <v>7</v>
      </c>
      <c r="C135" s="14" t="s">
        <v>27</v>
      </c>
      <c r="D135" s="14">
        <v>1</v>
      </c>
    </row>
    <row r="136" spans="1:4" x14ac:dyDescent="0.2">
      <c r="A136" s="14" t="s">
        <v>9</v>
      </c>
      <c r="B136" s="14" t="s">
        <v>7</v>
      </c>
      <c r="C136" s="14" t="s">
        <v>27</v>
      </c>
      <c r="D136" s="14">
        <v>1</v>
      </c>
    </row>
    <row r="137" spans="1:4" x14ac:dyDescent="0.2">
      <c r="A137" s="14" t="s">
        <v>9</v>
      </c>
      <c r="B137" s="14" t="s">
        <v>7</v>
      </c>
      <c r="C137" s="14" t="s">
        <v>44</v>
      </c>
      <c r="D137" s="14">
        <v>1</v>
      </c>
    </row>
    <row r="138" spans="1:4" x14ac:dyDescent="0.2">
      <c r="A138" s="14" t="s">
        <v>9</v>
      </c>
      <c r="B138" s="14" t="s">
        <v>7</v>
      </c>
      <c r="C138" s="14" t="s">
        <v>44</v>
      </c>
      <c r="D138" s="14">
        <v>1</v>
      </c>
    </row>
    <row r="139" spans="1:4" x14ac:dyDescent="0.2">
      <c r="A139" s="14" t="s">
        <v>9</v>
      </c>
      <c r="B139" s="14" t="s">
        <v>7</v>
      </c>
      <c r="C139" s="14" t="s">
        <v>44</v>
      </c>
      <c r="D139" s="14">
        <v>1</v>
      </c>
    </row>
    <row r="140" spans="1:4" x14ac:dyDescent="0.2">
      <c r="A140" s="14" t="s">
        <v>9</v>
      </c>
      <c r="B140" s="14" t="s">
        <v>7</v>
      </c>
      <c r="C140" s="14" t="s">
        <v>44</v>
      </c>
      <c r="D140" s="14">
        <v>1</v>
      </c>
    </row>
    <row r="141" spans="1:4" x14ac:dyDescent="0.2">
      <c r="A141" s="14" t="s">
        <v>9</v>
      </c>
      <c r="B141" s="14" t="s">
        <v>7</v>
      </c>
      <c r="C141" s="14" t="s">
        <v>44</v>
      </c>
      <c r="D141" s="14">
        <v>1</v>
      </c>
    </row>
    <row r="142" spans="1:4" x14ac:dyDescent="0.2">
      <c r="A142" s="14" t="s">
        <v>9</v>
      </c>
      <c r="B142" s="14" t="s">
        <v>7</v>
      </c>
      <c r="C142" s="14" t="s">
        <v>19</v>
      </c>
      <c r="D142" s="14">
        <v>1</v>
      </c>
    </row>
    <row r="143" spans="1:4" x14ac:dyDescent="0.2">
      <c r="A143" s="14" t="s">
        <v>9</v>
      </c>
      <c r="B143" s="14" t="s">
        <v>1</v>
      </c>
      <c r="C143" s="14" t="s">
        <v>25</v>
      </c>
      <c r="D143" s="14">
        <v>1</v>
      </c>
    </row>
    <row r="144" spans="1:4" x14ac:dyDescent="0.2">
      <c r="A144" s="14" t="s">
        <v>9</v>
      </c>
      <c r="B144" s="14" t="s">
        <v>1</v>
      </c>
      <c r="C144" s="14" t="s">
        <v>44</v>
      </c>
      <c r="D144" s="14">
        <v>1</v>
      </c>
    </row>
    <row r="145" spans="1:4" x14ac:dyDescent="0.2">
      <c r="A145" s="14" t="s">
        <v>9</v>
      </c>
      <c r="B145" s="14" t="s">
        <v>1</v>
      </c>
      <c r="C145" s="14" t="s">
        <v>25</v>
      </c>
      <c r="D145" s="14">
        <v>1</v>
      </c>
    </row>
    <row r="146" spans="1:4" x14ac:dyDescent="0.2">
      <c r="A146" s="14" t="s">
        <v>9</v>
      </c>
      <c r="B146" s="14" t="s">
        <v>1</v>
      </c>
      <c r="C146" s="14" t="s">
        <v>27</v>
      </c>
      <c r="D146" s="14">
        <v>1</v>
      </c>
    </row>
    <row r="147" spans="1:4" x14ac:dyDescent="0.2">
      <c r="A147" s="14" t="s">
        <v>9</v>
      </c>
      <c r="B147" s="14" t="s">
        <v>1</v>
      </c>
      <c r="C147" s="14" t="s">
        <v>44</v>
      </c>
      <c r="D147" s="14">
        <v>1</v>
      </c>
    </row>
    <row r="148" spans="1:4" x14ac:dyDescent="0.2">
      <c r="A148" s="14" t="s">
        <v>9</v>
      </c>
      <c r="B148" s="14" t="s">
        <v>1</v>
      </c>
      <c r="C148" s="14" t="s">
        <v>44</v>
      </c>
      <c r="D148" s="14">
        <v>1</v>
      </c>
    </row>
    <row r="149" spans="1:4" x14ac:dyDescent="0.2">
      <c r="A149" s="14" t="s">
        <v>9</v>
      </c>
      <c r="B149" s="14" t="s">
        <v>1</v>
      </c>
      <c r="C149" s="14" t="s">
        <v>44</v>
      </c>
      <c r="D149" s="14">
        <v>1</v>
      </c>
    </row>
    <row r="150" spans="1:4" x14ac:dyDescent="0.2">
      <c r="A150" s="14" t="s">
        <v>9</v>
      </c>
      <c r="B150" s="14" t="s">
        <v>1</v>
      </c>
      <c r="C150" s="14" t="s">
        <v>44</v>
      </c>
      <c r="D150" s="14">
        <v>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BD1238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40.5703125" style="14" bestFit="1" customWidth="1"/>
    <col min="3" max="3" width="36.42578125" style="14" bestFit="1" customWidth="1"/>
    <col min="4" max="4" width="37.7109375" style="14" bestFit="1" customWidth="1"/>
    <col min="5" max="10" width="39.140625" style="14" bestFit="1" customWidth="1"/>
    <col min="11" max="11" width="39.7109375" style="14" bestFit="1" customWidth="1"/>
    <col min="12" max="12" width="46.140625" style="14" bestFit="1" customWidth="1"/>
    <col min="13" max="13" width="71.7109375" style="14" bestFit="1" customWidth="1"/>
    <col min="14" max="14" width="67.5703125" style="14" bestFit="1" customWidth="1"/>
    <col min="15" max="15" width="68.85546875" style="14" bestFit="1" customWidth="1"/>
    <col min="16" max="21" width="70.140625" style="14" bestFit="1" customWidth="1"/>
    <col min="22" max="22" width="70.7109375" style="14" bestFit="1" customWidth="1"/>
    <col min="23" max="23" width="77.28515625" style="14" bestFit="1" customWidth="1"/>
    <col min="24" max="24" width="88.28515625" style="14" bestFit="1" customWidth="1"/>
    <col min="25" max="25" width="84.140625" style="14" bestFit="1" customWidth="1"/>
    <col min="26" max="26" width="85.42578125" style="14" bestFit="1" customWidth="1"/>
    <col min="27" max="32" width="86.7109375" style="14" bestFit="1" customWidth="1"/>
    <col min="33" max="33" width="87.28515625" style="14" bestFit="1" customWidth="1"/>
    <col min="34" max="34" width="93.85546875" style="14" bestFit="1" customWidth="1"/>
    <col min="35" max="35" width="40.28515625" style="14" bestFit="1" customWidth="1"/>
    <col min="36" max="36" width="36.140625" style="14" bestFit="1" customWidth="1"/>
    <col min="37" max="37" width="37.42578125" style="14" bestFit="1" customWidth="1"/>
    <col min="38" max="43" width="38.85546875" style="14" bestFit="1" customWidth="1"/>
    <col min="44" max="44" width="39.42578125" style="14" bestFit="1" customWidth="1"/>
    <col min="45" max="45" width="45.85546875" style="14" bestFit="1" customWidth="1"/>
    <col min="46" max="46" width="57.28515625" style="14" bestFit="1" customWidth="1"/>
    <col min="47" max="47" width="53.140625" style="14" bestFit="1" customWidth="1"/>
    <col min="48" max="48" width="54.42578125" style="14" bestFit="1" customWidth="1"/>
    <col min="49" max="54" width="55.85546875" style="14" bestFit="1" customWidth="1"/>
    <col min="55" max="55" width="56.42578125" style="14" bestFit="1" customWidth="1"/>
    <col min="56" max="56" width="62.85546875" style="14" bestFit="1" customWidth="1"/>
    <col min="57" max="16384" width="9.140625" style="14"/>
  </cols>
  <sheetData>
    <row r="1" spans="1:56" s="13" customFormat="1" ht="15.75" x14ac:dyDescent="0.25">
      <c r="A1" s="13" t="s">
        <v>0</v>
      </c>
      <c r="B1" s="13" t="s">
        <v>84</v>
      </c>
      <c r="C1" s="13" t="s">
        <v>85</v>
      </c>
      <c r="D1" s="13" t="s">
        <v>86</v>
      </c>
      <c r="E1" s="13" t="s">
        <v>87</v>
      </c>
      <c r="F1" s="13" t="s">
        <v>88</v>
      </c>
      <c r="G1" s="13" t="s">
        <v>89</v>
      </c>
      <c r="H1" s="13" t="s">
        <v>90</v>
      </c>
      <c r="I1" s="13" t="s">
        <v>91</v>
      </c>
      <c r="J1" s="13" t="s">
        <v>92</v>
      </c>
      <c r="K1" s="13" t="s">
        <v>93</v>
      </c>
      <c r="L1" s="13" t="s">
        <v>94</v>
      </c>
      <c r="M1" s="13" t="s">
        <v>95</v>
      </c>
      <c r="N1" s="13" t="s">
        <v>96</v>
      </c>
      <c r="O1" s="13" t="s">
        <v>97</v>
      </c>
      <c r="P1" s="13" t="s">
        <v>98</v>
      </c>
      <c r="Q1" s="13" t="s">
        <v>99</v>
      </c>
      <c r="R1" s="13" t="s">
        <v>100</v>
      </c>
      <c r="S1" s="13" t="s">
        <v>101</v>
      </c>
      <c r="T1" s="13" t="s">
        <v>102</v>
      </c>
      <c r="U1" s="13" t="s">
        <v>103</v>
      </c>
      <c r="V1" s="13" t="s">
        <v>104</v>
      </c>
      <c r="W1" s="13" t="s">
        <v>105</v>
      </c>
      <c r="X1" s="13" t="s">
        <v>106</v>
      </c>
      <c r="Y1" s="13" t="s">
        <v>107</v>
      </c>
      <c r="Z1" s="13" t="s">
        <v>108</v>
      </c>
      <c r="AA1" s="13" t="s">
        <v>109</v>
      </c>
      <c r="AB1" s="13" t="s">
        <v>110</v>
      </c>
      <c r="AC1" s="13" t="s">
        <v>111</v>
      </c>
      <c r="AD1" s="13" t="s">
        <v>112</v>
      </c>
      <c r="AE1" s="13" t="s">
        <v>113</v>
      </c>
      <c r="AF1" s="13" t="s">
        <v>114</v>
      </c>
      <c r="AG1" s="13" t="s">
        <v>115</v>
      </c>
      <c r="AH1" s="13" t="s">
        <v>116</v>
      </c>
      <c r="AI1" s="13" t="s">
        <v>117</v>
      </c>
      <c r="AJ1" s="13" t="s">
        <v>118</v>
      </c>
      <c r="AK1" s="13" t="s">
        <v>119</v>
      </c>
      <c r="AL1" s="13" t="s">
        <v>120</v>
      </c>
      <c r="AM1" s="13" t="s">
        <v>121</v>
      </c>
      <c r="AN1" s="13" t="s">
        <v>122</v>
      </c>
      <c r="AO1" s="13" t="s">
        <v>123</v>
      </c>
      <c r="AP1" s="13" t="s">
        <v>124</v>
      </c>
      <c r="AQ1" s="13" t="s">
        <v>125</v>
      </c>
      <c r="AR1" s="13" t="s">
        <v>126</v>
      </c>
      <c r="AS1" s="13" t="s">
        <v>127</v>
      </c>
      <c r="AT1" s="13" t="s">
        <v>128</v>
      </c>
      <c r="AU1" s="13" t="s">
        <v>129</v>
      </c>
      <c r="AV1" s="13" t="s">
        <v>130</v>
      </c>
      <c r="AW1" s="13" t="s">
        <v>131</v>
      </c>
      <c r="AX1" s="13" t="s">
        <v>132</v>
      </c>
      <c r="AY1" s="13" t="s">
        <v>133</v>
      </c>
      <c r="AZ1" s="13" t="s">
        <v>134</v>
      </c>
      <c r="BA1" s="13" t="s">
        <v>135</v>
      </c>
      <c r="BB1" s="13" t="s">
        <v>136</v>
      </c>
      <c r="BC1" s="13" t="s">
        <v>137</v>
      </c>
      <c r="BD1" s="13" t="s">
        <v>138</v>
      </c>
    </row>
    <row r="2" spans="1:56" x14ac:dyDescent="0.2">
      <c r="A2" s="35" t="s">
        <v>10</v>
      </c>
      <c r="B2" s="35">
        <v>0</v>
      </c>
      <c r="C2" s="35">
        <v>0</v>
      </c>
      <c r="D2" s="35">
        <v>0</v>
      </c>
      <c r="E2" s="35">
        <v>0</v>
      </c>
      <c r="F2" s="35">
        <v>1</v>
      </c>
      <c r="G2" s="35">
        <v>2</v>
      </c>
      <c r="H2" s="35">
        <v>7</v>
      </c>
      <c r="I2" s="35">
        <v>4</v>
      </c>
      <c r="J2" s="35">
        <v>17</v>
      </c>
      <c r="K2" s="35">
        <v>10</v>
      </c>
      <c r="L2" s="35">
        <v>0</v>
      </c>
      <c r="M2" s="35">
        <v>0</v>
      </c>
      <c r="N2" s="35">
        <v>3</v>
      </c>
      <c r="O2" s="35">
        <v>3</v>
      </c>
      <c r="P2" s="35">
        <v>0</v>
      </c>
      <c r="Q2" s="35">
        <v>2</v>
      </c>
      <c r="R2" s="35">
        <v>9</v>
      </c>
      <c r="S2" s="35">
        <v>18</v>
      </c>
      <c r="T2" s="35">
        <v>10</v>
      </c>
      <c r="U2" s="35">
        <v>18</v>
      </c>
      <c r="V2" s="35">
        <v>23</v>
      </c>
      <c r="W2" s="35">
        <v>0</v>
      </c>
      <c r="X2" s="35">
        <v>0</v>
      </c>
      <c r="Y2" s="35">
        <v>3</v>
      </c>
      <c r="Z2" s="35">
        <v>2</v>
      </c>
      <c r="AA2" s="35">
        <v>0</v>
      </c>
      <c r="AB2" s="35">
        <v>1</v>
      </c>
      <c r="AC2" s="35">
        <v>2</v>
      </c>
      <c r="AD2" s="35">
        <v>5</v>
      </c>
      <c r="AE2" s="35">
        <v>13</v>
      </c>
      <c r="AF2" s="35">
        <v>9</v>
      </c>
      <c r="AG2" s="35">
        <v>12</v>
      </c>
      <c r="AH2" s="35">
        <v>0</v>
      </c>
      <c r="AI2" s="35">
        <v>0</v>
      </c>
      <c r="AJ2" s="35">
        <v>0</v>
      </c>
      <c r="AK2" s="35">
        <v>0</v>
      </c>
      <c r="AL2" s="35">
        <v>0</v>
      </c>
      <c r="AM2" s="35">
        <v>0</v>
      </c>
      <c r="AN2" s="35">
        <v>6</v>
      </c>
      <c r="AO2" s="35">
        <v>2</v>
      </c>
      <c r="AP2" s="35">
        <v>0</v>
      </c>
      <c r="AQ2" s="35">
        <v>4</v>
      </c>
      <c r="AR2" s="35">
        <v>5</v>
      </c>
      <c r="AS2" s="35">
        <v>0</v>
      </c>
      <c r="AT2" s="35">
        <v>0</v>
      </c>
      <c r="AU2" s="35">
        <v>0</v>
      </c>
      <c r="AV2" s="35">
        <v>0</v>
      </c>
      <c r="AW2" s="35">
        <v>0</v>
      </c>
      <c r="AX2" s="35">
        <v>1</v>
      </c>
      <c r="AY2" s="35">
        <v>0</v>
      </c>
      <c r="AZ2" s="35">
        <v>5</v>
      </c>
      <c r="BA2" s="35">
        <v>4</v>
      </c>
      <c r="BB2" s="35">
        <v>3</v>
      </c>
      <c r="BC2" s="35">
        <v>7</v>
      </c>
      <c r="BD2" s="35">
        <v>0</v>
      </c>
    </row>
    <row r="3" spans="1:56" x14ac:dyDescent="0.2">
      <c r="A3" s="35" t="s">
        <v>11</v>
      </c>
      <c r="B3" s="35">
        <v>0</v>
      </c>
      <c r="C3" s="35">
        <v>1</v>
      </c>
      <c r="D3" s="35">
        <v>0</v>
      </c>
      <c r="E3" s="35">
        <v>0</v>
      </c>
      <c r="F3" s="35">
        <v>0</v>
      </c>
      <c r="G3" s="35">
        <v>1</v>
      </c>
      <c r="H3" s="35">
        <v>5</v>
      </c>
      <c r="I3" s="35">
        <v>3</v>
      </c>
      <c r="J3" s="35">
        <v>11</v>
      </c>
      <c r="K3" s="35">
        <v>16</v>
      </c>
      <c r="L3" s="35">
        <v>0</v>
      </c>
      <c r="M3" s="35">
        <v>0</v>
      </c>
      <c r="N3" s="35">
        <v>3</v>
      </c>
      <c r="O3" s="35">
        <v>2</v>
      </c>
      <c r="P3" s="35">
        <v>2</v>
      </c>
      <c r="Q3" s="35">
        <v>2</v>
      </c>
      <c r="R3" s="35">
        <v>6</v>
      </c>
      <c r="S3" s="35">
        <v>15</v>
      </c>
      <c r="T3" s="35">
        <v>13</v>
      </c>
      <c r="U3" s="35">
        <v>14</v>
      </c>
      <c r="V3" s="35">
        <v>22</v>
      </c>
      <c r="W3" s="35">
        <v>0</v>
      </c>
      <c r="X3" s="35">
        <v>0</v>
      </c>
      <c r="Y3" s="35">
        <v>0</v>
      </c>
      <c r="Z3" s="35">
        <v>0</v>
      </c>
      <c r="AA3" s="35">
        <v>0</v>
      </c>
      <c r="AB3" s="35">
        <v>1</v>
      </c>
      <c r="AC3" s="35">
        <v>3</v>
      </c>
      <c r="AD3" s="35">
        <v>6</v>
      </c>
      <c r="AE3" s="35">
        <v>3</v>
      </c>
      <c r="AF3" s="35">
        <v>6</v>
      </c>
      <c r="AG3" s="35">
        <v>10</v>
      </c>
      <c r="AH3" s="35">
        <v>1</v>
      </c>
      <c r="AI3" s="35">
        <v>0</v>
      </c>
      <c r="AJ3" s="35">
        <v>0</v>
      </c>
      <c r="AK3" s="35">
        <v>0</v>
      </c>
      <c r="AL3" s="35">
        <v>0</v>
      </c>
      <c r="AM3" s="35">
        <v>0</v>
      </c>
      <c r="AN3" s="35">
        <v>1</v>
      </c>
      <c r="AO3" s="35">
        <v>2</v>
      </c>
      <c r="AP3" s="35">
        <v>3</v>
      </c>
      <c r="AQ3" s="35">
        <v>5</v>
      </c>
      <c r="AR3" s="35">
        <v>6</v>
      </c>
      <c r="AS3" s="35">
        <v>0</v>
      </c>
      <c r="AT3" s="35">
        <v>0</v>
      </c>
      <c r="AU3" s="35">
        <v>0</v>
      </c>
      <c r="AV3" s="35">
        <v>0</v>
      </c>
      <c r="AW3" s="35">
        <v>0</v>
      </c>
      <c r="AX3" s="35">
        <v>1</v>
      </c>
      <c r="AY3" s="35">
        <v>0</v>
      </c>
      <c r="AZ3" s="35">
        <v>4</v>
      </c>
      <c r="BA3" s="35">
        <v>3</v>
      </c>
      <c r="BB3" s="35">
        <v>11</v>
      </c>
      <c r="BC3" s="35">
        <v>5</v>
      </c>
      <c r="BD3" s="35">
        <v>0</v>
      </c>
    </row>
    <row r="4" spans="1:56" x14ac:dyDescent="0.2">
      <c r="A4" s="35" t="s">
        <v>12</v>
      </c>
      <c r="B4" s="35">
        <v>0</v>
      </c>
      <c r="C4" s="35">
        <v>1</v>
      </c>
      <c r="D4" s="35">
        <v>0</v>
      </c>
      <c r="E4" s="35">
        <v>0</v>
      </c>
      <c r="F4" s="35">
        <v>0</v>
      </c>
      <c r="G4" s="35">
        <v>4</v>
      </c>
      <c r="H4" s="35">
        <v>2</v>
      </c>
      <c r="I4" s="35">
        <v>4</v>
      </c>
      <c r="J4" s="35">
        <v>9</v>
      </c>
      <c r="K4" s="35">
        <v>20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1</v>
      </c>
      <c r="R4" s="35">
        <v>4</v>
      </c>
      <c r="S4" s="35">
        <v>18</v>
      </c>
      <c r="T4" s="35">
        <v>9</v>
      </c>
      <c r="U4" s="35">
        <v>18</v>
      </c>
      <c r="V4" s="35">
        <v>22</v>
      </c>
      <c r="W4" s="35">
        <v>0</v>
      </c>
      <c r="X4" s="35">
        <v>0</v>
      </c>
      <c r="Y4" s="35">
        <v>1</v>
      </c>
      <c r="Z4" s="35">
        <v>3</v>
      </c>
      <c r="AA4" s="35">
        <v>2</v>
      </c>
      <c r="AB4" s="35">
        <v>0</v>
      </c>
      <c r="AC4" s="35">
        <v>3</v>
      </c>
      <c r="AD4" s="35">
        <v>1</v>
      </c>
      <c r="AE4" s="35">
        <v>6</v>
      </c>
      <c r="AF4" s="35">
        <v>15</v>
      </c>
      <c r="AG4" s="35">
        <v>11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1</v>
      </c>
      <c r="AO4" s="35">
        <v>1</v>
      </c>
      <c r="AP4" s="35">
        <v>1</v>
      </c>
      <c r="AQ4" s="35">
        <v>3</v>
      </c>
      <c r="AR4" s="35">
        <v>4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1</v>
      </c>
      <c r="BA4" s="35">
        <v>2</v>
      </c>
      <c r="BB4" s="35">
        <v>3</v>
      </c>
      <c r="BC4" s="35">
        <v>3</v>
      </c>
      <c r="BD4" s="35">
        <v>1</v>
      </c>
    </row>
    <row r="5" spans="1:56" x14ac:dyDescent="0.2">
      <c r="A5" s="35" t="s">
        <v>13</v>
      </c>
      <c r="B5" s="35">
        <v>0</v>
      </c>
      <c r="C5" s="35">
        <v>0</v>
      </c>
      <c r="D5" s="35">
        <v>0</v>
      </c>
      <c r="E5" s="35">
        <v>0</v>
      </c>
      <c r="F5" s="35">
        <v>0</v>
      </c>
      <c r="G5" s="35">
        <v>1</v>
      </c>
      <c r="H5" s="35">
        <v>3</v>
      </c>
      <c r="I5" s="35">
        <v>3</v>
      </c>
      <c r="J5" s="35">
        <v>13</v>
      </c>
      <c r="K5" s="35">
        <v>9</v>
      </c>
      <c r="L5" s="35">
        <v>0</v>
      </c>
      <c r="M5" s="35">
        <v>0</v>
      </c>
      <c r="N5" s="35">
        <v>2</v>
      </c>
      <c r="O5" s="35">
        <v>1</v>
      </c>
      <c r="P5" s="35">
        <v>1</v>
      </c>
      <c r="Q5" s="35">
        <v>0</v>
      </c>
      <c r="R5" s="35">
        <v>9</v>
      </c>
      <c r="S5" s="35">
        <v>14</v>
      </c>
      <c r="T5" s="35">
        <v>19</v>
      </c>
      <c r="U5" s="35">
        <v>16</v>
      </c>
      <c r="V5" s="35">
        <v>18</v>
      </c>
      <c r="W5" s="35">
        <v>2</v>
      </c>
      <c r="X5" s="35">
        <v>0</v>
      </c>
      <c r="Y5" s="35">
        <v>0</v>
      </c>
      <c r="Z5" s="35">
        <v>0</v>
      </c>
      <c r="AA5" s="35">
        <v>0</v>
      </c>
      <c r="AB5" s="35">
        <v>1</v>
      </c>
      <c r="AC5" s="35">
        <v>1</v>
      </c>
      <c r="AD5" s="35">
        <v>6</v>
      </c>
      <c r="AE5" s="35">
        <v>1</v>
      </c>
      <c r="AF5" s="35">
        <v>11</v>
      </c>
      <c r="AG5" s="35">
        <v>15</v>
      </c>
      <c r="AH5" s="35">
        <v>1</v>
      </c>
      <c r="AI5" s="35">
        <v>0</v>
      </c>
      <c r="AJ5" s="35">
        <v>1</v>
      </c>
      <c r="AK5" s="35">
        <v>0</v>
      </c>
      <c r="AL5" s="35">
        <v>0</v>
      </c>
      <c r="AM5" s="35">
        <v>3</v>
      </c>
      <c r="AN5" s="35">
        <v>1</v>
      </c>
      <c r="AO5" s="35">
        <v>4</v>
      </c>
      <c r="AP5" s="35">
        <v>0</v>
      </c>
      <c r="AQ5" s="35">
        <v>3</v>
      </c>
      <c r="AR5" s="35">
        <v>1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0</v>
      </c>
      <c r="AY5" s="35">
        <v>2</v>
      </c>
      <c r="AZ5" s="35">
        <v>4</v>
      </c>
      <c r="BA5" s="35">
        <v>1</v>
      </c>
      <c r="BB5" s="35">
        <v>5</v>
      </c>
      <c r="BC5" s="35">
        <v>5</v>
      </c>
      <c r="BD5" s="35">
        <v>1</v>
      </c>
    </row>
    <row r="6" spans="1:56" x14ac:dyDescent="0.2">
      <c r="A6" s="35" t="s">
        <v>14</v>
      </c>
      <c r="B6" s="35">
        <v>0</v>
      </c>
      <c r="C6" s="35">
        <v>0</v>
      </c>
      <c r="D6" s="35">
        <v>0</v>
      </c>
      <c r="E6" s="35">
        <v>0</v>
      </c>
      <c r="F6" s="35">
        <v>0</v>
      </c>
      <c r="G6" s="35">
        <v>1</v>
      </c>
      <c r="H6" s="35">
        <v>5</v>
      </c>
      <c r="I6" s="35">
        <v>5</v>
      </c>
      <c r="J6" s="35">
        <v>10</v>
      </c>
      <c r="K6" s="35">
        <v>8</v>
      </c>
      <c r="L6" s="35">
        <v>0</v>
      </c>
      <c r="M6" s="35">
        <v>1</v>
      </c>
      <c r="N6" s="35">
        <v>2</v>
      </c>
      <c r="O6" s="35">
        <v>2</v>
      </c>
      <c r="P6" s="35">
        <v>0</v>
      </c>
      <c r="Q6" s="35">
        <v>3</v>
      </c>
      <c r="R6" s="35">
        <v>4</v>
      </c>
      <c r="S6" s="35">
        <v>11</v>
      </c>
      <c r="T6" s="35">
        <v>12</v>
      </c>
      <c r="U6" s="35">
        <v>17</v>
      </c>
      <c r="V6" s="35">
        <v>24</v>
      </c>
      <c r="W6" s="35">
        <v>2</v>
      </c>
      <c r="X6" s="35">
        <v>0</v>
      </c>
      <c r="Y6" s="35">
        <v>1</v>
      </c>
      <c r="Z6" s="35">
        <v>1</v>
      </c>
      <c r="AA6" s="35">
        <v>0</v>
      </c>
      <c r="AB6" s="35">
        <v>0</v>
      </c>
      <c r="AC6" s="35">
        <v>2</v>
      </c>
      <c r="AD6" s="35">
        <v>4</v>
      </c>
      <c r="AE6" s="35">
        <v>7</v>
      </c>
      <c r="AF6" s="35">
        <v>12</v>
      </c>
      <c r="AG6" s="35">
        <v>7</v>
      </c>
      <c r="AH6" s="35">
        <v>2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1</v>
      </c>
      <c r="AP6" s="35">
        <v>2</v>
      </c>
      <c r="AQ6" s="35">
        <v>2</v>
      </c>
      <c r="AR6" s="35">
        <v>1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1</v>
      </c>
      <c r="AZ6" s="35">
        <v>5</v>
      </c>
      <c r="BA6" s="35">
        <v>2</v>
      </c>
      <c r="BB6" s="35">
        <v>5</v>
      </c>
      <c r="BC6" s="35">
        <v>4</v>
      </c>
      <c r="BD6" s="35">
        <v>0</v>
      </c>
    </row>
    <row r="7" spans="1:56" x14ac:dyDescent="0.2">
      <c r="A7" s="35" t="s">
        <v>39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1</v>
      </c>
      <c r="H7" s="35">
        <v>2</v>
      </c>
      <c r="I7" s="35">
        <v>6</v>
      </c>
      <c r="J7" s="35">
        <v>7</v>
      </c>
      <c r="K7" s="35">
        <v>11</v>
      </c>
      <c r="L7" s="35">
        <v>0</v>
      </c>
      <c r="M7" s="35">
        <v>1</v>
      </c>
      <c r="N7" s="35">
        <v>0</v>
      </c>
      <c r="O7" s="35">
        <v>0</v>
      </c>
      <c r="P7" s="35">
        <v>0</v>
      </c>
      <c r="Q7" s="35">
        <v>5</v>
      </c>
      <c r="R7" s="35">
        <v>7</v>
      </c>
      <c r="S7" s="35">
        <v>23</v>
      </c>
      <c r="T7" s="35">
        <v>9</v>
      </c>
      <c r="U7" s="35">
        <v>27</v>
      </c>
      <c r="V7" s="35">
        <v>14</v>
      </c>
      <c r="W7" s="35">
        <v>3</v>
      </c>
      <c r="X7" s="35">
        <v>0</v>
      </c>
      <c r="Y7" s="35">
        <v>2</v>
      </c>
      <c r="Z7" s="35">
        <v>0</v>
      </c>
      <c r="AA7" s="35">
        <v>0</v>
      </c>
      <c r="AB7" s="35">
        <v>0</v>
      </c>
      <c r="AC7" s="35">
        <v>2</v>
      </c>
      <c r="AD7" s="35">
        <v>5</v>
      </c>
      <c r="AE7" s="35">
        <v>6</v>
      </c>
      <c r="AF7" s="35">
        <v>16</v>
      </c>
      <c r="AG7" s="35">
        <v>10</v>
      </c>
      <c r="AH7" s="35">
        <v>2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3</v>
      </c>
      <c r="AP7" s="35">
        <v>0</v>
      </c>
      <c r="AQ7" s="35">
        <v>4</v>
      </c>
      <c r="AR7" s="35">
        <v>2</v>
      </c>
      <c r="AS7" s="35">
        <v>1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4</v>
      </c>
      <c r="BA7" s="35">
        <v>0</v>
      </c>
      <c r="BB7" s="35">
        <v>8</v>
      </c>
      <c r="BC7" s="35">
        <v>6</v>
      </c>
      <c r="BD7" s="35">
        <v>2</v>
      </c>
    </row>
    <row r="8" spans="1:56" x14ac:dyDescent="0.2">
      <c r="A8" s="35" t="s">
        <v>43</v>
      </c>
      <c r="B8" s="35">
        <v>0</v>
      </c>
      <c r="C8" s="35">
        <v>0</v>
      </c>
      <c r="D8" s="35">
        <v>1</v>
      </c>
      <c r="E8" s="35">
        <v>0</v>
      </c>
      <c r="F8" s="35">
        <v>0</v>
      </c>
      <c r="G8" s="35">
        <v>1</v>
      </c>
      <c r="H8" s="35">
        <v>4</v>
      </c>
      <c r="I8" s="35">
        <v>2</v>
      </c>
      <c r="J8" s="35">
        <v>13</v>
      </c>
      <c r="K8" s="35">
        <v>10</v>
      </c>
      <c r="L8" s="35">
        <v>3</v>
      </c>
      <c r="M8" s="35">
        <v>1</v>
      </c>
      <c r="N8" s="35">
        <v>0</v>
      </c>
      <c r="O8" s="35">
        <v>0</v>
      </c>
      <c r="P8" s="35">
        <v>1</v>
      </c>
      <c r="Q8" s="35">
        <v>0</v>
      </c>
      <c r="R8" s="35">
        <v>8</v>
      </c>
      <c r="S8" s="35">
        <v>17</v>
      </c>
      <c r="T8" s="35">
        <v>10</v>
      </c>
      <c r="U8" s="35">
        <v>33</v>
      </c>
      <c r="V8" s="35">
        <v>16</v>
      </c>
      <c r="W8" s="35">
        <v>2</v>
      </c>
      <c r="X8" s="35">
        <v>0</v>
      </c>
      <c r="Y8" s="35">
        <v>0</v>
      </c>
      <c r="Z8" s="35">
        <v>1</v>
      </c>
      <c r="AA8" s="35">
        <v>1</v>
      </c>
      <c r="AB8" s="35">
        <v>0</v>
      </c>
      <c r="AC8" s="35">
        <v>1</v>
      </c>
      <c r="AD8" s="35">
        <v>5</v>
      </c>
      <c r="AE8" s="35">
        <v>7</v>
      </c>
      <c r="AF8" s="35">
        <v>9</v>
      </c>
      <c r="AG8" s="35">
        <v>12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2</v>
      </c>
      <c r="AO8" s="35">
        <v>3</v>
      </c>
      <c r="AP8" s="35">
        <v>0</v>
      </c>
      <c r="AQ8" s="35">
        <v>1</v>
      </c>
      <c r="AR8" s="35">
        <v>4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1</v>
      </c>
      <c r="AZ8" s="35">
        <v>3</v>
      </c>
      <c r="BA8" s="35">
        <v>2</v>
      </c>
      <c r="BB8" s="35">
        <v>4</v>
      </c>
      <c r="BC8" s="35">
        <v>8</v>
      </c>
      <c r="BD8" s="35">
        <v>1</v>
      </c>
    </row>
    <row r="9" spans="1:56" x14ac:dyDescent="0.2">
      <c r="A9" s="35" t="s">
        <v>45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7</v>
      </c>
      <c r="I9" s="35">
        <v>1</v>
      </c>
      <c r="J9" s="35">
        <v>12</v>
      </c>
      <c r="K9" s="35">
        <v>17</v>
      </c>
      <c r="L9" s="35">
        <v>0</v>
      </c>
      <c r="M9" s="35">
        <v>1</v>
      </c>
      <c r="N9" s="35">
        <v>2</v>
      </c>
      <c r="O9" s="35">
        <v>4</v>
      </c>
      <c r="P9" s="35">
        <v>0</v>
      </c>
      <c r="Q9" s="35">
        <v>4</v>
      </c>
      <c r="R9" s="35">
        <v>15</v>
      </c>
      <c r="S9" s="35">
        <v>15</v>
      </c>
      <c r="T9" s="35">
        <v>15</v>
      </c>
      <c r="U9" s="35">
        <v>22</v>
      </c>
      <c r="V9" s="35">
        <v>16</v>
      </c>
      <c r="W9" s="35">
        <v>0</v>
      </c>
      <c r="X9" s="35">
        <v>0</v>
      </c>
      <c r="Y9" s="35">
        <v>0</v>
      </c>
      <c r="Z9" s="35">
        <v>0</v>
      </c>
      <c r="AA9" s="35">
        <v>2</v>
      </c>
      <c r="AB9" s="35">
        <v>0</v>
      </c>
      <c r="AC9" s="35">
        <v>2</v>
      </c>
      <c r="AD9" s="35">
        <v>3</v>
      </c>
      <c r="AE9" s="35">
        <v>11</v>
      </c>
      <c r="AF9" s="35">
        <v>6</v>
      </c>
      <c r="AG9" s="35">
        <v>10</v>
      </c>
      <c r="AH9" s="35">
        <v>2</v>
      </c>
      <c r="AI9" s="35">
        <v>1</v>
      </c>
      <c r="AJ9" s="35">
        <v>0</v>
      </c>
      <c r="AK9" s="35">
        <v>0</v>
      </c>
      <c r="AL9" s="35">
        <v>0</v>
      </c>
      <c r="AM9" s="35">
        <v>1</v>
      </c>
      <c r="AN9" s="35">
        <v>1</v>
      </c>
      <c r="AO9" s="35">
        <v>0</v>
      </c>
      <c r="AP9" s="35">
        <v>3</v>
      </c>
      <c r="AQ9" s="35">
        <v>3</v>
      </c>
      <c r="AR9" s="35">
        <v>2</v>
      </c>
      <c r="AS9" s="35">
        <v>0</v>
      </c>
      <c r="AT9" s="35">
        <v>1</v>
      </c>
      <c r="AU9" s="35">
        <v>5</v>
      </c>
      <c r="AV9" s="35">
        <v>3</v>
      </c>
      <c r="AW9" s="35">
        <v>5</v>
      </c>
      <c r="AX9" s="35">
        <v>1</v>
      </c>
      <c r="AY9" s="35">
        <v>14</v>
      </c>
      <c r="AZ9" s="35">
        <v>10</v>
      </c>
      <c r="BA9" s="35">
        <v>9</v>
      </c>
      <c r="BB9" s="35">
        <v>10</v>
      </c>
      <c r="BC9" s="35">
        <v>4</v>
      </c>
      <c r="BD9" s="35">
        <v>0</v>
      </c>
    </row>
    <row r="10" spans="1:56" x14ac:dyDescent="0.2">
      <c r="A10" s="35" t="s">
        <v>46</v>
      </c>
      <c r="B10" s="35">
        <v>0</v>
      </c>
      <c r="C10" s="35">
        <v>0</v>
      </c>
      <c r="D10" s="35">
        <v>1</v>
      </c>
      <c r="E10" s="35">
        <v>0</v>
      </c>
      <c r="F10" s="35">
        <v>0</v>
      </c>
      <c r="G10" s="35">
        <v>3</v>
      </c>
      <c r="H10" s="35">
        <v>4</v>
      </c>
      <c r="I10" s="35">
        <v>6</v>
      </c>
      <c r="J10" s="35">
        <v>9</v>
      </c>
      <c r="K10" s="35">
        <v>7</v>
      </c>
      <c r="L10" s="35">
        <v>0</v>
      </c>
      <c r="M10" s="35">
        <v>0</v>
      </c>
      <c r="N10" s="35">
        <v>2</v>
      </c>
      <c r="O10" s="35">
        <v>3</v>
      </c>
      <c r="P10" s="35">
        <v>1</v>
      </c>
      <c r="Q10" s="35">
        <v>5</v>
      </c>
      <c r="R10" s="35">
        <v>4</v>
      </c>
      <c r="S10" s="35">
        <v>10</v>
      </c>
      <c r="T10" s="35">
        <v>11</v>
      </c>
      <c r="U10" s="35">
        <v>17</v>
      </c>
      <c r="V10" s="35">
        <v>19</v>
      </c>
      <c r="W10" s="35">
        <v>2</v>
      </c>
      <c r="X10" s="35">
        <v>0</v>
      </c>
      <c r="Y10" s="35">
        <v>0</v>
      </c>
      <c r="Z10" s="35">
        <v>1</v>
      </c>
      <c r="AA10" s="35">
        <v>0</v>
      </c>
      <c r="AB10" s="35">
        <v>0</v>
      </c>
      <c r="AC10" s="35">
        <v>4</v>
      </c>
      <c r="AD10" s="35">
        <v>7</v>
      </c>
      <c r="AE10" s="35">
        <v>3</v>
      </c>
      <c r="AF10" s="35">
        <v>7</v>
      </c>
      <c r="AG10" s="35">
        <v>9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1</v>
      </c>
      <c r="AP10" s="35">
        <v>0</v>
      </c>
      <c r="AQ10" s="35">
        <v>4</v>
      </c>
      <c r="AR10" s="35">
        <v>0</v>
      </c>
      <c r="AS10" s="35">
        <v>0</v>
      </c>
      <c r="AT10" s="35">
        <v>0</v>
      </c>
      <c r="AU10" s="35">
        <v>1</v>
      </c>
      <c r="AV10" s="35">
        <v>0</v>
      </c>
      <c r="AW10" s="35">
        <v>0</v>
      </c>
      <c r="AX10" s="35">
        <v>0</v>
      </c>
      <c r="AY10" s="35">
        <v>0</v>
      </c>
      <c r="AZ10" s="35">
        <v>4</v>
      </c>
      <c r="BA10" s="35">
        <v>8</v>
      </c>
      <c r="BB10" s="35">
        <v>5</v>
      </c>
      <c r="BC10" s="35">
        <v>6</v>
      </c>
      <c r="BD10" s="35">
        <v>0</v>
      </c>
    </row>
    <row r="11" spans="1:56" x14ac:dyDescent="0.2">
      <c r="A11" s="35" t="s">
        <v>53</v>
      </c>
      <c r="B11" s="35">
        <v>0</v>
      </c>
      <c r="C11" s="35">
        <v>0</v>
      </c>
      <c r="D11" s="35">
        <v>0</v>
      </c>
      <c r="E11" s="35">
        <v>0</v>
      </c>
      <c r="F11" s="35">
        <v>2</v>
      </c>
      <c r="G11" s="35">
        <v>2</v>
      </c>
      <c r="H11" s="35">
        <v>6</v>
      </c>
      <c r="I11" s="35">
        <v>5</v>
      </c>
      <c r="J11" s="35">
        <v>15</v>
      </c>
      <c r="K11" s="35">
        <v>11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5</v>
      </c>
      <c r="S11" s="35">
        <v>11</v>
      </c>
      <c r="T11" s="35">
        <v>5</v>
      </c>
      <c r="U11" s="35">
        <v>21</v>
      </c>
      <c r="V11" s="35">
        <v>19</v>
      </c>
      <c r="W11" s="35">
        <v>1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5</v>
      </c>
      <c r="AD11" s="35">
        <v>6</v>
      </c>
      <c r="AE11" s="35">
        <v>9</v>
      </c>
      <c r="AF11" s="35">
        <v>7</v>
      </c>
      <c r="AG11" s="35">
        <v>9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1</v>
      </c>
      <c r="AP11" s="35">
        <v>2</v>
      </c>
      <c r="AQ11" s="35">
        <v>5</v>
      </c>
      <c r="AR11" s="35">
        <v>3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4</v>
      </c>
      <c r="BA11" s="35">
        <v>3</v>
      </c>
      <c r="BB11" s="35">
        <v>8</v>
      </c>
      <c r="BC11" s="35">
        <v>2</v>
      </c>
      <c r="BD11" s="35">
        <v>0</v>
      </c>
    </row>
    <row r="12" spans="1:56" x14ac:dyDescent="0.2">
      <c r="A12" s="35" t="s">
        <v>76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2</v>
      </c>
      <c r="H12" s="35">
        <v>3</v>
      </c>
      <c r="I12" s="35">
        <v>5</v>
      </c>
      <c r="J12" s="35">
        <v>15</v>
      </c>
      <c r="K12" s="35">
        <v>11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6</v>
      </c>
      <c r="S12" s="35">
        <v>7</v>
      </c>
      <c r="T12" s="35">
        <v>16</v>
      </c>
      <c r="U12" s="35">
        <v>14</v>
      </c>
      <c r="V12" s="35">
        <v>16</v>
      </c>
      <c r="W12" s="35">
        <v>1</v>
      </c>
      <c r="X12" s="35">
        <v>0</v>
      </c>
      <c r="Y12" s="35">
        <v>1</v>
      </c>
      <c r="Z12" s="35">
        <v>1</v>
      </c>
      <c r="AA12" s="35">
        <v>0</v>
      </c>
      <c r="AB12" s="35">
        <v>0</v>
      </c>
      <c r="AC12" s="35">
        <v>1</v>
      </c>
      <c r="AD12" s="35">
        <v>5</v>
      </c>
      <c r="AE12" s="35">
        <v>3</v>
      </c>
      <c r="AF12" s="35">
        <v>14</v>
      </c>
      <c r="AG12" s="35">
        <v>7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1</v>
      </c>
      <c r="AP12" s="35">
        <v>2</v>
      </c>
      <c r="AQ12" s="35">
        <v>2</v>
      </c>
      <c r="AR12" s="35">
        <v>2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2</v>
      </c>
      <c r="BB12" s="35">
        <v>5</v>
      </c>
      <c r="BC12" s="35">
        <v>6</v>
      </c>
      <c r="BD12" s="35">
        <v>0</v>
      </c>
    </row>
    <row r="13" spans="1:56" x14ac:dyDescent="0.2">
      <c r="A13" s="35" t="s">
        <v>271</v>
      </c>
      <c r="B13" s="35">
        <v>0</v>
      </c>
      <c r="C13" s="35">
        <v>0</v>
      </c>
      <c r="D13" s="35">
        <v>0</v>
      </c>
      <c r="E13" s="35">
        <v>0</v>
      </c>
      <c r="F13" s="35">
        <v>1</v>
      </c>
      <c r="G13" s="35">
        <v>3</v>
      </c>
      <c r="H13" s="35">
        <v>8</v>
      </c>
      <c r="I13" s="35">
        <v>5</v>
      </c>
      <c r="J13" s="35">
        <v>19</v>
      </c>
      <c r="K13" s="35">
        <v>10</v>
      </c>
      <c r="L13" s="35">
        <v>0</v>
      </c>
      <c r="M13" s="35">
        <v>0</v>
      </c>
      <c r="N13" s="35">
        <v>6</v>
      </c>
      <c r="O13" s="35">
        <v>0</v>
      </c>
      <c r="P13" s="35">
        <v>0</v>
      </c>
      <c r="Q13" s="35">
        <v>0</v>
      </c>
      <c r="R13" s="35">
        <v>3</v>
      </c>
      <c r="S13" s="35">
        <v>8</v>
      </c>
      <c r="T13" s="35">
        <v>12</v>
      </c>
      <c r="U13" s="35">
        <v>31</v>
      </c>
      <c r="V13" s="35">
        <v>21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5</v>
      </c>
      <c r="AD13" s="35">
        <v>7</v>
      </c>
      <c r="AE13" s="35">
        <v>0</v>
      </c>
      <c r="AF13" s="35">
        <v>16</v>
      </c>
      <c r="AG13" s="35">
        <v>6</v>
      </c>
      <c r="AH13" s="35">
        <v>1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1</v>
      </c>
      <c r="AO13" s="35">
        <v>2</v>
      </c>
      <c r="AP13" s="35">
        <v>1</v>
      </c>
      <c r="AQ13" s="35">
        <v>0</v>
      </c>
      <c r="AR13" s="35">
        <v>2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4</v>
      </c>
      <c r="BA13" s="35">
        <v>4</v>
      </c>
      <c r="BB13" s="35">
        <v>7</v>
      </c>
      <c r="BC13" s="35">
        <v>4</v>
      </c>
      <c r="BD13" s="35">
        <v>0</v>
      </c>
    </row>
    <row r="14" spans="1:56" x14ac:dyDescent="0.2">
      <c r="A14" s="35" t="s">
        <v>272</v>
      </c>
      <c r="B14" s="35">
        <v>0</v>
      </c>
      <c r="C14" s="35">
        <v>0</v>
      </c>
      <c r="D14" s="35">
        <v>0</v>
      </c>
      <c r="E14" s="35">
        <v>1</v>
      </c>
      <c r="F14" s="35">
        <v>1</v>
      </c>
      <c r="G14" s="35">
        <v>2</v>
      </c>
      <c r="H14" s="35">
        <v>5</v>
      </c>
      <c r="I14" s="35">
        <v>7</v>
      </c>
      <c r="J14" s="35">
        <v>19</v>
      </c>
      <c r="K14" s="35">
        <v>12</v>
      </c>
      <c r="L14" s="35">
        <v>2</v>
      </c>
      <c r="M14" s="35">
        <v>0</v>
      </c>
      <c r="N14" s="35">
        <v>2</v>
      </c>
      <c r="O14" s="35">
        <v>0</v>
      </c>
      <c r="P14" s="35">
        <v>0</v>
      </c>
      <c r="Q14" s="35">
        <v>1</v>
      </c>
      <c r="R14" s="35">
        <v>2</v>
      </c>
      <c r="S14" s="35">
        <v>14</v>
      </c>
      <c r="T14" s="35">
        <v>6</v>
      </c>
      <c r="U14" s="35">
        <v>29</v>
      </c>
      <c r="V14" s="35">
        <v>20</v>
      </c>
      <c r="W14" s="35">
        <v>0</v>
      </c>
      <c r="X14" s="35">
        <v>0</v>
      </c>
      <c r="Y14" s="35">
        <v>0</v>
      </c>
      <c r="Z14" s="35">
        <v>0</v>
      </c>
      <c r="AA14" s="35">
        <v>1</v>
      </c>
      <c r="AB14" s="35">
        <v>1</v>
      </c>
      <c r="AC14" s="35">
        <v>0</v>
      </c>
      <c r="AD14" s="35">
        <v>5</v>
      </c>
      <c r="AE14" s="35">
        <v>10</v>
      </c>
      <c r="AF14" s="35">
        <v>11</v>
      </c>
      <c r="AG14" s="35">
        <v>9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2</v>
      </c>
      <c r="AQ14" s="35">
        <v>1</v>
      </c>
      <c r="AR14" s="35">
        <v>1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2</v>
      </c>
      <c r="AY14" s="35">
        <v>1</v>
      </c>
      <c r="AZ14" s="35">
        <v>2</v>
      </c>
      <c r="BA14" s="35">
        <v>4</v>
      </c>
      <c r="BB14" s="35">
        <v>9</v>
      </c>
      <c r="BC14" s="35">
        <v>5</v>
      </c>
      <c r="BD14" s="35">
        <v>3</v>
      </c>
    </row>
    <row r="15" spans="1:56" x14ac:dyDescent="0.2">
      <c r="A15" s="35" t="s">
        <v>273</v>
      </c>
      <c r="B15" s="35">
        <v>2</v>
      </c>
      <c r="C15" s="35">
        <v>0</v>
      </c>
      <c r="D15" s="35">
        <v>0</v>
      </c>
      <c r="E15" s="35">
        <v>0</v>
      </c>
      <c r="F15" s="35">
        <v>0</v>
      </c>
      <c r="G15" s="35">
        <v>1</v>
      </c>
      <c r="H15" s="35">
        <v>4</v>
      </c>
      <c r="I15" s="35">
        <v>5</v>
      </c>
      <c r="J15" s="35">
        <v>15</v>
      </c>
      <c r="K15" s="35">
        <v>6</v>
      </c>
      <c r="L15" s="35">
        <v>1</v>
      </c>
      <c r="M15" s="35">
        <v>0</v>
      </c>
      <c r="N15" s="35">
        <v>2</v>
      </c>
      <c r="O15" s="35">
        <v>2</v>
      </c>
      <c r="P15" s="35">
        <v>1</v>
      </c>
      <c r="Q15" s="35">
        <v>1</v>
      </c>
      <c r="R15" s="35">
        <v>8</v>
      </c>
      <c r="S15" s="35">
        <v>11</v>
      </c>
      <c r="T15" s="35">
        <v>12</v>
      </c>
      <c r="U15" s="35">
        <v>15</v>
      </c>
      <c r="V15" s="35">
        <v>13</v>
      </c>
      <c r="W15" s="35">
        <v>1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2</v>
      </c>
      <c r="AD15" s="35">
        <v>4</v>
      </c>
      <c r="AE15" s="35">
        <v>4</v>
      </c>
      <c r="AF15" s="35">
        <v>14</v>
      </c>
      <c r="AG15" s="35">
        <v>5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1</v>
      </c>
      <c r="AO15" s="35">
        <v>0</v>
      </c>
      <c r="AP15" s="35">
        <v>1</v>
      </c>
      <c r="AQ15" s="35">
        <v>1</v>
      </c>
      <c r="AR15" s="35">
        <v>2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1</v>
      </c>
      <c r="AZ15" s="35">
        <v>6</v>
      </c>
      <c r="BA15" s="35">
        <v>3</v>
      </c>
      <c r="BB15" s="35">
        <v>7</v>
      </c>
      <c r="BC15" s="35">
        <v>9</v>
      </c>
      <c r="BD15" s="35">
        <v>1</v>
      </c>
    </row>
    <row r="16" spans="1:56" x14ac:dyDescent="0.2">
      <c r="A16" s="35" t="s">
        <v>294</v>
      </c>
      <c r="B16" s="35">
        <v>0</v>
      </c>
      <c r="C16" s="35">
        <v>1</v>
      </c>
      <c r="D16" s="35">
        <v>1</v>
      </c>
      <c r="E16" s="35">
        <v>1</v>
      </c>
      <c r="F16" s="35">
        <v>0</v>
      </c>
      <c r="G16" s="35">
        <v>0</v>
      </c>
      <c r="H16" s="35">
        <v>7</v>
      </c>
      <c r="I16" s="35">
        <v>8</v>
      </c>
      <c r="J16" s="35">
        <v>9</v>
      </c>
      <c r="K16" s="35">
        <v>9</v>
      </c>
      <c r="L16" s="35">
        <v>1</v>
      </c>
      <c r="M16" s="35">
        <v>0</v>
      </c>
      <c r="N16" s="35">
        <v>2</v>
      </c>
      <c r="O16" s="35">
        <v>3</v>
      </c>
      <c r="P16" s="35">
        <v>2</v>
      </c>
      <c r="Q16" s="35">
        <v>2</v>
      </c>
      <c r="R16" s="35">
        <v>5</v>
      </c>
      <c r="S16" s="35">
        <v>10</v>
      </c>
      <c r="T16" s="35">
        <v>12</v>
      </c>
      <c r="U16" s="35">
        <v>25</v>
      </c>
      <c r="V16" s="35">
        <v>18</v>
      </c>
      <c r="W16" s="35">
        <v>2</v>
      </c>
      <c r="X16" s="35">
        <v>0</v>
      </c>
      <c r="Y16" s="35">
        <v>0</v>
      </c>
      <c r="Z16" s="35">
        <v>0</v>
      </c>
      <c r="AA16" s="35">
        <v>0</v>
      </c>
      <c r="AB16" s="35">
        <v>3</v>
      </c>
      <c r="AC16" s="35">
        <v>1</v>
      </c>
      <c r="AD16" s="35">
        <v>4</v>
      </c>
      <c r="AE16" s="35">
        <v>5</v>
      </c>
      <c r="AF16" s="35">
        <v>13</v>
      </c>
      <c r="AG16" s="35">
        <v>4</v>
      </c>
      <c r="AH16" s="35">
        <v>4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2</v>
      </c>
      <c r="AP16" s="35">
        <v>1</v>
      </c>
      <c r="AQ16" s="35">
        <v>2</v>
      </c>
      <c r="AR16" s="35">
        <v>2</v>
      </c>
      <c r="AS16" s="35">
        <v>0</v>
      </c>
      <c r="AT16" s="35">
        <v>0</v>
      </c>
      <c r="AU16" s="35">
        <v>0</v>
      </c>
      <c r="AV16" s="35">
        <v>1</v>
      </c>
      <c r="AW16" s="35">
        <v>0</v>
      </c>
      <c r="AX16" s="35">
        <v>0</v>
      </c>
      <c r="AY16" s="35">
        <v>2</v>
      </c>
      <c r="AZ16" s="35">
        <v>2</v>
      </c>
      <c r="BA16" s="35">
        <v>4</v>
      </c>
      <c r="BB16" s="35">
        <v>8</v>
      </c>
      <c r="BC16" s="35">
        <v>1</v>
      </c>
      <c r="BD16" s="35">
        <v>1</v>
      </c>
    </row>
    <row r="17" spans="1:56" x14ac:dyDescent="0.2">
      <c r="A17" s="35" t="s">
        <v>295</v>
      </c>
      <c r="B17" s="35">
        <v>0</v>
      </c>
      <c r="C17" s="35">
        <v>0</v>
      </c>
      <c r="D17" s="35">
        <v>0</v>
      </c>
      <c r="E17" s="35">
        <v>3</v>
      </c>
      <c r="F17" s="35">
        <v>0</v>
      </c>
      <c r="G17" s="35">
        <v>2</v>
      </c>
      <c r="H17" s="35">
        <v>5</v>
      </c>
      <c r="I17" s="35">
        <v>9</v>
      </c>
      <c r="J17" s="35">
        <v>8</v>
      </c>
      <c r="K17" s="35">
        <v>9</v>
      </c>
      <c r="L17" s="35">
        <v>2</v>
      </c>
      <c r="M17" s="35">
        <v>0</v>
      </c>
      <c r="N17" s="35">
        <v>1</v>
      </c>
      <c r="O17" s="35">
        <v>2</v>
      </c>
      <c r="P17" s="35">
        <v>2</v>
      </c>
      <c r="Q17" s="35">
        <v>1</v>
      </c>
      <c r="R17" s="35">
        <v>4</v>
      </c>
      <c r="S17" s="35">
        <v>10</v>
      </c>
      <c r="T17" s="35">
        <v>10</v>
      </c>
      <c r="U17" s="35">
        <v>9</v>
      </c>
      <c r="V17" s="35">
        <v>13</v>
      </c>
      <c r="W17" s="35">
        <v>7</v>
      </c>
      <c r="X17" s="35">
        <v>0</v>
      </c>
      <c r="Y17" s="35">
        <v>1</v>
      </c>
      <c r="Z17" s="35">
        <v>1</v>
      </c>
      <c r="AA17" s="35">
        <v>1</v>
      </c>
      <c r="AB17" s="35">
        <v>0</v>
      </c>
      <c r="AC17" s="35">
        <v>1</v>
      </c>
      <c r="AD17" s="35">
        <v>2</v>
      </c>
      <c r="AE17" s="35">
        <v>4</v>
      </c>
      <c r="AF17" s="35">
        <v>15</v>
      </c>
      <c r="AG17" s="35">
        <v>6</v>
      </c>
      <c r="AH17" s="35">
        <v>3</v>
      </c>
      <c r="AI17" s="35">
        <v>0</v>
      </c>
      <c r="AJ17" s="35">
        <v>0</v>
      </c>
      <c r="AK17" s="35">
        <v>0</v>
      </c>
      <c r="AL17" s="35">
        <v>1</v>
      </c>
      <c r="AM17" s="35">
        <v>0</v>
      </c>
      <c r="AN17" s="35">
        <v>0</v>
      </c>
      <c r="AO17" s="35">
        <v>0</v>
      </c>
      <c r="AP17" s="35">
        <v>0</v>
      </c>
      <c r="AQ17" s="35">
        <v>2</v>
      </c>
      <c r="AR17" s="35">
        <v>3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1</v>
      </c>
      <c r="AZ17" s="35">
        <v>0</v>
      </c>
      <c r="BA17" s="35">
        <v>3</v>
      </c>
      <c r="BB17" s="35">
        <v>7</v>
      </c>
      <c r="BC17" s="35">
        <v>11</v>
      </c>
      <c r="BD17" s="35">
        <v>2</v>
      </c>
    </row>
    <row r="18" spans="1:56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</row>
    <row r="19" spans="1:56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</row>
    <row r="20" spans="1:56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</row>
    <row r="21" spans="1:56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</row>
    <row r="22" spans="1:56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</row>
    <row r="23" spans="1:56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</row>
    <row r="24" spans="1:56" x14ac:dyDescent="0.2">
      <c r="D24" s="37"/>
    </row>
    <row r="25" spans="1:56" x14ac:dyDescent="0.2">
      <c r="D25" s="37"/>
    </row>
    <row r="26" spans="1:56" x14ac:dyDescent="0.2">
      <c r="D26" s="37"/>
    </row>
    <row r="27" spans="1:56" x14ac:dyDescent="0.2">
      <c r="D27" s="37"/>
    </row>
    <row r="28" spans="1:56" x14ac:dyDescent="0.2">
      <c r="D28" s="37"/>
    </row>
    <row r="29" spans="1:56" x14ac:dyDescent="0.2">
      <c r="D29" s="37"/>
    </row>
    <row r="30" spans="1:56" x14ac:dyDescent="0.2">
      <c r="D30" s="37"/>
    </row>
    <row r="31" spans="1:56" x14ac:dyDescent="0.2">
      <c r="D31" s="37"/>
    </row>
    <row r="32" spans="1:56" x14ac:dyDescent="0.2">
      <c r="D32" s="37"/>
    </row>
    <row r="33" spans="4:4" x14ac:dyDescent="0.2">
      <c r="D33" s="37"/>
    </row>
    <row r="34" spans="4:4" x14ac:dyDescent="0.2">
      <c r="D34" s="37"/>
    </row>
    <row r="35" spans="4:4" x14ac:dyDescent="0.2">
      <c r="D35" s="37"/>
    </row>
    <row r="36" spans="4:4" x14ac:dyDescent="0.2">
      <c r="D36" s="37"/>
    </row>
    <row r="37" spans="4:4" x14ac:dyDescent="0.2">
      <c r="D37" s="37"/>
    </row>
    <row r="38" spans="4:4" x14ac:dyDescent="0.2">
      <c r="D38" s="37"/>
    </row>
    <row r="39" spans="4:4" x14ac:dyDescent="0.2">
      <c r="D39" s="37"/>
    </row>
    <row r="40" spans="4:4" x14ac:dyDescent="0.2">
      <c r="D40" s="37"/>
    </row>
    <row r="41" spans="4:4" x14ac:dyDescent="0.2">
      <c r="D41" s="37"/>
    </row>
    <row r="42" spans="4:4" x14ac:dyDescent="0.2">
      <c r="D42" s="37"/>
    </row>
    <row r="43" spans="4:4" x14ac:dyDescent="0.2">
      <c r="D43" s="37"/>
    </row>
    <row r="44" spans="4:4" x14ac:dyDescent="0.2">
      <c r="D44" s="37"/>
    </row>
    <row r="45" spans="4:4" x14ac:dyDescent="0.2">
      <c r="D45" s="37"/>
    </row>
    <row r="46" spans="4:4" x14ac:dyDescent="0.2">
      <c r="D46" s="37"/>
    </row>
    <row r="47" spans="4:4" x14ac:dyDescent="0.2">
      <c r="D47" s="37"/>
    </row>
    <row r="48" spans="4:4" x14ac:dyDescent="0.2">
      <c r="D48" s="37"/>
    </row>
    <row r="49" spans="4:4" x14ac:dyDescent="0.2">
      <c r="D49" s="37"/>
    </row>
    <row r="50" spans="4:4" x14ac:dyDescent="0.2">
      <c r="D50" s="37"/>
    </row>
    <row r="51" spans="4:4" x14ac:dyDescent="0.2">
      <c r="D51" s="37"/>
    </row>
    <row r="52" spans="4:4" x14ac:dyDescent="0.2">
      <c r="D52" s="37"/>
    </row>
    <row r="53" spans="4:4" x14ac:dyDescent="0.2">
      <c r="D53" s="37"/>
    </row>
    <row r="54" spans="4:4" x14ac:dyDescent="0.2">
      <c r="D54" s="37"/>
    </row>
    <row r="55" spans="4:4" x14ac:dyDescent="0.2">
      <c r="D55" s="37"/>
    </row>
    <row r="56" spans="4:4" x14ac:dyDescent="0.2">
      <c r="D56" s="37"/>
    </row>
    <row r="57" spans="4:4" x14ac:dyDescent="0.2">
      <c r="D57" s="37"/>
    </row>
    <row r="58" spans="4:4" x14ac:dyDescent="0.2">
      <c r="D58" s="37"/>
    </row>
    <row r="59" spans="4:4" x14ac:dyDescent="0.2">
      <c r="D59" s="37"/>
    </row>
    <row r="60" spans="4:4" x14ac:dyDescent="0.2">
      <c r="D60" s="37"/>
    </row>
    <row r="61" spans="4:4" x14ac:dyDescent="0.2">
      <c r="D61" s="37"/>
    </row>
    <row r="62" spans="4:4" x14ac:dyDescent="0.2">
      <c r="D62" s="37"/>
    </row>
    <row r="63" spans="4:4" x14ac:dyDescent="0.2">
      <c r="D63" s="37"/>
    </row>
    <row r="64" spans="4:4" x14ac:dyDescent="0.2">
      <c r="D64" s="37"/>
    </row>
    <row r="65" spans="4:4" x14ac:dyDescent="0.2">
      <c r="D65" s="37"/>
    </row>
    <row r="66" spans="4:4" x14ac:dyDescent="0.2">
      <c r="D66" s="37"/>
    </row>
    <row r="67" spans="4:4" x14ac:dyDescent="0.2">
      <c r="D67" s="37"/>
    </row>
    <row r="68" spans="4:4" x14ac:dyDescent="0.2">
      <c r="D68" s="37"/>
    </row>
    <row r="69" spans="4:4" x14ac:dyDescent="0.2">
      <c r="D69" s="37"/>
    </row>
    <row r="70" spans="4:4" x14ac:dyDescent="0.2">
      <c r="D70" s="37"/>
    </row>
    <row r="71" spans="4:4" x14ac:dyDescent="0.2">
      <c r="D71" s="37"/>
    </row>
    <row r="72" spans="4:4" x14ac:dyDescent="0.2">
      <c r="D72" s="37"/>
    </row>
    <row r="73" spans="4:4" x14ac:dyDescent="0.2">
      <c r="D73" s="37"/>
    </row>
    <row r="74" spans="4:4" x14ac:dyDescent="0.2">
      <c r="D74" s="37"/>
    </row>
    <row r="75" spans="4:4" x14ac:dyDescent="0.2">
      <c r="D75" s="37"/>
    </row>
    <row r="76" spans="4:4" x14ac:dyDescent="0.2">
      <c r="D76" s="37"/>
    </row>
    <row r="77" spans="4:4" x14ac:dyDescent="0.2">
      <c r="D77" s="37"/>
    </row>
    <row r="78" spans="4:4" x14ac:dyDescent="0.2">
      <c r="D78" s="37"/>
    </row>
    <row r="79" spans="4:4" x14ac:dyDescent="0.2">
      <c r="D79" s="37"/>
    </row>
    <row r="80" spans="4:4" x14ac:dyDescent="0.2">
      <c r="D80" s="37"/>
    </row>
    <row r="81" spans="4:4" x14ac:dyDescent="0.2">
      <c r="D81" s="37"/>
    </row>
    <row r="82" spans="4:4" x14ac:dyDescent="0.2">
      <c r="D82" s="37"/>
    </row>
    <row r="83" spans="4:4" x14ac:dyDescent="0.2">
      <c r="D83" s="37"/>
    </row>
    <row r="84" spans="4:4" x14ac:dyDescent="0.2">
      <c r="D84" s="37"/>
    </row>
    <row r="85" spans="4:4" x14ac:dyDescent="0.2">
      <c r="D85" s="37"/>
    </row>
    <row r="86" spans="4:4" x14ac:dyDescent="0.2">
      <c r="D86" s="37"/>
    </row>
    <row r="87" spans="4:4" x14ac:dyDescent="0.2">
      <c r="D87" s="37"/>
    </row>
    <row r="88" spans="4:4" x14ac:dyDescent="0.2">
      <c r="D88" s="37"/>
    </row>
    <row r="89" spans="4:4" x14ac:dyDescent="0.2">
      <c r="D89" s="37"/>
    </row>
    <row r="90" spans="4:4" x14ac:dyDescent="0.2">
      <c r="D90" s="37"/>
    </row>
    <row r="91" spans="4:4" x14ac:dyDescent="0.2">
      <c r="D91" s="37"/>
    </row>
    <row r="92" spans="4:4" x14ac:dyDescent="0.2">
      <c r="D92" s="37"/>
    </row>
    <row r="93" spans="4:4" x14ac:dyDescent="0.2">
      <c r="D93" s="37"/>
    </row>
    <row r="94" spans="4:4" x14ac:dyDescent="0.2">
      <c r="D94" s="37"/>
    </row>
    <row r="95" spans="4:4" x14ac:dyDescent="0.2">
      <c r="D95" s="37"/>
    </row>
    <row r="96" spans="4:4" x14ac:dyDescent="0.2">
      <c r="D96" s="37"/>
    </row>
    <row r="97" spans="4:4" x14ac:dyDescent="0.2">
      <c r="D97" s="37"/>
    </row>
    <row r="98" spans="4:4" x14ac:dyDescent="0.2">
      <c r="D98" s="37"/>
    </row>
    <row r="99" spans="4:4" x14ac:dyDescent="0.2">
      <c r="D99" s="37"/>
    </row>
    <row r="100" spans="4:4" x14ac:dyDescent="0.2">
      <c r="D100" s="37"/>
    </row>
    <row r="101" spans="4:4" x14ac:dyDescent="0.2">
      <c r="D101" s="37"/>
    </row>
    <row r="102" spans="4:4" x14ac:dyDescent="0.2">
      <c r="D102" s="37"/>
    </row>
    <row r="103" spans="4:4" x14ac:dyDescent="0.2">
      <c r="D103" s="37"/>
    </row>
    <row r="104" spans="4:4" x14ac:dyDescent="0.2">
      <c r="D104" s="37"/>
    </row>
    <row r="105" spans="4:4" x14ac:dyDescent="0.2">
      <c r="D105" s="37"/>
    </row>
    <row r="106" spans="4:4" x14ac:dyDescent="0.2">
      <c r="D106" s="37"/>
    </row>
    <row r="107" spans="4:4" x14ac:dyDescent="0.2">
      <c r="D107" s="37"/>
    </row>
    <row r="108" spans="4:4" x14ac:dyDescent="0.2">
      <c r="D108" s="37"/>
    </row>
    <row r="109" spans="4:4" x14ac:dyDescent="0.2">
      <c r="D109" s="37"/>
    </row>
    <row r="110" spans="4:4" x14ac:dyDescent="0.2">
      <c r="D110" s="37"/>
    </row>
    <row r="111" spans="4:4" x14ac:dyDescent="0.2">
      <c r="D111" s="37"/>
    </row>
    <row r="112" spans="4:4" x14ac:dyDescent="0.2">
      <c r="D112" s="37"/>
    </row>
    <row r="113" spans="4:4" x14ac:dyDescent="0.2">
      <c r="D113" s="37"/>
    </row>
    <row r="114" spans="4:4" x14ac:dyDescent="0.2">
      <c r="D114" s="37"/>
    </row>
    <row r="115" spans="4:4" x14ac:dyDescent="0.2">
      <c r="D115" s="37"/>
    </row>
    <row r="116" spans="4:4" x14ac:dyDescent="0.2">
      <c r="D116" s="37"/>
    </row>
    <row r="117" spans="4:4" x14ac:dyDescent="0.2">
      <c r="D117" s="37"/>
    </row>
    <row r="118" spans="4:4" x14ac:dyDescent="0.2">
      <c r="D118" s="37"/>
    </row>
    <row r="119" spans="4:4" x14ac:dyDescent="0.2">
      <c r="D119" s="37"/>
    </row>
    <row r="120" spans="4:4" x14ac:dyDescent="0.2">
      <c r="D120" s="37"/>
    </row>
    <row r="121" spans="4:4" x14ac:dyDescent="0.2">
      <c r="D121" s="37"/>
    </row>
    <row r="122" spans="4:4" x14ac:dyDescent="0.2">
      <c r="D122" s="37"/>
    </row>
    <row r="123" spans="4:4" x14ac:dyDescent="0.2">
      <c r="D123" s="37"/>
    </row>
    <row r="124" spans="4:4" x14ac:dyDescent="0.2">
      <c r="D124" s="37"/>
    </row>
    <row r="125" spans="4:4" x14ac:dyDescent="0.2">
      <c r="D125" s="37"/>
    </row>
    <row r="126" spans="4:4" x14ac:dyDescent="0.2">
      <c r="D126" s="37"/>
    </row>
    <row r="127" spans="4:4" x14ac:dyDescent="0.2">
      <c r="D127" s="37"/>
    </row>
    <row r="128" spans="4:4" x14ac:dyDescent="0.2">
      <c r="D128" s="37"/>
    </row>
    <row r="129" spans="4:4" x14ac:dyDescent="0.2">
      <c r="D129" s="37"/>
    </row>
    <row r="130" spans="4:4" x14ac:dyDescent="0.2">
      <c r="D130" s="37"/>
    </row>
    <row r="131" spans="4:4" x14ac:dyDescent="0.2">
      <c r="D131" s="37"/>
    </row>
    <row r="132" spans="4:4" x14ac:dyDescent="0.2">
      <c r="D132" s="37"/>
    </row>
    <row r="133" spans="4:4" x14ac:dyDescent="0.2">
      <c r="D133" s="37"/>
    </row>
    <row r="134" spans="4:4" x14ac:dyDescent="0.2">
      <c r="D134" s="37"/>
    </row>
    <row r="135" spans="4:4" x14ac:dyDescent="0.2">
      <c r="D135" s="37"/>
    </row>
    <row r="136" spans="4:4" x14ac:dyDescent="0.2">
      <c r="D136" s="37"/>
    </row>
    <row r="137" spans="4:4" x14ac:dyDescent="0.2">
      <c r="D137" s="37"/>
    </row>
    <row r="138" spans="4:4" x14ac:dyDescent="0.2">
      <c r="D138" s="37"/>
    </row>
    <row r="139" spans="4:4" x14ac:dyDescent="0.2">
      <c r="D139" s="37"/>
    </row>
    <row r="140" spans="4:4" x14ac:dyDescent="0.2">
      <c r="D140" s="37"/>
    </row>
    <row r="141" spans="4:4" x14ac:dyDescent="0.2">
      <c r="D141" s="37"/>
    </row>
    <row r="142" spans="4:4" x14ac:dyDescent="0.2">
      <c r="D142" s="37"/>
    </row>
    <row r="143" spans="4:4" x14ac:dyDescent="0.2">
      <c r="D143" s="37"/>
    </row>
    <row r="144" spans="4:4" x14ac:dyDescent="0.2">
      <c r="D144" s="37"/>
    </row>
    <row r="145" spans="4:4" x14ac:dyDescent="0.2">
      <c r="D145" s="37"/>
    </row>
    <row r="146" spans="4:4" x14ac:dyDescent="0.2">
      <c r="D146" s="37"/>
    </row>
    <row r="147" spans="4:4" x14ac:dyDescent="0.2">
      <c r="D147" s="37"/>
    </row>
    <row r="148" spans="4:4" x14ac:dyDescent="0.2">
      <c r="D148" s="37"/>
    </row>
    <row r="149" spans="4:4" x14ac:dyDescent="0.2">
      <c r="D149" s="37"/>
    </row>
    <row r="150" spans="4:4" x14ac:dyDescent="0.2">
      <c r="D150" s="37"/>
    </row>
    <row r="151" spans="4:4" x14ac:dyDescent="0.2">
      <c r="D151" s="37"/>
    </row>
    <row r="152" spans="4:4" x14ac:dyDescent="0.2">
      <c r="D152" s="37"/>
    </row>
    <row r="153" spans="4:4" x14ac:dyDescent="0.2">
      <c r="D153" s="37"/>
    </row>
    <row r="154" spans="4:4" x14ac:dyDescent="0.2">
      <c r="D154" s="37"/>
    </row>
    <row r="155" spans="4:4" x14ac:dyDescent="0.2">
      <c r="D155" s="37"/>
    </row>
    <row r="156" spans="4:4" x14ac:dyDescent="0.2">
      <c r="D156" s="37"/>
    </row>
    <row r="157" spans="4:4" x14ac:dyDescent="0.2">
      <c r="D157" s="37"/>
    </row>
    <row r="158" spans="4:4" x14ac:dyDescent="0.2">
      <c r="D158" s="37"/>
    </row>
    <row r="159" spans="4:4" x14ac:dyDescent="0.2">
      <c r="D159" s="37"/>
    </row>
    <row r="160" spans="4:4" x14ac:dyDescent="0.2">
      <c r="D160" s="37"/>
    </row>
    <row r="161" spans="4:4" x14ac:dyDescent="0.2">
      <c r="D161" s="37"/>
    </row>
    <row r="162" spans="4:4" x14ac:dyDescent="0.2">
      <c r="D162" s="37"/>
    </row>
    <row r="163" spans="4:4" x14ac:dyDescent="0.2">
      <c r="D163" s="37"/>
    </row>
    <row r="164" spans="4:4" x14ac:dyDescent="0.2">
      <c r="D164" s="37"/>
    </row>
    <row r="165" spans="4:4" x14ac:dyDescent="0.2">
      <c r="D165" s="37"/>
    </row>
    <row r="166" spans="4:4" x14ac:dyDescent="0.2">
      <c r="D166" s="37"/>
    </row>
    <row r="167" spans="4:4" x14ac:dyDescent="0.2">
      <c r="D167" s="37"/>
    </row>
    <row r="168" spans="4:4" x14ac:dyDescent="0.2">
      <c r="D168" s="37"/>
    </row>
    <row r="169" spans="4:4" x14ac:dyDescent="0.2">
      <c r="D169" s="37"/>
    </row>
    <row r="170" spans="4:4" x14ac:dyDescent="0.2">
      <c r="D170" s="37"/>
    </row>
    <row r="171" spans="4:4" x14ac:dyDescent="0.2">
      <c r="D171" s="37"/>
    </row>
    <row r="172" spans="4:4" x14ac:dyDescent="0.2">
      <c r="D172" s="37"/>
    </row>
    <row r="173" spans="4:4" x14ac:dyDescent="0.2">
      <c r="D173" s="37"/>
    </row>
    <row r="174" spans="4:4" x14ac:dyDescent="0.2">
      <c r="D174" s="37"/>
    </row>
    <row r="175" spans="4:4" x14ac:dyDescent="0.2">
      <c r="D175" s="37"/>
    </row>
    <row r="176" spans="4:4" x14ac:dyDescent="0.2">
      <c r="D176" s="37"/>
    </row>
    <row r="177" spans="4:4" x14ac:dyDescent="0.2">
      <c r="D177" s="37"/>
    </row>
    <row r="178" spans="4:4" x14ac:dyDescent="0.2">
      <c r="D178" s="37"/>
    </row>
    <row r="179" spans="4:4" x14ac:dyDescent="0.2">
      <c r="D179" s="37"/>
    </row>
    <row r="180" spans="4:4" x14ac:dyDescent="0.2">
      <c r="D180" s="37"/>
    </row>
    <row r="181" spans="4:4" x14ac:dyDescent="0.2">
      <c r="D181" s="37"/>
    </row>
    <row r="182" spans="4:4" x14ac:dyDescent="0.2">
      <c r="D182" s="37"/>
    </row>
    <row r="183" spans="4:4" x14ac:dyDescent="0.2">
      <c r="D183" s="37"/>
    </row>
    <row r="184" spans="4:4" x14ac:dyDescent="0.2">
      <c r="D184" s="37"/>
    </row>
    <row r="185" spans="4:4" x14ac:dyDescent="0.2">
      <c r="D185" s="37"/>
    </row>
    <row r="186" spans="4:4" x14ac:dyDescent="0.2">
      <c r="D186" s="37"/>
    </row>
    <row r="187" spans="4:4" x14ac:dyDescent="0.2">
      <c r="D187" s="37"/>
    </row>
    <row r="188" spans="4:4" x14ac:dyDescent="0.2">
      <c r="D188" s="37"/>
    </row>
    <row r="189" spans="4:4" x14ac:dyDescent="0.2">
      <c r="D189" s="37"/>
    </row>
    <row r="190" spans="4:4" x14ac:dyDescent="0.2">
      <c r="D190" s="37"/>
    </row>
    <row r="191" spans="4:4" x14ac:dyDescent="0.2">
      <c r="D191" s="37"/>
    </row>
    <row r="192" spans="4:4" x14ac:dyDescent="0.2">
      <c r="D192" s="37"/>
    </row>
    <row r="193" spans="4:4" x14ac:dyDescent="0.2">
      <c r="D193" s="37"/>
    </row>
    <row r="194" spans="4:4" x14ac:dyDescent="0.2">
      <c r="D194" s="37"/>
    </row>
    <row r="195" spans="4:4" x14ac:dyDescent="0.2">
      <c r="D195" s="37"/>
    </row>
    <row r="196" spans="4:4" x14ac:dyDescent="0.2">
      <c r="D196" s="37"/>
    </row>
    <row r="197" spans="4:4" x14ac:dyDescent="0.2">
      <c r="D197" s="37"/>
    </row>
    <row r="198" spans="4:4" x14ac:dyDescent="0.2">
      <c r="D198" s="37"/>
    </row>
    <row r="199" spans="4:4" x14ac:dyDescent="0.2">
      <c r="D199" s="37"/>
    </row>
    <row r="200" spans="4:4" x14ac:dyDescent="0.2">
      <c r="D200" s="37"/>
    </row>
    <row r="201" spans="4:4" x14ac:dyDescent="0.2">
      <c r="D201" s="37"/>
    </row>
    <row r="202" spans="4:4" x14ac:dyDescent="0.2">
      <c r="D202" s="37"/>
    </row>
    <row r="203" spans="4:4" x14ac:dyDescent="0.2">
      <c r="D203" s="37"/>
    </row>
    <row r="204" spans="4:4" x14ac:dyDescent="0.2">
      <c r="D204" s="37"/>
    </row>
    <row r="205" spans="4:4" x14ac:dyDescent="0.2">
      <c r="D205" s="37"/>
    </row>
    <row r="206" spans="4:4" x14ac:dyDescent="0.2">
      <c r="D206" s="37"/>
    </row>
    <row r="207" spans="4:4" x14ac:dyDescent="0.2">
      <c r="D207" s="37"/>
    </row>
    <row r="208" spans="4:4" x14ac:dyDescent="0.2">
      <c r="D208" s="37"/>
    </row>
    <row r="209" spans="4:4" x14ac:dyDescent="0.2">
      <c r="D209" s="37"/>
    </row>
    <row r="210" spans="4:4" x14ac:dyDescent="0.2">
      <c r="D210" s="37"/>
    </row>
    <row r="211" spans="4:4" x14ac:dyDescent="0.2">
      <c r="D211" s="37"/>
    </row>
    <row r="212" spans="4:4" x14ac:dyDescent="0.2">
      <c r="D212" s="37"/>
    </row>
    <row r="213" spans="4:4" x14ac:dyDescent="0.2">
      <c r="D213" s="37"/>
    </row>
    <row r="214" spans="4:4" x14ac:dyDescent="0.2">
      <c r="D214" s="37"/>
    </row>
    <row r="215" spans="4:4" x14ac:dyDescent="0.2">
      <c r="D215" s="37"/>
    </row>
    <row r="216" spans="4:4" x14ac:dyDescent="0.2">
      <c r="D216" s="37"/>
    </row>
    <row r="217" spans="4:4" x14ac:dyDescent="0.2">
      <c r="D217" s="37"/>
    </row>
    <row r="218" spans="4:4" x14ac:dyDescent="0.2">
      <c r="D218" s="37"/>
    </row>
    <row r="219" spans="4:4" x14ac:dyDescent="0.2">
      <c r="D219" s="37"/>
    </row>
    <row r="220" spans="4:4" x14ac:dyDescent="0.2">
      <c r="D220" s="37"/>
    </row>
    <row r="221" spans="4:4" x14ac:dyDescent="0.2">
      <c r="D221" s="37"/>
    </row>
    <row r="222" spans="4:4" x14ac:dyDescent="0.2">
      <c r="D222" s="37"/>
    </row>
    <row r="223" spans="4:4" x14ac:dyDescent="0.2">
      <c r="D223" s="37"/>
    </row>
    <row r="224" spans="4:4" x14ac:dyDescent="0.2">
      <c r="D224" s="37"/>
    </row>
    <row r="225" spans="4:4" x14ac:dyDescent="0.2">
      <c r="D225" s="37"/>
    </row>
    <row r="226" spans="4:4" x14ac:dyDescent="0.2">
      <c r="D226" s="37"/>
    </row>
    <row r="227" spans="4:4" x14ac:dyDescent="0.2">
      <c r="D227" s="37"/>
    </row>
    <row r="228" spans="4:4" x14ac:dyDescent="0.2">
      <c r="D228" s="37"/>
    </row>
    <row r="229" spans="4:4" x14ac:dyDescent="0.2">
      <c r="D229" s="37"/>
    </row>
    <row r="230" spans="4:4" x14ac:dyDescent="0.2">
      <c r="D230" s="37"/>
    </row>
    <row r="231" spans="4:4" x14ac:dyDescent="0.2">
      <c r="D231" s="37"/>
    </row>
    <row r="232" spans="4:4" x14ac:dyDescent="0.2">
      <c r="D232" s="37"/>
    </row>
    <row r="233" spans="4:4" x14ac:dyDescent="0.2">
      <c r="D233" s="37"/>
    </row>
    <row r="234" spans="4:4" x14ac:dyDescent="0.2">
      <c r="D234" s="37"/>
    </row>
    <row r="235" spans="4:4" x14ac:dyDescent="0.2">
      <c r="D235" s="37"/>
    </row>
    <row r="236" spans="4:4" x14ac:dyDescent="0.2">
      <c r="D236" s="37"/>
    </row>
    <row r="237" spans="4:4" x14ac:dyDescent="0.2">
      <c r="D237" s="37"/>
    </row>
    <row r="238" spans="4:4" x14ac:dyDescent="0.2">
      <c r="D238" s="37"/>
    </row>
    <row r="239" spans="4:4" x14ac:dyDescent="0.2">
      <c r="D239" s="37"/>
    </row>
    <row r="240" spans="4:4" x14ac:dyDescent="0.2">
      <c r="D240" s="37"/>
    </row>
    <row r="241" spans="4:4" x14ac:dyDescent="0.2">
      <c r="D241" s="37"/>
    </row>
    <row r="242" spans="4:4" x14ac:dyDescent="0.2">
      <c r="D242" s="37"/>
    </row>
    <row r="243" spans="4:4" x14ac:dyDescent="0.2">
      <c r="D243" s="37"/>
    </row>
    <row r="244" spans="4:4" x14ac:dyDescent="0.2">
      <c r="D244" s="37"/>
    </row>
    <row r="245" spans="4:4" x14ac:dyDescent="0.2">
      <c r="D245" s="37"/>
    </row>
    <row r="246" spans="4:4" x14ac:dyDescent="0.2">
      <c r="D246" s="37"/>
    </row>
    <row r="247" spans="4:4" x14ac:dyDescent="0.2">
      <c r="D247" s="37"/>
    </row>
    <row r="248" spans="4:4" x14ac:dyDescent="0.2">
      <c r="D248" s="37"/>
    </row>
    <row r="249" spans="4:4" x14ac:dyDescent="0.2">
      <c r="D249" s="37"/>
    </row>
    <row r="250" spans="4:4" x14ac:dyDescent="0.2">
      <c r="D250" s="37"/>
    </row>
    <row r="251" spans="4:4" x14ac:dyDescent="0.2">
      <c r="D251" s="37"/>
    </row>
    <row r="252" spans="4:4" x14ac:dyDescent="0.2">
      <c r="D252" s="37"/>
    </row>
    <row r="253" spans="4:4" x14ac:dyDescent="0.2">
      <c r="D253" s="37"/>
    </row>
    <row r="254" spans="4:4" x14ac:dyDescent="0.2">
      <c r="D254" s="37"/>
    </row>
    <row r="255" spans="4:4" x14ac:dyDescent="0.2">
      <c r="D255" s="37"/>
    </row>
    <row r="256" spans="4:4" x14ac:dyDescent="0.2">
      <c r="D256" s="37"/>
    </row>
    <row r="257" spans="4:4" x14ac:dyDescent="0.2">
      <c r="D257" s="37"/>
    </row>
    <row r="258" spans="4:4" x14ac:dyDescent="0.2">
      <c r="D258" s="37"/>
    </row>
    <row r="259" spans="4:4" x14ac:dyDescent="0.2">
      <c r="D259" s="37"/>
    </row>
    <row r="260" spans="4:4" x14ac:dyDescent="0.2">
      <c r="D260" s="37"/>
    </row>
    <row r="261" spans="4:4" x14ac:dyDescent="0.2">
      <c r="D261" s="37"/>
    </row>
    <row r="262" spans="4:4" x14ac:dyDescent="0.2">
      <c r="D262" s="37"/>
    </row>
    <row r="263" spans="4:4" x14ac:dyDescent="0.2">
      <c r="D263" s="37"/>
    </row>
    <row r="264" spans="4:4" x14ac:dyDescent="0.2">
      <c r="D264" s="37"/>
    </row>
    <row r="265" spans="4:4" x14ac:dyDescent="0.2">
      <c r="D265" s="37"/>
    </row>
    <row r="266" spans="4:4" x14ac:dyDescent="0.2">
      <c r="D266" s="37"/>
    </row>
    <row r="267" spans="4:4" x14ac:dyDescent="0.2">
      <c r="D267" s="37"/>
    </row>
    <row r="268" spans="4:4" x14ac:dyDescent="0.2">
      <c r="D268" s="37"/>
    </row>
    <row r="269" spans="4:4" x14ac:dyDescent="0.2">
      <c r="D269" s="37"/>
    </row>
    <row r="270" spans="4:4" x14ac:dyDescent="0.2">
      <c r="D270" s="37"/>
    </row>
    <row r="271" spans="4:4" x14ac:dyDescent="0.2">
      <c r="D271" s="37"/>
    </row>
    <row r="272" spans="4:4" x14ac:dyDescent="0.2">
      <c r="D272" s="37"/>
    </row>
    <row r="273" spans="4:4" x14ac:dyDescent="0.2">
      <c r="D273" s="37"/>
    </row>
    <row r="274" spans="4:4" x14ac:dyDescent="0.2">
      <c r="D274" s="37"/>
    </row>
    <row r="275" spans="4:4" x14ac:dyDescent="0.2">
      <c r="D275" s="37"/>
    </row>
    <row r="276" spans="4:4" x14ac:dyDescent="0.2">
      <c r="D276" s="37"/>
    </row>
    <row r="277" spans="4:4" x14ac:dyDescent="0.2">
      <c r="D277" s="37"/>
    </row>
    <row r="278" spans="4:4" x14ac:dyDescent="0.2">
      <c r="D278" s="37"/>
    </row>
    <row r="279" spans="4:4" x14ac:dyDescent="0.2">
      <c r="D279" s="37"/>
    </row>
    <row r="280" spans="4:4" x14ac:dyDescent="0.2">
      <c r="D280" s="37"/>
    </row>
    <row r="281" spans="4:4" x14ac:dyDescent="0.2">
      <c r="D281" s="37"/>
    </row>
    <row r="282" spans="4:4" x14ac:dyDescent="0.2">
      <c r="D282" s="37"/>
    </row>
    <row r="283" spans="4:4" x14ac:dyDescent="0.2">
      <c r="D283" s="37"/>
    </row>
    <row r="284" spans="4:4" x14ac:dyDescent="0.2">
      <c r="D284" s="37"/>
    </row>
    <row r="285" spans="4:4" x14ac:dyDescent="0.2">
      <c r="D285" s="37"/>
    </row>
    <row r="286" spans="4:4" x14ac:dyDescent="0.2">
      <c r="D286" s="37"/>
    </row>
    <row r="287" spans="4:4" x14ac:dyDescent="0.2">
      <c r="D287" s="37"/>
    </row>
    <row r="288" spans="4:4" x14ac:dyDescent="0.2">
      <c r="D288" s="37"/>
    </row>
    <row r="289" spans="4:4" x14ac:dyDescent="0.2">
      <c r="D289" s="37"/>
    </row>
    <row r="290" spans="4:4" x14ac:dyDescent="0.2">
      <c r="D290" s="37"/>
    </row>
    <row r="291" spans="4:4" x14ac:dyDescent="0.2">
      <c r="D291" s="37"/>
    </row>
    <row r="292" spans="4:4" x14ac:dyDescent="0.2">
      <c r="D292" s="37"/>
    </row>
    <row r="293" spans="4:4" x14ac:dyDescent="0.2">
      <c r="D293" s="37"/>
    </row>
    <row r="294" spans="4:4" x14ac:dyDescent="0.2">
      <c r="D294" s="37"/>
    </row>
    <row r="295" spans="4:4" x14ac:dyDescent="0.2">
      <c r="D295" s="37"/>
    </row>
    <row r="296" spans="4:4" x14ac:dyDescent="0.2">
      <c r="D296" s="37"/>
    </row>
    <row r="297" spans="4:4" x14ac:dyDescent="0.2">
      <c r="D297" s="37"/>
    </row>
    <row r="298" spans="4:4" x14ac:dyDescent="0.2">
      <c r="D298" s="37"/>
    </row>
    <row r="299" spans="4:4" x14ac:dyDescent="0.2">
      <c r="D299" s="37"/>
    </row>
    <row r="300" spans="4:4" x14ac:dyDescent="0.2">
      <c r="D300" s="37"/>
    </row>
    <row r="301" spans="4:4" x14ac:dyDescent="0.2">
      <c r="D301" s="37"/>
    </row>
    <row r="302" spans="4:4" x14ac:dyDescent="0.2">
      <c r="D302" s="37"/>
    </row>
    <row r="303" spans="4:4" x14ac:dyDescent="0.2">
      <c r="D303" s="37"/>
    </row>
    <row r="304" spans="4:4" x14ac:dyDescent="0.2">
      <c r="D304" s="37"/>
    </row>
    <row r="305" spans="4:4" x14ac:dyDescent="0.2">
      <c r="D305" s="37"/>
    </row>
    <row r="306" spans="4:4" x14ac:dyDescent="0.2">
      <c r="D306" s="37"/>
    </row>
    <row r="307" spans="4:4" x14ac:dyDescent="0.2">
      <c r="D307" s="37"/>
    </row>
    <row r="308" spans="4:4" x14ac:dyDescent="0.2">
      <c r="D308" s="37"/>
    </row>
    <row r="309" spans="4:4" x14ac:dyDescent="0.2">
      <c r="D309" s="37"/>
    </row>
    <row r="310" spans="4:4" x14ac:dyDescent="0.2">
      <c r="D310" s="37"/>
    </row>
    <row r="311" spans="4:4" x14ac:dyDescent="0.2">
      <c r="D311" s="37"/>
    </row>
    <row r="312" spans="4:4" x14ac:dyDescent="0.2">
      <c r="D312" s="37"/>
    </row>
    <row r="313" spans="4:4" x14ac:dyDescent="0.2">
      <c r="D313" s="37"/>
    </row>
    <row r="314" spans="4:4" x14ac:dyDescent="0.2">
      <c r="D314" s="37"/>
    </row>
    <row r="315" spans="4:4" x14ac:dyDescent="0.2">
      <c r="D315" s="37"/>
    </row>
    <row r="316" spans="4:4" x14ac:dyDescent="0.2">
      <c r="D316" s="37"/>
    </row>
    <row r="317" spans="4:4" x14ac:dyDescent="0.2">
      <c r="D317" s="37"/>
    </row>
    <row r="318" spans="4:4" x14ac:dyDescent="0.2">
      <c r="D318" s="37"/>
    </row>
    <row r="319" spans="4:4" x14ac:dyDescent="0.2">
      <c r="D319" s="37"/>
    </row>
    <row r="320" spans="4:4" x14ac:dyDescent="0.2">
      <c r="D320" s="37"/>
    </row>
    <row r="321" spans="4:4" x14ac:dyDescent="0.2">
      <c r="D321" s="37"/>
    </row>
    <row r="322" spans="4:4" x14ac:dyDescent="0.2">
      <c r="D322" s="37"/>
    </row>
    <row r="323" spans="4:4" x14ac:dyDescent="0.2">
      <c r="D323" s="37"/>
    </row>
    <row r="324" spans="4:4" x14ac:dyDescent="0.2">
      <c r="D324" s="37"/>
    </row>
    <row r="325" spans="4:4" x14ac:dyDescent="0.2">
      <c r="D325" s="37"/>
    </row>
    <row r="326" spans="4:4" x14ac:dyDescent="0.2">
      <c r="D326" s="37"/>
    </row>
    <row r="327" spans="4:4" x14ac:dyDescent="0.2">
      <c r="D327" s="37"/>
    </row>
    <row r="328" spans="4:4" x14ac:dyDescent="0.2">
      <c r="D328" s="37"/>
    </row>
    <row r="329" spans="4:4" x14ac:dyDescent="0.2">
      <c r="D329" s="37"/>
    </row>
    <row r="330" spans="4:4" x14ac:dyDescent="0.2">
      <c r="D330" s="37"/>
    </row>
    <row r="331" spans="4:4" x14ac:dyDescent="0.2">
      <c r="D331" s="37"/>
    </row>
    <row r="332" spans="4:4" x14ac:dyDescent="0.2">
      <c r="D332" s="37"/>
    </row>
    <row r="333" spans="4:4" x14ac:dyDescent="0.2">
      <c r="D333" s="37"/>
    </row>
    <row r="334" spans="4:4" x14ac:dyDescent="0.2">
      <c r="D334" s="37"/>
    </row>
    <row r="335" spans="4:4" x14ac:dyDescent="0.2">
      <c r="D335" s="37"/>
    </row>
    <row r="336" spans="4:4" x14ac:dyDescent="0.2">
      <c r="D336" s="37"/>
    </row>
    <row r="337" spans="4:4" x14ac:dyDescent="0.2">
      <c r="D337" s="37"/>
    </row>
    <row r="338" spans="4:4" x14ac:dyDescent="0.2">
      <c r="D338" s="37"/>
    </row>
    <row r="339" spans="4:4" x14ac:dyDescent="0.2">
      <c r="D339" s="37"/>
    </row>
    <row r="340" spans="4:4" x14ac:dyDescent="0.2">
      <c r="D340" s="37"/>
    </row>
    <row r="341" spans="4:4" x14ac:dyDescent="0.2">
      <c r="D341" s="37"/>
    </row>
    <row r="342" spans="4:4" x14ac:dyDescent="0.2">
      <c r="D342" s="37"/>
    </row>
    <row r="343" spans="4:4" x14ac:dyDescent="0.2">
      <c r="D343" s="37"/>
    </row>
    <row r="344" spans="4:4" x14ac:dyDescent="0.2">
      <c r="D344" s="37"/>
    </row>
    <row r="345" spans="4:4" x14ac:dyDescent="0.2">
      <c r="D345" s="37"/>
    </row>
    <row r="346" spans="4:4" x14ac:dyDescent="0.2">
      <c r="D346" s="37"/>
    </row>
    <row r="347" spans="4:4" x14ac:dyDescent="0.2">
      <c r="D347" s="37"/>
    </row>
    <row r="348" spans="4:4" x14ac:dyDescent="0.2">
      <c r="D348" s="37"/>
    </row>
    <row r="349" spans="4:4" x14ac:dyDescent="0.2">
      <c r="D349" s="37"/>
    </row>
    <row r="350" spans="4:4" x14ac:dyDescent="0.2">
      <c r="D350" s="37"/>
    </row>
    <row r="351" spans="4:4" x14ac:dyDescent="0.2">
      <c r="D351" s="37"/>
    </row>
    <row r="352" spans="4:4" x14ac:dyDescent="0.2">
      <c r="D352" s="37"/>
    </row>
    <row r="353" spans="4:4" x14ac:dyDescent="0.2">
      <c r="D353" s="37"/>
    </row>
    <row r="354" spans="4:4" x14ac:dyDescent="0.2">
      <c r="D354" s="37"/>
    </row>
    <row r="355" spans="4:4" x14ac:dyDescent="0.2">
      <c r="D355" s="37"/>
    </row>
    <row r="356" spans="4:4" x14ac:dyDescent="0.2">
      <c r="D356" s="37"/>
    </row>
    <row r="357" spans="4:4" x14ac:dyDescent="0.2">
      <c r="D357" s="37"/>
    </row>
    <row r="358" spans="4:4" x14ac:dyDescent="0.2">
      <c r="D358" s="37"/>
    </row>
    <row r="359" spans="4:4" x14ac:dyDescent="0.2">
      <c r="D359" s="37"/>
    </row>
    <row r="360" spans="4:4" x14ac:dyDescent="0.2">
      <c r="D360" s="37"/>
    </row>
    <row r="361" spans="4:4" x14ac:dyDescent="0.2">
      <c r="D361" s="37"/>
    </row>
    <row r="362" spans="4:4" x14ac:dyDescent="0.2">
      <c r="D362" s="37"/>
    </row>
    <row r="363" spans="4:4" x14ac:dyDescent="0.2">
      <c r="D363" s="37"/>
    </row>
    <row r="364" spans="4:4" x14ac:dyDescent="0.2">
      <c r="D364" s="37"/>
    </row>
    <row r="365" spans="4:4" x14ac:dyDescent="0.2">
      <c r="D365" s="37"/>
    </row>
    <row r="366" spans="4:4" x14ac:dyDescent="0.2">
      <c r="D366" s="37"/>
    </row>
    <row r="367" spans="4:4" x14ac:dyDescent="0.2">
      <c r="D367" s="37"/>
    </row>
    <row r="368" spans="4:4" x14ac:dyDescent="0.2">
      <c r="D368" s="37"/>
    </row>
    <row r="369" spans="4:4" x14ac:dyDescent="0.2">
      <c r="D369" s="37"/>
    </row>
    <row r="370" spans="4:4" x14ac:dyDescent="0.2">
      <c r="D370" s="37"/>
    </row>
    <row r="371" spans="4:4" x14ac:dyDescent="0.2">
      <c r="D371" s="37"/>
    </row>
    <row r="372" spans="4:4" x14ac:dyDescent="0.2">
      <c r="D372" s="37"/>
    </row>
    <row r="373" spans="4:4" x14ac:dyDescent="0.2">
      <c r="D373" s="37"/>
    </row>
    <row r="374" spans="4:4" x14ac:dyDescent="0.2">
      <c r="D374" s="37"/>
    </row>
    <row r="375" spans="4:4" x14ac:dyDescent="0.2">
      <c r="D375" s="37"/>
    </row>
    <row r="376" spans="4:4" x14ac:dyDescent="0.2">
      <c r="D376" s="37"/>
    </row>
    <row r="377" spans="4:4" x14ac:dyDescent="0.2">
      <c r="D377" s="37"/>
    </row>
    <row r="378" spans="4:4" x14ac:dyDescent="0.2">
      <c r="D378" s="37"/>
    </row>
    <row r="379" spans="4:4" x14ac:dyDescent="0.2">
      <c r="D379" s="37"/>
    </row>
    <row r="380" spans="4:4" x14ac:dyDescent="0.2">
      <c r="D380" s="37"/>
    </row>
    <row r="381" spans="4:4" x14ac:dyDescent="0.2">
      <c r="D381" s="37"/>
    </row>
    <row r="382" spans="4:4" x14ac:dyDescent="0.2">
      <c r="D382" s="37"/>
    </row>
    <row r="383" spans="4:4" x14ac:dyDescent="0.2">
      <c r="D383" s="37"/>
    </row>
    <row r="384" spans="4:4" x14ac:dyDescent="0.2">
      <c r="D384" s="37"/>
    </row>
    <row r="385" spans="4:4" x14ac:dyDescent="0.2">
      <c r="D385" s="37"/>
    </row>
    <row r="386" spans="4:4" x14ac:dyDescent="0.2">
      <c r="D386" s="37"/>
    </row>
    <row r="387" spans="4:4" x14ac:dyDescent="0.2">
      <c r="D387" s="37"/>
    </row>
    <row r="388" spans="4:4" x14ac:dyDescent="0.2">
      <c r="D388" s="37"/>
    </row>
    <row r="389" spans="4:4" x14ac:dyDescent="0.2">
      <c r="D389" s="37"/>
    </row>
    <row r="390" spans="4:4" x14ac:dyDescent="0.2">
      <c r="D390" s="37"/>
    </row>
    <row r="391" spans="4:4" x14ac:dyDescent="0.2">
      <c r="D391" s="37"/>
    </row>
    <row r="392" spans="4:4" x14ac:dyDescent="0.2">
      <c r="D392" s="37"/>
    </row>
    <row r="393" spans="4:4" x14ac:dyDescent="0.2">
      <c r="D393" s="37"/>
    </row>
    <row r="394" spans="4:4" x14ac:dyDescent="0.2">
      <c r="D394" s="37"/>
    </row>
    <row r="395" spans="4:4" x14ac:dyDescent="0.2">
      <c r="D395" s="37"/>
    </row>
    <row r="396" spans="4:4" x14ac:dyDescent="0.2">
      <c r="D396" s="37"/>
    </row>
    <row r="397" spans="4:4" x14ac:dyDescent="0.2">
      <c r="D397" s="37"/>
    </row>
    <row r="398" spans="4:4" x14ac:dyDescent="0.2">
      <c r="D398" s="37"/>
    </row>
    <row r="399" spans="4:4" x14ac:dyDescent="0.2">
      <c r="D399" s="37"/>
    </row>
    <row r="400" spans="4:4" x14ac:dyDescent="0.2">
      <c r="D400" s="37"/>
    </row>
    <row r="401" spans="4:4" x14ac:dyDescent="0.2">
      <c r="D401" s="37"/>
    </row>
    <row r="402" spans="4:4" x14ac:dyDescent="0.2">
      <c r="D402" s="37"/>
    </row>
    <row r="403" spans="4:4" x14ac:dyDescent="0.2">
      <c r="D403" s="37"/>
    </row>
    <row r="404" spans="4:4" x14ac:dyDescent="0.2">
      <c r="D404" s="37"/>
    </row>
    <row r="405" spans="4:4" x14ac:dyDescent="0.2">
      <c r="D405" s="37"/>
    </row>
    <row r="406" spans="4:4" x14ac:dyDescent="0.2">
      <c r="D406" s="37"/>
    </row>
    <row r="407" spans="4:4" x14ac:dyDescent="0.2">
      <c r="D407" s="37"/>
    </row>
    <row r="408" spans="4:4" x14ac:dyDescent="0.2">
      <c r="D408" s="37"/>
    </row>
    <row r="409" spans="4:4" x14ac:dyDescent="0.2">
      <c r="D409" s="37"/>
    </row>
    <row r="410" spans="4:4" x14ac:dyDescent="0.2">
      <c r="D410" s="37"/>
    </row>
    <row r="411" spans="4:4" x14ac:dyDescent="0.2">
      <c r="D411" s="37"/>
    </row>
    <row r="412" spans="4:4" x14ac:dyDescent="0.2">
      <c r="D412" s="37"/>
    </row>
    <row r="413" spans="4:4" x14ac:dyDescent="0.2">
      <c r="D413" s="37"/>
    </row>
    <row r="414" spans="4:4" x14ac:dyDescent="0.2">
      <c r="D414" s="37"/>
    </row>
    <row r="415" spans="4:4" x14ac:dyDescent="0.2">
      <c r="D415" s="37"/>
    </row>
    <row r="416" spans="4:4" x14ac:dyDescent="0.2">
      <c r="D416" s="37"/>
    </row>
    <row r="417" spans="4:4" x14ac:dyDescent="0.2">
      <c r="D417" s="37"/>
    </row>
    <row r="418" spans="4:4" x14ac:dyDescent="0.2">
      <c r="D418" s="37"/>
    </row>
    <row r="419" spans="4:4" x14ac:dyDescent="0.2">
      <c r="D419" s="37"/>
    </row>
    <row r="420" spans="4:4" x14ac:dyDescent="0.2">
      <c r="D420" s="37"/>
    </row>
    <row r="421" spans="4:4" x14ac:dyDescent="0.2">
      <c r="D421" s="37"/>
    </row>
    <row r="422" spans="4:4" x14ac:dyDescent="0.2">
      <c r="D422" s="37"/>
    </row>
    <row r="423" spans="4:4" x14ac:dyDescent="0.2">
      <c r="D423" s="37"/>
    </row>
    <row r="424" spans="4:4" x14ac:dyDescent="0.2">
      <c r="D424" s="37"/>
    </row>
    <row r="425" spans="4:4" x14ac:dyDescent="0.2">
      <c r="D425" s="37"/>
    </row>
    <row r="426" spans="4:4" x14ac:dyDescent="0.2">
      <c r="D426" s="37"/>
    </row>
    <row r="427" spans="4:4" x14ac:dyDescent="0.2">
      <c r="D427" s="37"/>
    </row>
    <row r="428" spans="4:4" x14ac:dyDescent="0.2">
      <c r="D428" s="37"/>
    </row>
    <row r="429" spans="4:4" x14ac:dyDescent="0.2">
      <c r="D429" s="37"/>
    </row>
    <row r="430" spans="4:4" x14ac:dyDescent="0.2">
      <c r="D430" s="37"/>
    </row>
    <row r="431" spans="4:4" x14ac:dyDescent="0.2">
      <c r="D431" s="37"/>
    </row>
    <row r="432" spans="4:4" x14ac:dyDescent="0.2">
      <c r="D432" s="37"/>
    </row>
    <row r="433" spans="4:4" x14ac:dyDescent="0.2">
      <c r="D433" s="37"/>
    </row>
    <row r="434" spans="4:4" x14ac:dyDescent="0.2">
      <c r="D434" s="37"/>
    </row>
    <row r="435" spans="4:4" x14ac:dyDescent="0.2">
      <c r="D435" s="37"/>
    </row>
    <row r="436" spans="4:4" x14ac:dyDescent="0.2">
      <c r="D436" s="37"/>
    </row>
    <row r="437" spans="4:4" x14ac:dyDescent="0.2">
      <c r="D437" s="37"/>
    </row>
    <row r="438" spans="4:4" x14ac:dyDescent="0.2">
      <c r="D438" s="37"/>
    </row>
    <row r="439" spans="4:4" x14ac:dyDescent="0.2">
      <c r="D439" s="37"/>
    </row>
    <row r="440" spans="4:4" x14ac:dyDescent="0.2">
      <c r="D440" s="37"/>
    </row>
    <row r="441" spans="4:4" x14ac:dyDescent="0.2">
      <c r="D441" s="37"/>
    </row>
    <row r="442" spans="4:4" x14ac:dyDescent="0.2">
      <c r="D442" s="37"/>
    </row>
    <row r="443" spans="4:4" x14ac:dyDescent="0.2">
      <c r="D443" s="37"/>
    </row>
    <row r="444" spans="4:4" x14ac:dyDescent="0.2">
      <c r="D444" s="37"/>
    </row>
    <row r="445" spans="4:4" x14ac:dyDescent="0.2">
      <c r="D445" s="37"/>
    </row>
    <row r="446" spans="4:4" x14ac:dyDescent="0.2">
      <c r="D446" s="37"/>
    </row>
    <row r="447" spans="4:4" x14ac:dyDescent="0.2">
      <c r="D447" s="37"/>
    </row>
    <row r="448" spans="4:4" x14ac:dyDescent="0.2">
      <c r="D448" s="37"/>
    </row>
    <row r="449" spans="4:4" x14ac:dyDescent="0.2">
      <c r="D449" s="37"/>
    </row>
    <row r="450" spans="4:4" x14ac:dyDescent="0.2">
      <c r="D450" s="37"/>
    </row>
    <row r="451" spans="4:4" x14ac:dyDescent="0.2">
      <c r="D451" s="37"/>
    </row>
    <row r="452" spans="4:4" x14ac:dyDescent="0.2">
      <c r="D452" s="37"/>
    </row>
    <row r="453" spans="4:4" x14ac:dyDescent="0.2">
      <c r="D453" s="37"/>
    </row>
    <row r="454" spans="4:4" x14ac:dyDescent="0.2">
      <c r="D454" s="37"/>
    </row>
    <row r="455" spans="4:4" x14ac:dyDescent="0.2">
      <c r="D455" s="37"/>
    </row>
    <row r="456" spans="4:4" x14ac:dyDescent="0.2">
      <c r="D456" s="37"/>
    </row>
    <row r="457" spans="4:4" x14ac:dyDescent="0.2">
      <c r="D457" s="37"/>
    </row>
    <row r="458" spans="4:4" x14ac:dyDescent="0.2">
      <c r="D458" s="37"/>
    </row>
    <row r="459" spans="4:4" x14ac:dyDescent="0.2">
      <c r="D459" s="37"/>
    </row>
    <row r="460" spans="4:4" x14ac:dyDescent="0.2">
      <c r="D460" s="37"/>
    </row>
    <row r="461" spans="4:4" x14ac:dyDescent="0.2">
      <c r="D461" s="37"/>
    </row>
    <row r="462" spans="4:4" x14ac:dyDescent="0.2">
      <c r="D462" s="37"/>
    </row>
    <row r="463" spans="4:4" x14ac:dyDescent="0.2">
      <c r="D463" s="37"/>
    </row>
    <row r="464" spans="4:4" x14ac:dyDescent="0.2">
      <c r="D464" s="37"/>
    </row>
    <row r="465" spans="4:4" x14ac:dyDescent="0.2">
      <c r="D465" s="37"/>
    </row>
    <row r="466" spans="4:4" x14ac:dyDescent="0.2">
      <c r="D466" s="37"/>
    </row>
    <row r="467" spans="4:4" x14ac:dyDescent="0.2">
      <c r="D467" s="37"/>
    </row>
    <row r="468" spans="4:4" x14ac:dyDescent="0.2">
      <c r="D468" s="37"/>
    </row>
    <row r="469" spans="4:4" x14ac:dyDescent="0.2">
      <c r="D469" s="37"/>
    </row>
    <row r="470" spans="4:4" x14ac:dyDescent="0.2">
      <c r="D470" s="37"/>
    </row>
    <row r="471" spans="4:4" x14ac:dyDescent="0.2">
      <c r="D471" s="37"/>
    </row>
    <row r="472" spans="4:4" x14ac:dyDescent="0.2">
      <c r="D472" s="37"/>
    </row>
    <row r="473" spans="4:4" x14ac:dyDescent="0.2">
      <c r="D473" s="37"/>
    </row>
    <row r="474" spans="4:4" x14ac:dyDescent="0.2">
      <c r="D474" s="37"/>
    </row>
    <row r="475" spans="4:4" x14ac:dyDescent="0.2">
      <c r="D475" s="37"/>
    </row>
    <row r="476" spans="4:4" x14ac:dyDescent="0.2">
      <c r="D476" s="37"/>
    </row>
    <row r="477" spans="4:4" x14ac:dyDescent="0.2">
      <c r="D477" s="37"/>
    </row>
    <row r="478" spans="4:4" x14ac:dyDescent="0.2">
      <c r="D478" s="37"/>
    </row>
    <row r="479" spans="4:4" x14ac:dyDescent="0.2">
      <c r="D479" s="37"/>
    </row>
    <row r="480" spans="4:4" x14ac:dyDescent="0.2">
      <c r="D480" s="37"/>
    </row>
    <row r="481" spans="4:4" x14ac:dyDescent="0.2">
      <c r="D481" s="37"/>
    </row>
    <row r="482" spans="4:4" x14ac:dyDescent="0.2">
      <c r="D482" s="37"/>
    </row>
    <row r="483" spans="4:4" x14ac:dyDescent="0.2">
      <c r="D483" s="37"/>
    </row>
    <row r="484" spans="4:4" x14ac:dyDescent="0.2">
      <c r="D484" s="37"/>
    </row>
    <row r="485" spans="4:4" x14ac:dyDescent="0.2">
      <c r="D485" s="37"/>
    </row>
    <row r="486" spans="4:4" x14ac:dyDescent="0.2">
      <c r="D486" s="37"/>
    </row>
    <row r="487" spans="4:4" x14ac:dyDescent="0.2">
      <c r="D487" s="37"/>
    </row>
    <row r="488" spans="4:4" x14ac:dyDescent="0.2">
      <c r="D488" s="37"/>
    </row>
    <row r="489" spans="4:4" x14ac:dyDescent="0.2">
      <c r="D489" s="37"/>
    </row>
    <row r="490" spans="4:4" x14ac:dyDescent="0.2">
      <c r="D490" s="37"/>
    </row>
    <row r="491" spans="4:4" x14ac:dyDescent="0.2">
      <c r="D491" s="37"/>
    </row>
    <row r="492" spans="4:4" x14ac:dyDescent="0.2">
      <c r="D492" s="37"/>
    </row>
    <row r="493" spans="4:4" x14ac:dyDescent="0.2">
      <c r="D493" s="37"/>
    </row>
    <row r="494" spans="4:4" x14ac:dyDescent="0.2">
      <c r="D494" s="37"/>
    </row>
    <row r="495" spans="4:4" x14ac:dyDescent="0.2">
      <c r="D495" s="37"/>
    </row>
    <row r="496" spans="4:4" x14ac:dyDescent="0.2">
      <c r="D496" s="37"/>
    </row>
    <row r="497" spans="4:4" x14ac:dyDescent="0.2">
      <c r="D497" s="37"/>
    </row>
    <row r="498" spans="4:4" x14ac:dyDescent="0.2">
      <c r="D498" s="37"/>
    </row>
    <row r="499" spans="4:4" x14ac:dyDescent="0.2">
      <c r="D499" s="37"/>
    </row>
    <row r="500" spans="4:4" x14ac:dyDescent="0.2">
      <c r="D500" s="37"/>
    </row>
    <row r="501" spans="4:4" x14ac:dyDescent="0.2">
      <c r="D501" s="37"/>
    </row>
    <row r="502" spans="4:4" x14ac:dyDescent="0.2">
      <c r="D502" s="37"/>
    </row>
    <row r="503" spans="4:4" x14ac:dyDescent="0.2">
      <c r="D503" s="37"/>
    </row>
    <row r="504" spans="4:4" x14ac:dyDescent="0.2">
      <c r="D504" s="37"/>
    </row>
    <row r="505" spans="4:4" x14ac:dyDescent="0.2">
      <c r="D505" s="37"/>
    </row>
    <row r="506" spans="4:4" x14ac:dyDescent="0.2">
      <c r="D506" s="37"/>
    </row>
    <row r="507" spans="4:4" x14ac:dyDescent="0.2">
      <c r="D507" s="37"/>
    </row>
    <row r="508" spans="4:4" x14ac:dyDescent="0.2">
      <c r="D508" s="37"/>
    </row>
    <row r="509" spans="4:4" x14ac:dyDescent="0.2">
      <c r="D509" s="37"/>
    </row>
    <row r="510" spans="4:4" x14ac:dyDescent="0.2">
      <c r="D510" s="37"/>
    </row>
    <row r="511" spans="4:4" x14ac:dyDescent="0.2">
      <c r="D511" s="37"/>
    </row>
    <row r="512" spans="4:4" x14ac:dyDescent="0.2">
      <c r="D512" s="37"/>
    </row>
    <row r="513" spans="4:4" x14ac:dyDescent="0.2">
      <c r="D513" s="37"/>
    </row>
    <row r="514" spans="4:4" x14ac:dyDescent="0.2">
      <c r="D514" s="37"/>
    </row>
    <row r="515" spans="4:4" x14ac:dyDescent="0.2">
      <c r="D515" s="37"/>
    </row>
    <row r="516" spans="4:4" x14ac:dyDescent="0.2">
      <c r="D516" s="37"/>
    </row>
    <row r="517" spans="4:4" x14ac:dyDescent="0.2">
      <c r="D517" s="37"/>
    </row>
    <row r="518" spans="4:4" x14ac:dyDescent="0.2">
      <c r="D518" s="37"/>
    </row>
    <row r="519" spans="4:4" x14ac:dyDescent="0.2">
      <c r="D519" s="37"/>
    </row>
    <row r="520" spans="4:4" x14ac:dyDescent="0.2">
      <c r="D520" s="37"/>
    </row>
    <row r="521" spans="4:4" x14ac:dyDescent="0.2">
      <c r="D521" s="37"/>
    </row>
    <row r="522" spans="4:4" x14ac:dyDescent="0.2">
      <c r="D522" s="37"/>
    </row>
    <row r="523" spans="4:4" x14ac:dyDescent="0.2">
      <c r="D523" s="37"/>
    </row>
    <row r="524" spans="4:4" x14ac:dyDescent="0.2">
      <c r="D524" s="37"/>
    </row>
    <row r="525" spans="4:4" x14ac:dyDescent="0.2">
      <c r="D525" s="37"/>
    </row>
    <row r="526" spans="4:4" x14ac:dyDescent="0.2">
      <c r="D526" s="37"/>
    </row>
    <row r="527" spans="4:4" x14ac:dyDescent="0.2">
      <c r="D527" s="37"/>
    </row>
    <row r="528" spans="4:4" x14ac:dyDescent="0.2">
      <c r="D528" s="37"/>
    </row>
    <row r="529" spans="4:4" x14ac:dyDescent="0.2">
      <c r="D529" s="37"/>
    </row>
    <row r="530" spans="4:4" x14ac:dyDescent="0.2">
      <c r="D530" s="37"/>
    </row>
    <row r="531" spans="4:4" x14ac:dyDescent="0.2">
      <c r="D531" s="37"/>
    </row>
    <row r="532" spans="4:4" x14ac:dyDescent="0.2">
      <c r="D532" s="37"/>
    </row>
    <row r="533" spans="4:4" x14ac:dyDescent="0.2">
      <c r="D533" s="37"/>
    </row>
    <row r="534" spans="4:4" x14ac:dyDescent="0.2">
      <c r="D534" s="37"/>
    </row>
    <row r="535" spans="4:4" x14ac:dyDescent="0.2">
      <c r="D535" s="37"/>
    </row>
    <row r="536" spans="4:4" x14ac:dyDescent="0.2">
      <c r="D536" s="37"/>
    </row>
    <row r="537" spans="4:4" x14ac:dyDescent="0.2">
      <c r="D537" s="37"/>
    </row>
    <row r="538" spans="4:4" x14ac:dyDescent="0.2">
      <c r="D538" s="37"/>
    </row>
    <row r="539" spans="4:4" x14ac:dyDescent="0.2">
      <c r="D539" s="37"/>
    </row>
    <row r="540" spans="4:4" x14ac:dyDescent="0.2">
      <c r="D540" s="37"/>
    </row>
    <row r="541" spans="4:4" x14ac:dyDescent="0.2">
      <c r="D541" s="37"/>
    </row>
    <row r="542" spans="4:4" x14ac:dyDescent="0.2">
      <c r="D542" s="37"/>
    </row>
    <row r="543" spans="4:4" x14ac:dyDescent="0.2">
      <c r="D543" s="37"/>
    </row>
    <row r="544" spans="4:4" x14ac:dyDescent="0.2">
      <c r="D544" s="37"/>
    </row>
    <row r="545" spans="4:4" x14ac:dyDescent="0.2">
      <c r="D545" s="37"/>
    </row>
    <row r="546" spans="4:4" x14ac:dyDescent="0.2">
      <c r="D546" s="37"/>
    </row>
    <row r="547" spans="4:4" x14ac:dyDescent="0.2">
      <c r="D547" s="37"/>
    </row>
    <row r="548" spans="4:4" x14ac:dyDescent="0.2">
      <c r="D548" s="37"/>
    </row>
    <row r="549" spans="4:4" x14ac:dyDescent="0.2">
      <c r="D549" s="37"/>
    </row>
    <row r="550" spans="4:4" x14ac:dyDescent="0.2">
      <c r="D550" s="37"/>
    </row>
    <row r="551" spans="4:4" x14ac:dyDescent="0.2">
      <c r="D551" s="37"/>
    </row>
    <row r="552" spans="4:4" x14ac:dyDescent="0.2">
      <c r="D552" s="37"/>
    </row>
    <row r="553" spans="4:4" x14ac:dyDescent="0.2">
      <c r="D553" s="37"/>
    </row>
    <row r="554" spans="4:4" x14ac:dyDescent="0.2">
      <c r="D554" s="37"/>
    </row>
    <row r="555" spans="4:4" x14ac:dyDescent="0.2">
      <c r="D555" s="37"/>
    </row>
    <row r="556" spans="4:4" x14ac:dyDescent="0.2">
      <c r="D556" s="37"/>
    </row>
    <row r="557" spans="4:4" x14ac:dyDescent="0.2">
      <c r="D557" s="37"/>
    </row>
    <row r="558" spans="4:4" x14ac:dyDescent="0.2">
      <c r="D558" s="37"/>
    </row>
    <row r="559" spans="4:4" x14ac:dyDescent="0.2">
      <c r="D559" s="37"/>
    </row>
    <row r="560" spans="4:4" x14ac:dyDescent="0.2">
      <c r="D560" s="37"/>
    </row>
    <row r="561" spans="4:4" x14ac:dyDescent="0.2">
      <c r="D561" s="37"/>
    </row>
    <row r="562" spans="4:4" x14ac:dyDescent="0.2">
      <c r="D562" s="37"/>
    </row>
    <row r="563" spans="4:4" x14ac:dyDescent="0.2">
      <c r="D563" s="37"/>
    </row>
    <row r="564" spans="4:4" x14ac:dyDescent="0.2">
      <c r="D564" s="37"/>
    </row>
    <row r="565" spans="4:4" x14ac:dyDescent="0.2">
      <c r="D565" s="37"/>
    </row>
    <row r="566" spans="4:4" x14ac:dyDescent="0.2">
      <c r="D566" s="37"/>
    </row>
    <row r="567" spans="4:4" x14ac:dyDescent="0.2">
      <c r="D567" s="37"/>
    </row>
    <row r="568" spans="4:4" x14ac:dyDescent="0.2">
      <c r="D568" s="37"/>
    </row>
    <row r="569" spans="4:4" x14ac:dyDescent="0.2">
      <c r="D569" s="37"/>
    </row>
    <row r="570" spans="4:4" x14ac:dyDescent="0.2">
      <c r="D570" s="37"/>
    </row>
    <row r="571" spans="4:4" x14ac:dyDescent="0.2">
      <c r="D571" s="37"/>
    </row>
    <row r="572" spans="4:4" x14ac:dyDescent="0.2">
      <c r="D572" s="37"/>
    </row>
    <row r="573" spans="4:4" x14ac:dyDescent="0.2">
      <c r="D573" s="37"/>
    </row>
    <row r="574" spans="4:4" x14ac:dyDescent="0.2">
      <c r="D574" s="37"/>
    </row>
    <row r="575" spans="4:4" x14ac:dyDescent="0.2">
      <c r="D575" s="37"/>
    </row>
    <row r="576" spans="4:4" x14ac:dyDescent="0.2">
      <c r="D576" s="37"/>
    </row>
    <row r="577" spans="4:4" x14ac:dyDescent="0.2">
      <c r="D577" s="37"/>
    </row>
    <row r="578" spans="4:4" x14ac:dyDescent="0.2">
      <c r="D578" s="37"/>
    </row>
    <row r="579" spans="4:4" x14ac:dyDescent="0.2">
      <c r="D579" s="37"/>
    </row>
    <row r="580" spans="4:4" x14ac:dyDescent="0.2">
      <c r="D580" s="37"/>
    </row>
    <row r="581" spans="4:4" x14ac:dyDescent="0.2">
      <c r="D581" s="37"/>
    </row>
    <row r="582" spans="4:4" x14ac:dyDescent="0.2">
      <c r="D582" s="37"/>
    </row>
    <row r="583" spans="4:4" x14ac:dyDescent="0.2">
      <c r="D583" s="37"/>
    </row>
    <row r="584" spans="4:4" x14ac:dyDescent="0.2">
      <c r="D584" s="37"/>
    </row>
    <row r="585" spans="4:4" x14ac:dyDescent="0.2">
      <c r="D585" s="37"/>
    </row>
    <row r="586" spans="4:4" x14ac:dyDescent="0.2">
      <c r="D586" s="37"/>
    </row>
    <row r="587" spans="4:4" x14ac:dyDescent="0.2">
      <c r="D587" s="37"/>
    </row>
    <row r="588" spans="4:4" x14ac:dyDescent="0.2">
      <c r="D588" s="37"/>
    </row>
    <row r="589" spans="4:4" x14ac:dyDescent="0.2">
      <c r="D589" s="37"/>
    </row>
    <row r="590" spans="4:4" x14ac:dyDescent="0.2">
      <c r="D590" s="37"/>
    </row>
    <row r="591" spans="4:4" x14ac:dyDescent="0.2">
      <c r="D591" s="37"/>
    </row>
    <row r="592" spans="4:4" x14ac:dyDescent="0.2">
      <c r="D592" s="37"/>
    </row>
    <row r="593" spans="4:4" x14ac:dyDescent="0.2">
      <c r="D593" s="37"/>
    </row>
    <row r="594" spans="4:4" x14ac:dyDescent="0.2">
      <c r="D594" s="37"/>
    </row>
    <row r="595" spans="4:4" x14ac:dyDescent="0.2">
      <c r="D595" s="37"/>
    </row>
    <row r="596" spans="4:4" x14ac:dyDescent="0.2">
      <c r="D596" s="37"/>
    </row>
    <row r="597" spans="4:4" x14ac:dyDescent="0.2">
      <c r="D597" s="37"/>
    </row>
    <row r="598" spans="4:4" x14ac:dyDescent="0.2">
      <c r="D598" s="37"/>
    </row>
    <row r="599" spans="4:4" x14ac:dyDescent="0.2">
      <c r="D599" s="37"/>
    </row>
    <row r="600" spans="4:4" x14ac:dyDescent="0.2">
      <c r="D600" s="37"/>
    </row>
    <row r="601" spans="4:4" x14ac:dyDescent="0.2">
      <c r="D601" s="37"/>
    </row>
    <row r="602" spans="4:4" x14ac:dyDescent="0.2">
      <c r="D602" s="37"/>
    </row>
    <row r="603" spans="4:4" x14ac:dyDescent="0.2">
      <c r="D603" s="37"/>
    </row>
    <row r="604" spans="4:4" x14ac:dyDescent="0.2">
      <c r="D604" s="37"/>
    </row>
    <row r="605" spans="4:4" x14ac:dyDescent="0.2">
      <c r="D605" s="37"/>
    </row>
    <row r="606" spans="4:4" x14ac:dyDescent="0.2">
      <c r="D606" s="37"/>
    </row>
    <row r="607" spans="4:4" x14ac:dyDescent="0.2">
      <c r="D607" s="37"/>
    </row>
    <row r="608" spans="4:4" x14ac:dyDescent="0.2">
      <c r="D608" s="37"/>
    </row>
    <row r="609" spans="4:4" x14ac:dyDescent="0.2">
      <c r="D609" s="37"/>
    </row>
    <row r="610" spans="4:4" x14ac:dyDescent="0.2">
      <c r="D610" s="37"/>
    </row>
    <row r="611" spans="4:4" x14ac:dyDescent="0.2">
      <c r="D611" s="37"/>
    </row>
    <row r="612" spans="4:4" x14ac:dyDescent="0.2">
      <c r="D612" s="37"/>
    </row>
    <row r="613" spans="4:4" x14ac:dyDescent="0.2">
      <c r="D613" s="37"/>
    </row>
    <row r="614" spans="4:4" x14ac:dyDescent="0.2">
      <c r="D614" s="37"/>
    </row>
    <row r="615" spans="4:4" x14ac:dyDescent="0.2">
      <c r="D615" s="37"/>
    </row>
    <row r="616" spans="4:4" x14ac:dyDescent="0.2">
      <c r="D616" s="37"/>
    </row>
    <row r="617" spans="4:4" x14ac:dyDescent="0.2">
      <c r="D617" s="37"/>
    </row>
    <row r="618" spans="4:4" x14ac:dyDescent="0.2">
      <c r="D618" s="37"/>
    </row>
    <row r="619" spans="4:4" x14ac:dyDescent="0.2">
      <c r="D619" s="37"/>
    </row>
    <row r="620" spans="4:4" x14ac:dyDescent="0.2">
      <c r="D620" s="37"/>
    </row>
    <row r="621" spans="4:4" x14ac:dyDescent="0.2">
      <c r="D621" s="37"/>
    </row>
    <row r="622" spans="4:4" x14ac:dyDescent="0.2">
      <c r="D622" s="37"/>
    </row>
    <row r="623" spans="4:4" x14ac:dyDescent="0.2">
      <c r="D623" s="37"/>
    </row>
    <row r="624" spans="4:4" x14ac:dyDescent="0.2">
      <c r="D624" s="37"/>
    </row>
    <row r="625" spans="4:4" x14ac:dyDescent="0.2">
      <c r="D625" s="37"/>
    </row>
    <row r="626" spans="4:4" x14ac:dyDescent="0.2">
      <c r="D626" s="37"/>
    </row>
    <row r="627" spans="4:4" x14ac:dyDescent="0.2">
      <c r="D627" s="37"/>
    </row>
    <row r="628" spans="4:4" x14ac:dyDescent="0.2">
      <c r="D628" s="37"/>
    </row>
    <row r="629" spans="4:4" x14ac:dyDescent="0.2">
      <c r="D629" s="37"/>
    </row>
    <row r="630" spans="4:4" x14ac:dyDescent="0.2">
      <c r="D630" s="37"/>
    </row>
    <row r="631" spans="4:4" x14ac:dyDescent="0.2">
      <c r="D631" s="37"/>
    </row>
    <row r="632" spans="4:4" x14ac:dyDescent="0.2">
      <c r="D632" s="37"/>
    </row>
    <row r="633" spans="4:4" x14ac:dyDescent="0.2">
      <c r="D633" s="37"/>
    </row>
    <row r="634" spans="4:4" x14ac:dyDescent="0.2">
      <c r="D634" s="37"/>
    </row>
    <row r="635" spans="4:4" x14ac:dyDescent="0.2">
      <c r="D635" s="37"/>
    </row>
    <row r="636" spans="4:4" x14ac:dyDescent="0.2">
      <c r="D636" s="37"/>
    </row>
    <row r="637" spans="4:4" x14ac:dyDescent="0.2">
      <c r="D637" s="37"/>
    </row>
    <row r="638" spans="4:4" x14ac:dyDescent="0.2">
      <c r="D638" s="37"/>
    </row>
    <row r="639" spans="4:4" x14ac:dyDescent="0.2">
      <c r="D639" s="37"/>
    </row>
    <row r="640" spans="4:4" x14ac:dyDescent="0.2">
      <c r="D640" s="37"/>
    </row>
    <row r="641" spans="4:4" x14ac:dyDescent="0.2">
      <c r="D641" s="37"/>
    </row>
    <row r="642" spans="4:4" x14ac:dyDescent="0.2">
      <c r="D642" s="37"/>
    </row>
    <row r="643" spans="4:4" x14ac:dyDescent="0.2">
      <c r="D643" s="37"/>
    </row>
    <row r="644" spans="4:4" x14ac:dyDescent="0.2">
      <c r="D644" s="37"/>
    </row>
    <row r="645" spans="4:4" x14ac:dyDescent="0.2">
      <c r="D645" s="37"/>
    </row>
    <row r="646" spans="4:4" x14ac:dyDescent="0.2">
      <c r="D646" s="37"/>
    </row>
    <row r="647" spans="4:4" x14ac:dyDescent="0.2">
      <c r="D647" s="37"/>
    </row>
    <row r="648" spans="4:4" x14ac:dyDescent="0.2">
      <c r="D648" s="37"/>
    </row>
    <row r="649" spans="4:4" x14ac:dyDescent="0.2">
      <c r="D649" s="37"/>
    </row>
    <row r="650" spans="4:4" x14ac:dyDescent="0.2">
      <c r="D650" s="37"/>
    </row>
    <row r="651" spans="4:4" x14ac:dyDescent="0.2">
      <c r="D651" s="37"/>
    </row>
    <row r="652" spans="4:4" x14ac:dyDescent="0.2">
      <c r="D652" s="37"/>
    </row>
    <row r="653" spans="4:4" x14ac:dyDescent="0.2">
      <c r="D653" s="37"/>
    </row>
    <row r="654" spans="4:4" x14ac:dyDescent="0.2">
      <c r="D654" s="37"/>
    </row>
    <row r="655" spans="4:4" x14ac:dyDescent="0.2">
      <c r="D655" s="37"/>
    </row>
    <row r="656" spans="4:4" x14ac:dyDescent="0.2">
      <c r="D656" s="37"/>
    </row>
    <row r="657" spans="4:4" x14ac:dyDescent="0.2">
      <c r="D657" s="37"/>
    </row>
    <row r="658" spans="4:4" x14ac:dyDescent="0.2">
      <c r="D658" s="37"/>
    </row>
    <row r="659" spans="4:4" x14ac:dyDescent="0.2">
      <c r="D659" s="37"/>
    </row>
    <row r="660" spans="4:4" x14ac:dyDescent="0.2">
      <c r="D660" s="37"/>
    </row>
    <row r="661" spans="4:4" x14ac:dyDescent="0.2">
      <c r="D661" s="37"/>
    </row>
    <row r="662" spans="4:4" x14ac:dyDescent="0.2">
      <c r="D662" s="37"/>
    </row>
    <row r="663" spans="4:4" x14ac:dyDescent="0.2">
      <c r="D663" s="37"/>
    </row>
    <row r="664" spans="4:4" x14ac:dyDescent="0.2">
      <c r="D664" s="37"/>
    </row>
    <row r="665" spans="4:4" x14ac:dyDescent="0.2">
      <c r="D665" s="37"/>
    </row>
    <row r="666" spans="4:4" x14ac:dyDescent="0.2">
      <c r="D666" s="37"/>
    </row>
    <row r="667" spans="4:4" x14ac:dyDescent="0.2">
      <c r="D667" s="37"/>
    </row>
    <row r="668" spans="4:4" x14ac:dyDescent="0.2">
      <c r="D668" s="37"/>
    </row>
    <row r="669" spans="4:4" x14ac:dyDescent="0.2">
      <c r="D669" s="37"/>
    </row>
    <row r="670" spans="4:4" x14ac:dyDescent="0.2">
      <c r="D670" s="37"/>
    </row>
    <row r="671" spans="4:4" x14ac:dyDescent="0.2">
      <c r="D671" s="37"/>
    </row>
    <row r="672" spans="4:4" x14ac:dyDescent="0.2">
      <c r="D672" s="37"/>
    </row>
    <row r="673" spans="4:4" x14ac:dyDescent="0.2">
      <c r="D673" s="37"/>
    </row>
    <row r="674" spans="4:4" x14ac:dyDescent="0.2">
      <c r="D674" s="37"/>
    </row>
    <row r="675" spans="4:4" x14ac:dyDescent="0.2">
      <c r="D675" s="37"/>
    </row>
    <row r="676" spans="4:4" x14ac:dyDescent="0.2">
      <c r="D676" s="37"/>
    </row>
    <row r="677" spans="4:4" x14ac:dyDescent="0.2">
      <c r="D677" s="37"/>
    </row>
    <row r="678" spans="4:4" x14ac:dyDescent="0.2">
      <c r="D678" s="37"/>
    </row>
    <row r="679" spans="4:4" x14ac:dyDescent="0.2">
      <c r="D679" s="37"/>
    </row>
    <row r="680" spans="4:4" x14ac:dyDescent="0.2">
      <c r="D680" s="37"/>
    </row>
    <row r="681" spans="4:4" x14ac:dyDescent="0.2">
      <c r="D681" s="37"/>
    </row>
    <row r="682" spans="4:4" x14ac:dyDescent="0.2">
      <c r="D682" s="37"/>
    </row>
    <row r="683" spans="4:4" x14ac:dyDescent="0.2">
      <c r="D683" s="37"/>
    </row>
    <row r="684" spans="4:4" x14ac:dyDescent="0.2">
      <c r="D684" s="37"/>
    </row>
    <row r="685" spans="4:4" x14ac:dyDescent="0.2">
      <c r="D685" s="37"/>
    </row>
    <row r="686" spans="4:4" x14ac:dyDescent="0.2">
      <c r="D686" s="37"/>
    </row>
    <row r="687" spans="4:4" x14ac:dyDescent="0.2">
      <c r="D687" s="37"/>
    </row>
    <row r="688" spans="4:4" x14ac:dyDescent="0.2">
      <c r="D688" s="37"/>
    </row>
    <row r="689" spans="4:4" x14ac:dyDescent="0.2">
      <c r="D689" s="37"/>
    </row>
    <row r="690" spans="4:4" x14ac:dyDescent="0.2">
      <c r="D690" s="37"/>
    </row>
    <row r="691" spans="4:4" x14ac:dyDescent="0.2">
      <c r="D691" s="37"/>
    </row>
    <row r="692" spans="4:4" x14ac:dyDescent="0.2">
      <c r="D692" s="37"/>
    </row>
    <row r="693" spans="4:4" x14ac:dyDescent="0.2">
      <c r="D693" s="37"/>
    </row>
    <row r="1228" spans="1:56" x14ac:dyDescent="0.2">
      <c r="A1228" s="36"/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6"/>
      <c r="Q1228" s="36"/>
      <c r="R1228" s="36"/>
      <c r="S1228" s="36"/>
      <c r="T1228" s="36"/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36"/>
      <c r="AS1228" s="36"/>
      <c r="AT1228" s="36"/>
      <c r="AU1228" s="36"/>
      <c r="AV1228" s="36"/>
      <c r="AW1228" s="36"/>
      <c r="AX1228" s="36"/>
      <c r="AY1228" s="36"/>
      <c r="AZ1228" s="36"/>
      <c r="BA1228" s="36"/>
      <c r="BB1228" s="36"/>
      <c r="BC1228" s="36"/>
      <c r="BD1228" s="36"/>
    </row>
    <row r="1229" spans="1:56" x14ac:dyDescent="0.2">
      <c r="A1229" s="36"/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6"/>
      <c r="Q1229" s="36"/>
      <c r="R1229" s="36"/>
      <c r="S1229" s="36"/>
      <c r="T1229" s="36"/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36"/>
      <c r="AS1229" s="36"/>
      <c r="AT1229" s="36"/>
      <c r="AU1229" s="36"/>
      <c r="AV1229" s="36"/>
      <c r="AW1229" s="36"/>
      <c r="AX1229" s="36"/>
      <c r="AY1229" s="36"/>
      <c r="AZ1229" s="36"/>
      <c r="BA1229" s="36"/>
      <c r="BB1229" s="36"/>
      <c r="BC1229" s="36"/>
      <c r="BD1229" s="36"/>
    </row>
    <row r="1230" spans="1:56" x14ac:dyDescent="0.2">
      <c r="A1230" s="36"/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6"/>
      <c r="Q1230" s="36"/>
      <c r="R1230" s="36"/>
      <c r="S1230" s="36"/>
      <c r="T1230" s="36"/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36"/>
      <c r="AS1230" s="36"/>
      <c r="AT1230" s="36"/>
      <c r="AU1230" s="36"/>
      <c r="AV1230" s="36"/>
      <c r="AW1230" s="36"/>
      <c r="AX1230" s="36"/>
      <c r="AY1230" s="36"/>
      <c r="AZ1230" s="36"/>
      <c r="BA1230" s="36"/>
      <c r="BB1230" s="36"/>
      <c r="BC1230" s="36"/>
      <c r="BD1230" s="36"/>
    </row>
    <row r="1231" spans="1:56" x14ac:dyDescent="0.2">
      <c r="A1231" s="36"/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6"/>
      <c r="T1231" s="36"/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36"/>
      <c r="AS1231" s="36"/>
      <c r="AT1231" s="36"/>
      <c r="AU1231" s="36"/>
      <c r="AV1231" s="36"/>
      <c r="AW1231" s="36"/>
      <c r="AX1231" s="36"/>
      <c r="AY1231" s="36"/>
      <c r="AZ1231" s="36"/>
      <c r="BA1231" s="36"/>
      <c r="BB1231" s="36"/>
      <c r="BC1231" s="36"/>
      <c r="BD1231" s="36"/>
    </row>
    <row r="1232" spans="1:56" x14ac:dyDescent="0.2">
      <c r="A1232" s="36"/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6"/>
      <c r="Q1232" s="36"/>
      <c r="R1232" s="36"/>
      <c r="S1232" s="36"/>
      <c r="T1232" s="36"/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36"/>
      <c r="AS1232" s="36"/>
      <c r="AT1232" s="36"/>
      <c r="AU1232" s="36"/>
      <c r="AV1232" s="36"/>
      <c r="AW1232" s="36"/>
      <c r="AX1232" s="36"/>
      <c r="AY1232" s="36"/>
      <c r="AZ1232" s="36"/>
      <c r="BA1232" s="36"/>
      <c r="BB1232" s="36"/>
      <c r="BC1232" s="36"/>
      <c r="BD1232" s="36"/>
    </row>
    <row r="1233" spans="1:56" x14ac:dyDescent="0.2">
      <c r="A1233" s="36"/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6"/>
      <c r="Q1233" s="36"/>
      <c r="R1233" s="36"/>
      <c r="S1233" s="36"/>
      <c r="T1233" s="36"/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36"/>
      <c r="AS1233" s="36"/>
      <c r="AT1233" s="36"/>
      <c r="AU1233" s="36"/>
      <c r="AV1233" s="36"/>
      <c r="AW1233" s="36"/>
      <c r="AX1233" s="36"/>
      <c r="AY1233" s="36"/>
      <c r="AZ1233" s="36"/>
      <c r="BA1233" s="36"/>
      <c r="BB1233" s="36"/>
      <c r="BC1233" s="36"/>
      <c r="BD1233" s="36"/>
    </row>
    <row r="1234" spans="1:56" x14ac:dyDescent="0.2">
      <c r="A1234" s="36"/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6"/>
      <c r="Q1234" s="36"/>
      <c r="R1234" s="36"/>
      <c r="S1234" s="36"/>
      <c r="T1234" s="36"/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36"/>
      <c r="AS1234" s="36"/>
      <c r="AT1234" s="36"/>
      <c r="AU1234" s="36"/>
      <c r="AV1234" s="36"/>
      <c r="AW1234" s="36"/>
      <c r="AX1234" s="36"/>
      <c r="AY1234" s="36"/>
      <c r="AZ1234" s="36"/>
      <c r="BA1234" s="36"/>
      <c r="BB1234" s="36"/>
      <c r="BC1234" s="36"/>
      <c r="BD1234" s="36"/>
    </row>
    <row r="1235" spans="1:56" x14ac:dyDescent="0.2">
      <c r="A1235" s="36"/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6"/>
      <c r="Q1235" s="36"/>
      <c r="R1235" s="36"/>
      <c r="S1235" s="36"/>
      <c r="T1235" s="36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36"/>
      <c r="AS1235" s="36"/>
      <c r="AT1235" s="36"/>
      <c r="AU1235" s="36"/>
      <c r="AV1235" s="36"/>
      <c r="AW1235" s="36"/>
      <c r="AX1235" s="36"/>
      <c r="AY1235" s="36"/>
      <c r="AZ1235" s="36"/>
      <c r="BA1235" s="36"/>
      <c r="BB1235" s="36"/>
      <c r="BC1235" s="36"/>
      <c r="BD1235" s="36"/>
    </row>
    <row r="1236" spans="1:56" x14ac:dyDescent="0.2">
      <c r="A1236" s="36"/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6"/>
      <c r="Q1236" s="36"/>
      <c r="R1236" s="36"/>
      <c r="S1236" s="36"/>
      <c r="T1236" s="36"/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36"/>
      <c r="AS1236" s="36"/>
      <c r="AT1236" s="36"/>
      <c r="AU1236" s="36"/>
      <c r="AV1236" s="36"/>
      <c r="AW1236" s="36"/>
      <c r="AX1236" s="36"/>
      <c r="AY1236" s="36"/>
      <c r="AZ1236" s="36"/>
      <c r="BA1236" s="36"/>
      <c r="BB1236" s="36"/>
      <c r="BC1236" s="36"/>
      <c r="BD1236" s="36"/>
    </row>
    <row r="1237" spans="1:56" x14ac:dyDescent="0.2">
      <c r="A1237" s="36"/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6"/>
      <c r="Q1237" s="36"/>
      <c r="R1237" s="36"/>
      <c r="S1237" s="36"/>
      <c r="T1237" s="36"/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36"/>
      <c r="AS1237" s="36"/>
      <c r="AT1237" s="36"/>
      <c r="AU1237" s="36"/>
      <c r="AV1237" s="36"/>
      <c r="AW1237" s="36"/>
      <c r="AX1237" s="36"/>
      <c r="AY1237" s="36"/>
      <c r="AZ1237" s="36"/>
      <c r="BA1237" s="36"/>
      <c r="BB1237" s="36"/>
      <c r="BC1237" s="36"/>
      <c r="BD1237" s="36"/>
    </row>
    <row r="1238" spans="1:56" x14ac:dyDescent="0.2">
      <c r="A1238" s="36"/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6"/>
      <c r="Q1238" s="36"/>
      <c r="R1238" s="36"/>
      <c r="S1238" s="36"/>
      <c r="T1238" s="36"/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36"/>
      <c r="AS1238" s="36"/>
      <c r="AT1238" s="36"/>
      <c r="AU1238" s="36"/>
      <c r="AV1238" s="36"/>
      <c r="AW1238" s="36"/>
      <c r="AX1238" s="36"/>
      <c r="AY1238" s="36"/>
      <c r="AZ1238" s="36"/>
      <c r="BA1238" s="36"/>
      <c r="BB1238" s="36"/>
      <c r="BC1238" s="36"/>
      <c r="BD1238" s="36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0000"/>
  </sheetPr>
  <dimension ref="A1:N36"/>
  <sheetViews>
    <sheetView zoomScaleNormal="100" workbookViewId="0">
      <selection activeCell="D9" sqref="D9"/>
    </sheetView>
  </sheetViews>
  <sheetFormatPr defaultColWidth="9.140625" defaultRowHeight="15" x14ac:dyDescent="0.2"/>
  <cols>
    <col min="1" max="7" width="15.5703125" style="26" customWidth="1"/>
    <col min="8" max="8" width="9.140625" style="26"/>
    <col min="9" max="9" width="0" style="26" hidden="1" customWidth="1"/>
    <col min="10" max="16384" width="9.140625" style="26"/>
  </cols>
  <sheetData>
    <row r="1" spans="1:14" ht="37.5" customHeight="1" x14ac:dyDescent="0.2">
      <c r="A1" s="61"/>
      <c r="B1" s="62"/>
      <c r="C1" s="62"/>
      <c r="D1" s="62"/>
      <c r="E1" s="62"/>
      <c r="F1" s="62"/>
      <c r="G1" s="62"/>
      <c r="H1" s="38"/>
      <c r="I1" s="38"/>
      <c r="J1" s="38"/>
      <c r="K1" s="38"/>
      <c r="L1" s="38"/>
      <c r="M1" s="38"/>
      <c r="N1" s="38"/>
    </row>
    <row r="2" spans="1:14" ht="1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1"/>
      <c r="K2" s="31"/>
      <c r="L2" s="31"/>
      <c r="M2" s="31"/>
      <c r="N2" s="31"/>
    </row>
    <row r="3" spans="1:14" ht="15" customHeight="1" x14ac:dyDescent="0.25">
      <c r="A3" s="40"/>
      <c r="B3" s="41"/>
      <c r="C3" s="39"/>
      <c r="D3" s="39"/>
      <c r="E3" s="39"/>
      <c r="F3" s="39"/>
      <c r="G3" s="39"/>
      <c r="H3" s="39"/>
      <c r="I3" s="39"/>
      <c r="J3" s="31"/>
      <c r="K3" s="31"/>
      <c r="L3" s="31"/>
      <c r="M3" s="31"/>
      <c r="N3" s="31"/>
    </row>
    <row r="4" spans="1:14" ht="15" customHeight="1" x14ac:dyDescent="0.2">
      <c r="A4" s="63" t="str">
        <f>FIRE0506a!A3</f>
        <v>2025/26</v>
      </c>
      <c r="B4" s="63"/>
      <c r="C4" s="63"/>
      <c r="D4" s="63"/>
      <c r="E4" s="42"/>
      <c r="F4" s="42"/>
      <c r="G4" s="43"/>
      <c r="H4" s="31"/>
      <c r="I4" s="31" t="s">
        <v>39</v>
      </c>
      <c r="J4" s="31"/>
      <c r="K4" s="31"/>
      <c r="L4" s="31"/>
      <c r="M4" s="31"/>
      <c r="N4" s="31"/>
    </row>
    <row r="5" spans="1:14" ht="15" customHeight="1" x14ac:dyDescent="0.2">
      <c r="A5" s="31"/>
      <c r="B5" s="31"/>
      <c r="C5" s="31"/>
      <c r="D5" s="31"/>
      <c r="E5" s="31"/>
      <c r="F5" s="31"/>
      <c r="G5" s="31"/>
      <c r="H5" s="31"/>
      <c r="I5" s="31" t="s">
        <v>14</v>
      </c>
      <c r="J5" s="31"/>
      <c r="K5" s="31"/>
      <c r="L5" s="31"/>
      <c r="M5" s="31"/>
      <c r="N5" s="31"/>
    </row>
    <row r="6" spans="1:14" ht="15" customHeight="1" thickBot="1" x14ac:dyDescent="0.3">
      <c r="A6" s="31"/>
      <c r="B6" s="64" t="s">
        <v>3</v>
      </c>
      <c r="C6" s="64"/>
      <c r="D6" s="64"/>
      <c r="E6" s="64"/>
      <c r="F6" s="64"/>
      <c r="G6" s="64"/>
      <c r="H6" s="31"/>
      <c r="I6" s="31" t="s">
        <v>13</v>
      </c>
      <c r="J6" s="31"/>
      <c r="K6" s="31"/>
      <c r="L6" s="31"/>
      <c r="M6" s="31"/>
      <c r="N6" s="31"/>
    </row>
    <row r="7" spans="1:14" ht="45" customHeight="1" thickBot="1" x14ac:dyDescent="0.25">
      <c r="A7" s="44" t="s">
        <v>32</v>
      </c>
      <c r="B7" s="45" t="s">
        <v>4</v>
      </c>
      <c r="C7" s="46" t="s">
        <v>5</v>
      </c>
      <c r="D7" s="46" t="s">
        <v>6</v>
      </c>
      <c r="E7" s="46" t="s">
        <v>7</v>
      </c>
      <c r="F7" s="46" t="s">
        <v>1</v>
      </c>
      <c r="G7" s="46" t="s">
        <v>8</v>
      </c>
      <c r="H7" s="31"/>
      <c r="I7" s="31" t="s">
        <v>12</v>
      </c>
      <c r="J7" s="31"/>
      <c r="K7" s="31"/>
      <c r="L7" s="31"/>
      <c r="M7" s="31"/>
      <c r="N7" s="31"/>
    </row>
    <row r="8" spans="1:14" ht="15.75" x14ac:dyDescent="0.2">
      <c r="A8" s="31" t="s">
        <v>18</v>
      </c>
      <c r="B8" s="47">
        <f>SUM(C8:G8)</f>
        <v>161</v>
      </c>
      <c r="C8" s="47">
        <f>SUM(C9:C19)</f>
        <v>38</v>
      </c>
      <c r="D8" s="47">
        <f t="shared" ref="D8:G8" si="0">SUM(D9:D19)</f>
        <v>59</v>
      </c>
      <c r="E8" s="47">
        <f t="shared" si="0"/>
        <v>34</v>
      </c>
      <c r="F8" s="47">
        <f t="shared" si="0"/>
        <v>6</v>
      </c>
      <c r="G8" s="47">
        <f t="shared" si="0"/>
        <v>24</v>
      </c>
      <c r="H8" s="31"/>
      <c r="I8" s="31" t="s">
        <v>11</v>
      </c>
      <c r="J8" s="31"/>
      <c r="K8" s="31"/>
      <c r="L8" s="31"/>
      <c r="M8" s="31"/>
      <c r="N8" s="31"/>
    </row>
    <row r="9" spans="1:14" ht="15.75" x14ac:dyDescent="0.2">
      <c r="A9" s="31" t="s">
        <v>19</v>
      </c>
      <c r="B9" s="47">
        <f>SUM(C9:G9)</f>
        <v>0</v>
      </c>
      <c r="C9" s="48">
        <f>IF($A$4="2009/10",SUMPRODUCT(('09-10_fatalities'!$A$2:$A$150=FIRE0506a_raw!$A$4:$D$4)*('09-10_fatalities'!$B$2:$B$150=FIRE0506a_raw!C$7)*('09-10_fatalities'!$C$2:$C$150=FIRE0506a_raw!$A9)*('09-10_fatalities'!$D$2:$D$150)),SUMPRODUCT(('Data - fatalities'!$A$2:$A$50=FIRE0506a_raw!$A$4:$D$4)*('Data - fatalities'!$B$2:$B$50)))</f>
        <v>0</v>
      </c>
      <c r="D9" s="48">
        <f>IF($A$4="2009/10",SUMPRODUCT(('09-10_fatalities'!$A$2:$A$150=FIRE0506a_raw!$A$4:$D$4)*('09-10_fatalities'!$B$2:$B$150=FIRE0506a_raw!D$7)*('09-10_fatalities'!$C$2:$C$150=FIRE0506a_raw!$A9)*('09-10_fatalities'!$D$2:$D$150)),SUMPRODUCT(('Data - fatalities'!$A$2:$A$50=FIRE0506a_raw!$A$4:$D$4)*('Data - fatalities'!$M$2:$M$50)))</f>
        <v>0</v>
      </c>
      <c r="E9" s="48">
        <f>IF($A$4="2009/10",SUMPRODUCT(('09-10_fatalities'!$A$2:$A$150=FIRE0506a_raw!$A$4:$D$4)*('09-10_fatalities'!$B$2:$B$150=FIRE0506a_raw!E$7)*('09-10_fatalities'!$C$2:$C$150=FIRE0506a_raw!$A9)*('09-10_fatalities'!$D$2:$D$150)),SUMPRODUCT(('Data - fatalities'!$A$2:$A$50=FIRE0506a_raw!$A$4:$D$4)*('Data - fatalities'!$X$2:$X$50)))</f>
        <v>0</v>
      </c>
      <c r="F9" s="48">
        <f>IF($A$4="2009/10",SUMPRODUCT(('09-10_fatalities'!$A$2:$A$150=FIRE0506a_raw!$A$4:$D$4)*('09-10_fatalities'!$B$2:$B$150=FIRE0506a_raw!F$7)*('09-10_fatalities'!$C$2:$C$150=FIRE0506a_raw!$A9)*('09-10_fatalities'!$D$2:$D$150)),SUMPRODUCT(('Data - fatalities'!$A$2:$A$50=FIRE0506a_raw!$A$4:$D$4)*('Data - fatalities'!$AI$2:$AI$50)))</f>
        <v>0</v>
      </c>
      <c r="G9" s="48">
        <f>IF($A$4="2009/10",SUMPRODUCT(('09-10_fatalities'!$A$2:$A$150=FIRE0506a_raw!$A$4:$D$4)*('09-10_fatalities'!$B$2:$B$150=FIRE0506a_raw!G$7)*('09-10_fatalities'!$C$2:$C$150=FIRE0506a_raw!$A9)*('09-10_fatalities'!$D$2:$D$150)),SUMPRODUCT(('Data - fatalities'!$A$2:$A$50=FIRE0506a_raw!$A$4:$D$4)*('Data - fatalities'!$AT$2:$AT$50)))</f>
        <v>0</v>
      </c>
      <c r="H9" s="31"/>
      <c r="I9" s="31" t="s">
        <v>10</v>
      </c>
      <c r="J9" s="31"/>
      <c r="K9" s="31"/>
      <c r="L9" s="31"/>
      <c r="M9" s="31"/>
      <c r="N9" s="31"/>
    </row>
    <row r="10" spans="1:14" ht="15.75" x14ac:dyDescent="0.2">
      <c r="A10" s="31" t="s">
        <v>20</v>
      </c>
      <c r="B10" s="47">
        <f t="shared" ref="B10:B19" si="1">SUM(C10:G10)</f>
        <v>2</v>
      </c>
      <c r="C10" s="48">
        <f>IF($A$4="2009/10",SUMPRODUCT(('09-10_fatalities'!$A$2:$A$150=FIRE0506a_raw!$A$4:$D$4)*('09-10_fatalities'!$B$2:$B$150=FIRE0506a_raw!C$7)*('09-10_fatalities'!$C$2:$C$150=FIRE0506a_raw!$A10)*('09-10_fatalities'!$D$2:$D$150)),SUMPRODUCT(('Data - fatalities'!$A$2:$A$50=FIRE0506a_raw!$A$4:$D$4)*('Data - fatalities'!$C$2:$C$50)))</f>
        <v>0</v>
      </c>
      <c r="D10" s="48">
        <f>IF($A$4="2009/10",SUMPRODUCT(('09-10_fatalities'!$A$2:$A$150=FIRE0506a_raw!$A$4:$D$4)*('09-10_fatalities'!$B$2:$B$150=FIRE0506a_raw!D$7)*('09-10_fatalities'!$C$2:$C$150=FIRE0506a_raw!$A10)*('09-10_fatalities'!$D$2:$D$150)),SUMPRODUCT(('Data - fatalities'!$A$2:$A$50=FIRE0506a_raw!$A$4:$D$4)*('Data - fatalities'!$N$2:$N$50)))</f>
        <v>1</v>
      </c>
      <c r="E10" s="48">
        <f>IF($A$4="2009/10",SUMPRODUCT(('09-10_fatalities'!$A$2:$A$150=FIRE0506a_raw!$A$4:$D$4)*('09-10_fatalities'!$B$2:$B$150=FIRE0506a_raw!E$7)*('09-10_fatalities'!$C$2:$C$150=FIRE0506a_raw!$A10)*('09-10_fatalities'!$D$2:$D$150)),SUMPRODUCT(('Data - fatalities'!$A$2:$A$50=FIRE0506a_raw!$A$4:$D$4)*('Data - fatalities'!$Y$2:$Y$50)))</f>
        <v>1</v>
      </c>
      <c r="F10" s="48">
        <f>IF($A$4="2009/10",SUMPRODUCT(('09-10_fatalities'!$A$2:$A$150=FIRE0506a_raw!$A$4:$D$4)*('09-10_fatalities'!$B$2:$B$150=FIRE0506a_raw!F$7)*('09-10_fatalities'!$C$2:$C$150=FIRE0506a_raw!$A10)*('09-10_fatalities'!$D$2:$D$150)),SUMPRODUCT(('Data - fatalities'!$A$2:$A$50=FIRE0506a_raw!$A$4:$D$4)*('Data - fatalities'!$AJ$2:$AJ$50)))</f>
        <v>0</v>
      </c>
      <c r="G10" s="48">
        <f>IF($A$4="2009/10",SUMPRODUCT(('09-10_fatalities'!$A$2:$A$150=FIRE0506a_raw!$A$4:$D$4)*('09-10_fatalities'!$B$2:$B$150=FIRE0506a_raw!G$7)*('09-10_fatalities'!$C$2:$C$150=FIRE0506a_raw!$A10)*('09-10_fatalities'!$D$2:$D$150)),SUMPRODUCT(('Data - fatalities'!$A$2:$A$50=FIRE0506a_raw!$A$4:$D$4)*('Data - fatalities'!$AU$2:$AU$50)))</f>
        <v>0</v>
      </c>
      <c r="H10" s="31"/>
      <c r="I10" s="31" t="s">
        <v>9</v>
      </c>
      <c r="J10" s="31"/>
      <c r="K10" s="31"/>
      <c r="L10" s="31"/>
      <c r="M10" s="31"/>
      <c r="N10" s="31"/>
    </row>
    <row r="11" spans="1:14" ht="15.75" x14ac:dyDescent="0.2">
      <c r="A11" s="31" t="s">
        <v>21</v>
      </c>
      <c r="B11" s="47">
        <f t="shared" si="1"/>
        <v>3</v>
      </c>
      <c r="C11" s="48">
        <f>IF($A$4="2009/10",SUMPRODUCT(('09-10_fatalities'!$A$2:$A$150=FIRE0506a_raw!$A$4:$D$4)*('09-10_fatalities'!$B$2:$B$150=FIRE0506a_raw!C$7)*('09-10_fatalities'!$C$2:$C$150=FIRE0506a_raw!$A11)*('09-10_fatalities'!$D$2:$D$150)),SUMPRODUCT(('Data - fatalities'!$A$2:$A$50=FIRE0506a_raw!$A$4:$D$4)*('Data - fatalities'!$D$2:$D$50)))</f>
        <v>0</v>
      </c>
      <c r="D11" s="48">
        <f>IF($A$4="2009/10",SUMPRODUCT(('09-10_fatalities'!$A$2:$A$150=FIRE0506a_raw!$A$4:$D$4)*('09-10_fatalities'!$B$2:$B$150=FIRE0506a_raw!D$7)*('09-10_fatalities'!$C$2:$C$150=FIRE0506a_raw!$A11)*('09-10_fatalities'!$D$2:$D$150)),SUMPRODUCT(('Data - fatalities'!$A$2:$A$50=FIRE0506a_raw!$A$4:$D$4)*('Data - fatalities'!$O$2:$O$50)))</f>
        <v>2</v>
      </c>
      <c r="E11" s="48">
        <f>IF($A$4="2009/10",SUMPRODUCT(('09-10_fatalities'!$A$2:$A$150=FIRE0506a_raw!$A$4:$D$4)*('09-10_fatalities'!$B$2:$B$150=FIRE0506a_raw!E$7)*('09-10_fatalities'!$C$2:$C$150=FIRE0506a_raw!$A11)*('09-10_fatalities'!$D$2:$D$150)),SUMPRODUCT(('Data - fatalities'!$A$2:$A$50=FIRE0506a_raw!$A$4:$D$4)*('Data - fatalities'!$Z$2:$Z$50)))</f>
        <v>1</v>
      </c>
      <c r="F11" s="48">
        <f>IF($A$4="2009/10",SUMPRODUCT(('09-10_fatalities'!$A$2:$A$150=FIRE0506a_raw!$A$4:$D$4)*('09-10_fatalities'!$B$2:$B$150=FIRE0506a_raw!F$7)*('09-10_fatalities'!$C$2:$C$150=FIRE0506a_raw!$A11)*('09-10_fatalities'!$D$2:$D$150)),SUMPRODUCT(('Data - fatalities'!$A$2:$A$50=FIRE0506a_raw!$A$4:$D$4)*('Data - fatalities'!$AK$2:$AK$50)))</f>
        <v>0</v>
      </c>
      <c r="G11" s="48">
        <f>IF($A$4="2009/10",SUMPRODUCT(('09-10_fatalities'!$A$2:$A$150=FIRE0506a_raw!$A$4:$D$4)*('09-10_fatalities'!$B$2:$B$150=FIRE0506a_raw!G$7)*('09-10_fatalities'!$C$2:$C$150=FIRE0506a_raw!$A11)*('09-10_fatalities'!$D$2:$D$150)),SUMPRODUCT(('Data - fatalities'!$A$2:$A$50=FIRE0506a_raw!$A$4:$D$4)*('Data - fatalities'!$AV$2:$AV$50)))</f>
        <v>0</v>
      </c>
      <c r="H11" s="31"/>
      <c r="I11" s="31"/>
      <c r="J11" s="31"/>
      <c r="K11" s="31"/>
      <c r="L11" s="31"/>
      <c r="M11" s="31"/>
      <c r="N11" s="31"/>
    </row>
    <row r="12" spans="1:14" ht="15.75" x14ac:dyDescent="0.2">
      <c r="A12" s="31" t="s">
        <v>22</v>
      </c>
      <c r="B12" s="47">
        <f t="shared" si="1"/>
        <v>7</v>
      </c>
      <c r="C12" s="48">
        <f>IF($A$4="2009/10",SUMPRODUCT(('09-10_fatalities'!$A$2:$A$150=FIRE0506a_raw!$A$4:$D$4)*('09-10_fatalities'!$B$2:$B$150=FIRE0506a_raw!C$7)*('09-10_fatalities'!$C$2:$C$150=FIRE0506a_raw!$A12)*('09-10_fatalities'!$D$2:$D$150)),SUMPRODUCT(('Data - fatalities'!$A$2:$A$50=FIRE0506a_raw!$A$4:$D$4)*('Data - fatalities'!$E$2:$E$50)))</f>
        <v>3</v>
      </c>
      <c r="D12" s="48">
        <f>IF($A$4="2009/10",SUMPRODUCT(('09-10_fatalities'!$A$2:$A$150=FIRE0506a_raw!$A$4:$D$4)*('09-10_fatalities'!$B$2:$B$150=FIRE0506a_raw!D$7)*('09-10_fatalities'!$C$2:$C$150=FIRE0506a_raw!$A12)*('09-10_fatalities'!$D$2:$D$150)),SUMPRODUCT(('Data - fatalities'!$A$2:$A$50=FIRE0506a_raw!$A$4:$D$4)*('Data - fatalities'!$P$2:$P$50)))</f>
        <v>2</v>
      </c>
      <c r="E12" s="48">
        <f>IF($A$4="2009/10",SUMPRODUCT(('09-10_fatalities'!$A$2:$A$150=FIRE0506a_raw!$A$4:$D$4)*('09-10_fatalities'!$B$2:$B$150=FIRE0506a_raw!E$7)*('09-10_fatalities'!$C$2:$C$150=FIRE0506a_raw!$A12)*('09-10_fatalities'!$D$2:$D$150)),SUMPRODUCT(('Data - fatalities'!$A$2:$A$50=FIRE0506a_raw!$A$4:$D$4)*('Data - fatalities'!$AA$2:$AA$50)))</f>
        <v>1</v>
      </c>
      <c r="F12" s="48">
        <f>IF($A$4="2009/10",SUMPRODUCT(('09-10_fatalities'!$A$2:$A$150=FIRE0506a_raw!$A$4:$D$4)*('09-10_fatalities'!$B$2:$B$150=FIRE0506a_raw!F$7)*('09-10_fatalities'!$C$2:$C$150=FIRE0506a_raw!$A12)*('09-10_fatalities'!$D$2:$D$150)),SUMPRODUCT(('Data - fatalities'!$A$2:$A$50=FIRE0506a_raw!$A$4:$D$4)*('Data - fatalities'!$AL$2:$AL$50)))</f>
        <v>1</v>
      </c>
      <c r="G12" s="48">
        <f>IF($A$4="2009/10",SUMPRODUCT(('09-10_fatalities'!$A$2:$A$150=FIRE0506a_raw!$A$4:$D$4)*('09-10_fatalities'!$B$2:$B$150=FIRE0506a_raw!G$7)*('09-10_fatalities'!$C$2:$C$150=FIRE0506a_raw!$A12)*('09-10_fatalities'!$D$2:$D$150)),SUMPRODUCT(('Data - fatalities'!$A$2:$A$50=FIRE0506a_raw!$A$4:$D$4)*('Data - fatalities'!$AW$2:$AW$50)))</f>
        <v>0</v>
      </c>
      <c r="H12" s="31"/>
      <c r="I12" s="31"/>
      <c r="J12" s="31"/>
      <c r="K12" s="31"/>
      <c r="L12" s="31"/>
      <c r="M12" s="31"/>
      <c r="N12" s="31"/>
    </row>
    <row r="13" spans="1:14" ht="15.75" x14ac:dyDescent="0.2">
      <c r="A13" s="31" t="s">
        <v>23</v>
      </c>
      <c r="B13" s="47">
        <f t="shared" si="1"/>
        <v>1</v>
      </c>
      <c r="C13" s="48">
        <f>IF($A$4="2009/10",SUMPRODUCT(('09-10_fatalities'!$A$2:$A$150=FIRE0506a_raw!$A$4:$D$4)*('09-10_fatalities'!$B$2:$B$150=FIRE0506a_raw!C$7)*('09-10_fatalities'!$C$2:$C$150=FIRE0506a_raw!$A13)*('09-10_fatalities'!$D$2:$D$150)),SUMPRODUCT(('Data - fatalities'!$A$2:$A$50=FIRE0506a_raw!$A$4:$D$4)*('Data - fatalities'!$F$2:$F$50)))</f>
        <v>0</v>
      </c>
      <c r="D13" s="48">
        <f>IF($A$4="2009/10",SUMPRODUCT(('09-10_fatalities'!$A$2:$A$150=FIRE0506a_raw!$A$4:$D$4)*('09-10_fatalities'!$B$2:$B$150=FIRE0506a_raw!D$7)*('09-10_fatalities'!$C$2:$C$150=FIRE0506a_raw!$A13)*('09-10_fatalities'!$D$2:$D$150)),SUMPRODUCT(('Data - fatalities'!$A$2:$A$50=FIRE0506a_raw!$A$4:$D$4)*('Data - fatalities'!$Q$2:$Q$50)))</f>
        <v>1</v>
      </c>
      <c r="E13" s="48">
        <f>IF($A$4="2009/10",SUMPRODUCT(('09-10_fatalities'!$A$2:$A$150=FIRE0506a_raw!$A$4:$D$4)*('09-10_fatalities'!$B$2:$B$150=FIRE0506a_raw!E$7)*('09-10_fatalities'!$C$2:$C$150=FIRE0506a_raw!$A13)*('09-10_fatalities'!$D$2:$D$150)),SUMPRODUCT(('Data - fatalities'!$A$2:$A$50=FIRE0506a_raw!$A$4:$D$4)*('Data - fatalities'!$AB$2:$AB$50)))</f>
        <v>0</v>
      </c>
      <c r="F13" s="48">
        <f>IF($A$4="2009/10",SUMPRODUCT(('09-10_fatalities'!$A$2:$A$150=FIRE0506a_raw!$A$4:$D$4)*('09-10_fatalities'!$B$2:$B$150=FIRE0506a_raw!F$7)*('09-10_fatalities'!$C$2:$C$150=FIRE0506a_raw!$A13)*('09-10_fatalities'!$D$2:$D$150)),SUMPRODUCT(('Data - fatalities'!$A$2:$A$50=FIRE0506a_raw!$A$4:$D$4)*('Data - fatalities'!$AM$2:$AM$50)))</f>
        <v>0</v>
      </c>
      <c r="G13" s="48">
        <f>IF($A$4="2009/10",SUMPRODUCT(('09-10_fatalities'!$A$2:$A$150=FIRE0506a_raw!$A$4:$D$4)*('09-10_fatalities'!$B$2:$B$150=FIRE0506a_raw!G$7)*('09-10_fatalities'!$C$2:$C$150=FIRE0506a_raw!$A13)*('09-10_fatalities'!$D$2:$D$150)),SUMPRODUCT(('Data - fatalities'!$A$2:$A$50=FIRE0506a_raw!$A$4:$D$4)*('Data - fatalities'!$AX$2:$AX$50)))</f>
        <v>0</v>
      </c>
      <c r="H13" s="31"/>
      <c r="I13" s="31"/>
      <c r="J13" s="31"/>
      <c r="K13" s="31"/>
      <c r="L13" s="31"/>
      <c r="M13" s="31"/>
      <c r="N13" s="31"/>
    </row>
    <row r="14" spans="1:14" ht="15.75" x14ac:dyDescent="0.2">
      <c r="A14" s="31" t="s">
        <v>24</v>
      </c>
      <c r="B14" s="47">
        <f t="shared" si="1"/>
        <v>8</v>
      </c>
      <c r="C14" s="48">
        <f>IF($A$4="2009/10",SUMPRODUCT(('09-10_fatalities'!$A$2:$A$150=FIRE0506a_raw!$A$4:$D$4)*('09-10_fatalities'!$B$2:$B$150=FIRE0506a_raw!C$7)*('09-10_fatalities'!$C$2:$C$150=FIRE0506a_raw!$A14)*('09-10_fatalities'!$D$2:$D$150)),SUMPRODUCT(('Data - fatalities'!$A$2:$A$50=FIRE0506a_raw!$A$4:$D$4)*('Data - fatalities'!$G$2:$G$50)))</f>
        <v>2</v>
      </c>
      <c r="D14" s="48">
        <f>IF($A$4="2009/10",SUMPRODUCT(('09-10_fatalities'!$A$2:$A$150=FIRE0506a_raw!$A$4:$D$4)*('09-10_fatalities'!$B$2:$B$150=FIRE0506a_raw!D$7)*('09-10_fatalities'!$C$2:$C$150=FIRE0506a_raw!$A14)*('09-10_fatalities'!$D$2:$D$150)),SUMPRODUCT(('Data - fatalities'!$A$2:$A$50=FIRE0506a_raw!$A$4:$D$4)*('Data - fatalities'!$R$2:$R$50)))</f>
        <v>4</v>
      </c>
      <c r="E14" s="48">
        <f>IF($A$4="2009/10",SUMPRODUCT(('09-10_fatalities'!$A$2:$A$150=FIRE0506a_raw!$A$4:$D$4)*('09-10_fatalities'!$B$2:$B$150=FIRE0506a_raw!E$7)*('09-10_fatalities'!$C$2:$C$150=FIRE0506a_raw!$A14)*('09-10_fatalities'!$D$2:$D$150)),SUMPRODUCT(('Data - fatalities'!$A$2:$A$50=FIRE0506a_raw!$A$4:$D$4)*('Data - fatalities'!$AC$2:$AC$50)))</f>
        <v>1</v>
      </c>
      <c r="F14" s="48">
        <f>IF($A$4="2009/10",SUMPRODUCT(('09-10_fatalities'!$A$2:$A$150=FIRE0506a_raw!$A$4:$D$4)*('09-10_fatalities'!$B$2:$B$150=FIRE0506a_raw!F$7)*('09-10_fatalities'!$C$2:$C$150=FIRE0506a_raw!$A14)*('09-10_fatalities'!$D$2:$D$150)),SUMPRODUCT(('Data - fatalities'!$A$2:$A$50=FIRE0506a_raw!$A$4:$D$4)*('Data - fatalities'!$AN$2:$AN$50)))</f>
        <v>0</v>
      </c>
      <c r="G14" s="48">
        <f>IF($A$4="2009/10",SUMPRODUCT(('09-10_fatalities'!$A$2:$A$150=FIRE0506a_raw!$A$4:$D$4)*('09-10_fatalities'!$B$2:$B$150=FIRE0506a_raw!G$7)*('09-10_fatalities'!$C$2:$C$150=FIRE0506a_raw!$A14)*('09-10_fatalities'!$D$2:$D$150)),SUMPRODUCT(('Data - fatalities'!$A$2:$A$50=FIRE0506a_raw!$A$4:$D$4)*('Data - fatalities'!$AY$2:$AY$50)))</f>
        <v>1</v>
      </c>
      <c r="H14" s="31"/>
      <c r="I14" s="31"/>
      <c r="J14" s="31"/>
      <c r="K14" s="31"/>
      <c r="L14" s="31"/>
      <c r="M14" s="31"/>
      <c r="N14" s="31"/>
    </row>
    <row r="15" spans="1:14" ht="15.75" x14ac:dyDescent="0.2">
      <c r="A15" s="31" t="s">
        <v>25</v>
      </c>
      <c r="B15" s="47">
        <f t="shared" si="1"/>
        <v>17</v>
      </c>
      <c r="C15" s="48">
        <f>IF($A$4="2009/10",SUMPRODUCT(('09-10_fatalities'!$A$2:$A$150=FIRE0506a_raw!$A$4:$D$4)*('09-10_fatalities'!$B$2:$B$150=FIRE0506a_raw!C$7)*('09-10_fatalities'!$C$2:$C$150=FIRE0506a_raw!$A15)*('09-10_fatalities'!$D$2:$D$150)),SUMPRODUCT(('Data - fatalities'!$A$2:$A$50=FIRE0506a_raw!$A$4:$D$4)*('Data - fatalities'!$H$2:$H$50)))</f>
        <v>5</v>
      </c>
      <c r="D15" s="48">
        <f>IF($A$4="2009/10",SUMPRODUCT(('09-10_fatalities'!$A$2:$A$150=FIRE0506a_raw!$A$4:$D$4)*('09-10_fatalities'!$B$2:$B$150=FIRE0506a_raw!D$7)*('09-10_fatalities'!$C$2:$C$150=FIRE0506a_raw!$A15)*('09-10_fatalities'!$D$2:$D$150)),SUMPRODUCT(('Data - fatalities'!$A$2:$A$50=FIRE0506a_raw!$A$4:$D$4)*('Data - fatalities'!$S$2:$S$50)))</f>
        <v>10</v>
      </c>
      <c r="E15" s="48">
        <f>IF($A$4="2009/10",SUMPRODUCT(('09-10_fatalities'!$A$2:$A$150=FIRE0506a_raw!$A$4:$D$4)*('09-10_fatalities'!$B$2:$B$150=FIRE0506a_raw!E$7)*('09-10_fatalities'!$C$2:$C$150=FIRE0506a_raw!$A15)*('09-10_fatalities'!$D$2:$D$150)),SUMPRODUCT(('Data - fatalities'!$A$2:$A$50=FIRE0506a_raw!$A$4:$D$4)*('Data - fatalities'!$AD$2:$AD$50)))</f>
        <v>2</v>
      </c>
      <c r="F15" s="48">
        <f>IF($A$4="2009/10",SUMPRODUCT(('09-10_fatalities'!$A$2:$A$150=FIRE0506a_raw!$A$4:$D$4)*('09-10_fatalities'!$B$2:$B$150=FIRE0506a_raw!F$7)*('09-10_fatalities'!$C$2:$C$150=FIRE0506a_raw!$A15)*('09-10_fatalities'!$D$2:$D$150)),SUMPRODUCT(('Data - fatalities'!$A$2:$A$50=FIRE0506a_raw!$A$4:$D$4)*('Data - fatalities'!$AO$2:$AO$50)))</f>
        <v>0</v>
      </c>
      <c r="G15" s="48">
        <f>IF($A$4="2009/10",SUMPRODUCT(('09-10_fatalities'!$A$2:$A$150=FIRE0506a_raw!$A$4:$D$4)*('09-10_fatalities'!$B$2:$B$150=FIRE0506a_raw!G$7)*('09-10_fatalities'!$C$2:$C$150=FIRE0506a_raw!$A15)*('09-10_fatalities'!$D$2:$D$150)),SUMPRODUCT(('Data - fatalities'!$A$2:$A$50=FIRE0506a_raw!$A$4:$D$4)*('Data - fatalities'!$AZ$2:$AZ$50)))</f>
        <v>0</v>
      </c>
      <c r="H15" s="31"/>
      <c r="I15" s="31"/>
      <c r="J15" s="31"/>
      <c r="K15" s="31"/>
      <c r="L15" s="31"/>
      <c r="M15" s="31"/>
      <c r="N15" s="31"/>
    </row>
    <row r="16" spans="1:14" ht="15.75" x14ac:dyDescent="0.2">
      <c r="A16" s="31" t="s">
        <v>26</v>
      </c>
      <c r="B16" s="47">
        <f t="shared" si="1"/>
        <v>26</v>
      </c>
      <c r="C16" s="48">
        <f>IF($A$4="2009/10",SUMPRODUCT(('09-10_fatalities'!$A$2:$A$150=FIRE0506a_raw!$A$4:$D$4)*('09-10_fatalities'!$B$2:$B$150=FIRE0506a_raw!C$7)*('09-10_fatalities'!$C$2:$C$150=FIRE0506a_raw!$A16)*('09-10_fatalities'!$D$2:$D$150)),SUMPRODUCT(('Data - fatalities'!$A$2:$A$50=FIRE0506a_raw!$A$4:$D$4)*('Data - fatalities'!$I$2:$I$50)))</f>
        <v>9</v>
      </c>
      <c r="D16" s="48">
        <f>IF($A$4="2009/10",SUMPRODUCT(('09-10_fatalities'!$A$2:$A$150=FIRE0506a_raw!$A$4:$D$4)*('09-10_fatalities'!$B$2:$B$150=FIRE0506a_raw!D$7)*('09-10_fatalities'!$C$2:$C$150=FIRE0506a_raw!$A16)*('09-10_fatalities'!$D$2:$D$150)),SUMPRODUCT(('Data - fatalities'!$A$2:$A$50=FIRE0506a_raw!$A$4:$D$4)*('Data - fatalities'!$T$2:$T$50)))</f>
        <v>10</v>
      </c>
      <c r="E16" s="48">
        <f>IF($A$4="2009/10",SUMPRODUCT(('09-10_fatalities'!$A$2:$A$150=FIRE0506a_raw!$A$4:$D$4)*('09-10_fatalities'!$B$2:$B$150=FIRE0506a_raw!E$7)*('09-10_fatalities'!$C$2:$C$150=FIRE0506a_raw!$A16)*('09-10_fatalities'!$D$2:$D$150)),SUMPRODUCT(('Data - fatalities'!$A$2:$A$50=FIRE0506a_raw!$A$4:$D$4)*('Data - fatalities'!$AE$2:$AE$50)))</f>
        <v>4</v>
      </c>
      <c r="F16" s="48">
        <f>IF($A$4="2009/10",SUMPRODUCT(('09-10_fatalities'!$A$2:$A$150=FIRE0506a_raw!$A$4:$D$4)*('09-10_fatalities'!$B$2:$B$150=FIRE0506a_raw!F$7)*('09-10_fatalities'!$C$2:$C$150=FIRE0506a_raw!$A16)*('09-10_fatalities'!$D$2:$D$150)),SUMPRODUCT(('Data - fatalities'!$A$2:$A$50=FIRE0506a_raw!$A$4:$D$4)*('Data - fatalities'!$AP$2:$AP$50)))</f>
        <v>0</v>
      </c>
      <c r="G16" s="48">
        <f>IF($A$4="2009/10",SUMPRODUCT(('09-10_fatalities'!$A$2:$A$150=FIRE0506a_raw!$A$4:$D$4)*('09-10_fatalities'!$B$2:$B$150=FIRE0506a_raw!G$7)*('09-10_fatalities'!$C$2:$C$150=FIRE0506a_raw!$A16)*('09-10_fatalities'!$D$2:$D$150)),SUMPRODUCT(('Data - fatalities'!$A$2:$A$50=FIRE0506a_raw!$A$4:$D$4)*('Data - fatalities'!$BA$2:$BA$50)))</f>
        <v>3</v>
      </c>
      <c r="H16" s="31"/>
      <c r="I16" s="31"/>
      <c r="J16" s="31"/>
      <c r="K16" s="31"/>
      <c r="L16" s="31"/>
      <c r="M16" s="31"/>
      <c r="N16" s="31"/>
    </row>
    <row r="17" spans="1:14" ht="15.75" x14ac:dyDescent="0.2">
      <c r="A17" s="31" t="s">
        <v>27</v>
      </c>
      <c r="B17" s="47">
        <f t="shared" si="1"/>
        <v>41</v>
      </c>
      <c r="C17" s="48">
        <f>IF($A$4="2009/10",SUMPRODUCT(('09-10_fatalities'!$A$2:$A$150=FIRE0506a_raw!$A$4:$D$4)*('09-10_fatalities'!$B$2:$B$150=FIRE0506a_raw!C$7)*('09-10_fatalities'!$C$2:$C$150=FIRE0506a_raw!$A17)*('09-10_fatalities'!$D$2:$D$150)),SUMPRODUCT(('Data - fatalities'!$A$2:$A$50=FIRE0506a_raw!$A$4:$D$4)*('Data - fatalities'!$J$2:$J$50)))</f>
        <v>8</v>
      </c>
      <c r="D17" s="48">
        <f>IF($A$4="2009/10",SUMPRODUCT(('09-10_fatalities'!$A$2:$A$150=FIRE0506a_raw!$A$4:$D$4)*('09-10_fatalities'!$B$2:$B$150=FIRE0506a_raw!D$7)*('09-10_fatalities'!$C$2:$C$150=FIRE0506a_raw!$A17)*('09-10_fatalities'!$D$2:$D$150)),SUMPRODUCT(('Data - fatalities'!$A$2:$A$50=FIRE0506a_raw!$A$4:$D$4)*('Data - fatalities'!$U$2:$U$50)))</f>
        <v>9</v>
      </c>
      <c r="E17" s="48">
        <f>IF($A$4="2009/10",SUMPRODUCT(('09-10_fatalities'!$A$2:$A$150=FIRE0506a_raw!$A$4:$D$4)*('09-10_fatalities'!$B$2:$B$150=FIRE0506a_raw!E$7)*('09-10_fatalities'!$C$2:$C$150=FIRE0506a_raw!$A17)*('09-10_fatalities'!$D$2:$D$150)),SUMPRODUCT(('Data - fatalities'!$A$2:$A$50=FIRE0506a_raw!$A$4:$D$4)*('Data - fatalities'!$AF$2:$AF$50)))</f>
        <v>15</v>
      </c>
      <c r="F17" s="48">
        <f>IF($A$4="2009/10",SUMPRODUCT(('09-10_fatalities'!$A$2:$A$150=FIRE0506a_raw!$A$4:$D$4)*('09-10_fatalities'!$B$2:$B$150=FIRE0506a_raw!F$7)*('09-10_fatalities'!$C$2:$C$150=FIRE0506a_raw!$A17)*('09-10_fatalities'!$D$2:$D$150)),SUMPRODUCT(('Data - fatalities'!$A$2:$A$50=FIRE0506a_raw!$A$4:$D$4)*('Data - fatalities'!$AQ$2:$AQ$50)))</f>
        <v>2</v>
      </c>
      <c r="G17" s="48">
        <f>IF($A$4="2009/10",SUMPRODUCT(('09-10_fatalities'!$A$2:$A$150=FIRE0506a_raw!$A$4:$D$4)*('09-10_fatalities'!$B$2:$B$150=FIRE0506a_raw!G$7)*('09-10_fatalities'!$C$2:$C$150=FIRE0506a_raw!$A17)*('09-10_fatalities'!$D$2:$D$150)),SUMPRODUCT(('Data - fatalities'!$A$2:$A$50=FIRE0506a_raw!$A$4:$D$4)*('Data - fatalities'!$BB$2:$BB$50)))</f>
        <v>7</v>
      </c>
      <c r="H17" s="31"/>
      <c r="I17" s="31"/>
      <c r="J17" s="31"/>
      <c r="K17" s="31"/>
      <c r="L17" s="31"/>
      <c r="M17" s="31"/>
      <c r="N17" s="31"/>
    </row>
    <row r="18" spans="1:14" ht="15.75" x14ac:dyDescent="0.2">
      <c r="A18" s="31" t="s">
        <v>44</v>
      </c>
      <c r="B18" s="47">
        <f t="shared" si="1"/>
        <v>42</v>
      </c>
      <c r="C18" s="48">
        <f>IF($A$4="2009/10",SUMPRODUCT(('09-10_fatalities'!$A$2:$A$150=FIRE0506a_raw!$A$4:$D$4)*('09-10_fatalities'!$B$2:$B$150=FIRE0506a_raw!C$7)*('09-10_fatalities'!$C$2:$C$150=FIRE0506a_raw!$A18)*('09-10_fatalities'!$D$2:$D$150)),SUMPRODUCT(('Data - fatalities'!$A$2:$A$50=FIRE0506a_raw!$A$4:$D$4)*('Data - fatalities'!$K$2:$K$50)))</f>
        <v>9</v>
      </c>
      <c r="D18" s="48">
        <f>IF($A$4="2009/10",SUMPRODUCT(('09-10_fatalities'!$A$2:$A$150=FIRE0506a_raw!$A$4:$D$4)*('09-10_fatalities'!$B$2:$B$150=FIRE0506a_raw!D$7)*('09-10_fatalities'!$C$2:$C$150=FIRE0506a_raw!$A18)*('09-10_fatalities'!$D$2:$D$150)),SUMPRODUCT(('Data - fatalities'!$A$2:$A$50=FIRE0506a_raw!$A$4:$D$4)*('Data - fatalities'!$V$2:$V$50)))</f>
        <v>13</v>
      </c>
      <c r="E18" s="48">
        <f>IF($A$4="2009/10",SUMPRODUCT(('09-10_fatalities'!$A$2:$A$150=FIRE0506a_raw!$A$4:$D$4)*('09-10_fatalities'!$B$2:$B$150=FIRE0506a_raw!E$7)*('09-10_fatalities'!$C$2:$C$150=FIRE0506a_raw!$A18)*('09-10_fatalities'!$D$2:$D$150)),SUMPRODUCT(('Data - fatalities'!$A$2:$A$50=FIRE0506a_raw!$A$4:$D$4)*('Data - fatalities'!$AG$2:$AG$50)))</f>
        <v>6</v>
      </c>
      <c r="F18" s="48">
        <f>IF($A$4="2009/10",SUMPRODUCT(('09-10_fatalities'!$A$2:$A$150=FIRE0506a_raw!$A$4:$D$4)*('09-10_fatalities'!$B$2:$B$150=FIRE0506a_raw!F$7)*('09-10_fatalities'!$C$2:$C$150=FIRE0506a_raw!$A18)*('09-10_fatalities'!$D$2:$D$150)),SUMPRODUCT(('Data - fatalities'!$A$2:$A$50=FIRE0506a_raw!$A$4:$D$4)*('Data - fatalities'!$AR$2:$AR$50)))</f>
        <v>3</v>
      </c>
      <c r="G18" s="48">
        <f>IF($A$4="2009/10",SUMPRODUCT(('09-10_fatalities'!$A$2:$A$150=FIRE0506a_raw!$A$4:$D$4)*('09-10_fatalities'!$B$2:$B$150=FIRE0506a_raw!G$7)*('09-10_fatalities'!$C$2:$C$150=FIRE0506a_raw!$A18)*('09-10_fatalities'!$D$2:$D$150)),SUMPRODUCT(('Data - fatalities'!$A$2:$A$50=FIRE0506a_raw!$A$4:$D$4)*('Data - fatalities'!$BC$2:$BC$50)))</f>
        <v>11</v>
      </c>
      <c r="H18" s="31"/>
      <c r="I18" s="31"/>
      <c r="J18" s="31"/>
      <c r="K18" s="31"/>
      <c r="L18" s="31"/>
      <c r="M18" s="31"/>
      <c r="N18" s="31"/>
    </row>
    <row r="19" spans="1:14" ht="16.5" thickBot="1" x14ac:dyDescent="0.25">
      <c r="A19" s="49" t="s">
        <v>8</v>
      </c>
      <c r="B19" s="45">
        <f t="shared" si="1"/>
        <v>14</v>
      </c>
      <c r="C19" s="46">
        <f>IF($A$4="2009/10",SUMPRODUCT(('09-10_fatalities'!$A$2:$A$150=FIRE0506a_raw!$A$4:$D$4)*('09-10_fatalities'!$B$2:$B$150=FIRE0506a_raw!C$7)*('09-10_fatalities'!$C$2:$C$150=FIRE0506a_raw!$A19)*('09-10_fatalities'!$D$2:$D$150)),SUMPRODUCT(('Data - fatalities'!$A$2:$A$50=FIRE0506a_raw!$A$4:$D$4)*('Data - fatalities'!$L$2:$L$50)))</f>
        <v>2</v>
      </c>
      <c r="D19" s="46">
        <f>IF($A$4="2009/10",SUMPRODUCT(('09-10_fatalities'!$A$2:$A$150=FIRE0506a_raw!$A$4:$D$4)*('09-10_fatalities'!$B$2:$B$150=FIRE0506a_raw!D$7)*('09-10_fatalities'!$C$2:$C$150=FIRE0506a_raw!$A19)*('09-10_fatalities'!$D$2:$D$150)),SUMPRODUCT(('Data - fatalities'!$A$2:$A$50=FIRE0506a_raw!$A$4:$D$4)*('Data - fatalities'!$W$2:$W$50)))</f>
        <v>7</v>
      </c>
      <c r="E19" s="46">
        <f>IF($A$4="2009/10",SUMPRODUCT(('09-10_fatalities'!$A$2:$A$150=FIRE0506a_raw!$A$4:$D$4)*('09-10_fatalities'!$B$2:$B$150=FIRE0506a_raw!E$7)*('09-10_fatalities'!$C$2:$C$150=FIRE0506a_raw!$A19)*('09-10_fatalities'!$D$2:$D$150)),SUMPRODUCT(('Data - fatalities'!$A$2:$A$50=FIRE0506a_raw!$A$4:$D$4)*('Data - fatalities'!$AH$2:$AH$50)))</f>
        <v>3</v>
      </c>
      <c r="F19" s="46">
        <f>IF($A$4="2009/10",SUMPRODUCT(('09-10_fatalities'!$A$2:$A$150=FIRE0506a_raw!$A$4:$D$4)*('09-10_fatalities'!$B$2:$B$150=FIRE0506a_raw!F$7)*('09-10_fatalities'!$C$2:$C$150=FIRE0506a_raw!$A19)*('09-10_fatalities'!$D$2:$D$150)),SUMPRODUCT(('Data - fatalities'!$A$2:$A$50=FIRE0506a_raw!$A$4:$D$4)*('Data - fatalities'!$AS$2:$AS$50)))</f>
        <v>0</v>
      </c>
      <c r="G19" s="46">
        <f>IF($A$4="2009/10",SUMPRODUCT(('09-10_fatalities'!$A$2:$A$150=FIRE0506a_raw!$A$4:$D$4)*('09-10_fatalities'!$B$2:$B$150=FIRE0506a_raw!G$7)*('09-10_fatalities'!$C$2:$C$150=FIRE0506a_raw!$A19)*('09-10_fatalities'!$D$2:$D$150)),SUMPRODUCT(('Data - fatalities'!$A$2:$A$50=FIRE0506a_raw!$A$4:$D$4)*('Data - fatalities'!$BD$2:$BD$50)))</f>
        <v>2</v>
      </c>
      <c r="H19" s="31"/>
      <c r="I19" s="31"/>
      <c r="J19" s="31"/>
      <c r="K19" s="31"/>
      <c r="L19" s="31"/>
      <c r="M19" s="31"/>
      <c r="N19" s="31"/>
    </row>
    <row r="20" spans="1:14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ht="44.25" customHeight="1" x14ac:dyDescent="0.2">
      <c r="A21" s="38"/>
      <c r="B21" s="38"/>
      <c r="C21" s="38"/>
      <c r="D21" s="38"/>
      <c r="E21" s="38"/>
      <c r="F21" s="38"/>
      <c r="G21" s="38"/>
      <c r="H21" s="31"/>
      <c r="I21" s="31"/>
      <c r="J21" s="31"/>
      <c r="K21" s="31"/>
      <c r="L21" s="31"/>
      <c r="M21" s="31"/>
      <c r="N21" s="31"/>
    </row>
    <row r="22" spans="1:14" x14ac:dyDescent="0.2">
      <c r="A22" s="65"/>
      <c r="B22" s="65"/>
      <c r="C22" s="65"/>
      <c r="D22" s="65"/>
      <c r="E22" s="65"/>
      <c r="F22" s="65"/>
      <c r="G22" s="65"/>
      <c r="H22" s="31"/>
      <c r="I22" s="31"/>
      <c r="J22" s="31"/>
      <c r="K22" s="31"/>
      <c r="L22" s="31"/>
      <c r="M22" s="31"/>
      <c r="N22" s="31"/>
    </row>
    <row r="23" spans="1:14" ht="45" customHeight="1" x14ac:dyDescent="0.2">
      <c r="A23" s="50"/>
      <c r="B23" s="50"/>
      <c r="C23" s="50"/>
      <c r="D23" s="50"/>
      <c r="E23" s="50"/>
      <c r="F23" s="50"/>
      <c r="G23" s="50"/>
      <c r="H23" s="31"/>
      <c r="I23" s="31"/>
      <c r="J23" s="31"/>
      <c r="K23" s="31"/>
      <c r="L23" s="31"/>
      <c r="M23" s="31"/>
      <c r="N23" s="31"/>
    </row>
    <row r="24" spans="1:14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15.75" x14ac:dyDescent="0.25">
      <c r="A25" s="33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ht="45" customHeight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4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 x14ac:dyDescent="0.2">
      <c r="A31" s="5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x14ac:dyDescent="0.2">
      <c r="A35" s="31"/>
      <c r="B35" s="31"/>
      <c r="C35" s="31"/>
      <c r="D35" s="31"/>
      <c r="E35" s="31"/>
      <c r="F35" s="31"/>
      <c r="G35" s="43"/>
      <c r="H35" s="31"/>
      <c r="I35" s="31"/>
      <c r="J35" s="31"/>
      <c r="K35" s="31"/>
      <c r="L35" s="31"/>
      <c r="M35" s="31"/>
      <c r="N35" s="31"/>
    </row>
    <row r="36" spans="1:14" x14ac:dyDescent="0.2">
      <c r="A36" s="31"/>
      <c r="B36" s="51"/>
      <c r="C36" s="31"/>
      <c r="D36" s="31"/>
      <c r="E36" s="31"/>
      <c r="F36" s="31"/>
      <c r="G36" s="43"/>
      <c r="H36" s="31"/>
      <c r="I36" s="31"/>
      <c r="J36" s="31"/>
      <c r="K36" s="31"/>
      <c r="L36" s="31"/>
      <c r="M36" s="31"/>
      <c r="N36" s="31"/>
    </row>
  </sheetData>
  <mergeCells count="4">
    <mergeCell ref="A1:G1"/>
    <mergeCell ref="A4:D4"/>
    <mergeCell ref="B6:G6"/>
    <mergeCell ref="A22:G22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N79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"/>
  <cols>
    <col min="1" max="1" width="18.85546875" style="26" customWidth="1"/>
    <col min="2" max="7" width="15.5703125" style="26" customWidth="1"/>
    <col min="8" max="8" width="18.5703125" style="26" customWidth="1"/>
    <col min="9" max="9" width="7.85546875" style="26" hidden="1" customWidth="1"/>
    <col min="10" max="10" width="9.140625" style="26" customWidth="1"/>
    <col min="11" max="16384" width="9.140625" style="26"/>
  </cols>
  <sheetData>
    <row r="1" spans="1:14" ht="18.75" x14ac:dyDescent="0.2">
      <c r="A1" s="40" t="s">
        <v>307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38"/>
      <c r="N1" s="38"/>
    </row>
    <row r="2" spans="1:14" ht="29.25" customHeight="1" x14ac:dyDescent="0.25">
      <c r="A2" s="33" t="s">
        <v>304</v>
      </c>
      <c r="B2" s="41"/>
      <c r="C2" s="39"/>
      <c r="D2" s="39"/>
      <c r="E2" s="39"/>
      <c r="F2" s="39"/>
      <c r="G2" s="39"/>
      <c r="H2" s="39"/>
      <c r="I2" s="31"/>
      <c r="J2" s="31"/>
      <c r="K2" s="31"/>
      <c r="L2" s="31"/>
      <c r="M2" s="31"/>
      <c r="N2" s="31"/>
    </row>
    <row r="3" spans="1:14" ht="15" customHeight="1" x14ac:dyDescent="0.2">
      <c r="A3" s="40" t="s">
        <v>295</v>
      </c>
      <c r="B3" s="39"/>
      <c r="C3" s="39"/>
      <c r="D3" s="39"/>
      <c r="E3" s="42"/>
      <c r="F3" s="42"/>
      <c r="G3" s="43"/>
      <c r="H3" s="31"/>
      <c r="I3" s="31"/>
      <c r="J3" s="31"/>
      <c r="K3" s="31"/>
      <c r="L3" s="31"/>
      <c r="M3" s="31"/>
      <c r="N3" s="31"/>
    </row>
    <row r="4" spans="1:14" ht="15" customHeight="1" thickBot="1" x14ac:dyDescent="0.3">
      <c r="A4" s="31"/>
      <c r="B4" s="31"/>
      <c r="C4" s="52"/>
      <c r="D4" s="52"/>
      <c r="E4" s="52" t="s">
        <v>3</v>
      </c>
      <c r="F4" s="52"/>
      <c r="G4" s="52"/>
      <c r="H4" s="31"/>
      <c r="I4" s="31"/>
      <c r="J4" s="31"/>
      <c r="K4" s="31"/>
      <c r="L4" s="31"/>
      <c r="M4" s="31"/>
      <c r="N4" s="31"/>
    </row>
    <row r="5" spans="1:14" ht="45.75" thickBot="1" x14ac:dyDescent="0.3">
      <c r="A5" s="52" t="s">
        <v>32</v>
      </c>
      <c r="B5" s="45" t="s">
        <v>4</v>
      </c>
      <c r="C5" s="46" t="s">
        <v>5</v>
      </c>
      <c r="D5" s="46" t="s">
        <v>6</v>
      </c>
      <c r="E5" s="46" t="s">
        <v>7</v>
      </c>
      <c r="F5" s="46" t="s">
        <v>306</v>
      </c>
      <c r="G5" s="46" t="s">
        <v>8</v>
      </c>
      <c r="H5" s="31"/>
      <c r="I5" s="31"/>
      <c r="J5" s="31"/>
      <c r="K5" s="31"/>
      <c r="L5" s="31"/>
      <c r="M5" s="31"/>
      <c r="N5" s="31"/>
    </row>
    <row r="6" spans="1:14" ht="15.75" customHeight="1" x14ac:dyDescent="0.2">
      <c r="A6" s="31" t="s">
        <v>18</v>
      </c>
      <c r="B6" s="47">
        <f>IF(FIRE0506a_raw!B8="..","..",ROUND(FIRE0506a_raw!B8,0))</f>
        <v>161</v>
      </c>
      <c r="C6" s="47">
        <f>IF(FIRE0506a_raw!C8="..","..",ROUND(FIRE0506a_raw!C8,0))</f>
        <v>38</v>
      </c>
      <c r="D6" s="47">
        <f>IF(FIRE0506a_raw!D8="..","..",ROUND(FIRE0506a_raw!D8,0))</f>
        <v>59</v>
      </c>
      <c r="E6" s="47">
        <f>IF(FIRE0506a_raw!E8="..","..",ROUND(FIRE0506a_raw!E8,0))</f>
        <v>34</v>
      </c>
      <c r="F6" s="47">
        <f>IF(FIRE0506a_raw!F8="..","..",ROUND(FIRE0506a_raw!F8,0))</f>
        <v>6</v>
      </c>
      <c r="G6" s="47">
        <f>IF(FIRE0506a_raw!G8="..","..",ROUND(FIRE0506a_raw!G8,0))</f>
        <v>24</v>
      </c>
      <c r="H6" s="31"/>
      <c r="I6" s="31"/>
      <c r="J6" s="31"/>
      <c r="K6" s="31"/>
      <c r="L6" s="31"/>
      <c r="M6" s="31"/>
      <c r="N6" s="31"/>
    </row>
    <row r="7" spans="1:14" ht="15.75" customHeight="1" x14ac:dyDescent="0.2">
      <c r="A7" s="31" t="s">
        <v>19</v>
      </c>
      <c r="B7" s="47">
        <f>IF(FIRE0506a_raw!B9="..","..",ROUND(FIRE0506a_raw!B9,0))</f>
        <v>0</v>
      </c>
      <c r="C7" s="48">
        <f>IF(FIRE0506a_raw!C9="..","..",ROUND(FIRE0506a_raw!C9,0))</f>
        <v>0</v>
      </c>
      <c r="D7" s="48">
        <f>IF(FIRE0506a_raw!D9="..","..",ROUND(FIRE0506a_raw!D9,0))</f>
        <v>0</v>
      </c>
      <c r="E7" s="48">
        <f>IF(FIRE0506a_raw!E9="..","..",ROUND(FIRE0506a_raw!E9,0))</f>
        <v>0</v>
      </c>
      <c r="F7" s="48">
        <f>IF(FIRE0506a_raw!F9="..","..",ROUND(FIRE0506a_raw!F9,0))</f>
        <v>0</v>
      </c>
      <c r="G7" s="48">
        <f>IF(FIRE0506a_raw!G9="..","..",ROUND(FIRE0506a_raw!G9,0))</f>
        <v>0</v>
      </c>
      <c r="H7" s="31"/>
      <c r="I7" s="31"/>
      <c r="J7" s="31"/>
      <c r="K7" s="31"/>
      <c r="L7" s="31"/>
      <c r="M7" s="31"/>
      <c r="N7" s="31"/>
    </row>
    <row r="8" spans="1:14" ht="15.75" customHeight="1" x14ac:dyDescent="0.2">
      <c r="A8" s="31" t="s">
        <v>20</v>
      </c>
      <c r="B8" s="47">
        <f>IF(FIRE0506a_raw!B10="..","..",ROUND(FIRE0506a_raw!B10,0))</f>
        <v>2</v>
      </c>
      <c r="C8" s="48">
        <f>IF(FIRE0506a_raw!C10="..","..",ROUND(FIRE0506a_raw!C10,0))</f>
        <v>0</v>
      </c>
      <c r="D8" s="48">
        <f>IF(FIRE0506a_raw!D10="..","..",ROUND(FIRE0506a_raw!D10,0))</f>
        <v>1</v>
      </c>
      <c r="E8" s="48">
        <f>IF(FIRE0506a_raw!E10="..","..",ROUND(FIRE0506a_raw!E10,0))</f>
        <v>1</v>
      </c>
      <c r="F8" s="48">
        <f>IF(FIRE0506a_raw!F10="..","..",ROUND(FIRE0506a_raw!F10,0))</f>
        <v>0</v>
      </c>
      <c r="G8" s="48">
        <f>IF(FIRE0506a_raw!G10="..","..",ROUND(FIRE0506a_raw!G10,0))</f>
        <v>0</v>
      </c>
      <c r="H8" s="31"/>
      <c r="I8" s="31"/>
      <c r="J8" s="31"/>
      <c r="K8" s="31"/>
      <c r="L8" s="31"/>
      <c r="M8" s="31"/>
      <c r="N8" s="31"/>
    </row>
    <row r="9" spans="1:14" ht="15.75" customHeight="1" x14ac:dyDescent="0.2">
      <c r="A9" s="31" t="s">
        <v>21</v>
      </c>
      <c r="B9" s="47">
        <f>IF(FIRE0506a_raw!B11="..","..",ROUND(FIRE0506a_raw!B11,0))</f>
        <v>3</v>
      </c>
      <c r="C9" s="48">
        <f>IF(FIRE0506a_raw!C11="..","..",ROUND(FIRE0506a_raw!C11,0))</f>
        <v>0</v>
      </c>
      <c r="D9" s="48">
        <f>IF(FIRE0506a_raw!D11="..","..",ROUND(FIRE0506a_raw!D11,0))</f>
        <v>2</v>
      </c>
      <c r="E9" s="48">
        <f>IF(FIRE0506a_raw!E11="..","..",ROUND(FIRE0506a_raw!E11,0))</f>
        <v>1</v>
      </c>
      <c r="F9" s="48">
        <f>IF(FIRE0506a_raw!F11="..","..",ROUND(FIRE0506a_raw!F11,0))</f>
        <v>0</v>
      </c>
      <c r="G9" s="48">
        <f>IF(FIRE0506a_raw!G11="..","..",ROUND(FIRE0506a_raw!G11,0))</f>
        <v>0</v>
      </c>
      <c r="H9" s="31"/>
      <c r="I9" s="31"/>
      <c r="J9" s="31"/>
      <c r="K9" s="31"/>
      <c r="L9" s="31"/>
      <c r="M9" s="31"/>
      <c r="N9" s="31"/>
    </row>
    <row r="10" spans="1:14" ht="15.75" customHeight="1" x14ac:dyDescent="0.2">
      <c r="A10" s="31" t="s">
        <v>22</v>
      </c>
      <c r="B10" s="47">
        <f>IF(FIRE0506a_raw!B12="..","..",ROUND(FIRE0506a_raw!B12,0))</f>
        <v>7</v>
      </c>
      <c r="C10" s="48">
        <f>IF(FIRE0506a_raw!C12="..","..",ROUND(FIRE0506a_raw!C12,0))</f>
        <v>3</v>
      </c>
      <c r="D10" s="48">
        <f>IF(FIRE0506a_raw!D12="..","..",ROUND(FIRE0506a_raw!D12,0))</f>
        <v>2</v>
      </c>
      <c r="E10" s="48">
        <f>IF(FIRE0506a_raw!E12="..","..",ROUND(FIRE0506a_raw!E12,0))</f>
        <v>1</v>
      </c>
      <c r="F10" s="48">
        <f>IF(FIRE0506a_raw!F12="..","..",ROUND(FIRE0506a_raw!F12,0))</f>
        <v>1</v>
      </c>
      <c r="G10" s="48">
        <f>IF(FIRE0506a_raw!G12="..","..",ROUND(FIRE0506a_raw!G12,0))</f>
        <v>0</v>
      </c>
      <c r="H10" s="31"/>
      <c r="I10" s="31"/>
      <c r="J10" s="31"/>
      <c r="K10" s="31"/>
      <c r="L10" s="31"/>
      <c r="M10" s="31"/>
      <c r="N10" s="31"/>
    </row>
    <row r="11" spans="1:14" ht="15.75" customHeight="1" x14ac:dyDescent="0.2">
      <c r="A11" s="31" t="s">
        <v>23</v>
      </c>
      <c r="B11" s="47">
        <f>IF(FIRE0506a_raw!B13="..","..",ROUND(FIRE0506a_raw!B13,0))</f>
        <v>1</v>
      </c>
      <c r="C11" s="48">
        <f>IF(FIRE0506a_raw!C13="..","..",ROUND(FIRE0506a_raw!C13,0))</f>
        <v>0</v>
      </c>
      <c r="D11" s="48">
        <f>IF(FIRE0506a_raw!D13="..","..",ROUND(FIRE0506a_raw!D13,0))</f>
        <v>1</v>
      </c>
      <c r="E11" s="48">
        <f>IF(FIRE0506a_raw!E13="..","..",ROUND(FIRE0506a_raw!E13,0))</f>
        <v>0</v>
      </c>
      <c r="F11" s="48">
        <f>IF(FIRE0506a_raw!F13="..","..",ROUND(FIRE0506a_raw!F13,0))</f>
        <v>0</v>
      </c>
      <c r="G11" s="48">
        <f>IF(FIRE0506a_raw!G13="..","..",ROUND(FIRE0506a_raw!G13,0))</f>
        <v>0</v>
      </c>
      <c r="H11" s="31"/>
      <c r="I11" s="31"/>
      <c r="J11" s="31"/>
      <c r="K11" s="31"/>
      <c r="L11" s="31"/>
      <c r="M11" s="31"/>
      <c r="N11" s="31"/>
    </row>
    <row r="12" spans="1:14" ht="15.75" customHeight="1" x14ac:dyDescent="0.2">
      <c r="A12" s="31" t="s">
        <v>24</v>
      </c>
      <c r="B12" s="47">
        <f>IF(FIRE0506a_raw!B14="..","..",ROUND(FIRE0506a_raw!B14,0))</f>
        <v>8</v>
      </c>
      <c r="C12" s="48">
        <f>IF(FIRE0506a_raw!C14="..","..",ROUND(FIRE0506a_raw!C14,0))</f>
        <v>2</v>
      </c>
      <c r="D12" s="48">
        <f>IF(FIRE0506a_raw!D14="..","..",ROUND(FIRE0506a_raw!D14,0))</f>
        <v>4</v>
      </c>
      <c r="E12" s="48">
        <f>IF(FIRE0506a_raw!E14="..","..",ROUND(FIRE0506a_raw!E14,0))</f>
        <v>1</v>
      </c>
      <c r="F12" s="48">
        <f>IF(FIRE0506a_raw!F14="..","..",ROUND(FIRE0506a_raw!F14,0))</f>
        <v>0</v>
      </c>
      <c r="G12" s="48">
        <f>IF(FIRE0506a_raw!G14="..","..",ROUND(FIRE0506a_raw!G14,0))</f>
        <v>1</v>
      </c>
      <c r="H12" s="31"/>
      <c r="I12" s="31"/>
      <c r="J12" s="31"/>
      <c r="K12" s="31"/>
      <c r="L12" s="31"/>
      <c r="M12" s="31"/>
      <c r="N12" s="31"/>
    </row>
    <row r="13" spans="1:14" ht="15.75" customHeight="1" x14ac:dyDescent="0.2">
      <c r="A13" s="31" t="s">
        <v>25</v>
      </c>
      <c r="B13" s="47">
        <f>IF(FIRE0506a_raw!B15="..","..",ROUND(FIRE0506a_raw!B15,0))</f>
        <v>17</v>
      </c>
      <c r="C13" s="48">
        <f>IF(FIRE0506a_raw!C15="..","..",ROUND(FIRE0506a_raw!C15,0))</f>
        <v>5</v>
      </c>
      <c r="D13" s="48">
        <f>IF(FIRE0506a_raw!D15="..","..",ROUND(FIRE0506a_raw!D15,0))</f>
        <v>10</v>
      </c>
      <c r="E13" s="48">
        <f>IF(FIRE0506a_raw!E15="..","..",ROUND(FIRE0506a_raw!E15,0))</f>
        <v>2</v>
      </c>
      <c r="F13" s="48">
        <f>IF(FIRE0506a_raw!F15="..","..",ROUND(FIRE0506a_raw!F15,0))</f>
        <v>0</v>
      </c>
      <c r="G13" s="48">
        <f>IF(FIRE0506a_raw!G15="..","..",ROUND(FIRE0506a_raw!G15,0))</f>
        <v>0</v>
      </c>
      <c r="H13" s="31"/>
      <c r="I13" s="31"/>
      <c r="J13" s="31"/>
      <c r="K13" s="31"/>
      <c r="L13" s="31"/>
      <c r="M13" s="31"/>
      <c r="N13" s="31"/>
    </row>
    <row r="14" spans="1:14" ht="15.75" customHeight="1" x14ac:dyDescent="0.2">
      <c r="A14" s="31" t="s">
        <v>26</v>
      </c>
      <c r="B14" s="47">
        <f>IF(FIRE0506a_raw!B16="..","..",ROUND(FIRE0506a_raw!B16,0))</f>
        <v>26</v>
      </c>
      <c r="C14" s="48">
        <f>IF(FIRE0506a_raw!C16="..","..",ROUND(FIRE0506a_raw!C16,0))</f>
        <v>9</v>
      </c>
      <c r="D14" s="48">
        <f>IF(FIRE0506a_raw!D16="..","..",ROUND(FIRE0506a_raw!D16,0))</f>
        <v>10</v>
      </c>
      <c r="E14" s="48">
        <f>IF(FIRE0506a_raw!E16="..","..",ROUND(FIRE0506a_raw!E16,0))</f>
        <v>4</v>
      </c>
      <c r="F14" s="48">
        <f>IF(FIRE0506a_raw!F16="..","..",ROUND(FIRE0506a_raw!F16,0))</f>
        <v>0</v>
      </c>
      <c r="G14" s="48">
        <f>IF(FIRE0506a_raw!G16="..","..",ROUND(FIRE0506a_raw!G16,0))</f>
        <v>3</v>
      </c>
      <c r="H14" s="31"/>
      <c r="I14" s="31"/>
      <c r="J14" s="31"/>
      <c r="K14" s="31"/>
      <c r="L14" s="31"/>
      <c r="M14" s="31"/>
      <c r="N14" s="31"/>
    </row>
    <row r="15" spans="1:14" ht="15.75" customHeight="1" x14ac:dyDescent="0.2">
      <c r="A15" s="31" t="s">
        <v>27</v>
      </c>
      <c r="B15" s="47">
        <f>IF(FIRE0506a_raw!B17="..","..",ROUND(FIRE0506a_raw!B17,0))</f>
        <v>41</v>
      </c>
      <c r="C15" s="48">
        <f>IF(FIRE0506a_raw!C17="..","..",ROUND(FIRE0506a_raw!C17,0))</f>
        <v>8</v>
      </c>
      <c r="D15" s="48">
        <f>IF(FIRE0506a_raw!D17="..","..",ROUND(FIRE0506a_raw!D17,0))</f>
        <v>9</v>
      </c>
      <c r="E15" s="48">
        <f>IF(FIRE0506a_raw!E17="..","..",ROUND(FIRE0506a_raw!E17,0))</f>
        <v>15</v>
      </c>
      <c r="F15" s="48">
        <f>IF(FIRE0506a_raw!F17="..","..",ROUND(FIRE0506a_raw!F17,0))</f>
        <v>2</v>
      </c>
      <c r="G15" s="48">
        <f>IF(FIRE0506a_raw!G17="..","..",ROUND(FIRE0506a_raw!G17,0))</f>
        <v>7</v>
      </c>
      <c r="H15" s="31"/>
      <c r="I15" s="31"/>
      <c r="J15" s="31"/>
      <c r="K15" s="31"/>
      <c r="L15" s="31"/>
      <c r="M15" s="31"/>
      <c r="N15" s="31"/>
    </row>
    <row r="16" spans="1:14" ht="15.75" customHeight="1" x14ac:dyDescent="0.2">
      <c r="A16" s="31" t="s">
        <v>44</v>
      </c>
      <c r="B16" s="47">
        <f>IF(FIRE0506a_raw!B18="..","..",ROUND(FIRE0506a_raw!B18,0))</f>
        <v>42</v>
      </c>
      <c r="C16" s="48">
        <f>IF(FIRE0506a_raw!C18="..","..",ROUND(FIRE0506a_raw!C18,0))</f>
        <v>9</v>
      </c>
      <c r="D16" s="48">
        <f>IF(FIRE0506a_raw!D18="..","..",ROUND(FIRE0506a_raw!D18,0))</f>
        <v>13</v>
      </c>
      <c r="E16" s="48">
        <f>IF(FIRE0506a_raw!E18="..","..",ROUND(FIRE0506a_raw!E18,0))</f>
        <v>6</v>
      </c>
      <c r="F16" s="48">
        <f>IF(FIRE0506a_raw!F18="..","..",ROUND(FIRE0506a_raw!F18,0))</f>
        <v>3</v>
      </c>
      <c r="G16" s="48">
        <f>IF(FIRE0506a_raw!G18="..","..",ROUND(FIRE0506a_raw!G18,0))</f>
        <v>11</v>
      </c>
      <c r="H16" s="31"/>
      <c r="I16" s="31"/>
      <c r="J16" s="31"/>
      <c r="K16" s="31"/>
      <c r="L16" s="31"/>
      <c r="M16" s="31"/>
      <c r="N16" s="31"/>
    </row>
    <row r="17" spans="1:14" ht="15.75" customHeight="1" thickBot="1" x14ac:dyDescent="0.25">
      <c r="A17" s="49" t="s">
        <v>8</v>
      </c>
      <c r="B17" s="45">
        <f>IF(FIRE0506a_raw!B19="..","..",ROUND(FIRE0506a_raw!B19,0))</f>
        <v>14</v>
      </c>
      <c r="C17" s="46">
        <f>IF(FIRE0506a_raw!C19="..","..",ROUND(FIRE0506a_raw!C19,0))</f>
        <v>2</v>
      </c>
      <c r="D17" s="46">
        <f>IF(FIRE0506a_raw!D19="..","..",ROUND(FIRE0506a_raw!D19,0))</f>
        <v>7</v>
      </c>
      <c r="E17" s="46">
        <f>IF(FIRE0506a_raw!E19="..","..",ROUND(FIRE0506a_raw!E19,0))</f>
        <v>3</v>
      </c>
      <c r="F17" s="46">
        <f>IF(FIRE0506a_raw!F19="..","..",ROUND(FIRE0506a_raw!F19,0))</f>
        <v>0</v>
      </c>
      <c r="G17" s="46">
        <f>IF(FIRE0506a_raw!G19="..","..",ROUND(FIRE0506a_raw!G19,0))</f>
        <v>2</v>
      </c>
      <c r="H17" s="31"/>
      <c r="I17" s="31"/>
      <c r="J17" s="31"/>
      <c r="K17" s="31"/>
      <c r="L17" s="31"/>
      <c r="M17" s="31"/>
      <c r="N17" s="31"/>
    </row>
    <row r="18" spans="1:14" ht="24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x14ac:dyDescent="0.2">
      <c r="A21" s="32"/>
      <c r="B21" s="32"/>
      <c r="C21" s="32"/>
      <c r="D21" s="32"/>
      <c r="E21" s="32"/>
      <c r="F21" s="32"/>
      <c r="G21" s="32"/>
      <c r="H21" s="31"/>
      <c r="I21" s="31"/>
      <c r="J21" s="31"/>
      <c r="K21" s="31"/>
      <c r="L21" s="31"/>
      <c r="M21" s="31"/>
      <c r="N21" s="31"/>
    </row>
    <row r="22" spans="1:14" ht="15" customHeight="1" x14ac:dyDescent="0.2">
      <c r="A22" s="32"/>
      <c r="B22" s="32"/>
      <c r="C22" s="32"/>
      <c r="D22" s="32"/>
      <c r="E22" s="32"/>
      <c r="F22" s="32"/>
      <c r="G22" s="32"/>
      <c r="H22" s="31"/>
      <c r="I22" s="31"/>
      <c r="J22" s="31"/>
      <c r="K22" s="31"/>
      <c r="L22" s="31"/>
      <c r="M22" s="31"/>
      <c r="N22" s="31"/>
    </row>
    <row r="23" spans="1:14" ht="21.75" customHeight="1" x14ac:dyDescent="0.25">
      <c r="A23" s="33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x14ac:dyDescent="0.2">
      <c r="A24" s="31"/>
      <c r="B24" s="32"/>
      <c r="C24" s="32"/>
      <c r="D24" s="32"/>
      <c r="E24" s="32"/>
      <c r="F24" s="32"/>
      <c r="G24" s="32"/>
      <c r="H24" s="50"/>
      <c r="I24" s="31"/>
      <c r="J24" s="50"/>
      <c r="K24" s="50"/>
      <c r="L24" s="50"/>
      <c r="M24" s="50"/>
      <c r="N24" s="50"/>
    </row>
    <row r="25" spans="1:14" x14ac:dyDescent="0.2">
      <c r="A25" s="31"/>
      <c r="B25" s="32"/>
      <c r="C25" s="32"/>
      <c r="D25" s="32"/>
      <c r="E25" s="32"/>
      <c r="F25" s="32"/>
      <c r="G25" s="32"/>
      <c r="H25" s="31"/>
      <c r="I25" s="31"/>
      <c r="J25" s="31"/>
      <c r="K25" s="31"/>
      <c r="L25" s="31"/>
      <c r="M25" s="31"/>
      <c r="N25" s="31"/>
    </row>
    <row r="26" spans="1:14" ht="27.7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24.95" customHeight="1" x14ac:dyDescent="0.2">
      <c r="A27" s="31"/>
      <c r="B27" s="34"/>
      <c r="C27" s="34"/>
      <c r="D27" s="34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4" x14ac:dyDescent="0.2">
      <c r="A28" s="34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 ht="24.95" customHeight="1" x14ac:dyDescent="0.2">
      <c r="A29" s="34"/>
      <c r="B29" s="31"/>
      <c r="C29" s="31"/>
      <c r="D29" s="31"/>
      <c r="E29" s="31"/>
      <c r="F29" s="34"/>
      <c r="G29" s="53"/>
      <c r="H29" s="31"/>
      <c r="I29" s="31"/>
      <c r="J29" s="31"/>
      <c r="K29" s="31"/>
      <c r="L29" s="31"/>
      <c r="M29" s="31"/>
      <c r="N29" s="31"/>
    </row>
    <row r="30" spans="1:14" ht="24.95" customHeight="1" x14ac:dyDescent="0.2">
      <c r="A30" s="31"/>
      <c r="B30" s="34"/>
      <c r="C30" s="34"/>
      <c r="D30" s="34"/>
      <c r="E30" s="31"/>
      <c r="F30" s="31"/>
      <c r="G30" s="53"/>
      <c r="H30" s="31"/>
      <c r="I30" s="31"/>
      <c r="J30" s="31"/>
      <c r="K30" s="31"/>
      <c r="L30" s="31"/>
      <c r="M30" s="31"/>
      <c r="N30" s="31"/>
    </row>
    <row r="31" spans="1:14" x14ac:dyDescent="0.2">
      <c r="A31" s="34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 x14ac:dyDescent="0.2">
      <c r="A32" s="54" t="s">
        <v>83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4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4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4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4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4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4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4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4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4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x14ac:dyDescent="0.2">
      <c r="A50" s="31"/>
      <c r="B50" s="31"/>
      <c r="C50" s="31"/>
      <c r="D50" s="31"/>
      <c r="E50" s="31"/>
      <c r="F50" s="31"/>
      <c r="G50" s="31"/>
      <c r="H50" s="31"/>
      <c r="I50" s="31" t="s">
        <v>295</v>
      </c>
      <c r="J50" s="31"/>
      <c r="K50" s="31"/>
      <c r="L50" s="31"/>
      <c r="M50" s="31"/>
      <c r="N50" s="31"/>
    </row>
    <row r="51" spans="1:14" x14ac:dyDescent="0.2">
      <c r="A51" s="31"/>
      <c r="B51" s="31"/>
      <c r="C51" s="31"/>
      <c r="D51" s="31"/>
      <c r="E51" s="31"/>
      <c r="F51" s="31"/>
      <c r="G51" s="31"/>
      <c r="H51" s="31"/>
      <c r="I51" s="31" t="s">
        <v>294</v>
      </c>
      <c r="J51" s="31"/>
      <c r="K51" s="31"/>
      <c r="L51" s="31"/>
      <c r="M51" s="31"/>
      <c r="N51" s="31"/>
    </row>
    <row r="52" spans="1:14" x14ac:dyDescent="0.2">
      <c r="A52" s="31"/>
      <c r="B52" s="31"/>
      <c r="C52" s="31"/>
      <c r="D52" s="31"/>
      <c r="E52" s="31"/>
      <c r="F52" s="31"/>
      <c r="G52" s="31"/>
      <c r="H52" s="31"/>
      <c r="I52" s="39" t="s">
        <v>273</v>
      </c>
      <c r="J52" s="31"/>
      <c r="K52" s="31"/>
      <c r="L52" s="31"/>
      <c r="M52" s="31"/>
      <c r="N52" s="31"/>
    </row>
    <row r="53" spans="1:14" x14ac:dyDescent="0.2">
      <c r="A53" s="31"/>
      <c r="B53" s="31"/>
      <c r="C53" s="31"/>
      <c r="D53" s="31"/>
      <c r="E53" s="31"/>
      <c r="F53" s="31"/>
      <c r="G53" s="31"/>
      <c r="H53" s="31"/>
      <c r="I53" s="39" t="s">
        <v>272</v>
      </c>
      <c r="J53" s="31"/>
      <c r="K53" s="31"/>
      <c r="L53" s="31"/>
      <c r="M53" s="31"/>
      <c r="N53" s="31"/>
    </row>
    <row r="54" spans="1:14" x14ac:dyDescent="0.2">
      <c r="A54" s="31"/>
      <c r="B54" s="31"/>
      <c r="C54" s="31"/>
      <c r="D54" s="31"/>
      <c r="E54" s="31"/>
      <c r="F54" s="31"/>
      <c r="G54" s="31"/>
      <c r="H54" s="31"/>
      <c r="I54" s="39" t="s">
        <v>271</v>
      </c>
      <c r="J54" s="31"/>
      <c r="K54" s="31"/>
      <c r="L54" s="31"/>
      <c r="M54" s="31"/>
      <c r="N54" s="31"/>
    </row>
    <row r="55" spans="1:14" x14ac:dyDescent="0.2">
      <c r="A55" s="31"/>
      <c r="B55" s="31"/>
      <c r="C55" s="31"/>
      <c r="D55" s="31"/>
      <c r="E55" s="31"/>
      <c r="F55" s="31"/>
      <c r="G55" s="31"/>
      <c r="H55" s="31"/>
      <c r="I55" s="39" t="s">
        <v>76</v>
      </c>
      <c r="J55" s="31"/>
      <c r="K55" s="31"/>
      <c r="L55" s="31"/>
      <c r="M55" s="31"/>
      <c r="N55" s="31"/>
    </row>
    <row r="56" spans="1:14" x14ac:dyDescent="0.2">
      <c r="A56" s="31"/>
      <c r="B56" s="31"/>
      <c r="C56" s="31"/>
      <c r="D56" s="31"/>
      <c r="E56" s="31"/>
      <c r="F56" s="31"/>
      <c r="G56" s="31"/>
      <c r="H56" s="31"/>
      <c r="I56" s="31" t="s">
        <v>53</v>
      </c>
      <c r="J56" s="31"/>
      <c r="K56" s="31"/>
      <c r="L56" s="31"/>
      <c r="M56" s="31"/>
      <c r="N56" s="31"/>
    </row>
    <row r="57" spans="1:14" x14ac:dyDescent="0.2">
      <c r="A57" s="31"/>
      <c r="B57" s="31"/>
      <c r="C57" s="31"/>
      <c r="D57" s="31"/>
      <c r="E57" s="31"/>
      <c r="F57" s="31"/>
      <c r="G57" s="31"/>
      <c r="H57" s="31"/>
      <c r="I57" s="31" t="s">
        <v>46</v>
      </c>
      <c r="J57" s="31"/>
      <c r="K57" s="31"/>
      <c r="L57" s="31"/>
      <c r="M57" s="31"/>
      <c r="N57" s="31"/>
    </row>
    <row r="58" spans="1:14" x14ac:dyDescent="0.2">
      <c r="A58" s="31"/>
      <c r="B58" s="31"/>
      <c r="C58" s="31"/>
      <c r="D58" s="31"/>
      <c r="E58" s="31"/>
      <c r="F58" s="31"/>
      <c r="G58" s="31"/>
      <c r="H58" s="31"/>
      <c r="I58" s="31" t="s">
        <v>45</v>
      </c>
      <c r="J58" s="31"/>
      <c r="K58" s="31"/>
      <c r="L58" s="31"/>
      <c r="M58" s="31"/>
      <c r="N58" s="31"/>
    </row>
    <row r="59" spans="1:14" x14ac:dyDescent="0.2">
      <c r="A59" s="31"/>
      <c r="B59" s="31"/>
      <c r="C59" s="31"/>
      <c r="D59" s="31"/>
      <c r="E59" s="31"/>
      <c r="F59" s="31"/>
      <c r="G59" s="31"/>
      <c r="H59" s="31"/>
      <c r="I59" s="31" t="s">
        <v>43</v>
      </c>
      <c r="J59" s="31"/>
      <c r="K59" s="31"/>
      <c r="L59" s="31"/>
      <c r="M59" s="31"/>
      <c r="N59" s="31"/>
    </row>
    <row r="60" spans="1:14" x14ac:dyDescent="0.2">
      <c r="A60" s="31"/>
      <c r="B60" s="31"/>
      <c r="C60" s="31"/>
      <c r="D60" s="31"/>
      <c r="E60" s="31"/>
      <c r="F60" s="31"/>
      <c r="G60" s="31"/>
      <c r="H60" s="31"/>
      <c r="I60" s="31" t="s">
        <v>39</v>
      </c>
      <c r="J60" s="31"/>
      <c r="K60" s="31"/>
      <c r="L60" s="31"/>
      <c r="M60" s="31"/>
      <c r="N60" s="31"/>
    </row>
    <row r="61" spans="1:14" x14ac:dyDescent="0.2">
      <c r="A61" s="31"/>
      <c r="B61" s="31"/>
      <c r="C61" s="31"/>
      <c r="D61" s="31"/>
      <c r="E61" s="31"/>
      <c r="F61" s="31"/>
      <c r="G61" s="31"/>
      <c r="H61" s="31"/>
      <c r="I61" s="31" t="s">
        <v>14</v>
      </c>
      <c r="J61" s="31"/>
      <c r="K61" s="31"/>
      <c r="L61" s="31"/>
      <c r="M61" s="31"/>
      <c r="N61" s="31"/>
    </row>
    <row r="62" spans="1:14" x14ac:dyDescent="0.2">
      <c r="A62" s="31"/>
      <c r="B62" s="31"/>
      <c r="C62" s="31"/>
      <c r="D62" s="31"/>
      <c r="E62" s="31"/>
      <c r="F62" s="31"/>
      <c r="G62" s="31"/>
      <c r="H62" s="31"/>
      <c r="I62" s="31" t="s">
        <v>13</v>
      </c>
      <c r="J62" s="31"/>
      <c r="K62" s="31"/>
      <c r="L62" s="31"/>
      <c r="M62" s="31"/>
      <c r="N62" s="31"/>
    </row>
    <row r="63" spans="1:14" x14ac:dyDescent="0.2">
      <c r="A63" s="31"/>
      <c r="B63" s="31"/>
      <c r="C63" s="31"/>
      <c r="D63" s="31"/>
      <c r="E63" s="31"/>
      <c r="F63" s="31"/>
      <c r="G63" s="31"/>
      <c r="H63" s="31"/>
      <c r="I63" s="31" t="s">
        <v>12</v>
      </c>
      <c r="J63" s="31"/>
      <c r="K63" s="31"/>
      <c r="L63" s="31"/>
      <c r="M63" s="31"/>
      <c r="N63" s="31"/>
    </row>
    <row r="64" spans="1:14" x14ac:dyDescent="0.2">
      <c r="A64" s="31"/>
      <c r="B64" s="31"/>
      <c r="C64" s="31"/>
      <c r="D64" s="31"/>
      <c r="E64" s="31"/>
      <c r="F64" s="31"/>
      <c r="G64" s="31"/>
      <c r="H64" s="31"/>
      <c r="I64" s="31" t="s">
        <v>11</v>
      </c>
      <c r="J64" s="31"/>
      <c r="K64" s="31"/>
      <c r="L64" s="31"/>
      <c r="M64" s="31"/>
      <c r="N64" s="31"/>
    </row>
    <row r="65" spans="1:14" x14ac:dyDescent="0.2">
      <c r="A65" s="31"/>
      <c r="B65" s="31"/>
      <c r="C65" s="31"/>
      <c r="D65" s="31"/>
      <c r="E65" s="31"/>
      <c r="F65" s="31"/>
      <c r="G65" s="31"/>
      <c r="H65" s="31"/>
      <c r="I65" s="31" t="s">
        <v>10</v>
      </c>
      <c r="J65" s="31"/>
      <c r="K65" s="31"/>
      <c r="L65" s="31"/>
      <c r="M65" s="31"/>
      <c r="N65" s="31"/>
    </row>
    <row r="66" spans="1:14" x14ac:dyDescent="0.2">
      <c r="A66" s="31"/>
      <c r="B66" s="31"/>
      <c r="C66" s="31"/>
      <c r="D66" s="31"/>
      <c r="E66" s="31"/>
      <c r="F66" s="31"/>
      <c r="G66" s="31"/>
      <c r="H66" s="31"/>
      <c r="I66" s="31" t="s">
        <v>9</v>
      </c>
      <c r="J66" s="31"/>
      <c r="K66" s="31"/>
      <c r="L66" s="31"/>
      <c r="M66" s="31"/>
      <c r="N66" s="31"/>
    </row>
    <row r="67" spans="1:14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4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4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4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4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1:14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4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4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4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4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4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1:14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4" x14ac:dyDescent="0.2">
      <c r="A79" s="31"/>
      <c r="B79" s="31"/>
      <c r="C79" s="31"/>
      <c r="D79" s="31"/>
      <c r="E79" s="31"/>
      <c r="F79" s="31"/>
      <c r="G79" s="31"/>
      <c r="H79" s="31"/>
      <c r="I79" s="50"/>
      <c r="J79" s="31"/>
      <c r="K79" s="31"/>
      <c r="L79" s="31"/>
      <c r="M79" s="31"/>
      <c r="N79" s="31"/>
    </row>
  </sheetData>
  <phoneticPr fontId="16" type="noConversion"/>
  <dataValidations count="1">
    <dataValidation type="list" allowBlank="1" showInputMessage="1" showErrorMessage="1" sqref="A3" xr:uid="{00000000-0002-0000-0100-000000000000}">
      <formula1>$I$50:$I$66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01D7-790E-482E-B085-16400684C1E3}">
  <sheetPr codeName="Sheet7"/>
  <dimension ref="A1:D1587"/>
  <sheetViews>
    <sheetView zoomScaleNormal="100" workbookViewId="0"/>
  </sheetViews>
  <sheetFormatPr defaultRowHeight="15" x14ac:dyDescent="0.2"/>
  <cols>
    <col min="1" max="1" width="21.42578125" style="14" bestFit="1" customWidth="1"/>
    <col min="2" max="2" width="45.85546875" style="14" bestFit="1" customWidth="1"/>
    <col min="3" max="3" width="14.85546875" style="14" bestFit="1" customWidth="1"/>
    <col min="4" max="4" width="21" style="14" bestFit="1" customWidth="1"/>
    <col min="5" max="16384" width="9.140625" style="14"/>
  </cols>
  <sheetData>
    <row r="1" spans="1:4" ht="15.75" x14ac:dyDescent="0.25">
      <c r="A1" s="13" t="s">
        <v>0</v>
      </c>
      <c r="B1" s="14" t="s">
        <v>50</v>
      </c>
      <c r="C1" s="14" t="s">
        <v>48</v>
      </c>
      <c r="D1" s="14" t="s">
        <v>51</v>
      </c>
    </row>
    <row r="2" spans="1:4" x14ac:dyDescent="0.2">
      <c r="A2" s="14" t="s">
        <v>9</v>
      </c>
      <c r="B2" s="14" t="s">
        <v>8</v>
      </c>
      <c r="C2" s="14" t="s">
        <v>25</v>
      </c>
      <c r="D2" s="14">
        <v>1</v>
      </c>
    </row>
    <row r="3" spans="1:4" x14ac:dyDescent="0.2">
      <c r="A3" s="14" t="s">
        <v>9</v>
      </c>
      <c r="B3" s="14" t="s">
        <v>8</v>
      </c>
      <c r="C3" s="14" t="s">
        <v>19</v>
      </c>
      <c r="D3" s="14">
        <v>1</v>
      </c>
    </row>
    <row r="4" spans="1:4" x14ac:dyDescent="0.2">
      <c r="A4" s="14" t="s">
        <v>9</v>
      </c>
      <c r="B4" s="14" t="s">
        <v>6</v>
      </c>
      <c r="C4" s="14" t="s">
        <v>20</v>
      </c>
      <c r="D4" s="14">
        <v>1</v>
      </c>
    </row>
    <row r="5" spans="1:4" x14ac:dyDescent="0.2">
      <c r="A5" s="14" t="s">
        <v>9</v>
      </c>
      <c r="B5" s="14" t="s">
        <v>6</v>
      </c>
      <c r="C5" s="14" t="s">
        <v>20</v>
      </c>
      <c r="D5" s="14">
        <v>2</v>
      </c>
    </row>
    <row r="6" spans="1:4" x14ac:dyDescent="0.2">
      <c r="A6" s="14" t="s">
        <v>9</v>
      </c>
      <c r="B6" s="14" t="s">
        <v>6</v>
      </c>
      <c r="C6" s="14" t="s">
        <v>20</v>
      </c>
      <c r="D6" s="14">
        <v>3</v>
      </c>
    </row>
    <row r="7" spans="1:4" x14ac:dyDescent="0.2">
      <c r="A7" s="14" t="s">
        <v>9</v>
      </c>
      <c r="B7" s="14" t="s">
        <v>6</v>
      </c>
      <c r="C7" s="14" t="s">
        <v>20</v>
      </c>
      <c r="D7" s="14">
        <v>2</v>
      </c>
    </row>
    <row r="8" spans="1:4" x14ac:dyDescent="0.2">
      <c r="A8" s="14" t="s">
        <v>9</v>
      </c>
      <c r="B8" s="14" t="s">
        <v>6</v>
      </c>
      <c r="C8" s="14" t="s">
        <v>22</v>
      </c>
      <c r="D8" s="14">
        <v>1</v>
      </c>
    </row>
    <row r="9" spans="1:4" x14ac:dyDescent="0.2">
      <c r="A9" s="14" t="s">
        <v>9</v>
      </c>
      <c r="B9" s="14" t="s">
        <v>6</v>
      </c>
      <c r="C9" s="14" t="s">
        <v>22</v>
      </c>
      <c r="D9" s="14">
        <v>1</v>
      </c>
    </row>
    <row r="10" spans="1:4" x14ac:dyDescent="0.2">
      <c r="A10" s="14" t="s">
        <v>9</v>
      </c>
      <c r="B10" s="14" t="s">
        <v>6</v>
      </c>
      <c r="C10" s="14" t="s">
        <v>22</v>
      </c>
      <c r="D10" s="14">
        <v>1</v>
      </c>
    </row>
    <row r="11" spans="1:4" x14ac:dyDescent="0.2">
      <c r="A11" s="14" t="s">
        <v>9</v>
      </c>
      <c r="B11" s="14" t="s">
        <v>6</v>
      </c>
      <c r="C11" s="14" t="s">
        <v>22</v>
      </c>
      <c r="D11" s="14">
        <v>2</v>
      </c>
    </row>
    <row r="12" spans="1:4" x14ac:dyDescent="0.2">
      <c r="A12" s="14" t="s">
        <v>9</v>
      </c>
      <c r="B12" s="14" t="s">
        <v>6</v>
      </c>
      <c r="C12" s="14" t="s">
        <v>23</v>
      </c>
      <c r="D12" s="14">
        <v>2</v>
      </c>
    </row>
    <row r="13" spans="1:4" x14ac:dyDescent="0.2">
      <c r="A13" s="14" t="s">
        <v>9</v>
      </c>
      <c r="B13" s="14" t="s">
        <v>6</v>
      </c>
      <c r="C13" s="14" t="s">
        <v>23</v>
      </c>
      <c r="D13" s="14">
        <v>1</v>
      </c>
    </row>
    <row r="14" spans="1:4" x14ac:dyDescent="0.2">
      <c r="A14" s="14" t="s">
        <v>9</v>
      </c>
      <c r="B14" s="14" t="s">
        <v>6</v>
      </c>
      <c r="C14" s="14" t="s">
        <v>23</v>
      </c>
      <c r="D14" s="14">
        <v>1</v>
      </c>
    </row>
    <row r="15" spans="1:4" x14ac:dyDescent="0.2">
      <c r="A15" s="14" t="s">
        <v>9</v>
      </c>
      <c r="B15" s="14" t="s">
        <v>6</v>
      </c>
      <c r="C15" s="14" t="s">
        <v>23</v>
      </c>
      <c r="D15" s="14">
        <v>1</v>
      </c>
    </row>
    <row r="16" spans="1:4" x14ac:dyDescent="0.2">
      <c r="A16" s="14" t="s">
        <v>9</v>
      </c>
      <c r="B16" s="14" t="s">
        <v>6</v>
      </c>
      <c r="C16" s="14" t="s">
        <v>23</v>
      </c>
      <c r="D16" s="14">
        <v>3</v>
      </c>
    </row>
    <row r="17" spans="1:4" x14ac:dyDescent="0.2">
      <c r="A17" s="14" t="s">
        <v>9</v>
      </c>
      <c r="B17" s="14" t="s">
        <v>6</v>
      </c>
      <c r="C17" s="14" t="s">
        <v>23</v>
      </c>
      <c r="D17" s="14">
        <v>1</v>
      </c>
    </row>
    <row r="18" spans="1:4" x14ac:dyDescent="0.2">
      <c r="A18" s="14" t="s">
        <v>9</v>
      </c>
      <c r="B18" s="14" t="s">
        <v>6</v>
      </c>
      <c r="C18" s="14" t="s">
        <v>23</v>
      </c>
      <c r="D18" s="14">
        <v>2</v>
      </c>
    </row>
    <row r="19" spans="1:4" x14ac:dyDescent="0.2">
      <c r="A19" s="14" t="s">
        <v>9</v>
      </c>
      <c r="B19" s="14" t="s">
        <v>6</v>
      </c>
      <c r="C19" s="14" t="s">
        <v>24</v>
      </c>
      <c r="D19" s="14">
        <v>5</v>
      </c>
    </row>
    <row r="20" spans="1:4" x14ac:dyDescent="0.2">
      <c r="A20" s="14" t="s">
        <v>9</v>
      </c>
      <c r="B20" s="14" t="s">
        <v>6</v>
      </c>
      <c r="C20" s="14" t="s">
        <v>24</v>
      </c>
      <c r="D20" s="14">
        <v>3</v>
      </c>
    </row>
    <row r="21" spans="1:4" x14ac:dyDescent="0.2">
      <c r="A21" s="14" t="s">
        <v>9</v>
      </c>
      <c r="B21" s="14" t="s">
        <v>6</v>
      </c>
      <c r="C21" s="14" t="s">
        <v>24</v>
      </c>
      <c r="D21" s="14">
        <v>1</v>
      </c>
    </row>
    <row r="22" spans="1:4" x14ac:dyDescent="0.2">
      <c r="A22" s="14" t="s">
        <v>9</v>
      </c>
      <c r="B22" s="14" t="s">
        <v>6</v>
      </c>
      <c r="C22" s="14" t="s">
        <v>24</v>
      </c>
      <c r="D22" s="14">
        <v>3</v>
      </c>
    </row>
    <row r="23" spans="1:4" x14ac:dyDescent="0.2">
      <c r="A23" s="14" t="s">
        <v>9</v>
      </c>
      <c r="B23" s="14" t="s">
        <v>6</v>
      </c>
      <c r="C23" s="14" t="s">
        <v>24</v>
      </c>
      <c r="D23" s="14">
        <v>6</v>
      </c>
    </row>
    <row r="24" spans="1:4" x14ac:dyDescent="0.2">
      <c r="A24" s="14" t="s">
        <v>9</v>
      </c>
      <c r="B24" s="14" t="s">
        <v>6</v>
      </c>
      <c r="C24" s="14" t="s">
        <v>24</v>
      </c>
      <c r="D24" s="14">
        <v>2</v>
      </c>
    </row>
    <row r="25" spans="1:4" x14ac:dyDescent="0.2">
      <c r="A25" s="14" t="s">
        <v>9</v>
      </c>
      <c r="B25" s="14" t="s">
        <v>6</v>
      </c>
      <c r="C25" s="14" t="s">
        <v>24</v>
      </c>
      <c r="D25" s="14">
        <v>2</v>
      </c>
    </row>
    <row r="26" spans="1:4" x14ac:dyDescent="0.2">
      <c r="A26" s="14" t="s">
        <v>9</v>
      </c>
      <c r="B26" s="14" t="s">
        <v>6</v>
      </c>
      <c r="C26" s="14" t="s">
        <v>24</v>
      </c>
      <c r="D26" s="14">
        <v>4</v>
      </c>
    </row>
    <row r="27" spans="1:4" x14ac:dyDescent="0.2">
      <c r="A27" s="14" t="s">
        <v>9</v>
      </c>
      <c r="B27" s="14" t="s">
        <v>6</v>
      </c>
      <c r="C27" s="14" t="s">
        <v>24</v>
      </c>
      <c r="D27" s="14">
        <v>2</v>
      </c>
    </row>
    <row r="28" spans="1:4" x14ac:dyDescent="0.2">
      <c r="A28" s="14" t="s">
        <v>9</v>
      </c>
      <c r="B28" s="14" t="s">
        <v>6</v>
      </c>
      <c r="C28" s="14" t="s">
        <v>25</v>
      </c>
      <c r="D28" s="14">
        <v>6</v>
      </c>
    </row>
    <row r="29" spans="1:4" x14ac:dyDescent="0.2">
      <c r="A29" s="14" t="s">
        <v>9</v>
      </c>
      <c r="B29" s="14" t="s">
        <v>6</v>
      </c>
      <c r="C29" s="14" t="s">
        <v>25</v>
      </c>
      <c r="D29" s="14">
        <v>2</v>
      </c>
    </row>
    <row r="30" spans="1:4" x14ac:dyDescent="0.2">
      <c r="A30" s="14" t="s">
        <v>9</v>
      </c>
      <c r="B30" s="14" t="s">
        <v>6</v>
      </c>
      <c r="C30" s="14" t="s">
        <v>25</v>
      </c>
      <c r="D30" s="14">
        <v>6</v>
      </c>
    </row>
    <row r="31" spans="1:4" x14ac:dyDescent="0.2">
      <c r="A31" s="14" t="s">
        <v>9</v>
      </c>
      <c r="B31" s="14" t="s">
        <v>6</v>
      </c>
      <c r="C31" s="14" t="s">
        <v>25</v>
      </c>
      <c r="D31" s="14">
        <v>4</v>
      </c>
    </row>
    <row r="32" spans="1:4" x14ac:dyDescent="0.2">
      <c r="A32" s="14" t="s">
        <v>9</v>
      </c>
      <c r="B32" s="14" t="s">
        <v>6</v>
      </c>
      <c r="C32" s="14" t="s">
        <v>25</v>
      </c>
      <c r="D32" s="14">
        <v>4</v>
      </c>
    </row>
    <row r="33" spans="1:4" x14ac:dyDescent="0.2">
      <c r="A33" s="14" t="s">
        <v>9</v>
      </c>
      <c r="B33" s="14" t="s">
        <v>6</v>
      </c>
      <c r="C33" s="14" t="s">
        <v>25</v>
      </c>
      <c r="D33" s="14">
        <v>1</v>
      </c>
    </row>
    <row r="34" spans="1:4" x14ac:dyDescent="0.2">
      <c r="A34" s="14" t="s">
        <v>9</v>
      </c>
      <c r="B34" s="14" t="s">
        <v>6</v>
      </c>
      <c r="C34" s="14" t="s">
        <v>25</v>
      </c>
      <c r="D34" s="14">
        <v>3</v>
      </c>
    </row>
    <row r="35" spans="1:4" x14ac:dyDescent="0.2">
      <c r="A35" s="14" t="s">
        <v>9</v>
      </c>
      <c r="B35" s="14" t="s">
        <v>6</v>
      </c>
      <c r="C35" s="14" t="s">
        <v>25</v>
      </c>
      <c r="D35" s="14">
        <v>5</v>
      </c>
    </row>
    <row r="36" spans="1:4" x14ac:dyDescent="0.2">
      <c r="A36" s="14" t="s">
        <v>9</v>
      </c>
      <c r="B36" s="14" t="s">
        <v>6</v>
      </c>
      <c r="C36" s="14" t="s">
        <v>25</v>
      </c>
      <c r="D36" s="14">
        <v>1</v>
      </c>
    </row>
    <row r="37" spans="1:4" x14ac:dyDescent="0.2">
      <c r="A37" s="14" t="s">
        <v>9</v>
      </c>
      <c r="B37" s="14" t="s">
        <v>6</v>
      </c>
      <c r="C37" s="14" t="s">
        <v>25</v>
      </c>
      <c r="D37" s="14">
        <v>4</v>
      </c>
    </row>
    <row r="38" spans="1:4" x14ac:dyDescent="0.2">
      <c r="A38" s="14" t="s">
        <v>9</v>
      </c>
      <c r="B38" s="14" t="s">
        <v>6</v>
      </c>
      <c r="C38" s="14" t="s">
        <v>25</v>
      </c>
      <c r="D38" s="14">
        <v>1</v>
      </c>
    </row>
    <row r="39" spans="1:4" x14ac:dyDescent="0.2">
      <c r="A39" s="14" t="s">
        <v>9</v>
      </c>
      <c r="B39" s="14" t="s">
        <v>6</v>
      </c>
      <c r="C39" s="14" t="s">
        <v>25</v>
      </c>
      <c r="D39" s="14">
        <v>2</v>
      </c>
    </row>
    <row r="40" spans="1:4" x14ac:dyDescent="0.2">
      <c r="A40" s="14" t="s">
        <v>9</v>
      </c>
      <c r="B40" s="14" t="s">
        <v>6</v>
      </c>
      <c r="C40" s="14" t="s">
        <v>25</v>
      </c>
      <c r="D40" s="14">
        <v>2</v>
      </c>
    </row>
    <row r="41" spans="1:4" x14ac:dyDescent="0.2">
      <c r="A41" s="14" t="s">
        <v>9</v>
      </c>
      <c r="B41" s="14" t="s">
        <v>6</v>
      </c>
      <c r="C41" s="14" t="s">
        <v>26</v>
      </c>
      <c r="D41" s="14">
        <v>1</v>
      </c>
    </row>
    <row r="42" spans="1:4" x14ac:dyDescent="0.2">
      <c r="A42" s="14" t="s">
        <v>9</v>
      </c>
      <c r="B42" s="14" t="s">
        <v>6</v>
      </c>
      <c r="C42" s="14" t="s">
        <v>26</v>
      </c>
      <c r="D42" s="14">
        <v>3</v>
      </c>
    </row>
    <row r="43" spans="1:4" x14ac:dyDescent="0.2">
      <c r="A43" s="14" t="s">
        <v>9</v>
      </c>
      <c r="B43" s="14" t="s">
        <v>6</v>
      </c>
      <c r="C43" s="14" t="s">
        <v>26</v>
      </c>
      <c r="D43" s="14">
        <v>2</v>
      </c>
    </row>
    <row r="44" spans="1:4" x14ac:dyDescent="0.2">
      <c r="A44" s="14" t="s">
        <v>9</v>
      </c>
      <c r="B44" s="14" t="s">
        <v>6</v>
      </c>
      <c r="C44" s="14" t="s">
        <v>26</v>
      </c>
      <c r="D44" s="14">
        <v>2</v>
      </c>
    </row>
    <row r="45" spans="1:4" x14ac:dyDescent="0.2">
      <c r="A45" s="14" t="s">
        <v>9</v>
      </c>
      <c r="B45" s="14" t="s">
        <v>6</v>
      </c>
      <c r="C45" s="14" t="s">
        <v>26</v>
      </c>
      <c r="D45" s="14">
        <v>1</v>
      </c>
    </row>
    <row r="46" spans="1:4" x14ac:dyDescent="0.2">
      <c r="A46" s="14" t="s">
        <v>9</v>
      </c>
      <c r="B46" s="14" t="s">
        <v>6</v>
      </c>
      <c r="C46" s="14" t="s">
        <v>26</v>
      </c>
      <c r="D46" s="14">
        <v>1</v>
      </c>
    </row>
    <row r="47" spans="1:4" x14ac:dyDescent="0.2">
      <c r="A47" s="14" t="s">
        <v>9</v>
      </c>
      <c r="B47" s="14" t="s">
        <v>6</v>
      </c>
      <c r="C47" s="14" t="s">
        <v>26</v>
      </c>
      <c r="D47" s="14">
        <v>4</v>
      </c>
    </row>
    <row r="48" spans="1:4" x14ac:dyDescent="0.2">
      <c r="A48" s="14" t="s">
        <v>9</v>
      </c>
      <c r="B48" s="14" t="s">
        <v>6</v>
      </c>
      <c r="C48" s="14" t="s">
        <v>26</v>
      </c>
      <c r="D48" s="14">
        <v>1</v>
      </c>
    </row>
    <row r="49" spans="1:4" x14ac:dyDescent="0.2">
      <c r="A49" s="14" t="s">
        <v>9</v>
      </c>
      <c r="B49" s="14" t="s">
        <v>6</v>
      </c>
      <c r="C49" s="14" t="s">
        <v>26</v>
      </c>
      <c r="D49" s="14">
        <v>1</v>
      </c>
    </row>
    <row r="50" spans="1:4" x14ac:dyDescent="0.2">
      <c r="A50" s="14" t="s">
        <v>9</v>
      </c>
      <c r="B50" s="14" t="s">
        <v>6</v>
      </c>
      <c r="C50" s="14" t="s">
        <v>26</v>
      </c>
      <c r="D50" s="14">
        <v>1</v>
      </c>
    </row>
    <row r="51" spans="1:4" x14ac:dyDescent="0.2">
      <c r="A51" s="14" t="s">
        <v>9</v>
      </c>
      <c r="B51" s="14" t="s">
        <v>6</v>
      </c>
      <c r="C51" s="14" t="s">
        <v>27</v>
      </c>
      <c r="D51" s="14">
        <v>1</v>
      </c>
    </row>
    <row r="52" spans="1:4" x14ac:dyDescent="0.2">
      <c r="A52" s="14" t="s">
        <v>9</v>
      </c>
      <c r="B52" s="14" t="s">
        <v>6</v>
      </c>
      <c r="C52" s="14" t="s">
        <v>27</v>
      </c>
      <c r="D52" s="14">
        <v>3</v>
      </c>
    </row>
    <row r="53" spans="1:4" x14ac:dyDescent="0.2">
      <c r="A53" s="14" t="s">
        <v>9</v>
      </c>
      <c r="B53" s="14" t="s">
        <v>6</v>
      </c>
      <c r="C53" s="14" t="s">
        <v>27</v>
      </c>
      <c r="D53" s="14">
        <v>2</v>
      </c>
    </row>
    <row r="54" spans="1:4" x14ac:dyDescent="0.2">
      <c r="A54" s="14" t="s">
        <v>9</v>
      </c>
      <c r="B54" s="14" t="s">
        <v>6</v>
      </c>
      <c r="C54" s="14" t="s">
        <v>27</v>
      </c>
      <c r="D54" s="14">
        <v>3</v>
      </c>
    </row>
    <row r="55" spans="1:4" x14ac:dyDescent="0.2">
      <c r="A55" s="14" t="s">
        <v>9</v>
      </c>
      <c r="B55" s="14" t="s">
        <v>6</v>
      </c>
      <c r="C55" s="14" t="s">
        <v>27</v>
      </c>
      <c r="D55" s="14">
        <v>1</v>
      </c>
    </row>
    <row r="56" spans="1:4" x14ac:dyDescent="0.2">
      <c r="A56" s="14" t="s">
        <v>9</v>
      </c>
      <c r="B56" s="14" t="s">
        <v>6</v>
      </c>
      <c r="C56" s="14" t="s">
        <v>27</v>
      </c>
      <c r="D56" s="14">
        <v>2</v>
      </c>
    </row>
    <row r="57" spans="1:4" x14ac:dyDescent="0.2">
      <c r="A57" s="14" t="s">
        <v>9</v>
      </c>
      <c r="B57" s="14" t="s">
        <v>6</v>
      </c>
      <c r="C57" s="14" t="s">
        <v>27</v>
      </c>
      <c r="D57" s="14">
        <v>1</v>
      </c>
    </row>
    <row r="58" spans="1:4" x14ac:dyDescent="0.2">
      <c r="A58" s="14" t="s">
        <v>9</v>
      </c>
      <c r="B58" s="14" t="s">
        <v>6</v>
      </c>
      <c r="C58" s="14" t="s">
        <v>27</v>
      </c>
      <c r="D58" s="14">
        <v>2</v>
      </c>
    </row>
    <row r="59" spans="1:4" x14ac:dyDescent="0.2">
      <c r="A59" s="14" t="s">
        <v>9</v>
      </c>
      <c r="B59" s="14" t="s">
        <v>6</v>
      </c>
      <c r="C59" s="14" t="s">
        <v>27</v>
      </c>
      <c r="D59" s="14">
        <v>2</v>
      </c>
    </row>
    <row r="60" spans="1:4" x14ac:dyDescent="0.2">
      <c r="A60" s="14" t="s">
        <v>9</v>
      </c>
      <c r="B60" s="14" t="s">
        <v>6</v>
      </c>
      <c r="C60" s="14" t="s">
        <v>27</v>
      </c>
      <c r="D60" s="14">
        <v>2</v>
      </c>
    </row>
    <row r="61" spans="1:4" x14ac:dyDescent="0.2">
      <c r="A61" s="14" t="s">
        <v>9</v>
      </c>
      <c r="B61" s="14" t="s">
        <v>6</v>
      </c>
      <c r="C61" s="14" t="s">
        <v>27</v>
      </c>
      <c r="D61" s="14">
        <v>1</v>
      </c>
    </row>
    <row r="62" spans="1:4" x14ac:dyDescent="0.2">
      <c r="A62" s="14" t="s">
        <v>9</v>
      </c>
      <c r="B62" s="14" t="s">
        <v>6</v>
      </c>
      <c r="C62" s="14" t="s">
        <v>27</v>
      </c>
      <c r="D62" s="14">
        <v>1</v>
      </c>
    </row>
    <row r="63" spans="1:4" x14ac:dyDescent="0.2">
      <c r="A63" s="14" t="s">
        <v>9</v>
      </c>
      <c r="B63" s="14" t="s">
        <v>6</v>
      </c>
      <c r="C63" s="14" t="s">
        <v>27</v>
      </c>
      <c r="D63" s="14">
        <v>5</v>
      </c>
    </row>
    <row r="64" spans="1:4" x14ac:dyDescent="0.2">
      <c r="A64" s="14" t="s">
        <v>9</v>
      </c>
      <c r="B64" s="14" t="s">
        <v>6</v>
      </c>
      <c r="C64" s="14" t="s">
        <v>27</v>
      </c>
      <c r="D64" s="14">
        <v>1</v>
      </c>
    </row>
    <row r="65" spans="1:4" x14ac:dyDescent="0.2">
      <c r="A65" s="14" t="s">
        <v>9</v>
      </c>
      <c r="B65" s="14" t="s">
        <v>6</v>
      </c>
      <c r="C65" s="14" t="s">
        <v>44</v>
      </c>
      <c r="D65" s="14">
        <v>2</v>
      </c>
    </row>
    <row r="66" spans="1:4" x14ac:dyDescent="0.2">
      <c r="A66" s="14" t="s">
        <v>9</v>
      </c>
      <c r="B66" s="14" t="s">
        <v>6</v>
      </c>
      <c r="C66" s="14" t="s">
        <v>44</v>
      </c>
      <c r="D66" s="14">
        <v>3</v>
      </c>
    </row>
    <row r="67" spans="1:4" x14ac:dyDescent="0.2">
      <c r="A67" s="14" t="s">
        <v>9</v>
      </c>
      <c r="B67" s="14" t="s">
        <v>6</v>
      </c>
      <c r="C67" s="14" t="s">
        <v>44</v>
      </c>
      <c r="D67" s="14">
        <v>2</v>
      </c>
    </row>
    <row r="68" spans="1:4" x14ac:dyDescent="0.2">
      <c r="A68" s="14" t="s">
        <v>9</v>
      </c>
      <c r="B68" s="14" t="s">
        <v>6</v>
      </c>
      <c r="C68" s="14" t="s">
        <v>44</v>
      </c>
      <c r="D68" s="14">
        <v>1</v>
      </c>
    </row>
    <row r="69" spans="1:4" x14ac:dyDescent="0.2">
      <c r="A69" s="14" t="s">
        <v>9</v>
      </c>
      <c r="B69" s="14" t="s">
        <v>6</v>
      </c>
      <c r="C69" s="14" t="s">
        <v>44</v>
      </c>
      <c r="D69" s="14">
        <v>1</v>
      </c>
    </row>
    <row r="70" spans="1:4" x14ac:dyDescent="0.2">
      <c r="A70" s="14" t="s">
        <v>9</v>
      </c>
      <c r="B70" s="14" t="s">
        <v>6</v>
      </c>
      <c r="C70" s="14" t="s">
        <v>44</v>
      </c>
      <c r="D70" s="14">
        <v>1</v>
      </c>
    </row>
    <row r="71" spans="1:4" x14ac:dyDescent="0.2">
      <c r="A71" s="14" t="s">
        <v>9</v>
      </c>
      <c r="B71" s="14" t="s">
        <v>6</v>
      </c>
      <c r="C71" s="14" t="s">
        <v>44</v>
      </c>
      <c r="D71" s="14">
        <v>1</v>
      </c>
    </row>
    <row r="72" spans="1:4" x14ac:dyDescent="0.2">
      <c r="A72" s="14" t="s">
        <v>9</v>
      </c>
      <c r="B72" s="14" t="s">
        <v>6</v>
      </c>
      <c r="C72" s="14" t="s">
        <v>44</v>
      </c>
      <c r="D72" s="14">
        <v>2</v>
      </c>
    </row>
    <row r="73" spans="1:4" x14ac:dyDescent="0.2">
      <c r="A73" s="14" t="s">
        <v>9</v>
      </c>
      <c r="B73" s="14" t="s">
        <v>6</v>
      </c>
      <c r="C73" s="14" t="s">
        <v>44</v>
      </c>
      <c r="D73" s="14">
        <v>3</v>
      </c>
    </row>
    <row r="74" spans="1:4" x14ac:dyDescent="0.2">
      <c r="A74" s="14" t="s">
        <v>9</v>
      </c>
      <c r="B74" s="14" t="s">
        <v>6</v>
      </c>
      <c r="C74" s="14" t="s">
        <v>44</v>
      </c>
      <c r="D74" s="14">
        <v>3</v>
      </c>
    </row>
    <row r="75" spans="1:4" x14ac:dyDescent="0.2">
      <c r="A75" s="14" t="s">
        <v>9</v>
      </c>
      <c r="B75" s="14" t="s">
        <v>6</v>
      </c>
      <c r="C75" s="14" t="s">
        <v>44</v>
      </c>
      <c r="D75" s="14">
        <v>2</v>
      </c>
    </row>
    <row r="76" spans="1:4" x14ac:dyDescent="0.2">
      <c r="A76" s="14" t="s">
        <v>9</v>
      </c>
      <c r="B76" s="14" t="s">
        <v>6</v>
      </c>
      <c r="C76" s="14" t="s">
        <v>44</v>
      </c>
      <c r="D76" s="14">
        <v>4</v>
      </c>
    </row>
    <row r="77" spans="1:4" x14ac:dyDescent="0.2">
      <c r="A77" s="14" t="s">
        <v>9</v>
      </c>
      <c r="B77" s="14" t="s">
        <v>6</v>
      </c>
      <c r="C77" s="14" t="s">
        <v>44</v>
      </c>
      <c r="D77" s="14">
        <v>1</v>
      </c>
    </row>
    <row r="78" spans="1:4" x14ac:dyDescent="0.2">
      <c r="A78" s="14" t="s">
        <v>9</v>
      </c>
      <c r="B78" s="14" t="s">
        <v>6</v>
      </c>
      <c r="C78" s="14" t="s">
        <v>44</v>
      </c>
      <c r="D78" s="14">
        <v>1</v>
      </c>
    </row>
    <row r="79" spans="1:4" x14ac:dyDescent="0.2">
      <c r="A79" s="14" t="s">
        <v>9</v>
      </c>
      <c r="B79" s="14" t="s">
        <v>6</v>
      </c>
      <c r="C79" s="14" t="s">
        <v>19</v>
      </c>
      <c r="D79" s="14">
        <v>12</v>
      </c>
    </row>
    <row r="80" spans="1:4" x14ac:dyDescent="0.2">
      <c r="A80" s="14" t="s">
        <v>9</v>
      </c>
      <c r="B80" s="14" t="s">
        <v>16</v>
      </c>
      <c r="C80" s="14" t="s">
        <v>22</v>
      </c>
      <c r="D80" s="14">
        <v>1</v>
      </c>
    </row>
    <row r="81" spans="1:4" x14ac:dyDescent="0.2">
      <c r="A81" s="14" t="s">
        <v>9</v>
      </c>
      <c r="B81" s="14" t="s">
        <v>16</v>
      </c>
      <c r="C81" s="14" t="s">
        <v>24</v>
      </c>
      <c r="D81" s="14">
        <v>1</v>
      </c>
    </row>
    <row r="82" spans="1:4" x14ac:dyDescent="0.2">
      <c r="A82" s="14" t="s">
        <v>9</v>
      </c>
      <c r="B82" s="14" t="s">
        <v>16</v>
      </c>
      <c r="C82" s="14" t="s">
        <v>25</v>
      </c>
      <c r="D82" s="14">
        <v>1</v>
      </c>
    </row>
    <row r="83" spans="1:4" x14ac:dyDescent="0.2">
      <c r="A83" s="14" t="s">
        <v>9</v>
      </c>
      <c r="B83" s="14" t="s">
        <v>16</v>
      </c>
      <c r="C83" s="14" t="s">
        <v>26</v>
      </c>
      <c r="D83" s="14">
        <v>1</v>
      </c>
    </row>
    <row r="84" spans="1:4" x14ac:dyDescent="0.2">
      <c r="A84" s="14" t="s">
        <v>9</v>
      </c>
      <c r="B84" s="14" t="s">
        <v>16</v>
      </c>
      <c r="C84" s="14" t="s">
        <v>27</v>
      </c>
      <c r="D84" s="14">
        <v>1</v>
      </c>
    </row>
    <row r="85" spans="1:4" x14ac:dyDescent="0.2">
      <c r="A85" s="14" t="s">
        <v>9</v>
      </c>
      <c r="B85" s="14" t="s">
        <v>16</v>
      </c>
      <c r="C85" s="14" t="s">
        <v>44</v>
      </c>
      <c r="D85" s="14">
        <v>1</v>
      </c>
    </row>
    <row r="86" spans="1:4" x14ac:dyDescent="0.2">
      <c r="A86" s="14" t="s">
        <v>9</v>
      </c>
      <c r="B86" s="14" t="s">
        <v>16</v>
      </c>
      <c r="C86" s="14" t="s">
        <v>44</v>
      </c>
      <c r="D86" s="14">
        <v>1</v>
      </c>
    </row>
    <row r="87" spans="1:4" x14ac:dyDescent="0.2">
      <c r="A87" s="14" t="s">
        <v>9</v>
      </c>
      <c r="B87" s="14" t="s">
        <v>1</v>
      </c>
      <c r="C87" s="14" t="s">
        <v>24</v>
      </c>
      <c r="D87" s="14">
        <v>1</v>
      </c>
    </row>
    <row r="88" spans="1:4" x14ac:dyDescent="0.2">
      <c r="A88" s="14" t="s">
        <v>9</v>
      </c>
      <c r="B88" s="14" t="s">
        <v>1</v>
      </c>
      <c r="C88" s="14" t="s">
        <v>25</v>
      </c>
      <c r="D88" s="14">
        <v>1</v>
      </c>
    </row>
    <row r="89" spans="1:4" x14ac:dyDescent="0.2">
      <c r="A89" s="14" t="s">
        <v>9</v>
      </c>
      <c r="B89" s="14" t="s">
        <v>1</v>
      </c>
      <c r="C89" s="14" t="s">
        <v>26</v>
      </c>
      <c r="D89" s="14">
        <v>1</v>
      </c>
    </row>
    <row r="90" spans="1:4" x14ac:dyDescent="0.2">
      <c r="A90" s="14" t="s">
        <v>9</v>
      </c>
      <c r="B90" s="14" t="s">
        <v>1</v>
      </c>
      <c r="C90" s="14" t="s">
        <v>27</v>
      </c>
      <c r="D90" s="14">
        <v>1</v>
      </c>
    </row>
    <row r="91" spans="1:4" x14ac:dyDescent="0.2">
      <c r="A91" s="14" t="s">
        <v>9</v>
      </c>
      <c r="B91" s="14" t="s">
        <v>16</v>
      </c>
      <c r="C91" s="14" t="s">
        <v>24</v>
      </c>
      <c r="D91" s="14">
        <v>1</v>
      </c>
    </row>
    <row r="92" spans="1:4" x14ac:dyDescent="0.2">
      <c r="A92" s="14" t="s">
        <v>9</v>
      </c>
      <c r="B92" s="14" t="s">
        <v>16</v>
      </c>
      <c r="C92" s="14" t="s">
        <v>25</v>
      </c>
      <c r="D92" s="14">
        <v>1</v>
      </c>
    </row>
    <row r="93" spans="1:4" x14ac:dyDescent="0.2">
      <c r="A93" s="14" t="s">
        <v>9</v>
      </c>
      <c r="B93" s="14" t="s">
        <v>16</v>
      </c>
      <c r="C93" s="14" t="s">
        <v>23</v>
      </c>
      <c r="D93" s="14">
        <v>1</v>
      </c>
    </row>
    <row r="94" spans="1:4" x14ac:dyDescent="0.2">
      <c r="A94" s="14" t="s">
        <v>9</v>
      </c>
      <c r="B94" s="14" t="s">
        <v>16</v>
      </c>
      <c r="C94" s="14" t="s">
        <v>24</v>
      </c>
      <c r="D94" s="14">
        <v>1</v>
      </c>
    </row>
    <row r="95" spans="1:4" x14ac:dyDescent="0.2">
      <c r="A95" s="14" t="s">
        <v>9</v>
      </c>
      <c r="B95" s="14" t="s">
        <v>16</v>
      </c>
      <c r="C95" s="14" t="s">
        <v>24</v>
      </c>
      <c r="D95" s="14">
        <v>1</v>
      </c>
    </row>
    <row r="96" spans="1:4" x14ac:dyDescent="0.2">
      <c r="A96" s="14" t="s">
        <v>9</v>
      </c>
      <c r="B96" s="14" t="s">
        <v>16</v>
      </c>
      <c r="C96" s="14" t="s">
        <v>26</v>
      </c>
      <c r="D96" s="14">
        <v>1</v>
      </c>
    </row>
    <row r="97" spans="1:4" x14ac:dyDescent="0.2">
      <c r="A97" s="14" t="s">
        <v>9</v>
      </c>
      <c r="B97" s="14" t="s">
        <v>16</v>
      </c>
      <c r="C97" s="14" t="s">
        <v>44</v>
      </c>
      <c r="D97" s="14">
        <v>1</v>
      </c>
    </row>
    <row r="98" spans="1:4" x14ac:dyDescent="0.2">
      <c r="A98" s="14" t="s">
        <v>9</v>
      </c>
      <c r="B98" s="14" t="s">
        <v>1</v>
      </c>
      <c r="C98" s="14" t="s">
        <v>24</v>
      </c>
      <c r="D98" s="14">
        <v>1</v>
      </c>
    </row>
    <row r="99" spans="1:4" x14ac:dyDescent="0.2">
      <c r="A99" s="14" t="s">
        <v>9</v>
      </c>
      <c r="B99" s="14" t="s">
        <v>5</v>
      </c>
      <c r="C99" s="14" t="s">
        <v>20</v>
      </c>
      <c r="D99" s="14">
        <v>1</v>
      </c>
    </row>
    <row r="100" spans="1:4" x14ac:dyDescent="0.2">
      <c r="A100" s="14" t="s">
        <v>9</v>
      </c>
      <c r="B100" s="14" t="s">
        <v>5</v>
      </c>
      <c r="C100" s="14" t="s">
        <v>20</v>
      </c>
      <c r="D100" s="14">
        <v>2</v>
      </c>
    </row>
    <row r="101" spans="1:4" x14ac:dyDescent="0.2">
      <c r="A101" s="14" t="s">
        <v>9</v>
      </c>
      <c r="B101" s="14" t="s">
        <v>5</v>
      </c>
      <c r="C101" s="14" t="s">
        <v>20</v>
      </c>
      <c r="D101" s="14">
        <v>1</v>
      </c>
    </row>
    <row r="102" spans="1:4" x14ac:dyDescent="0.2">
      <c r="A102" s="14" t="s">
        <v>9</v>
      </c>
      <c r="B102" s="14" t="s">
        <v>5</v>
      </c>
      <c r="C102" s="14" t="s">
        <v>20</v>
      </c>
      <c r="D102" s="14">
        <v>3</v>
      </c>
    </row>
    <row r="103" spans="1:4" x14ac:dyDescent="0.2">
      <c r="A103" s="14" t="s">
        <v>9</v>
      </c>
      <c r="B103" s="14" t="s">
        <v>5</v>
      </c>
      <c r="C103" s="14" t="s">
        <v>20</v>
      </c>
      <c r="D103" s="14">
        <v>1</v>
      </c>
    </row>
    <row r="104" spans="1:4" x14ac:dyDescent="0.2">
      <c r="A104" s="14" t="s">
        <v>9</v>
      </c>
      <c r="B104" s="14" t="s">
        <v>5</v>
      </c>
      <c r="C104" s="14" t="s">
        <v>22</v>
      </c>
      <c r="D104" s="14">
        <v>2</v>
      </c>
    </row>
    <row r="105" spans="1:4" x14ac:dyDescent="0.2">
      <c r="A105" s="14" t="s">
        <v>9</v>
      </c>
      <c r="B105" s="14" t="s">
        <v>5</v>
      </c>
      <c r="C105" s="14" t="s">
        <v>22</v>
      </c>
      <c r="D105" s="14">
        <v>1</v>
      </c>
    </row>
    <row r="106" spans="1:4" x14ac:dyDescent="0.2">
      <c r="A106" s="14" t="s">
        <v>9</v>
      </c>
      <c r="B106" s="14" t="s">
        <v>5</v>
      </c>
      <c r="C106" s="14" t="s">
        <v>22</v>
      </c>
      <c r="D106" s="14">
        <v>3</v>
      </c>
    </row>
    <row r="107" spans="1:4" x14ac:dyDescent="0.2">
      <c r="A107" s="14" t="s">
        <v>9</v>
      </c>
      <c r="B107" s="14" t="s">
        <v>5</v>
      </c>
      <c r="C107" s="14" t="s">
        <v>23</v>
      </c>
      <c r="D107" s="14">
        <v>2</v>
      </c>
    </row>
    <row r="108" spans="1:4" x14ac:dyDescent="0.2">
      <c r="A108" s="14" t="s">
        <v>9</v>
      </c>
      <c r="B108" s="14" t="s">
        <v>5</v>
      </c>
      <c r="C108" s="14" t="s">
        <v>23</v>
      </c>
      <c r="D108" s="14">
        <v>2</v>
      </c>
    </row>
    <row r="109" spans="1:4" x14ac:dyDescent="0.2">
      <c r="A109" s="14" t="s">
        <v>9</v>
      </c>
      <c r="B109" s="14" t="s">
        <v>5</v>
      </c>
      <c r="C109" s="14" t="s">
        <v>23</v>
      </c>
      <c r="D109" s="14">
        <v>2</v>
      </c>
    </row>
    <row r="110" spans="1:4" x14ac:dyDescent="0.2">
      <c r="A110" s="14" t="s">
        <v>9</v>
      </c>
      <c r="B110" s="14" t="s">
        <v>5</v>
      </c>
      <c r="C110" s="14" t="s">
        <v>23</v>
      </c>
      <c r="D110" s="14">
        <v>5</v>
      </c>
    </row>
    <row r="111" spans="1:4" x14ac:dyDescent="0.2">
      <c r="A111" s="14" t="s">
        <v>9</v>
      </c>
      <c r="B111" s="14" t="s">
        <v>5</v>
      </c>
      <c r="C111" s="14" t="s">
        <v>23</v>
      </c>
      <c r="D111" s="14">
        <v>1</v>
      </c>
    </row>
    <row r="112" spans="1:4" x14ac:dyDescent="0.2">
      <c r="A112" s="14" t="s">
        <v>9</v>
      </c>
      <c r="B112" s="14" t="s">
        <v>5</v>
      </c>
      <c r="C112" s="14" t="s">
        <v>23</v>
      </c>
      <c r="D112" s="14">
        <v>1</v>
      </c>
    </row>
    <row r="113" spans="1:4" x14ac:dyDescent="0.2">
      <c r="A113" s="14" t="s">
        <v>9</v>
      </c>
      <c r="B113" s="14" t="s">
        <v>5</v>
      </c>
      <c r="C113" s="14" t="s">
        <v>23</v>
      </c>
      <c r="D113" s="14">
        <v>1</v>
      </c>
    </row>
    <row r="114" spans="1:4" x14ac:dyDescent="0.2">
      <c r="A114" s="14" t="s">
        <v>9</v>
      </c>
      <c r="B114" s="14" t="s">
        <v>5</v>
      </c>
      <c r="C114" s="14" t="s">
        <v>24</v>
      </c>
      <c r="D114" s="14">
        <v>3</v>
      </c>
    </row>
    <row r="115" spans="1:4" x14ac:dyDescent="0.2">
      <c r="A115" s="14" t="s">
        <v>9</v>
      </c>
      <c r="B115" s="14" t="s">
        <v>5</v>
      </c>
      <c r="C115" s="14" t="s">
        <v>24</v>
      </c>
      <c r="D115" s="14">
        <v>1</v>
      </c>
    </row>
    <row r="116" spans="1:4" x14ac:dyDescent="0.2">
      <c r="A116" s="14" t="s">
        <v>9</v>
      </c>
      <c r="B116" s="14" t="s">
        <v>5</v>
      </c>
      <c r="C116" s="14" t="s">
        <v>24</v>
      </c>
      <c r="D116" s="14">
        <v>1</v>
      </c>
    </row>
    <row r="117" spans="1:4" x14ac:dyDescent="0.2">
      <c r="A117" s="14" t="s">
        <v>9</v>
      </c>
      <c r="B117" s="14" t="s">
        <v>5</v>
      </c>
      <c r="C117" s="14" t="s">
        <v>24</v>
      </c>
      <c r="D117" s="14">
        <v>2</v>
      </c>
    </row>
    <row r="118" spans="1:4" x14ac:dyDescent="0.2">
      <c r="A118" s="14" t="s">
        <v>9</v>
      </c>
      <c r="B118" s="14" t="s">
        <v>5</v>
      </c>
      <c r="C118" s="14" t="s">
        <v>24</v>
      </c>
      <c r="D118" s="14">
        <v>2</v>
      </c>
    </row>
    <row r="119" spans="1:4" x14ac:dyDescent="0.2">
      <c r="A119" s="14" t="s">
        <v>9</v>
      </c>
      <c r="B119" s="14" t="s">
        <v>5</v>
      </c>
      <c r="C119" s="14" t="s">
        <v>24</v>
      </c>
      <c r="D119" s="14">
        <v>4</v>
      </c>
    </row>
    <row r="120" spans="1:4" x14ac:dyDescent="0.2">
      <c r="A120" s="14" t="s">
        <v>9</v>
      </c>
      <c r="B120" s="14" t="s">
        <v>5</v>
      </c>
      <c r="C120" s="14" t="s">
        <v>24</v>
      </c>
      <c r="D120" s="14">
        <v>3</v>
      </c>
    </row>
    <row r="121" spans="1:4" x14ac:dyDescent="0.2">
      <c r="A121" s="14" t="s">
        <v>9</v>
      </c>
      <c r="B121" s="14" t="s">
        <v>5</v>
      </c>
      <c r="C121" s="14" t="s">
        <v>24</v>
      </c>
      <c r="D121" s="14">
        <v>1</v>
      </c>
    </row>
    <row r="122" spans="1:4" x14ac:dyDescent="0.2">
      <c r="A122" s="14" t="s">
        <v>9</v>
      </c>
      <c r="B122" s="14" t="s">
        <v>5</v>
      </c>
      <c r="C122" s="14" t="s">
        <v>24</v>
      </c>
      <c r="D122" s="14">
        <v>1</v>
      </c>
    </row>
    <row r="123" spans="1:4" x14ac:dyDescent="0.2">
      <c r="A123" s="14" t="s">
        <v>9</v>
      </c>
      <c r="B123" s="14" t="s">
        <v>5</v>
      </c>
      <c r="C123" s="14" t="s">
        <v>24</v>
      </c>
      <c r="D123" s="14">
        <v>2</v>
      </c>
    </row>
    <row r="124" spans="1:4" x14ac:dyDescent="0.2">
      <c r="A124" s="14" t="s">
        <v>9</v>
      </c>
      <c r="B124" s="14" t="s">
        <v>5</v>
      </c>
      <c r="C124" s="14" t="s">
        <v>24</v>
      </c>
      <c r="D124" s="14">
        <v>1</v>
      </c>
    </row>
    <row r="125" spans="1:4" x14ac:dyDescent="0.2">
      <c r="A125" s="14" t="s">
        <v>9</v>
      </c>
      <c r="B125" s="14" t="s">
        <v>5</v>
      </c>
      <c r="C125" s="14" t="s">
        <v>25</v>
      </c>
      <c r="D125" s="14">
        <v>2</v>
      </c>
    </row>
    <row r="126" spans="1:4" x14ac:dyDescent="0.2">
      <c r="A126" s="14" t="s">
        <v>9</v>
      </c>
      <c r="B126" s="14" t="s">
        <v>5</v>
      </c>
      <c r="C126" s="14" t="s">
        <v>25</v>
      </c>
      <c r="D126" s="14">
        <v>4</v>
      </c>
    </row>
    <row r="127" spans="1:4" x14ac:dyDescent="0.2">
      <c r="A127" s="14" t="s">
        <v>9</v>
      </c>
      <c r="B127" s="14" t="s">
        <v>5</v>
      </c>
      <c r="C127" s="14" t="s">
        <v>25</v>
      </c>
      <c r="D127" s="14">
        <v>1</v>
      </c>
    </row>
    <row r="128" spans="1:4" x14ac:dyDescent="0.2">
      <c r="A128" s="14" t="s">
        <v>9</v>
      </c>
      <c r="B128" s="14" t="s">
        <v>5</v>
      </c>
      <c r="C128" s="14" t="s">
        <v>25</v>
      </c>
      <c r="D128" s="14">
        <v>1</v>
      </c>
    </row>
    <row r="129" spans="1:4" x14ac:dyDescent="0.2">
      <c r="A129" s="14" t="s">
        <v>9</v>
      </c>
      <c r="B129" s="14" t="s">
        <v>5</v>
      </c>
      <c r="C129" s="14" t="s">
        <v>25</v>
      </c>
      <c r="D129" s="14">
        <v>4</v>
      </c>
    </row>
    <row r="130" spans="1:4" x14ac:dyDescent="0.2">
      <c r="A130" s="14" t="s">
        <v>9</v>
      </c>
      <c r="B130" s="14" t="s">
        <v>5</v>
      </c>
      <c r="C130" s="14" t="s">
        <v>25</v>
      </c>
      <c r="D130" s="14">
        <v>1</v>
      </c>
    </row>
    <row r="131" spans="1:4" x14ac:dyDescent="0.2">
      <c r="A131" s="14" t="s">
        <v>9</v>
      </c>
      <c r="B131" s="14" t="s">
        <v>5</v>
      </c>
      <c r="C131" s="14" t="s">
        <v>25</v>
      </c>
      <c r="D131" s="14">
        <v>1</v>
      </c>
    </row>
    <row r="132" spans="1:4" x14ac:dyDescent="0.2">
      <c r="A132" s="14" t="s">
        <v>9</v>
      </c>
      <c r="B132" s="14" t="s">
        <v>5</v>
      </c>
      <c r="C132" s="14" t="s">
        <v>25</v>
      </c>
      <c r="D132" s="14">
        <v>1</v>
      </c>
    </row>
    <row r="133" spans="1:4" x14ac:dyDescent="0.2">
      <c r="A133" s="14" t="s">
        <v>9</v>
      </c>
      <c r="B133" s="14" t="s">
        <v>5</v>
      </c>
      <c r="C133" s="14" t="s">
        <v>25</v>
      </c>
      <c r="D133" s="14">
        <v>2</v>
      </c>
    </row>
    <row r="134" spans="1:4" x14ac:dyDescent="0.2">
      <c r="A134" s="14" t="s">
        <v>9</v>
      </c>
      <c r="B134" s="14" t="s">
        <v>5</v>
      </c>
      <c r="C134" s="14" t="s">
        <v>25</v>
      </c>
      <c r="D134" s="14">
        <v>2</v>
      </c>
    </row>
    <row r="135" spans="1:4" x14ac:dyDescent="0.2">
      <c r="A135" s="14" t="s">
        <v>9</v>
      </c>
      <c r="B135" s="14" t="s">
        <v>5</v>
      </c>
      <c r="C135" s="14" t="s">
        <v>25</v>
      </c>
      <c r="D135" s="14">
        <v>4</v>
      </c>
    </row>
    <row r="136" spans="1:4" x14ac:dyDescent="0.2">
      <c r="A136" s="14" t="s">
        <v>9</v>
      </c>
      <c r="B136" s="14" t="s">
        <v>5</v>
      </c>
      <c r="C136" s="14" t="s">
        <v>25</v>
      </c>
      <c r="D136" s="14">
        <v>2</v>
      </c>
    </row>
    <row r="137" spans="1:4" x14ac:dyDescent="0.2">
      <c r="A137" s="14" t="s">
        <v>9</v>
      </c>
      <c r="B137" s="14" t="s">
        <v>5</v>
      </c>
      <c r="C137" s="14" t="s">
        <v>25</v>
      </c>
      <c r="D137" s="14">
        <v>2</v>
      </c>
    </row>
    <row r="138" spans="1:4" x14ac:dyDescent="0.2">
      <c r="A138" s="14" t="s">
        <v>9</v>
      </c>
      <c r="B138" s="14" t="s">
        <v>5</v>
      </c>
      <c r="C138" s="14" t="s">
        <v>26</v>
      </c>
      <c r="D138" s="14">
        <v>1</v>
      </c>
    </row>
    <row r="139" spans="1:4" x14ac:dyDescent="0.2">
      <c r="A139" s="14" t="s">
        <v>9</v>
      </c>
      <c r="B139" s="14" t="s">
        <v>5</v>
      </c>
      <c r="C139" s="14" t="s">
        <v>26</v>
      </c>
      <c r="D139" s="14">
        <v>1</v>
      </c>
    </row>
    <row r="140" spans="1:4" x14ac:dyDescent="0.2">
      <c r="A140" s="14" t="s">
        <v>9</v>
      </c>
      <c r="B140" s="14" t="s">
        <v>5</v>
      </c>
      <c r="C140" s="14" t="s">
        <v>26</v>
      </c>
      <c r="D140" s="14">
        <v>4</v>
      </c>
    </row>
    <row r="141" spans="1:4" x14ac:dyDescent="0.2">
      <c r="A141" s="14" t="s">
        <v>9</v>
      </c>
      <c r="B141" s="14" t="s">
        <v>5</v>
      </c>
      <c r="C141" s="14" t="s">
        <v>26</v>
      </c>
      <c r="D141" s="14">
        <v>2</v>
      </c>
    </row>
    <row r="142" spans="1:4" x14ac:dyDescent="0.2">
      <c r="A142" s="14" t="s">
        <v>9</v>
      </c>
      <c r="B142" s="14" t="s">
        <v>5</v>
      </c>
      <c r="C142" s="14" t="s">
        <v>21</v>
      </c>
      <c r="D142" s="14">
        <v>4</v>
      </c>
    </row>
    <row r="143" spans="1:4" x14ac:dyDescent="0.2">
      <c r="A143" s="14" t="s">
        <v>9</v>
      </c>
      <c r="B143" s="14" t="s">
        <v>5</v>
      </c>
      <c r="C143" s="14" t="s">
        <v>21</v>
      </c>
      <c r="D143" s="14">
        <v>1</v>
      </c>
    </row>
    <row r="144" spans="1:4" x14ac:dyDescent="0.2">
      <c r="A144" s="14" t="s">
        <v>9</v>
      </c>
      <c r="B144" s="14" t="s">
        <v>5</v>
      </c>
      <c r="C144" s="14" t="s">
        <v>21</v>
      </c>
      <c r="D144" s="14">
        <v>1</v>
      </c>
    </row>
    <row r="145" spans="1:4" x14ac:dyDescent="0.2">
      <c r="A145" s="14" t="s">
        <v>9</v>
      </c>
      <c r="B145" s="14" t="s">
        <v>5</v>
      </c>
      <c r="C145" s="14" t="s">
        <v>27</v>
      </c>
      <c r="D145" s="14">
        <v>3</v>
      </c>
    </row>
    <row r="146" spans="1:4" x14ac:dyDescent="0.2">
      <c r="A146" s="14" t="s">
        <v>9</v>
      </c>
      <c r="B146" s="14" t="s">
        <v>5</v>
      </c>
      <c r="C146" s="14" t="s">
        <v>27</v>
      </c>
      <c r="D146" s="14">
        <v>2</v>
      </c>
    </row>
    <row r="147" spans="1:4" x14ac:dyDescent="0.2">
      <c r="A147" s="14" t="s">
        <v>9</v>
      </c>
      <c r="B147" s="14" t="s">
        <v>5</v>
      </c>
      <c r="C147" s="14" t="s">
        <v>27</v>
      </c>
      <c r="D147" s="14">
        <v>1</v>
      </c>
    </row>
    <row r="148" spans="1:4" x14ac:dyDescent="0.2">
      <c r="A148" s="14" t="s">
        <v>9</v>
      </c>
      <c r="B148" s="14" t="s">
        <v>5</v>
      </c>
      <c r="C148" s="14" t="s">
        <v>27</v>
      </c>
      <c r="D148" s="14">
        <v>1</v>
      </c>
    </row>
    <row r="149" spans="1:4" x14ac:dyDescent="0.2">
      <c r="A149" s="14" t="s">
        <v>9</v>
      </c>
      <c r="B149" s="14" t="s">
        <v>5</v>
      </c>
      <c r="C149" s="14" t="s">
        <v>27</v>
      </c>
      <c r="D149" s="14">
        <v>1</v>
      </c>
    </row>
    <row r="150" spans="1:4" x14ac:dyDescent="0.2">
      <c r="A150" s="14" t="s">
        <v>9</v>
      </c>
      <c r="B150" s="14" t="s">
        <v>5</v>
      </c>
      <c r="C150" s="14" t="s">
        <v>44</v>
      </c>
      <c r="D150" s="14">
        <v>2</v>
      </c>
    </row>
    <row r="151" spans="1:4" x14ac:dyDescent="0.2">
      <c r="A151" s="14" t="s">
        <v>9</v>
      </c>
      <c r="B151" s="14" t="s">
        <v>5</v>
      </c>
      <c r="C151" s="14" t="s">
        <v>44</v>
      </c>
      <c r="D151" s="14">
        <v>2</v>
      </c>
    </row>
    <row r="152" spans="1:4" x14ac:dyDescent="0.2">
      <c r="A152" s="14" t="s">
        <v>9</v>
      </c>
      <c r="B152" s="14" t="s">
        <v>5</v>
      </c>
      <c r="C152" s="14" t="s">
        <v>44</v>
      </c>
      <c r="D152" s="14">
        <v>1</v>
      </c>
    </row>
    <row r="153" spans="1:4" x14ac:dyDescent="0.2">
      <c r="A153" s="14" t="s">
        <v>9</v>
      </c>
      <c r="B153" s="14" t="s">
        <v>5</v>
      </c>
      <c r="C153" s="14" t="s">
        <v>44</v>
      </c>
      <c r="D153" s="14">
        <v>1</v>
      </c>
    </row>
    <row r="154" spans="1:4" x14ac:dyDescent="0.2">
      <c r="A154" s="14" t="s">
        <v>9</v>
      </c>
      <c r="B154" s="14" t="s">
        <v>5</v>
      </c>
      <c r="C154" s="14" t="s">
        <v>44</v>
      </c>
      <c r="D154" s="14">
        <v>3</v>
      </c>
    </row>
    <row r="155" spans="1:4" x14ac:dyDescent="0.2">
      <c r="A155" s="14" t="s">
        <v>9</v>
      </c>
      <c r="B155" s="14" t="s">
        <v>5</v>
      </c>
      <c r="C155" s="14" t="s">
        <v>44</v>
      </c>
      <c r="D155" s="14">
        <v>1</v>
      </c>
    </row>
    <row r="156" spans="1:4" x14ac:dyDescent="0.2">
      <c r="A156" s="14" t="s">
        <v>9</v>
      </c>
      <c r="B156" s="14" t="s">
        <v>5</v>
      </c>
      <c r="C156" s="14" t="s">
        <v>44</v>
      </c>
      <c r="D156" s="14">
        <v>1</v>
      </c>
    </row>
    <row r="157" spans="1:4" x14ac:dyDescent="0.2">
      <c r="A157" s="14" t="s">
        <v>9</v>
      </c>
      <c r="B157" s="14" t="s">
        <v>5</v>
      </c>
      <c r="C157" s="14" t="s">
        <v>19</v>
      </c>
      <c r="D157" s="14">
        <v>3</v>
      </c>
    </row>
    <row r="158" spans="1:4" x14ac:dyDescent="0.2">
      <c r="A158" s="14" t="s">
        <v>9</v>
      </c>
      <c r="B158" s="14" t="s">
        <v>16</v>
      </c>
      <c r="C158" s="14" t="s">
        <v>24</v>
      </c>
      <c r="D158" s="14">
        <v>2</v>
      </c>
    </row>
    <row r="159" spans="1:4" x14ac:dyDescent="0.2">
      <c r="A159" s="14" t="s">
        <v>9</v>
      </c>
      <c r="B159" s="14" t="s">
        <v>16</v>
      </c>
      <c r="C159" s="14" t="s">
        <v>24</v>
      </c>
      <c r="D159" s="14">
        <v>1</v>
      </c>
    </row>
    <row r="160" spans="1:4" x14ac:dyDescent="0.2">
      <c r="A160" s="14" t="s">
        <v>9</v>
      </c>
      <c r="B160" s="14" t="s">
        <v>16</v>
      </c>
      <c r="C160" s="14" t="s">
        <v>25</v>
      </c>
      <c r="D160" s="14">
        <v>1</v>
      </c>
    </row>
    <row r="161" spans="1:4" x14ac:dyDescent="0.2">
      <c r="A161" s="14" t="s">
        <v>9</v>
      </c>
      <c r="B161" s="14" t="s">
        <v>16</v>
      </c>
      <c r="C161" s="14" t="s">
        <v>24</v>
      </c>
      <c r="D161" s="14">
        <v>1</v>
      </c>
    </row>
    <row r="162" spans="1:4" x14ac:dyDescent="0.2">
      <c r="A162" s="14" t="s">
        <v>9</v>
      </c>
      <c r="B162" s="14" t="s">
        <v>29</v>
      </c>
      <c r="C162" s="14" t="s">
        <v>25</v>
      </c>
      <c r="D162" s="14">
        <v>1</v>
      </c>
    </row>
    <row r="163" spans="1:4" x14ac:dyDescent="0.2">
      <c r="A163" s="14" t="s">
        <v>9</v>
      </c>
      <c r="B163" s="14" t="s">
        <v>29</v>
      </c>
      <c r="C163" s="14" t="s">
        <v>27</v>
      </c>
      <c r="D163" s="14">
        <v>1</v>
      </c>
    </row>
    <row r="164" spans="1:4" x14ac:dyDescent="0.2">
      <c r="A164" s="14" t="s">
        <v>9</v>
      </c>
      <c r="B164" s="14" t="s">
        <v>1</v>
      </c>
      <c r="C164" s="14" t="s">
        <v>27</v>
      </c>
      <c r="D164" s="14">
        <v>1</v>
      </c>
    </row>
    <row r="165" spans="1:4" x14ac:dyDescent="0.2">
      <c r="A165" s="14" t="s">
        <v>9</v>
      </c>
      <c r="B165" s="14" t="s">
        <v>1</v>
      </c>
      <c r="C165" s="14" t="s">
        <v>8</v>
      </c>
      <c r="D165" s="14">
        <v>1</v>
      </c>
    </row>
    <row r="166" spans="1:4" x14ac:dyDescent="0.2">
      <c r="A166" s="14" t="s">
        <v>9</v>
      </c>
      <c r="B166" s="14" t="s">
        <v>5</v>
      </c>
      <c r="C166" s="14" t="s">
        <v>24</v>
      </c>
      <c r="D166" s="14">
        <v>1</v>
      </c>
    </row>
    <row r="167" spans="1:4" x14ac:dyDescent="0.2">
      <c r="A167" s="14" t="s">
        <v>9</v>
      </c>
      <c r="B167" s="14" t="s">
        <v>5</v>
      </c>
      <c r="C167" s="14" t="s">
        <v>24</v>
      </c>
      <c r="D167" s="14">
        <v>1</v>
      </c>
    </row>
    <row r="168" spans="1:4" x14ac:dyDescent="0.2">
      <c r="A168" s="14" t="s">
        <v>9</v>
      </c>
      <c r="B168" s="14" t="s">
        <v>5</v>
      </c>
      <c r="C168" s="14" t="s">
        <v>24</v>
      </c>
      <c r="D168" s="14">
        <v>1</v>
      </c>
    </row>
    <row r="169" spans="1:4" x14ac:dyDescent="0.2">
      <c r="A169" s="14" t="s">
        <v>9</v>
      </c>
      <c r="B169" s="14" t="s">
        <v>5</v>
      </c>
      <c r="C169" s="14" t="s">
        <v>26</v>
      </c>
      <c r="D169" s="14">
        <v>1</v>
      </c>
    </row>
    <row r="170" spans="1:4" x14ac:dyDescent="0.2">
      <c r="A170" s="14" t="s">
        <v>9</v>
      </c>
      <c r="B170" s="14" t="s">
        <v>5</v>
      </c>
      <c r="C170" s="14" t="s">
        <v>26</v>
      </c>
      <c r="D170" s="14">
        <v>1</v>
      </c>
    </row>
    <row r="171" spans="1:4" x14ac:dyDescent="0.2">
      <c r="A171" s="14" t="s">
        <v>9</v>
      </c>
      <c r="B171" s="14" t="s">
        <v>7</v>
      </c>
      <c r="C171" s="14" t="s">
        <v>20</v>
      </c>
      <c r="D171" s="14">
        <v>1</v>
      </c>
    </row>
    <row r="172" spans="1:4" x14ac:dyDescent="0.2">
      <c r="A172" s="14" t="s">
        <v>9</v>
      </c>
      <c r="B172" s="14" t="s">
        <v>7</v>
      </c>
      <c r="C172" s="14" t="s">
        <v>20</v>
      </c>
      <c r="D172" s="14">
        <v>1</v>
      </c>
    </row>
    <row r="173" spans="1:4" x14ac:dyDescent="0.2">
      <c r="A173" s="14" t="s">
        <v>9</v>
      </c>
      <c r="B173" s="14" t="s">
        <v>7</v>
      </c>
      <c r="C173" s="14" t="s">
        <v>23</v>
      </c>
      <c r="D173" s="14">
        <v>2</v>
      </c>
    </row>
    <row r="174" spans="1:4" x14ac:dyDescent="0.2">
      <c r="A174" s="14" t="s">
        <v>9</v>
      </c>
      <c r="B174" s="14" t="s">
        <v>7</v>
      </c>
      <c r="C174" s="14" t="s">
        <v>23</v>
      </c>
      <c r="D174" s="14">
        <v>1</v>
      </c>
    </row>
    <row r="175" spans="1:4" x14ac:dyDescent="0.2">
      <c r="A175" s="14" t="s">
        <v>9</v>
      </c>
      <c r="B175" s="14" t="s">
        <v>7</v>
      </c>
      <c r="C175" s="14" t="s">
        <v>23</v>
      </c>
      <c r="D175" s="14">
        <v>1</v>
      </c>
    </row>
    <row r="176" spans="1:4" x14ac:dyDescent="0.2">
      <c r="A176" s="14" t="s">
        <v>9</v>
      </c>
      <c r="B176" s="14" t="s">
        <v>7</v>
      </c>
      <c r="C176" s="14" t="s">
        <v>24</v>
      </c>
      <c r="D176" s="14">
        <v>1</v>
      </c>
    </row>
    <row r="177" spans="1:4" x14ac:dyDescent="0.2">
      <c r="A177" s="14" t="s">
        <v>9</v>
      </c>
      <c r="B177" s="14" t="s">
        <v>7</v>
      </c>
      <c r="C177" s="14" t="s">
        <v>24</v>
      </c>
      <c r="D177" s="14">
        <v>2</v>
      </c>
    </row>
    <row r="178" spans="1:4" x14ac:dyDescent="0.2">
      <c r="A178" s="14" t="s">
        <v>9</v>
      </c>
      <c r="B178" s="14" t="s">
        <v>7</v>
      </c>
      <c r="C178" s="14" t="s">
        <v>24</v>
      </c>
      <c r="D178" s="14">
        <v>1</v>
      </c>
    </row>
    <row r="179" spans="1:4" x14ac:dyDescent="0.2">
      <c r="A179" s="14" t="s">
        <v>9</v>
      </c>
      <c r="B179" s="14" t="s">
        <v>7</v>
      </c>
      <c r="C179" s="14" t="s">
        <v>24</v>
      </c>
      <c r="D179" s="14">
        <v>1</v>
      </c>
    </row>
    <row r="180" spans="1:4" x14ac:dyDescent="0.2">
      <c r="A180" s="14" t="s">
        <v>9</v>
      </c>
      <c r="B180" s="14" t="s">
        <v>7</v>
      </c>
      <c r="C180" s="14" t="s">
        <v>24</v>
      </c>
      <c r="D180" s="14">
        <v>1</v>
      </c>
    </row>
    <row r="181" spans="1:4" x14ac:dyDescent="0.2">
      <c r="A181" s="14" t="s">
        <v>9</v>
      </c>
      <c r="B181" s="14" t="s">
        <v>7</v>
      </c>
      <c r="C181" s="14" t="s">
        <v>24</v>
      </c>
      <c r="D181" s="14">
        <v>1</v>
      </c>
    </row>
    <row r="182" spans="1:4" x14ac:dyDescent="0.2">
      <c r="A182" s="14" t="s">
        <v>9</v>
      </c>
      <c r="B182" s="14" t="s">
        <v>7</v>
      </c>
      <c r="C182" s="14" t="s">
        <v>25</v>
      </c>
      <c r="D182" s="14">
        <v>1</v>
      </c>
    </row>
    <row r="183" spans="1:4" x14ac:dyDescent="0.2">
      <c r="A183" s="14" t="s">
        <v>9</v>
      </c>
      <c r="B183" s="14" t="s">
        <v>7</v>
      </c>
      <c r="C183" s="14" t="s">
        <v>25</v>
      </c>
      <c r="D183" s="14">
        <v>1</v>
      </c>
    </row>
    <row r="184" spans="1:4" x14ac:dyDescent="0.2">
      <c r="A184" s="14" t="s">
        <v>9</v>
      </c>
      <c r="B184" s="14" t="s">
        <v>7</v>
      </c>
      <c r="C184" s="14" t="s">
        <v>25</v>
      </c>
      <c r="D184" s="14">
        <v>1</v>
      </c>
    </row>
    <row r="185" spans="1:4" x14ac:dyDescent="0.2">
      <c r="A185" s="14" t="s">
        <v>9</v>
      </c>
      <c r="B185" s="14" t="s">
        <v>7</v>
      </c>
      <c r="C185" s="14" t="s">
        <v>25</v>
      </c>
      <c r="D185" s="14">
        <v>1</v>
      </c>
    </row>
    <row r="186" spans="1:4" x14ac:dyDescent="0.2">
      <c r="A186" s="14" t="s">
        <v>9</v>
      </c>
      <c r="B186" s="14" t="s">
        <v>7</v>
      </c>
      <c r="C186" s="14" t="s">
        <v>25</v>
      </c>
      <c r="D186" s="14">
        <v>1</v>
      </c>
    </row>
    <row r="187" spans="1:4" x14ac:dyDescent="0.2">
      <c r="A187" s="14" t="s">
        <v>9</v>
      </c>
      <c r="B187" s="14" t="s">
        <v>7</v>
      </c>
      <c r="C187" s="14" t="s">
        <v>25</v>
      </c>
      <c r="D187" s="14">
        <v>1</v>
      </c>
    </row>
    <row r="188" spans="1:4" x14ac:dyDescent="0.2">
      <c r="A188" s="14" t="s">
        <v>9</v>
      </c>
      <c r="B188" s="14" t="s">
        <v>7</v>
      </c>
      <c r="C188" s="14" t="s">
        <v>26</v>
      </c>
      <c r="D188" s="14">
        <v>1</v>
      </c>
    </row>
    <row r="189" spans="1:4" x14ac:dyDescent="0.2">
      <c r="A189" s="14" t="s">
        <v>9</v>
      </c>
      <c r="B189" s="14" t="s">
        <v>7</v>
      </c>
      <c r="C189" s="14" t="s">
        <v>26</v>
      </c>
      <c r="D189" s="14">
        <v>1</v>
      </c>
    </row>
    <row r="190" spans="1:4" x14ac:dyDescent="0.2">
      <c r="A190" s="14" t="s">
        <v>9</v>
      </c>
      <c r="B190" s="14" t="s">
        <v>7</v>
      </c>
      <c r="C190" s="14" t="s">
        <v>26</v>
      </c>
      <c r="D190" s="14">
        <v>1</v>
      </c>
    </row>
    <row r="191" spans="1:4" x14ac:dyDescent="0.2">
      <c r="A191" s="14" t="s">
        <v>9</v>
      </c>
      <c r="B191" s="14" t="s">
        <v>7</v>
      </c>
      <c r="C191" s="14" t="s">
        <v>26</v>
      </c>
      <c r="D191" s="14">
        <v>2</v>
      </c>
    </row>
    <row r="192" spans="1:4" x14ac:dyDescent="0.2">
      <c r="A192" s="14" t="s">
        <v>9</v>
      </c>
      <c r="B192" s="14" t="s">
        <v>7</v>
      </c>
      <c r="C192" s="14" t="s">
        <v>21</v>
      </c>
      <c r="D192" s="14">
        <v>1</v>
      </c>
    </row>
    <row r="193" spans="1:4" x14ac:dyDescent="0.2">
      <c r="A193" s="14" t="s">
        <v>9</v>
      </c>
      <c r="B193" s="14" t="s">
        <v>7</v>
      </c>
      <c r="C193" s="14" t="s">
        <v>27</v>
      </c>
      <c r="D193" s="14">
        <v>1</v>
      </c>
    </row>
    <row r="194" spans="1:4" x14ac:dyDescent="0.2">
      <c r="A194" s="14" t="s">
        <v>9</v>
      </c>
      <c r="B194" s="14" t="s">
        <v>7</v>
      </c>
      <c r="C194" s="14" t="s">
        <v>27</v>
      </c>
      <c r="D194" s="14">
        <v>2</v>
      </c>
    </row>
    <row r="195" spans="1:4" x14ac:dyDescent="0.2">
      <c r="A195" s="14" t="s">
        <v>9</v>
      </c>
      <c r="B195" s="14" t="s">
        <v>7</v>
      </c>
      <c r="C195" s="14" t="s">
        <v>27</v>
      </c>
      <c r="D195" s="14">
        <v>1</v>
      </c>
    </row>
    <row r="196" spans="1:4" x14ac:dyDescent="0.2">
      <c r="A196" s="14" t="s">
        <v>9</v>
      </c>
      <c r="B196" s="14" t="s">
        <v>7</v>
      </c>
      <c r="C196" s="14" t="s">
        <v>27</v>
      </c>
      <c r="D196" s="14">
        <v>1</v>
      </c>
    </row>
    <row r="197" spans="1:4" x14ac:dyDescent="0.2">
      <c r="A197" s="14" t="s">
        <v>9</v>
      </c>
      <c r="B197" s="14" t="s">
        <v>7</v>
      </c>
      <c r="C197" s="14" t="s">
        <v>27</v>
      </c>
      <c r="D197" s="14">
        <v>1</v>
      </c>
    </row>
    <row r="198" spans="1:4" x14ac:dyDescent="0.2">
      <c r="A198" s="14" t="s">
        <v>9</v>
      </c>
      <c r="B198" s="14" t="s">
        <v>7</v>
      </c>
      <c r="C198" s="14" t="s">
        <v>44</v>
      </c>
      <c r="D198" s="14">
        <v>1</v>
      </c>
    </row>
    <row r="199" spans="1:4" x14ac:dyDescent="0.2">
      <c r="A199" s="14" t="s">
        <v>9</v>
      </c>
      <c r="B199" s="14" t="s">
        <v>7</v>
      </c>
      <c r="C199" s="14" t="s">
        <v>44</v>
      </c>
      <c r="D199" s="14">
        <v>1</v>
      </c>
    </row>
    <row r="200" spans="1:4" x14ac:dyDescent="0.2">
      <c r="A200" s="14" t="s">
        <v>9</v>
      </c>
      <c r="B200" s="14" t="s">
        <v>7</v>
      </c>
      <c r="C200" s="14" t="s">
        <v>44</v>
      </c>
      <c r="D200" s="14">
        <v>1</v>
      </c>
    </row>
    <row r="201" spans="1:4" x14ac:dyDescent="0.2">
      <c r="A201" s="14" t="s">
        <v>9</v>
      </c>
      <c r="B201" s="14" t="s">
        <v>17</v>
      </c>
      <c r="C201" s="14" t="s">
        <v>26</v>
      </c>
      <c r="D201" s="14">
        <v>1</v>
      </c>
    </row>
    <row r="202" spans="1:4" x14ac:dyDescent="0.2">
      <c r="A202" s="14" t="s">
        <v>9</v>
      </c>
      <c r="B202" s="14" t="s">
        <v>17</v>
      </c>
      <c r="C202" s="14" t="s">
        <v>44</v>
      </c>
      <c r="D202" s="14">
        <v>1</v>
      </c>
    </row>
    <row r="203" spans="1:4" x14ac:dyDescent="0.2">
      <c r="A203" s="14" t="s">
        <v>9</v>
      </c>
      <c r="B203" s="14" t="s">
        <v>2</v>
      </c>
      <c r="C203" s="14" t="s">
        <v>26</v>
      </c>
      <c r="D203" s="14">
        <v>1</v>
      </c>
    </row>
    <row r="204" spans="1:4" x14ac:dyDescent="0.2">
      <c r="A204" s="14" t="s">
        <v>9</v>
      </c>
      <c r="B204" s="14" t="s">
        <v>2</v>
      </c>
      <c r="C204" s="14" t="s">
        <v>44</v>
      </c>
      <c r="D204" s="14">
        <v>1</v>
      </c>
    </row>
    <row r="205" spans="1:4" x14ac:dyDescent="0.2">
      <c r="A205" s="14" t="s">
        <v>9</v>
      </c>
      <c r="B205" s="14" t="s">
        <v>28</v>
      </c>
      <c r="C205" s="14" t="s">
        <v>24</v>
      </c>
      <c r="D205" s="14">
        <v>1</v>
      </c>
    </row>
    <row r="206" spans="1:4" x14ac:dyDescent="0.2">
      <c r="A206" s="14" t="s">
        <v>9</v>
      </c>
      <c r="B206" s="14" t="s">
        <v>28</v>
      </c>
      <c r="C206" s="14" t="s">
        <v>24</v>
      </c>
      <c r="D206" s="14">
        <v>1</v>
      </c>
    </row>
    <row r="207" spans="1:4" x14ac:dyDescent="0.2">
      <c r="A207" s="14" t="s">
        <v>9</v>
      </c>
      <c r="B207" s="14" t="s">
        <v>28</v>
      </c>
      <c r="C207" s="14" t="s">
        <v>24</v>
      </c>
      <c r="D207" s="14">
        <v>1</v>
      </c>
    </row>
    <row r="208" spans="1:4" x14ac:dyDescent="0.2">
      <c r="A208" s="14" t="s">
        <v>9</v>
      </c>
      <c r="B208" s="14" t="s">
        <v>28</v>
      </c>
      <c r="C208" s="14" t="s">
        <v>24</v>
      </c>
      <c r="D208" s="14">
        <v>1</v>
      </c>
    </row>
    <row r="209" spans="1:4" x14ac:dyDescent="0.2">
      <c r="A209" s="14" t="s">
        <v>9</v>
      </c>
      <c r="B209" s="14" t="s">
        <v>28</v>
      </c>
      <c r="C209" s="14" t="s">
        <v>25</v>
      </c>
      <c r="D209" s="14">
        <v>1</v>
      </c>
    </row>
    <row r="210" spans="1:4" x14ac:dyDescent="0.2">
      <c r="A210" s="14" t="s">
        <v>9</v>
      </c>
      <c r="B210" s="14" t="s">
        <v>28</v>
      </c>
      <c r="C210" s="14" t="s">
        <v>25</v>
      </c>
      <c r="D210" s="14">
        <v>1</v>
      </c>
    </row>
    <row r="211" spans="1:4" x14ac:dyDescent="0.2">
      <c r="A211" s="14" t="s">
        <v>9</v>
      </c>
      <c r="B211" s="14" t="s">
        <v>28</v>
      </c>
      <c r="C211" s="14" t="s">
        <v>26</v>
      </c>
      <c r="D211" s="14">
        <v>1</v>
      </c>
    </row>
    <row r="212" spans="1:4" x14ac:dyDescent="0.2">
      <c r="A212" s="14" t="s">
        <v>9</v>
      </c>
      <c r="B212" s="14" t="s">
        <v>28</v>
      </c>
      <c r="C212" s="14" t="s">
        <v>27</v>
      </c>
      <c r="D212" s="14">
        <v>1</v>
      </c>
    </row>
    <row r="213" spans="1:4" x14ac:dyDescent="0.2">
      <c r="A213" s="14" t="s">
        <v>9</v>
      </c>
      <c r="B213" s="14" t="s">
        <v>28</v>
      </c>
      <c r="C213" s="14" t="s">
        <v>27</v>
      </c>
      <c r="D213" s="14">
        <v>1</v>
      </c>
    </row>
    <row r="214" spans="1:4" x14ac:dyDescent="0.2">
      <c r="A214" s="14" t="s">
        <v>9</v>
      </c>
      <c r="B214" s="14" t="s">
        <v>28</v>
      </c>
      <c r="C214" s="14" t="s">
        <v>27</v>
      </c>
      <c r="D214" s="14">
        <v>1</v>
      </c>
    </row>
    <row r="215" spans="1:4" x14ac:dyDescent="0.2">
      <c r="A215" s="14" t="s">
        <v>9</v>
      </c>
      <c r="B215" s="14" t="s">
        <v>28</v>
      </c>
      <c r="C215" s="14" t="s">
        <v>27</v>
      </c>
      <c r="D215" s="14">
        <v>1</v>
      </c>
    </row>
    <row r="216" spans="1:4" x14ac:dyDescent="0.2">
      <c r="A216" s="14" t="s">
        <v>9</v>
      </c>
      <c r="B216" s="14" t="s">
        <v>28</v>
      </c>
      <c r="C216" s="14" t="s">
        <v>44</v>
      </c>
      <c r="D216" s="14">
        <v>2</v>
      </c>
    </row>
    <row r="217" spans="1:4" x14ac:dyDescent="0.2">
      <c r="A217" s="14" t="s">
        <v>9</v>
      </c>
      <c r="B217" s="14" t="s">
        <v>28</v>
      </c>
      <c r="C217" s="14" t="s">
        <v>44</v>
      </c>
      <c r="D217" s="14">
        <v>1</v>
      </c>
    </row>
    <row r="218" spans="1:4" x14ac:dyDescent="0.2">
      <c r="A218" s="14" t="s">
        <v>9</v>
      </c>
      <c r="B218" s="14" t="s">
        <v>28</v>
      </c>
      <c r="C218" s="14" t="s">
        <v>44</v>
      </c>
      <c r="D218" s="14">
        <v>1</v>
      </c>
    </row>
    <row r="219" spans="1:4" x14ac:dyDescent="0.2">
      <c r="A219" s="14" t="s">
        <v>9</v>
      </c>
      <c r="B219" s="14" t="s">
        <v>28</v>
      </c>
      <c r="C219" s="14" t="s">
        <v>44</v>
      </c>
      <c r="D219" s="14">
        <v>1</v>
      </c>
    </row>
    <row r="220" spans="1:4" x14ac:dyDescent="0.2">
      <c r="A220" s="14" t="s">
        <v>9</v>
      </c>
      <c r="B220" s="14" t="s">
        <v>1</v>
      </c>
      <c r="C220" s="14" t="s">
        <v>25</v>
      </c>
      <c r="D220" s="14">
        <v>1</v>
      </c>
    </row>
    <row r="221" spans="1:4" x14ac:dyDescent="0.2">
      <c r="A221" s="14" t="s">
        <v>9</v>
      </c>
      <c r="B221" s="14" t="s">
        <v>1</v>
      </c>
      <c r="C221" s="14" t="s">
        <v>27</v>
      </c>
      <c r="D221" s="14">
        <v>1</v>
      </c>
    </row>
    <row r="222" spans="1:4" x14ac:dyDescent="0.2">
      <c r="A222" s="14" t="s">
        <v>9</v>
      </c>
      <c r="B222" s="14" t="s">
        <v>1</v>
      </c>
      <c r="C222" s="14" t="s">
        <v>27</v>
      </c>
      <c r="D222" s="14">
        <v>1</v>
      </c>
    </row>
    <row r="223" spans="1:4" x14ac:dyDescent="0.2">
      <c r="A223" s="14" t="s">
        <v>9</v>
      </c>
      <c r="B223" s="14" t="s">
        <v>8</v>
      </c>
      <c r="C223" s="14" t="s">
        <v>22</v>
      </c>
      <c r="D223" s="14">
        <v>1</v>
      </c>
    </row>
    <row r="224" spans="1:4" x14ac:dyDescent="0.2">
      <c r="A224" s="14" t="s">
        <v>9</v>
      </c>
      <c r="B224" s="14" t="s">
        <v>8</v>
      </c>
      <c r="C224" s="14" t="s">
        <v>23</v>
      </c>
      <c r="D224" s="14">
        <v>1</v>
      </c>
    </row>
    <row r="225" spans="1:4" x14ac:dyDescent="0.2">
      <c r="A225" s="14" t="s">
        <v>9</v>
      </c>
      <c r="B225" s="14" t="s">
        <v>8</v>
      </c>
      <c r="C225" s="14" t="s">
        <v>25</v>
      </c>
      <c r="D225" s="14">
        <v>1</v>
      </c>
    </row>
    <row r="226" spans="1:4" x14ac:dyDescent="0.2">
      <c r="A226" s="14" t="s">
        <v>9</v>
      </c>
      <c r="B226" s="14" t="s">
        <v>8</v>
      </c>
      <c r="C226" s="14" t="s">
        <v>25</v>
      </c>
      <c r="D226" s="14">
        <v>1</v>
      </c>
    </row>
    <row r="227" spans="1:4" x14ac:dyDescent="0.2">
      <c r="A227" s="14" t="s">
        <v>9</v>
      </c>
      <c r="B227" s="14" t="s">
        <v>8</v>
      </c>
      <c r="C227" s="14" t="s">
        <v>25</v>
      </c>
      <c r="D227" s="14">
        <v>1</v>
      </c>
    </row>
    <row r="228" spans="1:4" x14ac:dyDescent="0.2">
      <c r="A228" s="14" t="s">
        <v>9</v>
      </c>
      <c r="B228" s="14" t="s">
        <v>8</v>
      </c>
      <c r="C228" s="14" t="s">
        <v>25</v>
      </c>
      <c r="D228" s="14">
        <v>1</v>
      </c>
    </row>
    <row r="229" spans="1:4" x14ac:dyDescent="0.2">
      <c r="A229" s="14" t="s">
        <v>9</v>
      </c>
      <c r="B229" s="14" t="s">
        <v>8</v>
      </c>
      <c r="C229" s="14" t="s">
        <v>26</v>
      </c>
      <c r="D229" s="14">
        <v>1</v>
      </c>
    </row>
    <row r="230" spans="1:4" x14ac:dyDescent="0.2">
      <c r="A230" s="14" t="s">
        <v>9</v>
      </c>
      <c r="B230" s="14" t="s">
        <v>8</v>
      </c>
      <c r="C230" s="14" t="s">
        <v>27</v>
      </c>
      <c r="D230" s="14">
        <v>1</v>
      </c>
    </row>
    <row r="231" spans="1:4" x14ac:dyDescent="0.2">
      <c r="A231" s="14" t="s">
        <v>9</v>
      </c>
      <c r="B231" s="14" t="s">
        <v>8</v>
      </c>
      <c r="C231" s="14" t="s">
        <v>44</v>
      </c>
      <c r="D231" s="14">
        <v>1</v>
      </c>
    </row>
    <row r="232" spans="1:4" x14ac:dyDescent="0.2">
      <c r="A232" s="14" t="s">
        <v>9</v>
      </c>
      <c r="B232" s="14" t="s">
        <v>8</v>
      </c>
      <c r="C232" s="14" t="s">
        <v>44</v>
      </c>
      <c r="D232" s="14">
        <v>1</v>
      </c>
    </row>
    <row r="233" spans="1:4" x14ac:dyDescent="0.2">
      <c r="A233" s="14" t="s">
        <v>9</v>
      </c>
      <c r="B233" s="14" t="s">
        <v>8</v>
      </c>
      <c r="C233" s="14" t="s">
        <v>44</v>
      </c>
      <c r="D233" s="14">
        <v>2</v>
      </c>
    </row>
    <row r="234" spans="1:4" x14ac:dyDescent="0.2">
      <c r="A234" s="14" t="s">
        <v>9</v>
      </c>
      <c r="B234" s="14" t="s">
        <v>6</v>
      </c>
      <c r="C234" s="14" t="s">
        <v>20</v>
      </c>
      <c r="D234" s="14">
        <v>20</v>
      </c>
    </row>
    <row r="235" spans="1:4" x14ac:dyDescent="0.2">
      <c r="A235" s="14" t="s">
        <v>9</v>
      </c>
      <c r="B235" s="14" t="s">
        <v>6</v>
      </c>
      <c r="C235" s="14" t="s">
        <v>20</v>
      </c>
      <c r="D235" s="14">
        <v>7</v>
      </c>
    </row>
    <row r="236" spans="1:4" x14ac:dyDescent="0.2">
      <c r="A236" s="14" t="s">
        <v>9</v>
      </c>
      <c r="B236" s="14" t="s">
        <v>6</v>
      </c>
      <c r="C236" s="14" t="s">
        <v>20</v>
      </c>
      <c r="D236" s="14">
        <v>9</v>
      </c>
    </row>
    <row r="237" spans="1:4" x14ac:dyDescent="0.2">
      <c r="A237" s="14" t="s">
        <v>9</v>
      </c>
      <c r="B237" s="14" t="s">
        <v>6</v>
      </c>
      <c r="C237" s="14" t="s">
        <v>20</v>
      </c>
      <c r="D237" s="14">
        <v>7</v>
      </c>
    </row>
    <row r="238" spans="1:4" x14ac:dyDescent="0.2">
      <c r="A238" s="14" t="s">
        <v>9</v>
      </c>
      <c r="B238" s="14" t="s">
        <v>6</v>
      </c>
      <c r="C238" s="14" t="s">
        <v>20</v>
      </c>
      <c r="D238" s="14">
        <v>8</v>
      </c>
    </row>
    <row r="239" spans="1:4" x14ac:dyDescent="0.2">
      <c r="A239" s="14" t="s">
        <v>9</v>
      </c>
      <c r="B239" s="14" t="s">
        <v>6</v>
      </c>
      <c r="C239" s="14" t="s">
        <v>22</v>
      </c>
      <c r="D239" s="14">
        <v>7</v>
      </c>
    </row>
    <row r="240" spans="1:4" x14ac:dyDescent="0.2">
      <c r="A240" s="14" t="s">
        <v>9</v>
      </c>
      <c r="B240" s="14" t="s">
        <v>6</v>
      </c>
      <c r="C240" s="14" t="s">
        <v>22</v>
      </c>
      <c r="D240" s="14">
        <v>2</v>
      </c>
    </row>
    <row r="241" spans="1:4" x14ac:dyDescent="0.2">
      <c r="A241" s="14" t="s">
        <v>9</v>
      </c>
      <c r="B241" s="14" t="s">
        <v>6</v>
      </c>
      <c r="C241" s="14" t="s">
        <v>22</v>
      </c>
      <c r="D241" s="14">
        <v>4</v>
      </c>
    </row>
    <row r="242" spans="1:4" x14ac:dyDescent="0.2">
      <c r="A242" s="14" t="s">
        <v>9</v>
      </c>
      <c r="B242" s="14" t="s">
        <v>6</v>
      </c>
      <c r="C242" s="14" t="s">
        <v>22</v>
      </c>
      <c r="D242" s="14">
        <v>9</v>
      </c>
    </row>
    <row r="243" spans="1:4" x14ac:dyDescent="0.2">
      <c r="A243" s="14" t="s">
        <v>9</v>
      </c>
      <c r="B243" s="14" t="s">
        <v>6</v>
      </c>
      <c r="C243" s="14" t="s">
        <v>22</v>
      </c>
      <c r="D243" s="14">
        <v>11</v>
      </c>
    </row>
    <row r="244" spans="1:4" x14ac:dyDescent="0.2">
      <c r="A244" s="14" t="s">
        <v>9</v>
      </c>
      <c r="B244" s="14" t="s">
        <v>6</v>
      </c>
      <c r="C244" s="14" t="s">
        <v>22</v>
      </c>
      <c r="D244" s="14">
        <v>16</v>
      </c>
    </row>
    <row r="245" spans="1:4" x14ac:dyDescent="0.2">
      <c r="A245" s="14" t="s">
        <v>9</v>
      </c>
      <c r="B245" s="14" t="s">
        <v>6</v>
      </c>
      <c r="C245" s="14" t="s">
        <v>23</v>
      </c>
      <c r="D245" s="14">
        <v>19</v>
      </c>
    </row>
    <row r="246" spans="1:4" x14ac:dyDescent="0.2">
      <c r="A246" s="14" t="s">
        <v>9</v>
      </c>
      <c r="B246" s="14" t="s">
        <v>6</v>
      </c>
      <c r="C246" s="14" t="s">
        <v>23</v>
      </c>
      <c r="D246" s="14">
        <v>8</v>
      </c>
    </row>
    <row r="247" spans="1:4" x14ac:dyDescent="0.2">
      <c r="A247" s="14" t="s">
        <v>9</v>
      </c>
      <c r="B247" s="14" t="s">
        <v>6</v>
      </c>
      <c r="C247" s="14" t="s">
        <v>23</v>
      </c>
      <c r="D247" s="14">
        <v>12</v>
      </c>
    </row>
    <row r="248" spans="1:4" x14ac:dyDescent="0.2">
      <c r="A248" s="14" t="s">
        <v>9</v>
      </c>
      <c r="B248" s="14" t="s">
        <v>6</v>
      </c>
      <c r="C248" s="14" t="s">
        <v>23</v>
      </c>
      <c r="D248" s="14">
        <v>12</v>
      </c>
    </row>
    <row r="249" spans="1:4" x14ac:dyDescent="0.2">
      <c r="A249" s="14" t="s">
        <v>9</v>
      </c>
      <c r="B249" s="14" t="s">
        <v>6</v>
      </c>
      <c r="C249" s="14" t="s">
        <v>23</v>
      </c>
      <c r="D249" s="14">
        <v>8</v>
      </c>
    </row>
    <row r="250" spans="1:4" x14ac:dyDescent="0.2">
      <c r="A250" s="14" t="s">
        <v>9</v>
      </c>
      <c r="B250" s="14" t="s">
        <v>6</v>
      </c>
      <c r="C250" s="14" t="s">
        <v>23</v>
      </c>
      <c r="D250" s="14">
        <v>15</v>
      </c>
    </row>
    <row r="251" spans="1:4" x14ac:dyDescent="0.2">
      <c r="A251" s="14" t="s">
        <v>9</v>
      </c>
      <c r="B251" s="14" t="s">
        <v>6</v>
      </c>
      <c r="C251" s="14" t="s">
        <v>23</v>
      </c>
      <c r="D251" s="14">
        <v>18</v>
      </c>
    </row>
    <row r="252" spans="1:4" x14ac:dyDescent="0.2">
      <c r="A252" s="14" t="s">
        <v>9</v>
      </c>
      <c r="B252" s="14" t="s">
        <v>6</v>
      </c>
      <c r="C252" s="14" t="s">
        <v>23</v>
      </c>
      <c r="D252" s="14">
        <v>8</v>
      </c>
    </row>
    <row r="253" spans="1:4" x14ac:dyDescent="0.2">
      <c r="A253" s="14" t="s">
        <v>9</v>
      </c>
      <c r="B253" s="14" t="s">
        <v>6</v>
      </c>
      <c r="C253" s="14" t="s">
        <v>24</v>
      </c>
      <c r="D253" s="14">
        <v>10</v>
      </c>
    </row>
    <row r="254" spans="1:4" x14ac:dyDescent="0.2">
      <c r="A254" s="14" t="s">
        <v>9</v>
      </c>
      <c r="B254" s="14" t="s">
        <v>6</v>
      </c>
      <c r="C254" s="14" t="s">
        <v>24</v>
      </c>
      <c r="D254" s="14">
        <v>11</v>
      </c>
    </row>
    <row r="255" spans="1:4" x14ac:dyDescent="0.2">
      <c r="A255" s="14" t="s">
        <v>9</v>
      </c>
      <c r="B255" s="14" t="s">
        <v>6</v>
      </c>
      <c r="C255" s="14" t="s">
        <v>24</v>
      </c>
      <c r="D255" s="14">
        <v>11</v>
      </c>
    </row>
    <row r="256" spans="1:4" x14ac:dyDescent="0.2">
      <c r="A256" s="14" t="s">
        <v>9</v>
      </c>
      <c r="B256" s="14" t="s">
        <v>6</v>
      </c>
      <c r="C256" s="14" t="s">
        <v>24</v>
      </c>
      <c r="D256" s="14">
        <v>21</v>
      </c>
    </row>
    <row r="257" spans="1:4" x14ac:dyDescent="0.2">
      <c r="A257" s="14" t="s">
        <v>9</v>
      </c>
      <c r="B257" s="14" t="s">
        <v>6</v>
      </c>
      <c r="C257" s="14" t="s">
        <v>24</v>
      </c>
      <c r="D257" s="14">
        <v>14</v>
      </c>
    </row>
    <row r="258" spans="1:4" x14ac:dyDescent="0.2">
      <c r="A258" s="14" t="s">
        <v>9</v>
      </c>
      <c r="B258" s="14" t="s">
        <v>6</v>
      </c>
      <c r="C258" s="14" t="s">
        <v>24</v>
      </c>
      <c r="D258" s="14">
        <v>24</v>
      </c>
    </row>
    <row r="259" spans="1:4" x14ac:dyDescent="0.2">
      <c r="A259" s="14" t="s">
        <v>9</v>
      </c>
      <c r="B259" s="14" t="s">
        <v>6</v>
      </c>
      <c r="C259" s="14" t="s">
        <v>24</v>
      </c>
      <c r="D259" s="14">
        <v>12</v>
      </c>
    </row>
    <row r="260" spans="1:4" x14ac:dyDescent="0.2">
      <c r="A260" s="14" t="s">
        <v>9</v>
      </c>
      <c r="B260" s="14" t="s">
        <v>6</v>
      </c>
      <c r="C260" s="14" t="s">
        <v>24</v>
      </c>
      <c r="D260" s="14">
        <v>10</v>
      </c>
    </row>
    <row r="261" spans="1:4" x14ac:dyDescent="0.2">
      <c r="A261" s="14" t="s">
        <v>9</v>
      </c>
      <c r="B261" s="14" t="s">
        <v>6</v>
      </c>
      <c r="C261" s="14" t="s">
        <v>24</v>
      </c>
      <c r="D261" s="14">
        <v>25</v>
      </c>
    </row>
    <row r="262" spans="1:4" x14ac:dyDescent="0.2">
      <c r="A262" s="14" t="s">
        <v>9</v>
      </c>
      <c r="B262" s="14" t="s">
        <v>6</v>
      </c>
      <c r="C262" s="14" t="s">
        <v>24</v>
      </c>
      <c r="D262" s="14">
        <v>14</v>
      </c>
    </row>
    <row r="263" spans="1:4" x14ac:dyDescent="0.2">
      <c r="A263" s="14" t="s">
        <v>9</v>
      </c>
      <c r="B263" s="14" t="s">
        <v>6</v>
      </c>
      <c r="C263" s="14" t="s">
        <v>24</v>
      </c>
      <c r="D263" s="14">
        <v>15</v>
      </c>
    </row>
    <row r="264" spans="1:4" x14ac:dyDescent="0.2">
      <c r="A264" s="14" t="s">
        <v>9</v>
      </c>
      <c r="B264" s="14" t="s">
        <v>6</v>
      </c>
      <c r="C264" s="14" t="s">
        <v>24</v>
      </c>
      <c r="D264" s="14">
        <v>10</v>
      </c>
    </row>
    <row r="265" spans="1:4" x14ac:dyDescent="0.2">
      <c r="A265" s="14" t="s">
        <v>9</v>
      </c>
      <c r="B265" s="14" t="s">
        <v>6</v>
      </c>
      <c r="C265" s="14" t="s">
        <v>24</v>
      </c>
      <c r="D265" s="14">
        <v>10</v>
      </c>
    </row>
    <row r="266" spans="1:4" x14ac:dyDescent="0.2">
      <c r="A266" s="14" t="s">
        <v>9</v>
      </c>
      <c r="B266" s="14" t="s">
        <v>6</v>
      </c>
      <c r="C266" s="14" t="s">
        <v>24</v>
      </c>
      <c r="D266" s="14">
        <v>15</v>
      </c>
    </row>
    <row r="267" spans="1:4" x14ac:dyDescent="0.2">
      <c r="A267" s="14" t="s">
        <v>9</v>
      </c>
      <c r="B267" s="14" t="s">
        <v>6</v>
      </c>
      <c r="C267" s="14" t="s">
        <v>24</v>
      </c>
      <c r="D267" s="14">
        <v>10</v>
      </c>
    </row>
    <row r="268" spans="1:4" x14ac:dyDescent="0.2">
      <c r="A268" s="14" t="s">
        <v>9</v>
      </c>
      <c r="B268" s="14" t="s">
        <v>6</v>
      </c>
      <c r="C268" s="14" t="s">
        <v>25</v>
      </c>
      <c r="D268" s="14">
        <v>10</v>
      </c>
    </row>
    <row r="269" spans="1:4" x14ac:dyDescent="0.2">
      <c r="A269" s="14" t="s">
        <v>9</v>
      </c>
      <c r="B269" s="14" t="s">
        <v>6</v>
      </c>
      <c r="C269" s="14" t="s">
        <v>25</v>
      </c>
      <c r="D269" s="14">
        <v>15</v>
      </c>
    </row>
    <row r="270" spans="1:4" x14ac:dyDescent="0.2">
      <c r="A270" s="14" t="s">
        <v>9</v>
      </c>
      <c r="B270" s="14" t="s">
        <v>6</v>
      </c>
      <c r="C270" s="14" t="s">
        <v>25</v>
      </c>
      <c r="D270" s="14">
        <v>8</v>
      </c>
    </row>
    <row r="271" spans="1:4" x14ac:dyDescent="0.2">
      <c r="A271" s="14" t="s">
        <v>9</v>
      </c>
      <c r="B271" s="14" t="s">
        <v>6</v>
      </c>
      <c r="C271" s="14" t="s">
        <v>25</v>
      </c>
      <c r="D271" s="14">
        <v>32</v>
      </c>
    </row>
    <row r="272" spans="1:4" x14ac:dyDescent="0.2">
      <c r="A272" s="14" t="s">
        <v>9</v>
      </c>
      <c r="B272" s="14" t="s">
        <v>6</v>
      </c>
      <c r="C272" s="14" t="s">
        <v>25</v>
      </c>
      <c r="D272" s="14">
        <v>13</v>
      </c>
    </row>
    <row r="273" spans="1:4" x14ac:dyDescent="0.2">
      <c r="A273" s="14" t="s">
        <v>9</v>
      </c>
      <c r="B273" s="14" t="s">
        <v>6</v>
      </c>
      <c r="C273" s="14" t="s">
        <v>25</v>
      </c>
      <c r="D273" s="14">
        <v>16</v>
      </c>
    </row>
    <row r="274" spans="1:4" x14ac:dyDescent="0.2">
      <c r="A274" s="14" t="s">
        <v>9</v>
      </c>
      <c r="B274" s="14" t="s">
        <v>6</v>
      </c>
      <c r="C274" s="14" t="s">
        <v>25</v>
      </c>
      <c r="D274" s="14">
        <v>6</v>
      </c>
    </row>
    <row r="275" spans="1:4" x14ac:dyDescent="0.2">
      <c r="A275" s="14" t="s">
        <v>9</v>
      </c>
      <c r="B275" s="14" t="s">
        <v>6</v>
      </c>
      <c r="C275" s="14" t="s">
        <v>25</v>
      </c>
      <c r="D275" s="14">
        <v>13</v>
      </c>
    </row>
    <row r="276" spans="1:4" x14ac:dyDescent="0.2">
      <c r="A276" s="14" t="s">
        <v>9</v>
      </c>
      <c r="B276" s="14" t="s">
        <v>6</v>
      </c>
      <c r="C276" s="14" t="s">
        <v>25</v>
      </c>
      <c r="D276" s="14">
        <v>11</v>
      </c>
    </row>
    <row r="277" spans="1:4" x14ac:dyDescent="0.2">
      <c r="A277" s="14" t="s">
        <v>9</v>
      </c>
      <c r="B277" s="14" t="s">
        <v>6</v>
      </c>
      <c r="C277" s="14" t="s">
        <v>25</v>
      </c>
      <c r="D277" s="14">
        <v>7</v>
      </c>
    </row>
    <row r="278" spans="1:4" x14ac:dyDescent="0.2">
      <c r="A278" s="14" t="s">
        <v>9</v>
      </c>
      <c r="B278" s="14" t="s">
        <v>6</v>
      </c>
      <c r="C278" s="14" t="s">
        <v>25</v>
      </c>
      <c r="D278" s="14">
        <v>8</v>
      </c>
    </row>
    <row r="279" spans="1:4" x14ac:dyDescent="0.2">
      <c r="A279" s="14" t="s">
        <v>9</v>
      </c>
      <c r="B279" s="14" t="s">
        <v>6</v>
      </c>
      <c r="C279" s="14" t="s">
        <v>25</v>
      </c>
      <c r="D279" s="14">
        <v>17</v>
      </c>
    </row>
    <row r="280" spans="1:4" x14ac:dyDescent="0.2">
      <c r="A280" s="14" t="s">
        <v>9</v>
      </c>
      <c r="B280" s="14" t="s">
        <v>6</v>
      </c>
      <c r="C280" s="14" t="s">
        <v>25</v>
      </c>
      <c r="D280" s="14">
        <v>10</v>
      </c>
    </row>
    <row r="281" spans="1:4" x14ac:dyDescent="0.2">
      <c r="A281" s="14" t="s">
        <v>9</v>
      </c>
      <c r="B281" s="14" t="s">
        <v>6</v>
      </c>
      <c r="C281" s="14" t="s">
        <v>25</v>
      </c>
      <c r="D281" s="14">
        <v>21</v>
      </c>
    </row>
    <row r="282" spans="1:4" x14ac:dyDescent="0.2">
      <c r="A282" s="14" t="s">
        <v>9</v>
      </c>
      <c r="B282" s="14" t="s">
        <v>6</v>
      </c>
      <c r="C282" s="14" t="s">
        <v>25</v>
      </c>
      <c r="D282" s="14">
        <v>12</v>
      </c>
    </row>
    <row r="283" spans="1:4" x14ac:dyDescent="0.2">
      <c r="A283" s="14" t="s">
        <v>9</v>
      </c>
      <c r="B283" s="14" t="s">
        <v>6</v>
      </c>
      <c r="C283" s="14" t="s">
        <v>26</v>
      </c>
      <c r="D283" s="14">
        <v>19</v>
      </c>
    </row>
    <row r="284" spans="1:4" x14ac:dyDescent="0.2">
      <c r="A284" s="14" t="s">
        <v>9</v>
      </c>
      <c r="B284" s="14" t="s">
        <v>6</v>
      </c>
      <c r="C284" s="14" t="s">
        <v>26</v>
      </c>
      <c r="D284" s="14">
        <v>8</v>
      </c>
    </row>
    <row r="285" spans="1:4" x14ac:dyDescent="0.2">
      <c r="A285" s="14" t="s">
        <v>9</v>
      </c>
      <c r="B285" s="14" t="s">
        <v>6</v>
      </c>
      <c r="C285" s="14" t="s">
        <v>26</v>
      </c>
      <c r="D285" s="14">
        <v>10</v>
      </c>
    </row>
    <row r="286" spans="1:4" x14ac:dyDescent="0.2">
      <c r="A286" s="14" t="s">
        <v>9</v>
      </c>
      <c r="B286" s="14" t="s">
        <v>6</v>
      </c>
      <c r="C286" s="14" t="s">
        <v>26</v>
      </c>
      <c r="D286" s="14">
        <v>8</v>
      </c>
    </row>
    <row r="287" spans="1:4" x14ac:dyDescent="0.2">
      <c r="A287" s="14" t="s">
        <v>9</v>
      </c>
      <c r="B287" s="14" t="s">
        <v>6</v>
      </c>
      <c r="C287" s="14" t="s">
        <v>26</v>
      </c>
      <c r="D287" s="14">
        <v>7</v>
      </c>
    </row>
    <row r="288" spans="1:4" x14ac:dyDescent="0.2">
      <c r="A288" s="14" t="s">
        <v>9</v>
      </c>
      <c r="B288" s="14" t="s">
        <v>6</v>
      </c>
      <c r="C288" s="14" t="s">
        <v>26</v>
      </c>
      <c r="D288" s="14">
        <v>8</v>
      </c>
    </row>
    <row r="289" spans="1:4" x14ac:dyDescent="0.2">
      <c r="A289" s="14" t="s">
        <v>9</v>
      </c>
      <c r="B289" s="14" t="s">
        <v>6</v>
      </c>
      <c r="C289" s="14" t="s">
        <v>26</v>
      </c>
      <c r="D289" s="14">
        <v>6</v>
      </c>
    </row>
    <row r="290" spans="1:4" x14ac:dyDescent="0.2">
      <c r="A290" s="14" t="s">
        <v>9</v>
      </c>
      <c r="B290" s="14" t="s">
        <v>6</v>
      </c>
      <c r="C290" s="14" t="s">
        <v>26</v>
      </c>
      <c r="D290" s="14">
        <v>11</v>
      </c>
    </row>
    <row r="291" spans="1:4" x14ac:dyDescent="0.2">
      <c r="A291" s="14" t="s">
        <v>9</v>
      </c>
      <c r="B291" s="14" t="s">
        <v>6</v>
      </c>
      <c r="C291" s="14" t="s">
        <v>26</v>
      </c>
      <c r="D291" s="14">
        <v>4</v>
      </c>
    </row>
    <row r="292" spans="1:4" x14ac:dyDescent="0.2">
      <c r="A292" s="14" t="s">
        <v>9</v>
      </c>
      <c r="B292" s="14" t="s">
        <v>6</v>
      </c>
      <c r="C292" s="14" t="s">
        <v>26</v>
      </c>
      <c r="D292" s="14">
        <v>10</v>
      </c>
    </row>
    <row r="293" spans="1:4" x14ac:dyDescent="0.2">
      <c r="A293" s="14" t="s">
        <v>9</v>
      </c>
      <c r="B293" s="14" t="s">
        <v>6</v>
      </c>
      <c r="C293" s="14" t="s">
        <v>21</v>
      </c>
      <c r="D293" s="14">
        <v>3</v>
      </c>
    </row>
    <row r="294" spans="1:4" x14ac:dyDescent="0.2">
      <c r="A294" s="14" t="s">
        <v>9</v>
      </c>
      <c r="B294" s="14" t="s">
        <v>6</v>
      </c>
      <c r="C294" s="14" t="s">
        <v>21</v>
      </c>
      <c r="D294" s="14">
        <v>3</v>
      </c>
    </row>
    <row r="295" spans="1:4" x14ac:dyDescent="0.2">
      <c r="A295" s="14" t="s">
        <v>9</v>
      </c>
      <c r="B295" s="14" t="s">
        <v>6</v>
      </c>
      <c r="C295" s="14" t="s">
        <v>21</v>
      </c>
      <c r="D295" s="14">
        <v>2</v>
      </c>
    </row>
    <row r="296" spans="1:4" x14ac:dyDescent="0.2">
      <c r="A296" s="14" t="s">
        <v>9</v>
      </c>
      <c r="B296" s="14" t="s">
        <v>6</v>
      </c>
      <c r="C296" s="14" t="s">
        <v>21</v>
      </c>
      <c r="D296" s="14">
        <v>7</v>
      </c>
    </row>
    <row r="297" spans="1:4" x14ac:dyDescent="0.2">
      <c r="A297" s="14" t="s">
        <v>9</v>
      </c>
      <c r="B297" s="14" t="s">
        <v>6</v>
      </c>
      <c r="C297" s="14" t="s">
        <v>21</v>
      </c>
      <c r="D297" s="14">
        <v>2</v>
      </c>
    </row>
    <row r="298" spans="1:4" x14ac:dyDescent="0.2">
      <c r="A298" s="14" t="s">
        <v>9</v>
      </c>
      <c r="B298" s="14" t="s">
        <v>6</v>
      </c>
      <c r="C298" s="14" t="s">
        <v>27</v>
      </c>
      <c r="D298" s="14">
        <v>4</v>
      </c>
    </row>
    <row r="299" spans="1:4" x14ac:dyDescent="0.2">
      <c r="A299" s="14" t="s">
        <v>9</v>
      </c>
      <c r="B299" s="14" t="s">
        <v>6</v>
      </c>
      <c r="C299" s="14" t="s">
        <v>27</v>
      </c>
      <c r="D299" s="14">
        <v>9</v>
      </c>
    </row>
    <row r="300" spans="1:4" x14ac:dyDescent="0.2">
      <c r="A300" s="14" t="s">
        <v>9</v>
      </c>
      <c r="B300" s="14" t="s">
        <v>6</v>
      </c>
      <c r="C300" s="14" t="s">
        <v>27</v>
      </c>
      <c r="D300" s="14">
        <v>14</v>
      </c>
    </row>
    <row r="301" spans="1:4" x14ac:dyDescent="0.2">
      <c r="A301" s="14" t="s">
        <v>9</v>
      </c>
      <c r="B301" s="14" t="s">
        <v>6</v>
      </c>
      <c r="C301" s="14" t="s">
        <v>27</v>
      </c>
      <c r="D301" s="14">
        <v>8</v>
      </c>
    </row>
    <row r="302" spans="1:4" x14ac:dyDescent="0.2">
      <c r="A302" s="14" t="s">
        <v>9</v>
      </c>
      <c r="B302" s="14" t="s">
        <v>6</v>
      </c>
      <c r="C302" s="14" t="s">
        <v>27</v>
      </c>
      <c r="D302" s="14">
        <v>7</v>
      </c>
    </row>
    <row r="303" spans="1:4" x14ac:dyDescent="0.2">
      <c r="A303" s="14" t="s">
        <v>9</v>
      </c>
      <c r="B303" s="14" t="s">
        <v>6</v>
      </c>
      <c r="C303" s="14" t="s">
        <v>27</v>
      </c>
      <c r="D303" s="14">
        <v>19</v>
      </c>
    </row>
    <row r="304" spans="1:4" x14ac:dyDescent="0.2">
      <c r="A304" s="14" t="s">
        <v>9</v>
      </c>
      <c r="B304" s="14" t="s">
        <v>6</v>
      </c>
      <c r="C304" s="14" t="s">
        <v>27</v>
      </c>
      <c r="D304" s="14">
        <v>3</v>
      </c>
    </row>
    <row r="305" spans="1:4" x14ac:dyDescent="0.2">
      <c r="A305" s="14" t="s">
        <v>9</v>
      </c>
      <c r="B305" s="14" t="s">
        <v>6</v>
      </c>
      <c r="C305" s="14" t="s">
        <v>27</v>
      </c>
      <c r="D305" s="14">
        <v>11</v>
      </c>
    </row>
    <row r="306" spans="1:4" x14ac:dyDescent="0.2">
      <c r="A306" s="14" t="s">
        <v>9</v>
      </c>
      <c r="B306" s="14" t="s">
        <v>6</v>
      </c>
      <c r="C306" s="14" t="s">
        <v>27</v>
      </c>
      <c r="D306" s="14">
        <v>7</v>
      </c>
    </row>
    <row r="307" spans="1:4" x14ac:dyDescent="0.2">
      <c r="A307" s="14" t="s">
        <v>9</v>
      </c>
      <c r="B307" s="14" t="s">
        <v>6</v>
      </c>
      <c r="C307" s="14" t="s">
        <v>27</v>
      </c>
      <c r="D307" s="14">
        <v>12</v>
      </c>
    </row>
    <row r="308" spans="1:4" x14ac:dyDescent="0.2">
      <c r="A308" s="14" t="s">
        <v>9</v>
      </c>
      <c r="B308" s="14" t="s">
        <v>6</v>
      </c>
      <c r="C308" s="14" t="s">
        <v>27</v>
      </c>
      <c r="D308" s="14">
        <v>6</v>
      </c>
    </row>
    <row r="309" spans="1:4" x14ac:dyDescent="0.2">
      <c r="A309" s="14" t="s">
        <v>9</v>
      </c>
      <c r="B309" s="14" t="s">
        <v>6</v>
      </c>
      <c r="C309" s="14" t="s">
        <v>27</v>
      </c>
      <c r="D309" s="14">
        <v>21</v>
      </c>
    </row>
    <row r="310" spans="1:4" x14ac:dyDescent="0.2">
      <c r="A310" s="14" t="s">
        <v>9</v>
      </c>
      <c r="B310" s="14" t="s">
        <v>6</v>
      </c>
      <c r="C310" s="14" t="s">
        <v>27</v>
      </c>
      <c r="D310" s="14">
        <v>10</v>
      </c>
    </row>
    <row r="311" spans="1:4" x14ac:dyDescent="0.2">
      <c r="A311" s="14" t="s">
        <v>9</v>
      </c>
      <c r="B311" s="14" t="s">
        <v>6</v>
      </c>
      <c r="C311" s="14" t="s">
        <v>27</v>
      </c>
      <c r="D311" s="14">
        <v>13</v>
      </c>
    </row>
    <row r="312" spans="1:4" x14ac:dyDescent="0.2">
      <c r="A312" s="14" t="s">
        <v>9</v>
      </c>
      <c r="B312" s="14" t="s">
        <v>6</v>
      </c>
      <c r="C312" s="14" t="s">
        <v>27</v>
      </c>
      <c r="D312" s="14">
        <v>12</v>
      </c>
    </row>
    <row r="313" spans="1:4" x14ac:dyDescent="0.2">
      <c r="A313" s="14" t="s">
        <v>9</v>
      </c>
      <c r="B313" s="14" t="s">
        <v>6</v>
      </c>
      <c r="C313" s="14" t="s">
        <v>44</v>
      </c>
      <c r="D313" s="14">
        <v>9</v>
      </c>
    </row>
    <row r="314" spans="1:4" x14ac:dyDescent="0.2">
      <c r="A314" s="14" t="s">
        <v>9</v>
      </c>
      <c r="B314" s="14" t="s">
        <v>6</v>
      </c>
      <c r="C314" s="14" t="s">
        <v>44</v>
      </c>
      <c r="D314" s="14">
        <v>14</v>
      </c>
    </row>
    <row r="315" spans="1:4" x14ac:dyDescent="0.2">
      <c r="A315" s="14" t="s">
        <v>9</v>
      </c>
      <c r="B315" s="14" t="s">
        <v>6</v>
      </c>
      <c r="C315" s="14" t="s">
        <v>44</v>
      </c>
      <c r="D315" s="14">
        <v>8</v>
      </c>
    </row>
    <row r="316" spans="1:4" x14ac:dyDescent="0.2">
      <c r="A316" s="14" t="s">
        <v>9</v>
      </c>
      <c r="B316" s="14" t="s">
        <v>6</v>
      </c>
      <c r="C316" s="14" t="s">
        <v>44</v>
      </c>
      <c r="D316" s="14">
        <v>5</v>
      </c>
    </row>
    <row r="317" spans="1:4" x14ac:dyDescent="0.2">
      <c r="A317" s="14" t="s">
        <v>9</v>
      </c>
      <c r="B317" s="14" t="s">
        <v>6</v>
      </c>
      <c r="C317" s="14" t="s">
        <v>44</v>
      </c>
      <c r="D317" s="14">
        <v>2</v>
      </c>
    </row>
    <row r="318" spans="1:4" x14ac:dyDescent="0.2">
      <c r="A318" s="14" t="s">
        <v>9</v>
      </c>
      <c r="B318" s="14" t="s">
        <v>6</v>
      </c>
      <c r="C318" s="14" t="s">
        <v>44</v>
      </c>
      <c r="D318" s="14">
        <v>6</v>
      </c>
    </row>
    <row r="319" spans="1:4" x14ac:dyDescent="0.2">
      <c r="A319" s="14" t="s">
        <v>9</v>
      </c>
      <c r="B319" s="14" t="s">
        <v>6</v>
      </c>
      <c r="C319" s="14" t="s">
        <v>44</v>
      </c>
      <c r="D319" s="14">
        <v>6</v>
      </c>
    </row>
    <row r="320" spans="1:4" x14ac:dyDescent="0.2">
      <c r="A320" s="14" t="s">
        <v>9</v>
      </c>
      <c r="B320" s="14" t="s">
        <v>6</v>
      </c>
      <c r="C320" s="14" t="s">
        <v>44</v>
      </c>
      <c r="D320" s="14">
        <v>8</v>
      </c>
    </row>
    <row r="321" spans="1:4" x14ac:dyDescent="0.2">
      <c r="A321" s="14" t="s">
        <v>9</v>
      </c>
      <c r="B321" s="14" t="s">
        <v>6</v>
      </c>
      <c r="C321" s="14" t="s">
        <v>44</v>
      </c>
      <c r="D321" s="14">
        <v>1</v>
      </c>
    </row>
    <row r="322" spans="1:4" x14ac:dyDescent="0.2">
      <c r="A322" s="14" t="s">
        <v>9</v>
      </c>
      <c r="B322" s="14" t="s">
        <v>6</v>
      </c>
      <c r="C322" s="14" t="s">
        <v>44</v>
      </c>
      <c r="D322" s="14">
        <v>14</v>
      </c>
    </row>
    <row r="323" spans="1:4" x14ac:dyDescent="0.2">
      <c r="A323" s="14" t="s">
        <v>9</v>
      </c>
      <c r="B323" s="14" t="s">
        <v>6</v>
      </c>
      <c r="C323" s="14" t="s">
        <v>44</v>
      </c>
      <c r="D323" s="14">
        <v>7</v>
      </c>
    </row>
    <row r="324" spans="1:4" x14ac:dyDescent="0.2">
      <c r="A324" s="14" t="s">
        <v>9</v>
      </c>
      <c r="B324" s="14" t="s">
        <v>6</v>
      </c>
      <c r="C324" s="14" t="s">
        <v>44</v>
      </c>
      <c r="D324" s="14">
        <v>6</v>
      </c>
    </row>
    <row r="325" spans="1:4" x14ac:dyDescent="0.2">
      <c r="A325" s="14" t="s">
        <v>9</v>
      </c>
      <c r="B325" s="14" t="s">
        <v>6</v>
      </c>
      <c r="C325" s="14" t="s">
        <v>44</v>
      </c>
      <c r="D325" s="14">
        <v>7</v>
      </c>
    </row>
    <row r="326" spans="1:4" x14ac:dyDescent="0.2">
      <c r="A326" s="14" t="s">
        <v>9</v>
      </c>
      <c r="B326" s="14" t="s">
        <v>6</v>
      </c>
      <c r="C326" s="14" t="s">
        <v>44</v>
      </c>
      <c r="D326" s="14">
        <v>3</v>
      </c>
    </row>
    <row r="327" spans="1:4" x14ac:dyDescent="0.2">
      <c r="A327" s="14" t="s">
        <v>9</v>
      </c>
      <c r="B327" s="14" t="s">
        <v>6</v>
      </c>
      <c r="C327" s="14" t="s">
        <v>44</v>
      </c>
      <c r="D327" s="14">
        <v>3</v>
      </c>
    </row>
    <row r="328" spans="1:4" x14ac:dyDescent="0.2">
      <c r="A328" s="14" t="s">
        <v>9</v>
      </c>
      <c r="B328" s="14" t="s">
        <v>6</v>
      </c>
      <c r="C328" s="14" t="s">
        <v>44</v>
      </c>
      <c r="D328" s="14">
        <v>9</v>
      </c>
    </row>
    <row r="329" spans="1:4" x14ac:dyDescent="0.2">
      <c r="A329" s="14" t="s">
        <v>9</v>
      </c>
      <c r="B329" s="14" t="s">
        <v>6</v>
      </c>
      <c r="C329" s="14" t="s">
        <v>44</v>
      </c>
      <c r="D329" s="14">
        <v>6</v>
      </c>
    </row>
    <row r="330" spans="1:4" x14ac:dyDescent="0.2">
      <c r="A330" s="14" t="s">
        <v>9</v>
      </c>
      <c r="B330" s="14" t="s">
        <v>6</v>
      </c>
      <c r="C330" s="14" t="s">
        <v>44</v>
      </c>
      <c r="D330" s="14">
        <v>9</v>
      </c>
    </row>
    <row r="331" spans="1:4" x14ac:dyDescent="0.2">
      <c r="A331" s="14" t="s">
        <v>9</v>
      </c>
      <c r="B331" s="14" t="s">
        <v>6</v>
      </c>
      <c r="C331" s="14" t="s">
        <v>19</v>
      </c>
      <c r="D331" s="14">
        <v>16</v>
      </c>
    </row>
    <row r="332" spans="1:4" x14ac:dyDescent="0.2">
      <c r="A332" s="14" t="s">
        <v>9</v>
      </c>
      <c r="B332" s="14" t="s">
        <v>16</v>
      </c>
      <c r="C332" s="14" t="s">
        <v>24</v>
      </c>
      <c r="D332" s="14">
        <v>1</v>
      </c>
    </row>
    <row r="333" spans="1:4" x14ac:dyDescent="0.2">
      <c r="A333" s="14" t="s">
        <v>9</v>
      </c>
      <c r="B333" s="14" t="s">
        <v>16</v>
      </c>
      <c r="C333" s="14" t="s">
        <v>25</v>
      </c>
      <c r="D333" s="14">
        <v>1</v>
      </c>
    </row>
    <row r="334" spans="1:4" x14ac:dyDescent="0.2">
      <c r="A334" s="14" t="s">
        <v>9</v>
      </c>
      <c r="B334" s="14" t="s">
        <v>16</v>
      </c>
      <c r="C334" s="14" t="s">
        <v>44</v>
      </c>
      <c r="D334" s="14">
        <v>1</v>
      </c>
    </row>
    <row r="335" spans="1:4" x14ac:dyDescent="0.2">
      <c r="A335" s="14" t="s">
        <v>9</v>
      </c>
      <c r="B335" s="14" t="s">
        <v>16</v>
      </c>
      <c r="C335" s="14" t="s">
        <v>23</v>
      </c>
      <c r="D335" s="14">
        <v>1</v>
      </c>
    </row>
    <row r="336" spans="1:4" x14ac:dyDescent="0.2">
      <c r="A336" s="14" t="s">
        <v>9</v>
      </c>
      <c r="B336" s="14" t="s">
        <v>16</v>
      </c>
      <c r="C336" s="14" t="s">
        <v>23</v>
      </c>
      <c r="D336" s="14">
        <v>1</v>
      </c>
    </row>
    <row r="337" spans="1:4" x14ac:dyDescent="0.2">
      <c r="A337" s="14" t="s">
        <v>9</v>
      </c>
      <c r="B337" s="14" t="s">
        <v>16</v>
      </c>
      <c r="C337" s="14" t="s">
        <v>27</v>
      </c>
      <c r="D337" s="14">
        <v>1</v>
      </c>
    </row>
    <row r="338" spans="1:4" x14ac:dyDescent="0.2">
      <c r="A338" s="14" t="s">
        <v>9</v>
      </c>
      <c r="B338" s="14" t="s">
        <v>1</v>
      </c>
      <c r="C338" s="14" t="s">
        <v>22</v>
      </c>
      <c r="D338" s="14">
        <v>1</v>
      </c>
    </row>
    <row r="339" spans="1:4" x14ac:dyDescent="0.2">
      <c r="A339" s="14" t="s">
        <v>9</v>
      </c>
      <c r="B339" s="14" t="s">
        <v>1</v>
      </c>
      <c r="C339" s="14" t="s">
        <v>24</v>
      </c>
      <c r="D339" s="14">
        <v>2</v>
      </c>
    </row>
    <row r="340" spans="1:4" x14ac:dyDescent="0.2">
      <c r="A340" s="14" t="s">
        <v>9</v>
      </c>
      <c r="B340" s="14" t="s">
        <v>1</v>
      </c>
      <c r="C340" s="14" t="s">
        <v>25</v>
      </c>
      <c r="D340" s="14">
        <v>1</v>
      </c>
    </row>
    <row r="341" spans="1:4" x14ac:dyDescent="0.2">
      <c r="A341" s="14" t="s">
        <v>9</v>
      </c>
      <c r="B341" s="14" t="s">
        <v>1</v>
      </c>
      <c r="C341" s="14" t="s">
        <v>26</v>
      </c>
      <c r="D341" s="14">
        <v>1</v>
      </c>
    </row>
    <row r="342" spans="1:4" x14ac:dyDescent="0.2">
      <c r="A342" s="14" t="s">
        <v>9</v>
      </c>
      <c r="B342" s="14" t="s">
        <v>1</v>
      </c>
      <c r="C342" s="14" t="s">
        <v>26</v>
      </c>
      <c r="D342" s="14">
        <v>1</v>
      </c>
    </row>
    <row r="343" spans="1:4" x14ac:dyDescent="0.2">
      <c r="A343" s="14" t="s">
        <v>9</v>
      </c>
      <c r="B343" s="14" t="s">
        <v>1</v>
      </c>
      <c r="C343" s="14" t="s">
        <v>26</v>
      </c>
      <c r="D343" s="14">
        <v>1</v>
      </c>
    </row>
    <row r="344" spans="1:4" x14ac:dyDescent="0.2">
      <c r="A344" s="14" t="s">
        <v>9</v>
      </c>
      <c r="B344" s="14" t="s">
        <v>16</v>
      </c>
      <c r="C344" s="14" t="s">
        <v>23</v>
      </c>
      <c r="D344" s="14">
        <v>1</v>
      </c>
    </row>
    <row r="345" spans="1:4" x14ac:dyDescent="0.2">
      <c r="A345" s="14" t="s">
        <v>9</v>
      </c>
      <c r="B345" s="14" t="s">
        <v>16</v>
      </c>
      <c r="C345" s="14" t="s">
        <v>23</v>
      </c>
      <c r="D345" s="14">
        <v>1</v>
      </c>
    </row>
    <row r="346" spans="1:4" x14ac:dyDescent="0.2">
      <c r="A346" s="14" t="s">
        <v>9</v>
      </c>
      <c r="B346" s="14" t="s">
        <v>16</v>
      </c>
      <c r="C346" s="14" t="s">
        <v>24</v>
      </c>
      <c r="D346" s="14">
        <v>1</v>
      </c>
    </row>
    <row r="347" spans="1:4" x14ac:dyDescent="0.2">
      <c r="A347" s="14" t="s">
        <v>9</v>
      </c>
      <c r="B347" s="14" t="s">
        <v>16</v>
      </c>
      <c r="C347" s="14" t="s">
        <v>24</v>
      </c>
      <c r="D347" s="14">
        <v>1</v>
      </c>
    </row>
    <row r="348" spans="1:4" x14ac:dyDescent="0.2">
      <c r="A348" s="14" t="s">
        <v>9</v>
      </c>
      <c r="B348" s="14" t="s">
        <v>16</v>
      </c>
      <c r="C348" s="14" t="s">
        <v>27</v>
      </c>
      <c r="D348" s="14">
        <v>1</v>
      </c>
    </row>
    <row r="349" spans="1:4" x14ac:dyDescent="0.2">
      <c r="A349" s="14" t="s">
        <v>9</v>
      </c>
      <c r="B349" s="14" t="s">
        <v>16</v>
      </c>
      <c r="C349" s="14" t="s">
        <v>19</v>
      </c>
      <c r="D349" s="14">
        <v>1</v>
      </c>
    </row>
    <row r="350" spans="1:4" x14ac:dyDescent="0.2">
      <c r="A350" s="14" t="s">
        <v>9</v>
      </c>
      <c r="B350" s="14" t="s">
        <v>16</v>
      </c>
      <c r="C350" s="14" t="s">
        <v>23</v>
      </c>
      <c r="D350" s="14">
        <v>2</v>
      </c>
    </row>
    <row r="351" spans="1:4" x14ac:dyDescent="0.2">
      <c r="A351" s="14" t="s">
        <v>9</v>
      </c>
      <c r="B351" s="14" t="s">
        <v>16</v>
      </c>
      <c r="C351" s="14" t="s">
        <v>23</v>
      </c>
      <c r="D351" s="14">
        <v>1</v>
      </c>
    </row>
    <row r="352" spans="1:4" x14ac:dyDescent="0.2">
      <c r="A352" s="14" t="s">
        <v>9</v>
      </c>
      <c r="B352" s="14" t="s">
        <v>16</v>
      </c>
      <c r="C352" s="14" t="s">
        <v>23</v>
      </c>
      <c r="D352" s="14">
        <v>1</v>
      </c>
    </row>
    <row r="353" spans="1:4" x14ac:dyDescent="0.2">
      <c r="A353" s="14" t="s">
        <v>9</v>
      </c>
      <c r="B353" s="14" t="s">
        <v>16</v>
      </c>
      <c r="C353" s="14" t="s">
        <v>23</v>
      </c>
      <c r="D353" s="14">
        <v>1</v>
      </c>
    </row>
    <row r="354" spans="1:4" x14ac:dyDescent="0.2">
      <c r="A354" s="14" t="s">
        <v>9</v>
      </c>
      <c r="B354" s="14" t="s">
        <v>16</v>
      </c>
      <c r="C354" s="14" t="s">
        <v>24</v>
      </c>
      <c r="D354" s="14">
        <v>1</v>
      </c>
    </row>
    <row r="355" spans="1:4" x14ac:dyDescent="0.2">
      <c r="A355" s="14" t="s">
        <v>9</v>
      </c>
      <c r="B355" s="14" t="s">
        <v>16</v>
      </c>
      <c r="C355" s="14" t="s">
        <v>24</v>
      </c>
      <c r="D355" s="14">
        <v>1</v>
      </c>
    </row>
    <row r="356" spans="1:4" x14ac:dyDescent="0.2">
      <c r="A356" s="14" t="s">
        <v>9</v>
      </c>
      <c r="B356" s="14" t="s">
        <v>16</v>
      </c>
      <c r="C356" s="14" t="s">
        <v>25</v>
      </c>
      <c r="D356" s="14">
        <v>1</v>
      </c>
    </row>
    <row r="357" spans="1:4" x14ac:dyDescent="0.2">
      <c r="A357" s="14" t="s">
        <v>9</v>
      </c>
      <c r="B357" s="14" t="s">
        <v>16</v>
      </c>
      <c r="C357" s="14" t="s">
        <v>25</v>
      </c>
      <c r="D357" s="14">
        <v>1</v>
      </c>
    </row>
    <row r="358" spans="1:4" x14ac:dyDescent="0.2">
      <c r="A358" s="14" t="s">
        <v>9</v>
      </c>
      <c r="B358" s="14" t="s">
        <v>16</v>
      </c>
      <c r="C358" s="14" t="s">
        <v>25</v>
      </c>
      <c r="D358" s="14">
        <v>1</v>
      </c>
    </row>
    <row r="359" spans="1:4" x14ac:dyDescent="0.2">
      <c r="A359" s="14" t="s">
        <v>9</v>
      </c>
      <c r="B359" s="14" t="s">
        <v>16</v>
      </c>
      <c r="C359" s="14" t="s">
        <v>25</v>
      </c>
      <c r="D359" s="14">
        <v>1</v>
      </c>
    </row>
    <row r="360" spans="1:4" x14ac:dyDescent="0.2">
      <c r="A360" s="14" t="s">
        <v>9</v>
      </c>
      <c r="B360" s="14" t="s">
        <v>16</v>
      </c>
      <c r="C360" s="14" t="s">
        <v>27</v>
      </c>
      <c r="D360" s="14">
        <v>1</v>
      </c>
    </row>
    <row r="361" spans="1:4" x14ac:dyDescent="0.2">
      <c r="A361" s="14" t="s">
        <v>9</v>
      </c>
      <c r="B361" s="14" t="s">
        <v>16</v>
      </c>
      <c r="C361" s="14" t="s">
        <v>27</v>
      </c>
      <c r="D361" s="14">
        <v>1</v>
      </c>
    </row>
    <row r="362" spans="1:4" x14ac:dyDescent="0.2">
      <c r="A362" s="14" t="s">
        <v>9</v>
      </c>
      <c r="B362" s="14" t="s">
        <v>16</v>
      </c>
      <c r="C362" s="14" t="s">
        <v>27</v>
      </c>
      <c r="D362" s="14">
        <v>1</v>
      </c>
    </row>
    <row r="363" spans="1:4" x14ac:dyDescent="0.2">
      <c r="A363" s="14" t="s">
        <v>9</v>
      </c>
      <c r="B363" s="14" t="s">
        <v>1</v>
      </c>
      <c r="C363" s="14" t="s">
        <v>25</v>
      </c>
      <c r="D363" s="14">
        <v>1</v>
      </c>
    </row>
    <row r="364" spans="1:4" x14ac:dyDescent="0.2">
      <c r="A364" s="14" t="s">
        <v>9</v>
      </c>
      <c r="B364" s="14" t="s">
        <v>5</v>
      </c>
      <c r="C364" s="14" t="s">
        <v>24</v>
      </c>
      <c r="D364" s="14">
        <v>1</v>
      </c>
    </row>
    <row r="365" spans="1:4" x14ac:dyDescent="0.2">
      <c r="A365" s="14" t="s">
        <v>9</v>
      </c>
      <c r="B365" s="14" t="s">
        <v>5</v>
      </c>
      <c r="C365" s="14" t="s">
        <v>24</v>
      </c>
      <c r="D365" s="14">
        <v>1</v>
      </c>
    </row>
    <row r="366" spans="1:4" x14ac:dyDescent="0.2">
      <c r="A366" s="14" t="s">
        <v>9</v>
      </c>
      <c r="B366" s="14" t="s">
        <v>5</v>
      </c>
      <c r="C366" s="14" t="s">
        <v>26</v>
      </c>
      <c r="D366" s="14">
        <v>2</v>
      </c>
    </row>
    <row r="367" spans="1:4" x14ac:dyDescent="0.2">
      <c r="A367" s="14" t="s">
        <v>9</v>
      </c>
      <c r="B367" s="14" t="s">
        <v>16</v>
      </c>
      <c r="C367" s="14" t="s">
        <v>21</v>
      </c>
      <c r="D367" s="14">
        <v>1</v>
      </c>
    </row>
    <row r="368" spans="1:4" x14ac:dyDescent="0.2">
      <c r="A368" s="14" t="s">
        <v>9</v>
      </c>
      <c r="B368" s="14" t="s">
        <v>16</v>
      </c>
      <c r="C368" s="14" t="s">
        <v>27</v>
      </c>
      <c r="D368" s="14">
        <v>1</v>
      </c>
    </row>
    <row r="369" spans="1:4" x14ac:dyDescent="0.2">
      <c r="A369" s="14" t="s">
        <v>9</v>
      </c>
      <c r="B369" s="14" t="s">
        <v>16</v>
      </c>
      <c r="C369" s="14" t="s">
        <v>23</v>
      </c>
      <c r="D369" s="14">
        <v>1</v>
      </c>
    </row>
    <row r="370" spans="1:4" x14ac:dyDescent="0.2">
      <c r="A370" s="14" t="s">
        <v>9</v>
      </c>
      <c r="B370" s="14" t="s">
        <v>16</v>
      </c>
      <c r="C370" s="14" t="s">
        <v>26</v>
      </c>
      <c r="D370" s="14">
        <v>1</v>
      </c>
    </row>
    <row r="371" spans="1:4" x14ac:dyDescent="0.2">
      <c r="A371" s="14" t="s">
        <v>9</v>
      </c>
      <c r="B371" s="14" t="s">
        <v>29</v>
      </c>
      <c r="C371" s="14" t="s">
        <v>25</v>
      </c>
      <c r="D371" s="14">
        <v>1</v>
      </c>
    </row>
    <row r="372" spans="1:4" x14ac:dyDescent="0.2">
      <c r="A372" s="14" t="s">
        <v>9</v>
      </c>
      <c r="B372" s="14" t="s">
        <v>29</v>
      </c>
      <c r="C372" s="14" t="s">
        <v>26</v>
      </c>
      <c r="D372" s="14">
        <v>1</v>
      </c>
    </row>
    <row r="373" spans="1:4" x14ac:dyDescent="0.2">
      <c r="A373" s="14" t="s">
        <v>9</v>
      </c>
      <c r="B373" s="14" t="s">
        <v>29</v>
      </c>
      <c r="C373" s="14" t="s">
        <v>26</v>
      </c>
      <c r="D373" s="14">
        <v>1</v>
      </c>
    </row>
    <row r="374" spans="1:4" x14ac:dyDescent="0.2">
      <c r="A374" s="14" t="s">
        <v>9</v>
      </c>
      <c r="B374" s="14" t="s">
        <v>29</v>
      </c>
      <c r="C374" s="14" t="s">
        <v>26</v>
      </c>
      <c r="D374" s="14">
        <v>1</v>
      </c>
    </row>
    <row r="375" spans="1:4" x14ac:dyDescent="0.2">
      <c r="A375" s="14" t="s">
        <v>9</v>
      </c>
      <c r="B375" s="14" t="s">
        <v>29</v>
      </c>
      <c r="C375" s="14" t="s">
        <v>26</v>
      </c>
      <c r="D375" s="14">
        <v>1</v>
      </c>
    </row>
    <row r="376" spans="1:4" x14ac:dyDescent="0.2">
      <c r="A376" s="14" t="s">
        <v>9</v>
      </c>
      <c r="B376" s="14" t="s">
        <v>28</v>
      </c>
      <c r="C376" s="14" t="s">
        <v>20</v>
      </c>
      <c r="D376" s="14">
        <v>1</v>
      </c>
    </row>
    <row r="377" spans="1:4" x14ac:dyDescent="0.2">
      <c r="A377" s="14" t="s">
        <v>9</v>
      </c>
      <c r="B377" s="14" t="s">
        <v>28</v>
      </c>
      <c r="C377" s="14" t="s">
        <v>20</v>
      </c>
      <c r="D377" s="14">
        <v>1</v>
      </c>
    </row>
    <row r="378" spans="1:4" x14ac:dyDescent="0.2">
      <c r="A378" s="14" t="s">
        <v>9</v>
      </c>
      <c r="B378" s="14" t="s">
        <v>28</v>
      </c>
      <c r="C378" s="14" t="s">
        <v>25</v>
      </c>
      <c r="D378" s="14">
        <v>1</v>
      </c>
    </row>
    <row r="379" spans="1:4" x14ac:dyDescent="0.2">
      <c r="A379" s="14" t="s">
        <v>9</v>
      </c>
      <c r="B379" s="14" t="s">
        <v>28</v>
      </c>
      <c r="C379" s="14" t="s">
        <v>25</v>
      </c>
      <c r="D379" s="14">
        <v>1</v>
      </c>
    </row>
    <row r="380" spans="1:4" x14ac:dyDescent="0.2">
      <c r="A380" s="14" t="s">
        <v>9</v>
      </c>
      <c r="B380" s="14" t="s">
        <v>28</v>
      </c>
      <c r="C380" s="14" t="s">
        <v>26</v>
      </c>
      <c r="D380" s="14">
        <v>1</v>
      </c>
    </row>
    <row r="381" spans="1:4" x14ac:dyDescent="0.2">
      <c r="A381" s="14" t="s">
        <v>9</v>
      </c>
      <c r="B381" s="14" t="s">
        <v>28</v>
      </c>
      <c r="C381" s="14" t="s">
        <v>26</v>
      </c>
      <c r="D381" s="14">
        <v>1</v>
      </c>
    </row>
    <row r="382" spans="1:4" x14ac:dyDescent="0.2">
      <c r="A382" s="14" t="s">
        <v>9</v>
      </c>
      <c r="B382" s="14" t="s">
        <v>28</v>
      </c>
      <c r="C382" s="14" t="s">
        <v>27</v>
      </c>
      <c r="D382" s="14">
        <v>1</v>
      </c>
    </row>
    <row r="383" spans="1:4" x14ac:dyDescent="0.2">
      <c r="A383" s="14" t="s">
        <v>9</v>
      </c>
      <c r="B383" s="14" t="s">
        <v>28</v>
      </c>
      <c r="C383" s="14" t="s">
        <v>27</v>
      </c>
      <c r="D383" s="14">
        <v>1</v>
      </c>
    </row>
    <row r="384" spans="1:4" x14ac:dyDescent="0.2">
      <c r="A384" s="14" t="s">
        <v>9</v>
      </c>
      <c r="B384" s="14" t="s">
        <v>1</v>
      </c>
      <c r="C384" s="14" t="s">
        <v>26</v>
      </c>
      <c r="D384" s="14">
        <v>1</v>
      </c>
    </row>
    <row r="385" spans="1:4" x14ac:dyDescent="0.2">
      <c r="A385" s="14" t="s">
        <v>9</v>
      </c>
      <c r="B385" s="14" t="s">
        <v>1</v>
      </c>
      <c r="C385" s="14" t="s">
        <v>26</v>
      </c>
      <c r="D385" s="14">
        <v>1</v>
      </c>
    </row>
    <row r="386" spans="1:4" x14ac:dyDescent="0.2">
      <c r="A386" s="14" t="s">
        <v>9</v>
      </c>
      <c r="B386" s="14" t="s">
        <v>1</v>
      </c>
      <c r="C386" s="14" t="s">
        <v>26</v>
      </c>
      <c r="D386" s="14">
        <v>1</v>
      </c>
    </row>
    <row r="387" spans="1:4" x14ac:dyDescent="0.2">
      <c r="A387" s="14" t="s">
        <v>9</v>
      </c>
      <c r="B387" s="14" t="s">
        <v>1</v>
      </c>
      <c r="C387" s="14" t="s">
        <v>27</v>
      </c>
      <c r="D387" s="14">
        <v>1</v>
      </c>
    </row>
    <row r="388" spans="1:4" x14ac:dyDescent="0.2">
      <c r="A388" s="14" t="s">
        <v>9</v>
      </c>
      <c r="B388" s="14" t="s">
        <v>1</v>
      </c>
      <c r="C388" s="14" t="s">
        <v>27</v>
      </c>
      <c r="D388" s="14">
        <v>2</v>
      </c>
    </row>
    <row r="389" spans="1:4" x14ac:dyDescent="0.2">
      <c r="A389" s="14" t="s">
        <v>9</v>
      </c>
      <c r="B389" s="14" t="s">
        <v>1</v>
      </c>
      <c r="C389" s="14" t="s">
        <v>44</v>
      </c>
      <c r="D389" s="14">
        <v>1</v>
      </c>
    </row>
    <row r="390" spans="1:4" x14ac:dyDescent="0.2">
      <c r="A390" s="14" t="s">
        <v>9</v>
      </c>
      <c r="B390" s="14" t="s">
        <v>1</v>
      </c>
      <c r="C390" s="14" t="s">
        <v>44</v>
      </c>
      <c r="D390" s="14">
        <v>1</v>
      </c>
    </row>
    <row r="391" spans="1:4" x14ac:dyDescent="0.2">
      <c r="A391" s="14" t="s">
        <v>9</v>
      </c>
      <c r="B391" s="14" t="s">
        <v>1</v>
      </c>
      <c r="C391" s="14" t="s">
        <v>44</v>
      </c>
      <c r="D391" s="14">
        <v>1</v>
      </c>
    </row>
    <row r="392" spans="1:4" x14ac:dyDescent="0.2">
      <c r="A392" s="14" t="s">
        <v>9</v>
      </c>
      <c r="B392" s="14" t="s">
        <v>5</v>
      </c>
      <c r="C392" s="14" t="s">
        <v>20</v>
      </c>
      <c r="D392" s="14">
        <v>2</v>
      </c>
    </row>
    <row r="393" spans="1:4" x14ac:dyDescent="0.2">
      <c r="A393" s="14" t="s">
        <v>9</v>
      </c>
      <c r="B393" s="14" t="s">
        <v>5</v>
      </c>
      <c r="C393" s="14" t="s">
        <v>20</v>
      </c>
      <c r="D393" s="14">
        <v>2</v>
      </c>
    </row>
    <row r="394" spans="1:4" x14ac:dyDescent="0.2">
      <c r="A394" s="14" t="s">
        <v>9</v>
      </c>
      <c r="B394" s="14" t="s">
        <v>5</v>
      </c>
      <c r="C394" s="14" t="s">
        <v>20</v>
      </c>
      <c r="D394" s="14">
        <v>1</v>
      </c>
    </row>
    <row r="395" spans="1:4" x14ac:dyDescent="0.2">
      <c r="A395" s="14" t="s">
        <v>9</v>
      </c>
      <c r="B395" s="14" t="s">
        <v>5</v>
      </c>
      <c r="C395" s="14" t="s">
        <v>20</v>
      </c>
      <c r="D395" s="14">
        <v>1</v>
      </c>
    </row>
    <row r="396" spans="1:4" x14ac:dyDescent="0.2">
      <c r="A396" s="14" t="s">
        <v>9</v>
      </c>
      <c r="B396" s="14" t="s">
        <v>5</v>
      </c>
      <c r="C396" s="14" t="s">
        <v>22</v>
      </c>
      <c r="D396" s="14">
        <v>2</v>
      </c>
    </row>
    <row r="397" spans="1:4" x14ac:dyDescent="0.2">
      <c r="A397" s="14" t="s">
        <v>9</v>
      </c>
      <c r="B397" s="14" t="s">
        <v>5</v>
      </c>
      <c r="C397" s="14" t="s">
        <v>22</v>
      </c>
      <c r="D397" s="14">
        <v>1</v>
      </c>
    </row>
    <row r="398" spans="1:4" x14ac:dyDescent="0.2">
      <c r="A398" s="14" t="s">
        <v>9</v>
      </c>
      <c r="B398" s="14" t="s">
        <v>5</v>
      </c>
      <c r="C398" s="14" t="s">
        <v>22</v>
      </c>
      <c r="D398" s="14">
        <v>5</v>
      </c>
    </row>
    <row r="399" spans="1:4" x14ac:dyDescent="0.2">
      <c r="A399" s="14" t="s">
        <v>9</v>
      </c>
      <c r="B399" s="14" t="s">
        <v>5</v>
      </c>
      <c r="C399" s="14" t="s">
        <v>23</v>
      </c>
      <c r="D399" s="14">
        <v>13</v>
      </c>
    </row>
    <row r="400" spans="1:4" x14ac:dyDescent="0.2">
      <c r="A400" s="14" t="s">
        <v>9</v>
      </c>
      <c r="B400" s="14" t="s">
        <v>5</v>
      </c>
      <c r="C400" s="14" t="s">
        <v>23</v>
      </c>
      <c r="D400" s="14">
        <v>6</v>
      </c>
    </row>
    <row r="401" spans="1:4" x14ac:dyDescent="0.2">
      <c r="A401" s="14" t="s">
        <v>9</v>
      </c>
      <c r="B401" s="14" t="s">
        <v>5</v>
      </c>
      <c r="C401" s="14" t="s">
        <v>23</v>
      </c>
      <c r="D401" s="14">
        <v>5</v>
      </c>
    </row>
    <row r="402" spans="1:4" x14ac:dyDescent="0.2">
      <c r="A402" s="14" t="s">
        <v>9</v>
      </c>
      <c r="B402" s="14" t="s">
        <v>5</v>
      </c>
      <c r="C402" s="14" t="s">
        <v>23</v>
      </c>
      <c r="D402" s="14">
        <v>7</v>
      </c>
    </row>
    <row r="403" spans="1:4" x14ac:dyDescent="0.2">
      <c r="A403" s="14" t="s">
        <v>9</v>
      </c>
      <c r="B403" s="14" t="s">
        <v>5</v>
      </c>
      <c r="C403" s="14" t="s">
        <v>23</v>
      </c>
      <c r="D403" s="14">
        <v>8</v>
      </c>
    </row>
    <row r="404" spans="1:4" x14ac:dyDescent="0.2">
      <c r="A404" s="14" t="s">
        <v>9</v>
      </c>
      <c r="B404" s="14" t="s">
        <v>5</v>
      </c>
      <c r="C404" s="14" t="s">
        <v>23</v>
      </c>
      <c r="D404" s="14">
        <v>5</v>
      </c>
    </row>
    <row r="405" spans="1:4" x14ac:dyDescent="0.2">
      <c r="A405" s="14" t="s">
        <v>9</v>
      </c>
      <c r="B405" s="14" t="s">
        <v>5</v>
      </c>
      <c r="C405" s="14" t="s">
        <v>23</v>
      </c>
      <c r="D405" s="14">
        <v>3</v>
      </c>
    </row>
    <row r="406" spans="1:4" x14ac:dyDescent="0.2">
      <c r="A406" s="14" t="s">
        <v>9</v>
      </c>
      <c r="B406" s="14" t="s">
        <v>5</v>
      </c>
      <c r="C406" s="14" t="s">
        <v>23</v>
      </c>
      <c r="D406" s="14">
        <v>4</v>
      </c>
    </row>
    <row r="407" spans="1:4" x14ac:dyDescent="0.2">
      <c r="A407" s="14" t="s">
        <v>9</v>
      </c>
      <c r="B407" s="14" t="s">
        <v>5</v>
      </c>
      <c r="C407" s="14" t="s">
        <v>24</v>
      </c>
      <c r="D407" s="14">
        <v>7</v>
      </c>
    </row>
    <row r="408" spans="1:4" x14ac:dyDescent="0.2">
      <c r="A408" s="14" t="s">
        <v>9</v>
      </c>
      <c r="B408" s="14" t="s">
        <v>5</v>
      </c>
      <c r="C408" s="14" t="s">
        <v>24</v>
      </c>
      <c r="D408" s="14">
        <v>8</v>
      </c>
    </row>
    <row r="409" spans="1:4" x14ac:dyDescent="0.2">
      <c r="A409" s="14" t="s">
        <v>9</v>
      </c>
      <c r="B409" s="14" t="s">
        <v>5</v>
      </c>
      <c r="C409" s="14" t="s">
        <v>24</v>
      </c>
      <c r="D409" s="14">
        <v>4</v>
      </c>
    </row>
    <row r="410" spans="1:4" x14ac:dyDescent="0.2">
      <c r="A410" s="14" t="s">
        <v>9</v>
      </c>
      <c r="B410" s="14" t="s">
        <v>5</v>
      </c>
      <c r="C410" s="14" t="s">
        <v>24</v>
      </c>
      <c r="D410" s="14">
        <v>7</v>
      </c>
    </row>
    <row r="411" spans="1:4" x14ac:dyDescent="0.2">
      <c r="A411" s="14" t="s">
        <v>9</v>
      </c>
      <c r="B411" s="14" t="s">
        <v>5</v>
      </c>
      <c r="C411" s="14" t="s">
        <v>24</v>
      </c>
      <c r="D411" s="14">
        <v>7</v>
      </c>
    </row>
    <row r="412" spans="1:4" x14ac:dyDescent="0.2">
      <c r="A412" s="14" t="s">
        <v>9</v>
      </c>
      <c r="B412" s="14" t="s">
        <v>5</v>
      </c>
      <c r="C412" s="14" t="s">
        <v>24</v>
      </c>
      <c r="D412" s="14">
        <v>9</v>
      </c>
    </row>
    <row r="413" spans="1:4" x14ac:dyDescent="0.2">
      <c r="A413" s="14" t="s">
        <v>9</v>
      </c>
      <c r="B413" s="14" t="s">
        <v>5</v>
      </c>
      <c r="C413" s="14" t="s">
        <v>24</v>
      </c>
      <c r="D413" s="14">
        <v>6</v>
      </c>
    </row>
    <row r="414" spans="1:4" x14ac:dyDescent="0.2">
      <c r="A414" s="14" t="s">
        <v>9</v>
      </c>
      <c r="B414" s="14" t="s">
        <v>5</v>
      </c>
      <c r="C414" s="14" t="s">
        <v>24</v>
      </c>
      <c r="D414" s="14">
        <v>9</v>
      </c>
    </row>
    <row r="415" spans="1:4" x14ac:dyDescent="0.2">
      <c r="A415" s="14" t="s">
        <v>9</v>
      </c>
      <c r="B415" s="14" t="s">
        <v>5</v>
      </c>
      <c r="C415" s="14" t="s">
        <v>24</v>
      </c>
      <c r="D415" s="14">
        <v>5</v>
      </c>
    </row>
    <row r="416" spans="1:4" x14ac:dyDescent="0.2">
      <c r="A416" s="14" t="s">
        <v>9</v>
      </c>
      <c r="B416" s="14" t="s">
        <v>5</v>
      </c>
      <c r="C416" s="14" t="s">
        <v>24</v>
      </c>
      <c r="D416" s="14">
        <v>5</v>
      </c>
    </row>
    <row r="417" spans="1:4" x14ac:dyDescent="0.2">
      <c r="A417" s="14" t="s">
        <v>9</v>
      </c>
      <c r="B417" s="14" t="s">
        <v>5</v>
      </c>
      <c r="C417" s="14" t="s">
        <v>24</v>
      </c>
      <c r="D417" s="14">
        <v>2</v>
      </c>
    </row>
    <row r="418" spans="1:4" x14ac:dyDescent="0.2">
      <c r="A418" s="14" t="s">
        <v>9</v>
      </c>
      <c r="B418" s="14" t="s">
        <v>5</v>
      </c>
      <c r="C418" s="14" t="s">
        <v>24</v>
      </c>
      <c r="D418" s="14">
        <v>7</v>
      </c>
    </row>
    <row r="419" spans="1:4" x14ac:dyDescent="0.2">
      <c r="A419" s="14" t="s">
        <v>9</v>
      </c>
      <c r="B419" s="14" t="s">
        <v>5</v>
      </c>
      <c r="C419" s="14" t="s">
        <v>24</v>
      </c>
      <c r="D419" s="14">
        <v>7</v>
      </c>
    </row>
    <row r="420" spans="1:4" x14ac:dyDescent="0.2">
      <c r="A420" s="14" t="s">
        <v>9</v>
      </c>
      <c r="B420" s="14" t="s">
        <v>5</v>
      </c>
      <c r="C420" s="14" t="s">
        <v>24</v>
      </c>
      <c r="D420" s="14">
        <v>12</v>
      </c>
    </row>
    <row r="421" spans="1:4" x14ac:dyDescent="0.2">
      <c r="A421" s="14" t="s">
        <v>9</v>
      </c>
      <c r="B421" s="14" t="s">
        <v>5</v>
      </c>
      <c r="C421" s="14" t="s">
        <v>24</v>
      </c>
      <c r="D421" s="14">
        <v>7</v>
      </c>
    </row>
    <row r="422" spans="1:4" x14ac:dyDescent="0.2">
      <c r="A422" s="14" t="s">
        <v>9</v>
      </c>
      <c r="B422" s="14" t="s">
        <v>5</v>
      </c>
      <c r="C422" s="14" t="s">
        <v>25</v>
      </c>
      <c r="D422" s="14">
        <v>7</v>
      </c>
    </row>
    <row r="423" spans="1:4" x14ac:dyDescent="0.2">
      <c r="A423" s="14" t="s">
        <v>9</v>
      </c>
      <c r="B423" s="14" t="s">
        <v>5</v>
      </c>
      <c r="C423" s="14" t="s">
        <v>25</v>
      </c>
      <c r="D423" s="14">
        <v>5</v>
      </c>
    </row>
    <row r="424" spans="1:4" x14ac:dyDescent="0.2">
      <c r="A424" s="14" t="s">
        <v>9</v>
      </c>
      <c r="B424" s="14" t="s">
        <v>5</v>
      </c>
      <c r="C424" s="14" t="s">
        <v>25</v>
      </c>
      <c r="D424" s="14">
        <v>3</v>
      </c>
    </row>
    <row r="425" spans="1:4" x14ac:dyDescent="0.2">
      <c r="A425" s="14" t="s">
        <v>9</v>
      </c>
      <c r="B425" s="14" t="s">
        <v>5</v>
      </c>
      <c r="C425" s="14" t="s">
        <v>25</v>
      </c>
      <c r="D425" s="14">
        <v>7</v>
      </c>
    </row>
    <row r="426" spans="1:4" x14ac:dyDescent="0.2">
      <c r="A426" s="14" t="s">
        <v>9</v>
      </c>
      <c r="B426" s="14" t="s">
        <v>5</v>
      </c>
      <c r="C426" s="14" t="s">
        <v>25</v>
      </c>
      <c r="D426" s="14">
        <v>1</v>
      </c>
    </row>
    <row r="427" spans="1:4" x14ac:dyDescent="0.2">
      <c r="A427" s="14" t="s">
        <v>9</v>
      </c>
      <c r="B427" s="14" t="s">
        <v>5</v>
      </c>
      <c r="C427" s="14" t="s">
        <v>25</v>
      </c>
      <c r="D427" s="14">
        <v>6</v>
      </c>
    </row>
    <row r="428" spans="1:4" x14ac:dyDescent="0.2">
      <c r="A428" s="14" t="s">
        <v>9</v>
      </c>
      <c r="B428" s="14" t="s">
        <v>5</v>
      </c>
      <c r="C428" s="14" t="s">
        <v>25</v>
      </c>
      <c r="D428" s="14">
        <v>12</v>
      </c>
    </row>
    <row r="429" spans="1:4" x14ac:dyDescent="0.2">
      <c r="A429" s="14" t="s">
        <v>9</v>
      </c>
      <c r="B429" s="14" t="s">
        <v>5</v>
      </c>
      <c r="C429" s="14" t="s">
        <v>25</v>
      </c>
      <c r="D429" s="14">
        <v>2</v>
      </c>
    </row>
    <row r="430" spans="1:4" x14ac:dyDescent="0.2">
      <c r="A430" s="14" t="s">
        <v>9</v>
      </c>
      <c r="B430" s="14" t="s">
        <v>5</v>
      </c>
      <c r="C430" s="14" t="s">
        <v>25</v>
      </c>
      <c r="D430" s="14">
        <v>3</v>
      </c>
    </row>
    <row r="431" spans="1:4" x14ac:dyDescent="0.2">
      <c r="A431" s="14" t="s">
        <v>9</v>
      </c>
      <c r="B431" s="14" t="s">
        <v>5</v>
      </c>
      <c r="C431" s="14" t="s">
        <v>25</v>
      </c>
      <c r="D431" s="14">
        <v>5</v>
      </c>
    </row>
    <row r="432" spans="1:4" x14ac:dyDescent="0.2">
      <c r="A432" s="14" t="s">
        <v>9</v>
      </c>
      <c r="B432" s="14" t="s">
        <v>5</v>
      </c>
      <c r="C432" s="14" t="s">
        <v>25</v>
      </c>
      <c r="D432" s="14">
        <v>5</v>
      </c>
    </row>
    <row r="433" spans="1:4" x14ac:dyDescent="0.2">
      <c r="A433" s="14" t="s">
        <v>9</v>
      </c>
      <c r="B433" s="14" t="s">
        <v>5</v>
      </c>
      <c r="C433" s="14" t="s">
        <v>25</v>
      </c>
      <c r="D433" s="14">
        <v>6</v>
      </c>
    </row>
    <row r="434" spans="1:4" x14ac:dyDescent="0.2">
      <c r="A434" s="14" t="s">
        <v>9</v>
      </c>
      <c r="B434" s="14" t="s">
        <v>5</v>
      </c>
      <c r="C434" s="14" t="s">
        <v>25</v>
      </c>
      <c r="D434" s="14">
        <v>5</v>
      </c>
    </row>
    <row r="435" spans="1:4" x14ac:dyDescent="0.2">
      <c r="A435" s="14" t="s">
        <v>9</v>
      </c>
      <c r="B435" s="14" t="s">
        <v>5</v>
      </c>
      <c r="C435" s="14" t="s">
        <v>25</v>
      </c>
      <c r="D435" s="14">
        <v>3</v>
      </c>
    </row>
    <row r="436" spans="1:4" x14ac:dyDescent="0.2">
      <c r="A436" s="14" t="s">
        <v>9</v>
      </c>
      <c r="B436" s="14" t="s">
        <v>5</v>
      </c>
      <c r="C436" s="14" t="s">
        <v>26</v>
      </c>
      <c r="D436" s="14">
        <v>1</v>
      </c>
    </row>
    <row r="437" spans="1:4" x14ac:dyDescent="0.2">
      <c r="A437" s="14" t="s">
        <v>9</v>
      </c>
      <c r="B437" s="14" t="s">
        <v>5</v>
      </c>
      <c r="C437" s="14" t="s">
        <v>26</v>
      </c>
      <c r="D437" s="14">
        <v>9</v>
      </c>
    </row>
    <row r="438" spans="1:4" x14ac:dyDescent="0.2">
      <c r="A438" s="14" t="s">
        <v>9</v>
      </c>
      <c r="B438" s="14" t="s">
        <v>5</v>
      </c>
      <c r="C438" s="14" t="s">
        <v>26</v>
      </c>
      <c r="D438" s="14">
        <v>3</v>
      </c>
    </row>
    <row r="439" spans="1:4" x14ac:dyDescent="0.2">
      <c r="A439" s="14" t="s">
        <v>9</v>
      </c>
      <c r="B439" s="14" t="s">
        <v>5</v>
      </c>
      <c r="C439" s="14" t="s">
        <v>26</v>
      </c>
      <c r="D439" s="14">
        <v>4</v>
      </c>
    </row>
    <row r="440" spans="1:4" x14ac:dyDescent="0.2">
      <c r="A440" s="14" t="s">
        <v>9</v>
      </c>
      <c r="B440" s="14" t="s">
        <v>5</v>
      </c>
      <c r="C440" s="14" t="s">
        <v>26</v>
      </c>
      <c r="D440" s="14">
        <v>6</v>
      </c>
    </row>
    <row r="441" spans="1:4" x14ac:dyDescent="0.2">
      <c r="A441" s="14" t="s">
        <v>9</v>
      </c>
      <c r="B441" s="14" t="s">
        <v>5</v>
      </c>
      <c r="C441" s="14" t="s">
        <v>26</v>
      </c>
      <c r="D441" s="14">
        <v>5</v>
      </c>
    </row>
    <row r="442" spans="1:4" x14ac:dyDescent="0.2">
      <c r="A442" s="14" t="s">
        <v>9</v>
      </c>
      <c r="B442" s="14" t="s">
        <v>5</v>
      </c>
      <c r="C442" s="14" t="s">
        <v>26</v>
      </c>
      <c r="D442" s="14">
        <v>2</v>
      </c>
    </row>
    <row r="443" spans="1:4" x14ac:dyDescent="0.2">
      <c r="A443" s="14" t="s">
        <v>9</v>
      </c>
      <c r="B443" s="14" t="s">
        <v>5</v>
      </c>
      <c r="C443" s="14" t="s">
        <v>26</v>
      </c>
      <c r="D443" s="14">
        <v>4</v>
      </c>
    </row>
    <row r="444" spans="1:4" x14ac:dyDescent="0.2">
      <c r="A444" s="14" t="s">
        <v>9</v>
      </c>
      <c r="B444" s="14" t="s">
        <v>5</v>
      </c>
      <c r="C444" s="14" t="s">
        <v>26</v>
      </c>
      <c r="D444" s="14">
        <v>2</v>
      </c>
    </row>
    <row r="445" spans="1:4" x14ac:dyDescent="0.2">
      <c r="A445" s="14" t="s">
        <v>9</v>
      </c>
      <c r="B445" s="14" t="s">
        <v>5</v>
      </c>
      <c r="C445" s="14" t="s">
        <v>26</v>
      </c>
      <c r="D445" s="14">
        <v>2</v>
      </c>
    </row>
    <row r="446" spans="1:4" x14ac:dyDescent="0.2">
      <c r="A446" s="14" t="s">
        <v>9</v>
      </c>
      <c r="B446" s="14" t="s">
        <v>5</v>
      </c>
      <c r="C446" s="14" t="s">
        <v>21</v>
      </c>
      <c r="D446" s="14">
        <v>1</v>
      </c>
    </row>
    <row r="447" spans="1:4" x14ac:dyDescent="0.2">
      <c r="A447" s="14" t="s">
        <v>9</v>
      </c>
      <c r="B447" s="14" t="s">
        <v>5</v>
      </c>
      <c r="C447" s="14" t="s">
        <v>21</v>
      </c>
      <c r="D447" s="14">
        <v>2</v>
      </c>
    </row>
    <row r="448" spans="1:4" x14ac:dyDescent="0.2">
      <c r="A448" s="14" t="s">
        <v>9</v>
      </c>
      <c r="B448" s="14" t="s">
        <v>5</v>
      </c>
      <c r="C448" s="14" t="s">
        <v>21</v>
      </c>
      <c r="D448" s="14">
        <v>1</v>
      </c>
    </row>
    <row r="449" spans="1:4" x14ac:dyDescent="0.2">
      <c r="A449" s="14" t="s">
        <v>9</v>
      </c>
      <c r="B449" s="14" t="s">
        <v>5</v>
      </c>
      <c r="C449" s="14" t="s">
        <v>27</v>
      </c>
      <c r="D449" s="14">
        <v>3</v>
      </c>
    </row>
    <row r="450" spans="1:4" x14ac:dyDescent="0.2">
      <c r="A450" s="14" t="s">
        <v>9</v>
      </c>
      <c r="B450" s="14" t="s">
        <v>5</v>
      </c>
      <c r="C450" s="14" t="s">
        <v>27</v>
      </c>
      <c r="D450" s="14">
        <v>3</v>
      </c>
    </row>
    <row r="451" spans="1:4" x14ac:dyDescent="0.2">
      <c r="A451" s="14" t="s">
        <v>9</v>
      </c>
      <c r="B451" s="14" t="s">
        <v>5</v>
      </c>
      <c r="C451" s="14" t="s">
        <v>27</v>
      </c>
      <c r="D451" s="14">
        <v>1</v>
      </c>
    </row>
    <row r="452" spans="1:4" x14ac:dyDescent="0.2">
      <c r="A452" s="14" t="s">
        <v>9</v>
      </c>
      <c r="B452" s="14" t="s">
        <v>5</v>
      </c>
      <c r="C452" s="14" t="s">
        <v>27</v>
      </c>
      <c r="D452" s="14">
        <v>1</v>
      </c>
    </row>
    <row r="453" spans="1:4" x14ac:dyDescent="0.2">
      <c r="A453" s="14" t="s">
        <v>9</v>
      </c>
      <c r="B453" s="14" t="s">
        <v>5</v>
      </c>
      <c r="C453" s="14" t="s">
        <v>27</v>
      </c>
      <c r="D453" s="14">
        <v>2</v>
      </c>
    </row>
    <row r="454" spans="1:4" x14ac:dyDescent="0.2">
      <c r="A454" s="14" t="s">
        <v>9</v>
      </c>
      <c r="B454" s="14" t="s">
        <v>5</v>
      </c>
      <c r="C454" s="14" t="s">
        <v>27</v>
      </c>
      <c r="D454" s="14">
        <v>3</v>
      </c>
    </row>
    <row r="455" spans="1:4" x14ac:dyDescent="0.2">
      <c r="A455" s="14" t="s">
        <v>9</v>
      </c>
      <c r="B455" s="14" t="s">
        <v>5</v>
      </c>
      <c r="C455" s="14" t="s">
        <v>27</v>
      </c>
      <c r="D455" s="14">
        <v>7</v>
      </c>
    </row>
    <row r="456" spans="1:4" x14ac:dyDescent="0.2">
      <c r="A456" s="14" t="s">
        <v>9</v>
      </c>
      <c r="B456" s="14" t="s">
        <v>5</v>
      </c>
      <c r="C456" s="14" t="s">
        <v>27</v>
      </c>
      <c r="D456" s="14">
        <v>8</v>
      </c>
    </row>
    <row r="457" spans="1:4" x14ac:dyDescent="0.2">
      <c r="A457" s="14" t="s">
        <v>9</v>
      </c>
      <c r="B457" s="14" t="s">
        <v>5</v>
      </c>
      <c r="C457" s="14" t="s">
        <v>27</v>
      </c>
      <c r="D457" s="14">
        <v>3</v>
      </c>
    </row>
    <row r="458" spans="1:4" x14ac:dyDescent="0.2">
      <c r="A458" s="14" t="s">
        <v>9</v>
      </c>
      <c r="B458" s="14" t="s">
        <v>5</v>
      </c>
      <c r="C458" s="14" t="s">
        <v>27</v>
      </c>
      <c r="D458" s="14">
        <v>2</v>
      </c>
    </row>
    <row r="459" spans="1:4" x14ac:dyDescent="0.2">
      <c r="A459" s="14" t="s">
        <v>9</v>
      </c>
      <c r="B459" s="14" t="s">
        <v>5</v>
      </c>
      <c r="C459" s="14" t="s">
        <v>27</v>
      </c>
      <c r="D459" s="14">
        <v>4</v>
      </c>
    </row>
    <row r="460" spans="1:4" x14ac:dyDescent="0.2">
      <c r="A460" s="14" t="s">
        <v>9</v>
      </c>
      <c r="B460" s="14" t="s">
        <v>5</v>
      </c>
      <c r="C460" s="14" t="s">
        <v>27</v>
      </c>
      <c r="D460" s="14">
        <v>5</v>
      </c>
    </row>
    <row r="461" spans="1:4" x14ac:dyDescent="0.2">
      <c r="A461" s="14" t="s">
        <v>9</v>
      </c>
      <c r="B461" s="14" t="s">
        <v>5</v>
      </c>
      <c r="C461" s="14" t="s">
        <v>27</v>
      </c>
      <c r="D461" s="14">
        <v>4</v>
      </c>
    </row>
    <row r="462" spans="1:4" x14ac:dyDescent="0.2">
      <c r="A462" s="14" t="s">
        <v>9</v>
      </c>
      <c r="B462" s="14" t="s">
        <v>5</v>
      </c>
      <c r="C462" s="14" t="s">
        <v>44</v>
      </c>
      <c r="D462" s="14">
        <v>3</v>
      </c>
    </row>
    <row r="463" spans="1:4" x14ac:dyDescent="0.2">
      <c r="A463" s="14" t="s">
        <v>9</v>
      </c>
      <c r="B463" s="14" t="s">
        <v>5</v>
      </c>
      <c r="C463" s="14" t="s">
        <v>44</v>
      </c>
      <c r="D463" s="14">
        <v>3</v>
      </c>
    </row>
    <row r="464" spans="1:4" x14ac:dyDescent="0.2">
      <c r="A464" s="14" t="s">
        <v>9</v>
      </c>
      <c r="B464" s="14" t="s">
        <v>5</v>
      </c>
      <c r="C464" s="14" t="s">
        <v>44</v>
      </c>
      <c r="D464" s="14">
        <v>1</v>
      </c>
    </row>
    <row r="465" spans="1:4" x14ac:dyDescent="0.2">
      <c r="A465" s="14" t="s">
        <v>9</v>
      </c>
      <c r="B465" s="14" t="s">
        <v>5</v>
      </c>
      <c r="C465" s="14" t="s">
        <v>44</v>
      </c>
      <c r="D465" s="14">
        <v>2</v>
      </c>
    </row>
    <row r="466" spans="1:4" x14ac:dyDescent="0.2">
      <c r="A466" s="14" t="s">
        <v>9</v>
      </c>
      <c r="B466" s="14" t="s">
        <v>5</v>
      </c>
      <c r="C466" s="14" t="s">
        <v>44</v>
      </c>
      <c r="D466" s="14">
        <v>1</v>
      </c>
    </row>
    <row r="467" spans="1:4" x14ac:dyDescent="0.2">
      <c r="A467" s="14" t="s">
        <v>9</v>
      </c>
      <c r="B467" s="14" t="s">
        <v>5</v>
      </c>
      <c r="C467" s="14" t="s">
        <v>44</v>
      </c>
      <c r="D467" s="14">
        <v>1</v>
      </c>
    </row>
    <row r="468" spans="1:4" x14ac:dyDescent="0.2">
      <c r="A468" s="14" t="s">
        <v>9</v>
      </c>
      <c r="B468" s="14" t="s">
        <v>5</v>
      </c>
      <c r="C468" s="14" t="s">
        <v>44</v>
      </c>
      <c r="D468" s="14">
        <v>4</v>
      </c>
    </row>
    <row r="469" spans="1:4" x14ac:dyDescent="0.2">
      <c r="A469" s="14" t="s">
        <v>9</v>
      </c>
      <c r="B469" s="14" t="s">
        <v>5</v>
      </c>
      <c r="C469" s="14" t="s">
        <v>44</v>
      </c>
      <c r="D469" s="14">
        <v>2</v>
      </c>
    </row>
    <row r="470" spans="1:4" x14ac:dyDescent="0.2">
      <c r="A470" s="14" t="s">
        <v>9</v>
      </c>
      <c r="B470" s="14" t="s">
        <v>5</v>
      </c>
      <c r="C470" s="14" t="s">
        <v>44</v>
      </c>
      <c r="D470" s="14">
        <v>2</v>
      </c>
    </row>
    <row r="471" spans="1:4" x14ac:dyDescent="0.2">
      <c r="A471" s="14" t="s">
        <v>9</v>
      </c>
      <c r="B471" s="14" t="s">
        <v>5</v>
      </c>
      <c r="C471" s="14" t="s">
        <v>44</v>
      </c>
      <c r="D471" s="14">
        <v>1</v>
      </c>
    </row>
    <row r="472" spans="1:4" x14ac:dyDescent="0.2">
      <c r="A472" s="14" t="s">
        <v>9</v>
      </c>
      <c r="B472" s="14" t="s">
        <v>5</v>
      </c>
      <c r="C472" s="14" t="s">
        <v>44</v>
      </c>
      <c r="D472" s="14">
        <v>2</v>
      </c>
    </row>
    <row r="473" spans="1:4" x14ac:dyDescent="0.2">
      <c r="A473" s="14" t="s">
        <v>9</v>
      </c>
      <c r="B473" s="14" t="s">
        <v>5</v>
      </c>
      <c r="C473" s="14" t="s">
        <v>44</v>
      </c>
      <c r="D473" s="14">
        <v>3</v>
      </c>
    </row>
    <row r="474" spans="1:4" x14ac:dyDescent="0.2">
      <c r="A474" s="14" t="s">
        <v>9</v>
      </c>
      <c r="B474" s="14" t="s">
        <v>5</v>
      </c>
      <c r="C474" s="14" t="s">
        <v>44</v>
      </c>
      <c r="D474" s="14">
        <v>1</v>
      </c>
    </row>
    <row r="475" spans="1:4" x14ac:dyDescent="0.2">
      <c r="A475" s="14" t="s">
        <v>9</v>
      </c>
      <c r="B475" s="14" t="s">
        <v>5</v>
      </c>
      <c r="C475" s="14" t="s">
        <v>19</v>
      </c>
      <c r="D475" s="14">
        <v>4</v>
      </c>
    </row>
    <row r="476" spans="1:4" x14ac:dyDescent="0.2">
      <c r="A476" s="14" t="s">
        <v>9</v>
      </c>
      <c r="B476" s="14" t="s">
        <v>7</v>
      </c>
      <c r="C476" s="14" t="s">
        <v>20</v>
      </c>
      <c r="D476" s="14">
        <v>1</v>
      </c>
    </row>
    <row r="477" spans="1:4" x14ac:dyDescent="0.2">
      <c r="A477" s="14" t="s">
        <v>9</v>
      </c>
      <c r="B477" s="14" t="s">
        <v>7</v>
      </c>
      <c r="C477" s="14" t="s">
        <v>22</v>
      </c>
      <c r="D477" s="14">
        <v>1</v>
      </c>
    </row>
    <row r="478" spans="1:4" x14ac:dyDescent="0.2">
      <c r="A478" s="14" t="s">
        <v>9</v>
      </c>
      <c r="B478" s="14" t="s">
        <v>7</v>
      </c>
      <c r="C478" s="14" t="s">
        <v>23</v>
      </c>
      <c r="D478" s="14">
        <v>1</v>
      </c>
    </row>
    <row r="479" spans="1:4" x14ac:dyDescent="0.2">
      <c r="A479" s="14" t="s">
        <v>9</v>
      </c>
      <c r="B479" s="14" t="s">
        <v>7</v>
      </c>
      <c r="C479" s="14" t="s">
        <v>23</v>
      </c>
      <c r="D479" s="14">
        <v>1</v>
      </c>
    </row>
    <row r="480" spans="1:4" x14ac:dyDescent="0.2">
      <c r="A480" s="14" t="s">
        <v>9</v>
      </c>
      <c r="B480" s="14" t="s">
        <v>7</v>
      </c>
      <c r="C480" s="14" t="s">
        <v>23</v>
      </c>
      <c r="D480" s="14">
        <v>1</v>
      </c>
    </row>
    <row r="481" spans="1:4" x14ac:dyDescent="0.2">
      <c r="A481" s="14" t="s">
        <v>9</v>
      </c>
      <c r="B481" s="14" t="s">
        <v>7</v>
      </c>
      <c r="C481" s="14" t="s">
        <v>23</v>
      </c>
      <c r="D481" s="14">
        <v>1</v>
      </c>
    </row>
    <row r="482" spans="1:4" x14ac:dyDescent="0.2">
      <c r="A482" s="14" t="s">
        <v>9</v>
      </c>
      <c r="B482" s="14" t="s">
        <v>7</v>
      </c>
      <c r="C482" s="14" t="s">
        <v>24</v>
      </c>
      <c r="D482" s="14">
        <v>3</v>
      </c>
    </row>
    <row r="483" spans="1:4" x14ac:dyDescent="0.2">
      <c r="A483" s="14" t="s">
        <v>9</v>
      </c>
      <c r="B483" s="14" t="s">
        <v>7</v>
      </c>
      <c r="C483" s="14" t="s">
        <v>24</v>
      </c>
      <c r="D483" s="14">
        <v>2</v>
      </c>
    </row>
    <row r="484" spans="1:4" x14ac:dyDescent="0.2">
      <c r="A484" s="14" t="s">
        <v>9</v>
      </c>
      <c r="B484" s="14" t="s">
        <v>7</v>
      </c>
      <c r="C484" s="14" t="s">
        <v>24</v>
      </c>
      <c r="D484" s="14">
        <v>1</v>
      </c>
    </row>
    <row r="485" spans="1:4" x14ac:dyDescent="0.2">
      <c r="A485" s="14" t="s">
        <v>9</v>
      </c>
      <c r="B485" s="14" t="s">
        <v>7</v>
      </c>
      <c r="C485" s="14" t="s">
        <v>24</v>
      </c>
      <c r="D485" s="14">
        <v>1</v>
      </c>
    </row>
    <row r="486" spans="1:4" x14ac:dyDescent="0.2">
      <c r="A486" s="14" t="s">
        <v>9</v>
      </c>
      <c r="B486" s="14" t="s">
        <v>7</v>
      </c>
      <c r="C486" s="14" t="s">
        <v>24</v>
      </c>
      <c r="D486" s="14">
        <v>2</v>
      </c>
    </row>
    <row r="487" spans="1:4" x14ac:dyDescent="0.2">
      <c r="A487" s="14" t="s">
        <v>9</v>
      </c>
      <c r="B487" s="14" t="s">
        <v>7</v>
      </c>
      <c r="C487" s="14" t="s">
        <v>24</v>
      </c>
      <c r="D487" s="14">
        <v>2</v>
      </c>
    </row>
    <row r="488" spans="1:4" x14ac:dyDescent="0.2">
      <c r="A488" s="14" t="s">
        <v>9</v>
      </c>
      <c r="B488" s="14" t="s">
        <v>7</v>
      </c>
      <c r="C488" s="14" t="s">
        <v>24</v>
      </c>
      <c r="D488" s="14">
        <v>2</v>
      </c>
    </row>
    <row r="489" spans="1:4" x14ac:dyDescent="0.2">
      <c r="A489" s="14" t="s">
        <v>9</v>
      </c>
      <c r="B489" s="14" t="s">
        <v>7</v>
      </c>
      <c r="C489" s="14" t="s">
        <v>25</v>
      </c>
      <c r="D489" s="14">
        <v>1</v>
      </c>
    </row>
    <row r="490" spans="1:4" x14ac:dyDescent="0.2">
      <c r="A490" s="14" t="s">
        <v>9</v>
      </c>
      <c r="B490" s="14" t="s">
        <v>7</v>
      </c>
      <c r="C490" s="14" t="s">
        <v>25</v>
      </c>
      <c r="D490" s="14">
        <v>3</v>
      </c>
    </row>
    <row r="491" spans="1:4" x14ac:dyDescent="0.2">
      <c r="A491" s="14" t="s">
        <v>9</v>
      </c>
      <c r="B491" s="14" t="s">
        <v>7</v>
      </c>
      <c r="C491" s="14" t="s">
        <v>25</v>
      </c>
      <c r="D491" s="14">
        <v>1</v>
      </c>
    </row>
    <row r="492" spans="1:4" x14ac:dyDescent="0.2">
      <c r="A492" s="14" t="s">
        <v>9</v>
      </c>
      <c r="B492" s="14" t="s">
        <v>7</v>
      </c>
      <c r="C492" s="14" t="s">
        <v>25</v>
      </c>
      <c r="D492" s="14">
        <v>1</v>
      </c>
    </row>
    <row r="493" spans="1:4" x14ac:dyDescent="0.2">
      <c r="A493" s="14" t="s">
        <v>9</v>
      </c>
      <c r="B493" s="14" t="s">
        <v>7</v>
      </c>
      <c r="C493" s="14" t="s">
        <v>25</v>
      </c>
      <c r="D493" s="14">
        <v>1</v>
      </c>
    </row>
    <row r="494" spans="1:4" x14ac:dyDescent="0.2">
      <c r="A494" s="14" t="s">
        <v>9</v>
      </c>
      <c r="B494" s="14" t="s">
        <v>7</v>
      </c>
      <c r="C494" s="14" t="s">
        <v>25</v>
      </c>
      <c r="D494" s="14">
        <v>1</v>
      </c>
    </row>
    <row r="495" spans="1:4" x14ac:dyDescent="0.2">
      <c r="A495" s="14" t="s">
        <v>9</v>
      </c>
      <c r="B495" s="14" t="s">
        <v>7</v>
      </c>
      <c r="C495" s="14" t="s">
        <v>25</v>
      </c>
      <c r="D495" s="14">
        <v>1</v>
      </c>
    </row>
    <row r="496" spans="1:4" x14ac:dyDescent="0.2">
      <c r="A496" s="14" t="s">
        <v>9</v>
      </c>
      <c r="B496" s="14" t="s">
        <v>7</v>
      </c>
      <c r="C496" s="14" t="s">
        <v>25</v>
      </c>
      <c r="D496" s="14">
        <v>2</v>
      </c>
    </row>
    <row r="497" spans="1:4" x14ac:dyDescent="0.2">
      <c r="A497" s="14" t="s">
        <v>9</v>
      </c>
      <c r="B497" s="14" t="s">
        <v>7</v>
      </c>
      <c r="C497" s="14" t="s">
        <v>25</v>
      </c>
      <c r="D497" s="14">
        <v>2</v>
      </c>
    </row>
    <row r="498" spans="1:4" x14ac:dyDescent="0.2">
      <c r="A498" s="14" t="s">
        <v>9</v>
      </c>
      <c r="B498" s="14" t="s">
        <v>7</v>
      </c>
      <c r="C498" s="14" t="s">
        <v>25</v>
      </c>
      <c r="D498" s="14">
        <v>2</v>
      </c>
    </row>
    <row r="499" spans="1:4" x14ac:dyDescent="0.2">
      <c r="A499" s="14" t="s">
        <v>9</v>
      </c>
      <c r="B499" s="14" t="s">
        <v>7</v>
      </c>
      <c r="C499" s="14" t="s">
        <v>25</v>
      </c>
      <c r="D499" s="14">
        <v>2</v>
      </c>
    </row>
    <row r="500" spans="1:4" x14ac:dyDescent="0.2">
      <c r="A500" s="14" t="s">
        <v>9</v>
      </c>
      <c r="B500" s="14" t="s">
        <v>7</v>
      </c>
      <c r="C500" s="14" t="s">
        <v>26</v>
      </c>
      <c r="D500" s="14">
        <v>2</v>
      </c>
    </row>
    <row r="501" spans="1:4" x14ac:dyDescent="0.2">
      <c r="A501" s="14" t="s">
        <v>9</v>
      </c>
      <c r="B501" s="14" t="s">
        <v>7</v>
      </c>
      <c r="C501" s="14" t="s">
        <v>26</v>
      </c>
      <c r="D501" s="14">
        <v>1</v>
      </c>
    </row>
    <row r="502" spans="1:4" x14ac:dyDescent="0.2">
      <c r="A502" s="14" t="s">
        <v>9</v>
      </c>
      <c r="B502" s="14" t="s">
        <v>7</v>
      </c>
      <c r="C502" s="14" t="s">
        <v>26</v>
      </c>
      <c r="D502" s="14">
        <v>4</v>
      </c>
    </row>
    <row r="503" spans="1:4" x14ac:dyDescent="0.2">
      <c r="A503" s="14" t="s">
        <v>9</v>
      </c>
      <c r="B503" s="14" t="s">
        <v>7</v>
      </c>
      <c r="C503" s="14" t="s">
        <v>26</v>
      </c>
      <c r="D503" s="14">
        <v>1</v>
      </c>
    </row>
    <row r="504" spans="1:4" x14ac:dyDescent="0.2">
      <c r="A504" s="14" t="s">
        <v>9</v>
      </c>
      <c r="B504" s="14" t="s">
        <v>7</v>
      </c>
      <c r="C504" s="14" t="s">
        <v>26</v>
      </c>
      <c r="D504" s="14">
        <v>3</v>
      </c>
    </row>
    <row r="505" spans="1:4" x14ac:dyDescent="0.2">
      <c r="A505" s="14" t="s">
        <v>9</v>
      </c>
      <c r="B505" s="14" t="s">
        <v>7</v>
      </c>
      <c r="C505" s="14" t="s">
        <v>26</v>
      </c>
      <c r="D505" s="14">
        <v>2</v>
      </c>
    </row>
    <row r="506" spans="1:4" x14ac:dyDescent="0.2">
      <c r="A506" s="14" t="s">
        <v>9</v>
      </c>
      <c r="B506" s="14" t="s">
        <v>7</v>
      </c>
      <c r="C506" s="14" t="s">
        <v>27</v>
      </c>
      <c r="D506" s="14">
        <v>2</v>
      </c>
    </row>
    <row r="507" spans="1:4" x14ac:dyDescent="0.2">
      <c r="A507" s="14" t="s">
        <v>9</v>
      </c>
      <c r="B507" s="14" t="s">
        <v>7</v>
      </c>
      <c r="C507" s="14" t="s">
        <v>27</v>
      </c>
      <c r="D507" s="14">
        <v>1</v>
      </c>
    </row>
    <row r="508" spans="1:4" x14ac:dyDescent="0.2">
      <c r="A508" s="14" t="s">
        <v>9</v>
      </c>
      <c r="B508" s="14" t="s">
        <v>7</v>
      </c>
      <c r="C508" s="14" t="s">
        <v>27</v>
      </c>
      <c r="D508" s="14">
        <v>1</v>
      </c>
    </row>
    <row r="509" spans="1:4" x14ac:dyDescent="0.2">
      <c r="A509" s="14" t="s">
        <v>9</v>
      </c>
      <c r="B509" s="14" t="s">
        <v>7</v>
      </c>
      <c r="C509" s="14" t="s">
        <v>27</v>
      </c>
      <c r="D509" s="14">
        <v>3</v>
      </c>
    </row>
    <row r="510" spans="1:4" x14ac:dyDescent="0.2">
      <c r="A510" s="14" t="s">
        <v>9</v>
      </c>
      <c r="B510" s="14" t="s">
        <v>7</v>
      </c>
      <c r="C510" s="14" t="s">
        <v>27</v>
      </c>
      <c r="D510" s="14">
        <v>1</v>
      </c>
    </row>
    <row r="511" spans="1:4" x14ac:dyDescent="0.2">
      <c r="A511" s="14" t="s">
        <v>9</v>
      </c>
      <c r="B511" s="14" t="s">
        <v>7</v>
      </c>
      <c r="C511" s="14" t="s">
        <v>27</v>
      </c>
      <c r="D511" s="14">
        <v>2</v>
      </c>
    </row>
    <row r="512" spans="1:4" x14ac:dyDescent="0.2">
      <c r="A512" s="14" t="s">
        <v>9</v>
      </c>
      <c r="B512" s="14" t="s">
        <v>7</v>
      </c>
      <c r="C512" s="14" t="s">
        <v>27</v>
      </c>
      <c r="D512" s="14">
        <v>1</v>
      </c>
    </row>
    <row r="513" spans="1:4" x14ac:dyDescent="0.2">
      <c r="A513" s="14" t="s">
        <v>9</v>
      </c>
      <c r="B513" s="14" t="s">
        <v>7</v>
      </c>
      <c r="C513" s="14" t="s">
        <v>27</v>
      </c>
      <c r="D513" s="14">
        <v>1</v>
      </c>
    </row>
    <row r="514" spans="1:4" x14ac:dyDescent="0.2">
      <c r="A514" s="14" t="s">
        <v>9</v>
      </c>
      <c r="B514" s="14" t="s">
        <v>7</v>
      </c>
      <c r="C514" s="14" t="s">
        <v>44</v>
      </c>
      <c r="D514" s="14">
        <v>1</v>
      </c>
    </row>
    <row r="515" spans="1:4" x14ac:dyDescent="0.2">
      <c r="A515" s="14" t="s">
        <v>9</v>
      </c>
      <c r="B515" s="14" t="s">
        <v>7</v>
      </c>
      <c r="C515" s="14" t="s">
        <v>44</v>
      </c>
      <c r="D515" s="14">
        <v>1</v>
      </c>
    </row>
    <row r="516" spans="1:4" x14ac:dyDescent="0.2">
      <c r="A516" s="14" t="s">
        <v>9</v>
      </c>
      <c r="B516" s="14" t="s">
        <v>7</v>
      </c>
      <c r="C516" s="14" t="s">
        <v>44</v>
      </c>
      <c r="D516" s="14">
        <v>1</v>
      </c>
    </row>
    <row r="517" spans="1:4" x14ac:dyDescent="0.2">
      <c r="A517" s="14" t="s">
        <v>9</v>
      </c>
      <c r="B517" s="14" t="s">
        <v>7</v>
      </c>
      <c r="C517" s="14" t="s">
        <v>44</v>
      </c>
      <c r="D517" s="14">
        <v>3</v>
      </c>
    </row>
    <row r="518" spans="1:4" x14ac:dyDescent="0.2">
      <c r="A518" s="14" t="s">
        <v>9</v>
      </c>
      <c r="B518" s="14" t="s">
        <v>7</v>
      </c>
      <c r="C518" s="14" t="s">
        <v>44</v>
      </c>
      <c r="D518" s="14">
        <v>1</v>
      </c>
    </row>
    <row r="519" spans="1:4" x14ac:dyDescent="0.2">
      <c r="A519" s="14" t="s">
        <v>9</v>
      </c>
      <c r="B519" s="14" t="s">
        <v>7</v>
      </c>
      <c r="C519" s="14" t="s">
        <v>44</v>
      </c>
      <c r="D519" s="14">
        <v>1</v>
      </c>
    </row>
    <row r="520" spans="1:4" x14ac:dyDescent="0.2">
      <c r="A520" s="14" t="s">
        <v>9</v>
      </c>
      <c r="B520" s="14" t="s">
        <v>7</v>
      </c>
      <c r="C520" s="14" t="s">
        <v>44</v>
      </c>
      <c r="D520" s="14">
        <v>2</v>
      </c>
    </row>
    <row r="521" spans="1:4" x14ac:dyDescent="0.2">
      <c r="A521" s="14" t="s">
        <v>9</v>
      </c>
      <c r="B521" s="14" t="s">
        <v>17</v>
      </c>
      <c r="C521" s="14" t="s">
        <v>22</v>
      </c>
      <c r="D521" s="14">
        <v>1</v>
      </c>
    </row>
    <row r="522" spans="1:4" x14ac:dyDescent="0.2">
      <c r="A522" s="14" t="s">
        <v>9</v>
      </c>
      <c r="B522" s="14" t="s">
        <v>17</v>
      </c>
      <c r="C522" s="14" t="s">
        <v>22</v>
      </c>
      <c r="D522" s="14">
        <v>1</v>
      </c>
    </row>
    <row r="523" spans="1:4" x14ac:dyDescent="0.2">
      <c r="A523" s="14" t="s">
        <v>9</v>
      </c>
      <c r="B523" s="14" t="s">
        <v>17</v>
      </c>
      <c r="C523" s="14" t="s">
        <v>23</v>
      </c>
      <c r="D523" s="14">
        <v>1</v>
      </c>
    </row>
    <row r="524" spans="1:4" x14ac:dyDescent="0.2">
      <c r="A524" s="14" t="s">
        <v>9</v>
      </c>
      <c r="B524" s="14" t="s">
        <v>17</v>
      </c>
      <c r="C524" s="14" t="s">
        <v>23</v>
      </c>
      <c r="D524" s="14">
        <v>1</v>
      </c>
    </row>
    <row r="525" spans="1:4" x14ac:dyDescent="0.2">
      <c r="A525" s="14" t="s">
        <v>9</v>
      </c>
      <c r="B525" s="14" t="s">
        <v>17</v>
      </c>
      <c r="C525" s="14" t="s">
        <v>23</v>
      </c>
      <c r="D525" s="14">
        <v>1</v>
      </c>
    </row>
    <row r="526" spans="1:4" x14ac:dyDescent="0.2">
      <c r="A526" s="14" t="s">
        <v>9</v>
      </c>
      <c r="B526" s="14" t="s">
        <v>17</v>
      </c>
      <c r="C526" s="14" t="s">
        <v>24</v>
      </c>
      <c r="D526" s="14">
        <v>1</v>
      </c>
    </row>
    <row r="527" spans="1:4" x14ac:dyDescent="0.2">
      <c r="A527" s="14" t="s">
        <v>9</v>
      </c>
      <c r="B527" s="14" t="s">
        <v>17</v>
      </c>
      <c r="C527" s="14" t="s">
        <v>24</v>
      </c>
      <c r="D527" s="14">
        <v>1</v>
      </c>
    </row>
    <row r="528" spans="1:4" x14ac:dyDescent="0.2">
      <c r="A528" s="14" t="s">
        <v>9</v>
      </c>
      <c r="B528" s="14" t="s">
        <v>17</v>
      </c>
      <c r="C528" s="14" t="s">
        <v>24</v>
      </c>
      <c r="D528" s="14">
        <v>1</v>
      </c>
    </row>
    <row r="529" spans="1:4" x14ac:dyDescent="0.2">
      <c r="A529" s="14" t="s">
        <v>9</v>
      </c>
      <c r="B529" s="14" t="s">
        <v>17</v>
      </c>
      <c r="C529" s="14" t="s">
        <v>25</v>
      </c>
      <c r="D529" s="14">
        <v>1</v>
      </c>
    </row>
    <row r="530" spans="1:4" x14ac:dyDescent="0.2">
      <c r="A530" s="14" t="s">
        <v>9</v>
      </c>
      <c r="B530" s="14" t="s">
        <v>17</v>
      </c>
      <c r="C530" s="14" t="s">
        <v>25</v>
      </c>
      <c r="D530" s="14">
        <v>1</v>
      </c>
    </row>
    <row r="531" spans="1:4" x14ac:dyDescent="0.2">
      <c r="A531" s="14" t="s">
        <v>9</v>
      </c>
      <c r="B531" s="14" t="s">
        <v>17</v>
      </c>
      <c r="C531" s="14" t="s">
        <v>25</v>
      </c>
      <c r="D531" s="14">
        <v>1</v>
      </c>
    </row>
    <row r="532" spans="1:4" x14ac:dyDescent="0.2">
      <c r="A532" s="14" t="s">
        <v>9</v>
      </c>
      <c r="B532" s="14" t="s">
        <v>17</v>
      </c>
      <c r="C532" s="14" t="s">
        <v>25</v>
      </c>
      <c r="D532" s="14">
        <v>2</v>
      </c>
    </row>
    <row r="533" spans="1:4" x14ac:dyDescent="0.2">
      <c r="A533" s="14" t="s">
        <v>9</v>
      </c>
      <c r="B533" s="14" t="s">
        <v>17</v>
      </c>
      <c r="C533" s="14" t="s">
        <v>26</v>
      </c>
      <c r="D533" s="14">
        <v>1</v>
      </c>
    </row>
    <row r="534" spans="1:4" x14ac:dyDescent="0.2">
      <c r="A534" s="14" t="s">
        <v>9</v>
      </c>
      <c r="B534" s="14" t="s">
        <v>17</v>
      </c>
      <c r="C534" s="14" t="s">
        <v>26</v>
      </c>
      <c r="D534" s="14">
        <v>1</v>
      </c>
    </row>
    <row r="535" spans="1:4" x14ac:dyDescent="0.2">
      <c r="A535" s="14" t="s">
        <v>9</v>
      </c>
      <c r="B535" s="14" t="s">
        <v>17</v>
      </c>
      <c r="C535" s="14" t="s">
        <v>26</v>
      </c>
      <c r="D535" s="14">
        <v>1</v>
      </c>
    </row>
    <row r="536" spans="1:4" x14ac:dyDescent="0.2">
      <c r="A536" s="14" t="s">
        <v>9</v>
      </c>
      <c r="B536" s="14" t="s">
        <v>17</v>
      </c>
      <c r="C536" s="14" t="s">
        <v>26</v>
      </c>
      <c r="D536" s="14">
        <v>1</v>
      </c>
    </row>
    <row r="537" spans="1:4" x14ac:dyDescent="0.2">
      <c r="A537" s="14" t="s">
        <v>9</v>
      </c>
      <c r="B537" s="14" t="s">
        <v>17</v>
      </c>
      <c r="C537" s="14" t="s">
        <v>26</v>
      </c>
      <c r="D537" s="14">
        <v>1</v>
      </c>
    </row>
    <row r="538" spans="1:4" x14ac:dyDescent="0.2">
      <c r="A538" s="14" t="s">
        <v>9</v>
      </c>
      <c r="B538" s="14" t="s">
        <v>17</v>
      </c>
      <c r="C538" s="14" t="s">
        <v>27</v>
      </c>
      <c r="D538" s="14">
        <v>1</v>
      </c>
    </row>
    <row r="539" spans="1:4" x14ac:dyDescent="0.2">
      <c r="A539" s="14" t="s">
        <v>9</v>
      </c>
      <c r="B539" s="14" t="s">
        <v>17</v>
      </c>
      <c r="C539" s="14" t="s">
        <v>27</v>
      </c>
      <c r="D539" s="14">
        <v>1</v>
      </c>
    </row>
    <row r="540" spans="1:4" x14ac:dyDescent="0.2">
      <c r="A540" s="14" t="s">
        <v>9</v>
      </c>
      <c r="B540" s="14" t="s">
        <v>17</v>
      </c>
      <c r="C540" s="14" t="s">
        <v>27</v>
      </c>
      <c r="D540" s="14">
        <v>2</v>
      </c>
    </row>
    <row r="541" spans="1:4" x14ac:dyDescent="0.2">
      <c r="A541" s="14" t="s">
        <v>9</v>
      </c>
      <c r="B541" s="14" t="s">
        <v>17</v>
      </c>
      <c r="C541" s="14" t="s">
        <v>27</v>
      </c>
      <c r="D541" s="14">
        <v>1</v>
      </c>
    </row>
    <row r="542" spans="1:4" x14ac:dyDescent="0.2">
      <c r="A542" s="14" t="s">
        <v>9</v>
      </c>
      <c r="B542" s="14" t="s">
        <v>17</v>
      </c>
      <c r="C542" s="14" t="s">
        <v>44</v>
      </c>
      <c r="D542" s="14">
        <v>1</v>
      </c>
    </row>
    <row r="543" spans="1:4" x14ac:dyDescent="0.2">
      <c r="A543" s="14" t="s">
        <v>9</v>
      </c>
      <c r="B543" s="14" t="s">
        <v>17</v>
      </c>
      <c r="C543" s="14" t="s">
        <v>44</v>
      </c>
      <c r="D543" s="14">
        <v>1</v>
      </c>
    </row>
    <row r="544" spans="1:4" x14ac:dyDescent="0.2">
      <c r="A544" s="14" t="s">
        <v>9</v>
      </c>
      <c r="B544" s="14" t="s">
        <v>17</v>
      </c>
      <c r="C544" s="14" t="s">
        <v>44</v>
      </c>
      <c r="D544" s="14">
        <v>1</v>
      </c>
    </row>
    <row r="545" spans="1:4" x14ac:dyDescent="0.2">
      <c r="A545" s="14" t="s">
        <v>9</v>
      </c>
      <c r="B545" s="14" t="s">
        <v>17</v>
      </c>
      <c r="C545" s="14" t="s">
        <v>44</v>
      </c>
      <c r="D545" s="14">
        <v>1</v>
      </c>
    </row>
    <row r="546" spans="1:4" x14ac:dyDescent="0.2">
      <c r="A546" s="14" t="s">
        <v>9</v>
      </c>
      <c r="B546" s="14" t="s">
        <v>17</v>
      </c>
      <c r="C546" s="14" t="s">
        <v>44</v>
      </c>
      <c r="D546" s="14">
        <v>1</v>
      </c>
    </row>
    <row r="547" spans="1:4" x14ac:dyDescent="0.2">
      <c r="A547" s="14" t="s">
        <v>9</v>
      </c>
      <c r="B547" s="14" t="s">
        <v>17</v>
      </c>
      <c r="C547" s="14" t="s">
        <v>44</v>
      </c>
      <c r="D547" s="14">
        <v>1</v>
      </c>
    </row>
    <row r="548" spans="1:4" x14ac:dyDescent="0.2">
      <c r="A548" s="14" t="s">
        <v>9</v>
      </c>
      <c r="B548" s="14" t="s">
        <v>17</v>
      </c>
      <c r="C548" s="14" t="s">
        <v>44</v>
      </c>
      <c r="D548" s="14">
        <v>1</v>
      </c>
    </row>
    <row r="549" spans="1:4" x14ac:dyDescent="0.2">
      <c r="A549" s="14" t="s">
        <v>9</v>
      </c>
      <c r="B549" s="14" t="s">
        <v>17</v>
      </c>
      <c r="C549" s="14" t="s">
        <v>44</v>
      </c>
      <c r="D549" s="14">
        <v>1</v>
      </c>
    </row>
    <row r="550" spans="1:4" x14ac:dyDescent="0.2">
      <c r="A550" s="14" t="s">
        <v>9</v>
      </c>
      <c r="B550" s="14" t="s">
        <v>2</v>
      </c>
      <c r="C550" s="14" t="s">
        <v>23</v>
      </c>
      <c r="D550" s="14">
        <v>1</v>
      </c>
    </row>
    <row r="551" spans="1:4" x14ac:dyDescent="0.2">
      <c r="A551" s="14" t="s">
        <v>9</v>
      </c>
      <c r="B551" s="14" t="s">
        <v>2</v>
      </c>
      <c r="C551" s="14" t="s">
        <v>24</v>
      </c>
      <c r="D551" s="14">
        <v>1</v>
      </c>
    </row>
    <row r="552" spans="1:4" x14ac:dyDescent="0.2">
      <c r="A552" s="14" t="s">
        <v>9</v>
      </c>
      <c r="B552" s="14" t="s">
        <v>2</v>
      </c>
      <c r="C552" s="14" t="s">
        <v>24</v>
      </c>
      <c r="D552" s="14">
        <v>4</v>
      </c>
    </row>
    <row r="553" spans="1:4" x14ac:dyDescent="0.2">
      <c r="A553" s="14" t="s">
        <v>9</v>
      </c>
      <c r="B553" s="14" t="s">
        <v>2</v>
      </c>
      <c r="C553" s="14" t="s">
        <v>25</v>
      </c>
      <c r="D553" s="14">
        <v>1</v>
      </c>
    </row>
    <row r="554" spans="1:4" x14ac:dyDescent="0.2">
      <c r="A554" s="14" t="s">
        <v>9</v>
      </c>
      <c r="B554" s="14" t="s">
        <v>2</v>
      </c>
      <c r="C554" s="14" t="s">
        <v>25</v>
      </c>
      <c r="D554" s="14">
        <v>1</v>
      </c>
    </row>
    <row r="555" spans="1:4" x14ac:dyDescent="0.2">
      <c r="A555" s="14" t="s">
        <v>9</v>
      </c>
      <c r="B555" s="14" t="s">
        <v>2</v>
      </c>
      <c r="C555" s="14" t="s">
        <v>25</v>
      </c>
      <c r="D555" s="14">
        <v>1</v>
      </c>
    </row>
    <row r="556" spans="1:4" x14ac:dyDescent="0.2">
      <c r="A556" s="14" t="s">
        <v>9</v>
      </c>
      <c r="B556" s="14" t="s">
        <v>2</v>
      </c>
      <c r="C556" s="14" t="s">
        <v>25</v>
      </c>
      <c r="D556" s="14">
        <v>1</v>
      </c>
    </row>
    <row r="557" spans="1:4" x14ac:dyDescent="0.2">
      <c r="A557" s="14" t="s">
        <v>9</v>
      </c>
      <c r="B557" s="14" t="s">
        <v>2</v>
      </c>
      <c r="C557" s="14" t="s">
        <v>25</v>
      </c>
      <c r="D557" s="14">
        <v>2</v>
      </c>
    </row>
    <row r="558" spans="1:4" x14ac:dyDescent="0.2">
      <c r="A558" s="14" t="s">
        <v>9</v>
      </c>
      <c r="B558" s="14" t="s">
        <v>2</v>
      </c>
      <c r="C558" s="14" t="s">
        <v>26</v>
      </c>
      <c r="D558" s="14">
        <v>1</v>
      </c>
    </row>
    <row r="559" spans="1:4" x14ac:dyDescent="0.2">
      <c r="A559" s="14" t="s">
        <v>9</v>
      </c>
      <c r="B559" s="14" t="s">
        <v>2</v>
      </c>
      <c r="C559" s="14" t="s">
        <v>26</v>
      </c>
      <c r="D559" s="14">
        <v>1</v>
      </c>
    </row>
    <row r="560" spans="1:4" x14ac:dyDescent="0.2">
      <c r="A560" s="14" t="s">
        <v>9</v>
      </c>
      <c r="B560" s="14" t="s">
        <v>2</v>
      </c>
      <c r="C560" s="14" t="s">
        <v>26</v>
      </c>
      <c r="D560" s="14">
        <v>2</v>
      </c>
    </row>
    <row r="561" spans="1:4" x14ac:dyDescent="0.2">
      <c r="A561" s="14" t="s">
        <v>9</v>
      </c>
      <c r="B561" s="14" t="s">
        <v>2</v>
      </c>
      <c r="C561" s="14" t="s">
        <v>26</v>
      </c>
      <c r="D561" s="14">
        <v>1</v>
      </c>
    </row>
    <row r="562" spans="1:4" x14ac:dyDescent="0.2">
      <c r="A562" s="14" t="s">
        <v>9</v>
      </c>
      <c r="B562" s="14" t="s">
        <v>2</v>
      </c>
      <c r="C562" s="14" t="s">
        <v>26</v>
      </c>
      <c r="D562" s="14">
        <v>2</v>
      </c>
    </row>
    <row r="563" spans="1:4" x14ac:dyDescent="0.2">
      <c r="A563" s="14" t="s">
        <v>9</v>
      </c>
      <c r="B563" s="14" t="s">
        <v>2</v>
      </c>
      <c r="C563" s="14" t="s">
        <v>26</v>
      </c>
      <c r="D563" s="14">
        <v>3</v>
      </c>
    </row>
    <row r="564" spans="1:4" x14ac:dyDescent="0.2">
      <c r="A564" s="14" t="s">
        <v>9</v>
      </c>
      <c r="B564" s="14" t="s">
        <v>2</v>
      </c>
      <c r="C564" s="14" t="s">
        <v>27</v>
      </c>
      <c r="D564" s="14">
        <v>1</v>
      </c>
    </row>
    <row r="565" spans="1:4" x14ac:dyDescent="0.2">
      <c r="A565" s="14" t="s">
        <v>9</v>
      </c>
      <c r="B565" s="14" t="s">
        <v>2</v>
      </c>
      <c r="C565" s="14" t="s">
        <v>27</v>
      </c>
      <c r="D565" s="14">
        <v>1</v>
      </c>
    </row>
    <row r="566" spans="1:4" x14ac:dyDescent="0.2">
      <c r="A566" s="14" t="s">
        <v>9</v>
      </c>
      <c r="B566" s="14" t="s">
        <v>2</v>
      </c>
      <c r="C566" s="14" t="s">
        <v>27</v>
      </c>
      <c r="D566" s="14">
        <v>2</v>
      </c>
    </row>
    <row r="567" spans="1:4" x14ac:dyDescent="0.2">
      <c r="A567" s="14" t="s">
        <v>9</v>
      </c>
      <c r="B567" s="14" t="s">
        <v>2</v>
      </c>
      <c r="C567" s="14" t="s">
        <v>27</v>
      </c>
      <c r="D567" s="14">
        <v>1</v>
      </c>
    </row>
    <row r="568" spans="1:4" x14ac:dyDescent="0.2">
      <c r="A568" s="14" t="s">
        <v>9</v>
      </c>
      <c r="B568" s="14" t="s">
        <v>2</v>
      </c>
      <c r="C568" s="14" t="s">
        <v>44</v>
      </c>
      <c r="D568" s="14">
        <v>1</v>
      </c>
    </row>
    <row r="569" spans="1:4" x14ac:dyDescent="0.2">
      <c r="A569" s="14" t="s">
        <v>9</v>
      </c>
      <c r="B569" s="14" t="s">
        <v>2</v>
      </c>
      <c r="C569" s="14" t="s">
        <v>44</v>
      </c>
      <c r="D569" s="14">
        <v>1</v>
      </c>
    </row>
    <row r="570" spans="1:4" x14ac:dyDescent="0.2">
      <c r="A570" s="14" t="s">
        <v>9</v>
      </c>
      <c r="B570" s="14" t="s">
        <v>2</v>
      </c>
      <c r="C570" s="14" t="s">
        <v>44</v>
      </c>
      <c r="D570" s="14">
        <v>1</v>
      </c>
    </row>
    <row r="571" spans="1:4" x14ac:dyDescent="0.2">
      <c r="A571" s="14" t="s">
        <v>9</v>
      </c>
      <c r="B571" s="14" t="s">
        <v>28</v>
      </c>
      <c r="C571" s="14" t="s">
        <v>20</v>
      </c>
      <c r="D571" s="14">
        <v>6</v>
      </c>
    </row>
    <row r="572" spans="1:4" x14ac:dyDescent="0.2">
      <c r="A572" s="14" t="s">
        <v>9</v>
      </c>
      <c r="B572" s="14" t="s">
        <v>28</v>
      </c>
      <c r="C572" s="14" t="s">
        <v>20</v>
      </c>
      <c r="D572" s="14">
        <v>3</v>
      </c>
    </row>
    <row r="573" spans="1:4" x14ac:dyDescent="0.2">
      <c r="A573" s="14" t="s">
        <v>9</v>
      </c>
      <c r="B573" s="14" t="s">
        <v>28</v>
      </c>
      <c r="C573" s="14" t="s">
        <v>20</v>
      </c>
      <c r="D573" s="14">
        <v>4</v>
      </c>
    </row>
    <row r="574" spans="1:4" x14ac:dyDescent="0.2">
      <c r="A574" s="14" t="s">
        <v>9</v>
      </c>
      <c r="B574" s="14" t="s">
        <v>28</v>
      </c>
      <c r="C574" s="14" t="s">
        <v>20</v>
      </c>
      <c r="D574" s="14">
        <v>6</v>
      </c>
    </row>
    <row r="575" spans="1:4" x14ac:dyDescent="0.2">
      <c r="A575" s="14" t="s">
        <v>9</v>
      </c>
      <c r="B575" s="14" t="s">
        <v>28</v>
      </c>
      <c r="C575" s="14" t="s">
        <v>20</v>
      </c>
      <c r="D575" s="14">
        <v>3</v>
      </c>
    </row>
    <row r="576" spans="1:4" x14ac:dyDescent="0.2">
      <c r="A576" s="14" t="s">
        <v>9</v>
      </c>
      <c r="B576" s="14" t="s">
        <v>28</v>
      </c>
      <c r="C576" s="14" t="s">
        <v>22</v>
      </c>
      <c r="D576" s="14">
        <v>3</v>
      </c>
    </row>
    <row r="577" spans="1:4" x14ac:dyDescent="0.2">
      <c r="A577" s="14" t="s">
        <v>9</v>
      </c>
      <c r="B577" s="14" t="s">
        <v>28</v>
      </c>
      <c r="C577" s="14" t="s">
        <v>22</v>
      </c>
      <c r="D577" s="14">
        <v>5</v>
      </c>
    </row>
    <row r="578" spans="1:4" x14ac:dyDescent="0.2">
      <c r="A578" s="14" t="s">
        <v>9</v>
      </c>
      <c r="B578" s="14" t="s">
        <v>28</v>
      </c>
      <c r="C578" s="14" t="s">
        <v>22</v>
      </c>
      <c r="D578" s="14">
        <v>2</v>
      </c>
    </row>
    <row r="579" spans="1:4" x14ac:dyDescent="0.2">
      <c r="A579" s="14" t="s">
        <v>9</v>
      </c>
      <c r="B579" s="14" t="s">
        <v>28</v>
      </c>
      <c r="C579" s="14" t="s">
        <v>22</v>
      </c>
      <c r="D579" s="14">
        <v>2</v>
      </c>
    </row>
    <row r="580" spans="1:4" x14ac:dyDescent="0.2">
      <c r="A580" s="14" t="s">
        <v>9</v>
      </c>
      <c r="B580" s="14" t="s">
        <v>28</v>
      </c>
      <c r="C580" s="14" t="s">
        <v>22</v>
      </c>
      <c r="D580" s="14">
        <v>3</v>
      </c>
    </row>
    <row r="581" spans="1:4" x14ac:dyDescent="0.2">
      <c r="A581" s="14" t="s">
        <v>9</v>
      </c>
      <c r="B581" s="14" t="s">
        <v>28</v>
      </c>
      <c r="C581" s="14" t="s">
        <v>23</v>
      </c>
      <c r="D581" s="14">
        <v>4</v>
      </c>
    </row>
    <row r="582" spans="1:4" x14ac:dyDescent="0.2">
      <c r="A582" s="14" t="s">
        <v>9</v>
      </c>
      <c r="B582" s="14" t="s">
        <v>28</v>
      </c>
      <c r="C582" s="14" t="s">
        <v>23</v>
      </c>
      <c r="D582" s="14">
        <v>4</v>
      </c>
    </row>
    <row r="583" spans="1:4" x14ac:dyDescent="0.2">
      <c r="A583" s="14" t="s">
        <v>9</v>
      </c>
      <c r="B583" s="14" t="s">
        <v>28</v>
      </c>
      <c r="C583" s="14" t="s">
        <v>23</v>
      </c>
      <c r="D583" s="14">
        <v>5</v>
      </c>
    </row>
    <row r="584" spans="1:4" x14ac:dyDescent="0.2">
      <c r="A584" s="14" t="s">
        <v>9</v>
      </c>
      <c r="B584" s="14" t="s">
        <v>28</v>
      </c>
      <c r="C584" s="14" t="s">
        <v>23</v>
      </c>
      <c r="D584" s="14">
        <v>8</v>
      </c>
    </row>
    <row r="585" spans="1:4" x14ac:dyDescent="0.2">
      <c r="A585" s="14" t="s">
        <v>9</v>
      </c>
      <c r="B585" s="14" t="s">
        <v>28</v>
      </c>
      <c r="C585" s="14" t="s">
        <v>23</v>
      </c>
      <c r="D585" s="14">
        <v>5</v>
      </c>
    </row>
    <row r="586" spans="1:4" x14ac:dyDescent="0.2">
      <c r="A586" s="14" t="s">
        <v>9</v>
      </c>
      <c r="B586" s="14" t="s">
        <v>28</v>
      </c>
      <c r="C586" s="14" t="s">
        <v>23</v>
      </c>
      <c r="D586" s="14">
        <v>4</v>
      </c>
    </row>
    <row r="587" spans="1:4" x14ac:dyDescent="0.2">
      <c r="A587" s="14" t="s">
        <v>9</v>
      </c>
      <c r="B587" s="14" t="s">
        <v>28</v>
      </c>
      <c r="C587" s="14" t="s">
        <v>23</v>
      </c>
      <c r="D587" s="14">
        <v>6</v>
      </c>
    </row>
    <row r="588" spans="1:4" x14ac:dyDescent="0.2">
      <c r="A588" s="14" t="s">
        <v>9</v>
      </c>
      <c r="B588" s="14" t="s">
        <v>28</v>
      </c>
      <c r="C588" s="14" t="s">
        <v>24</v>
      </c>
      <c r="D588" s="14">
        <v>6</v>
      </c>
    </row>
    <row r="589" spans="1:4" x14ac:dyDescent="0.2">
      <c r="A589" s="14" t="s">
        <v>9</v>
      </c>
      <c r="B589" s="14" t="s">
        <v>28</v>
      </c>
      <c r="C589" s="14" t="s">
        <v>24</v>
      </c>
      <c r="D589" s="14">
        <v>4</v>
      </c>
    </row>
    <row r="590" spans="1:4" x14ac:dyDescent="0.2">
      <c r="A590" s="14" t="s">
        <v>9</v>
      </c>
      <c r="B590" s="14" t="s">
        <v>28</v>
      </c>
      <c r="C590" s="14" t="s">
        <v>24</v>
      </c>
      <c r="D590" s="14">
        <v>6</v>
      </c>
    </row>
    <row r="591" spans="1:4" x14ac:dyDescent="0.2">
      <c r="A591" s="14" t="s">
        <v>9</v>
      </c>
      <c r="B591" s="14" t="s">
        <v>28</v>
      </c>
      <c r="C591" s="14" t="s">
        <v>24</v>
      </c>
      <c r="D591" s="14">
        <v>5</v>
      </c>
    </row>
    <row r="592" spans="1:4" x14ac:dyDescent="0.2">
      <c r="A592" s="14" t="s">
        <v>9</v>
      </c>
      <c r="B592" s="14" t="s">
        <v>28</v>
      </c>
      <c r="C592" s="14" t="s">
        <v>24</v>
      </c>
      <c r="D592" s="14">
        <v>11</v>
      </c>
    </row>
    <row r="593" spans="1:4" x14ac:dyDescent="0.2">
      <c r="A593" s="14" t="s">
        <v>9</v>
      </c>
      <c r="B593" s="14" t="s">
        <v>28</v>
      </c>
      <c r="C593" s="14" t="s">
        <v>24</v>
      </c>
      <c r="D593" s="14">
        <v>4</v>
      </c>
    </row>
    <row r="594" spans="1:4" x14ac:dyDescent="0.2">
      <c r="A594" s="14" t="s">
        <v>9</v>
      </c>
      <c r="B594" s="14" t="s">
        <v>28</v>
      </c>
      <c r="C594" s="14" t="s">
        <v>24</v>
      </c>
      <c r="D594" s="14">
        <v>6</v>
      </c>
    </row>
    <row r="595" spans="1:4" x14ac:dyDescent="0.2">
      <c r="A595" s="14" t="s">
        <v>9</v>
      </c>
      <c r="B595" s="14" t="s">
        <v>28</v>
      </c>
      <c r="C595" s="14" t="s">
        <v>24</v>
      </c>
      <c r="D595" s="14">
        <v>5</v>
      </c>
    </row>
    <row r="596" spans="1:4" x14ac:dyDescent="0.2">
      <c r="A596" s="14" t="s">
        <v>9</v>
      </c>
      <c r="B596" s="14" t="s">
        <v>28</v>
      </c>
      <c r="C596" s="14" t="s">
        <v>24</v>
      </c>
      <c r="D596" s="14">
        <v>11</v>
      </c>
    </row>
    <row r="597" spans="1:4" x14ac:dyDescent="0.2">
      <c r="A597" s="14" t="s">
        <v>9</v>
      </c>
      <c r="B597" s="14" t="s">
        <v>28</v>
      </c>
      <c r="C597" s="14" t="s">
        <v>24</v>
      </c>
      <c r="D597" s="14">
        <v>5</v>
      </c>
    </row>
    <row r="598" spans="1:4" x14ac:dyDescent="0.2">
      <c r="A598" s="14" t="s">
        <v>9</v>
      </c>
      <c r="B598" s="14" t="s">
        <v>28</v>
      </c>
      <c r="C598" s="14" t="s">
        <v>24</v>
      </c>
      <c r="D598" s="14">
        <v>4</v>
      </c>
    </row>
    <row r="599" spans="1:4" x14ac:dyDescent="0.2">
      <c r="A599" s="14" t="s">
        <v>9</v>
      </c>
      <c r="B599" s="14" t="s">
        <v>28</v>
      </c>
      <c r="C599" s="14" t="s">
        <v>24</v>
      </c>
      <c r="D599" s="14">
        <v>4</v>
      </c>
    </row>
    <row r="600" spans="1:4" x14ac:dyDescent="0.2">
      <c r="A600" s="14" t="s">
        <v>9</v>
      </c>
      <c r="B600" s="14" t="s">
        <v>28</v>
      </c>
      <c r="C600" s="14" t="s">
        <v>24</v>
      </c>
      <c r="D600" s="14">
        <v>5</v>
      </c>
    </row>
    <row r="601" spans="1:4" x14ac:dyDescent="0.2">
      <c r="A601" s="14" t="s">
        <v>9</v>
      </c>
      <c r="B601" s="14" t="s">
        <v>28</v>
      </c>
      <c r="C601" s="14" t="s">
        <v>24</v>
      </c>
      <c r="D601" s="14">
        <v>4</v>
      </c>
    </row>
    <row r="602" spans="1:4" x14ac:dyDescent="0.2">
      <c r="A602" s="14" t="s">
        <v>9</v>
      </c>
      <c r="B602" s="14" t="s">
        <v>28</v>
      </c>
      <c r="C602" s="14" t="s">
        <v>24</v>
      </c>
      <c r="D602" s="14">
        <v>1</v>
      </c>
    </row>
    <row r="603" spans="1:4" x14ac:dyDescent="0.2">
      <c r="A603" s="14" t="s">
        <v>9</v>
      </c>
      <c r="B603" s="14" t="s">
        <v>28</v>
      </c>
      <c r="C603" s="14" t="s">
        <v>25</v>
      </c>
      <c r="D603" s="14">
        <v>8</v>
      </c>
    </row>
    <row r="604" spans="1:4" x14ac:dyDescent="0.2">
      <c r="A604" s="14" t="s">
        <v>9</v>
      </c>
      <c r="B604" s="14" t="s">
        <v>28</v>
      </c>
      <c r="C604" s="14" t="s">
        <v>25</v>
      </c>
      <c r="D604" s="14">
        <v>4</v>
      </c>
    </row>
    <row r="605" spans="1:4" x14ac:dyDescent="0.2">
      <c r="A605" s="14" t="s">
        <v>9</v>
      </c>
      <c r="B605" s="14" t="s">
        <v>28</v>
      </c>
      <c r="C605" s="14" t="s">
        <v>25</v>
      </c>
      <c r="D605" s="14">
        <v>9</v>
      </c>
    </row>
    <row r="606" spans="1:4" x14ac:dyDescent="0.2">
      <c r="A606" s="14" t="s">
        <v>9</v>
      </c>
      <c r="B606" s="14" t="s">
        <v>28</v>
      </c>
      <c r="C606" s="14" t="s">
        <v>25</v>
      </c>
      <c r="D606" s="14">
        <v>8</v>
      </c>
    </row>
    <row r="607" spans="1:4" x14ac:dyDescent="0.2">
      <c r="A607" s="14" t="s">
        <v>9</v>
      </c>
      <c r="B607" s="14" t="s">
        <v>28</v>
      </c>
      <c r="C607" s="14" t="s">
        <v>25</v>
      </c>
      <c r="D607" s="14">
        <v>4</v>
      </c>
    </row>
    <row r="608" spans="1:4" x14ac:dyDescent="0.2">
      <c r="A608" s="14" t="s">
        <v>9</v>
      </c>
      <c r="B608" s="14" t="s">
        <v>28</v>
      </c>
      <c r="C608" s="14" t="s">
        <v>25</v>
      </c>
      <c r="D608" s="14">
        <v>5</v>
      </c>
    </row>
    <row r="609" spans="1:4" x14ac:dyDescent="0.2">
      <c r="A609" s="14" t="s">
        <v>9</v>
      </c>
      <c r="B609" s="14" t="s">
        <v>28</v>
      </c>
      <c r="C609" s="14" t="s">
        <v>25</v>
      </c>
      <c r="D609" s="14">
        <v>5</v>
      </c>
    </row>
    <row r="610" spans="1:4" x14ac:dyDescent="0.2">
      <c r="A610" s="14" t="s">
        <v>9</v>
      </c>
      <c r="B610" s="14" t="s">
        <v>28</v>
      </c>
      <c r="C610" s="14" t="s">
        <v>25</v>
      </c>
      <c r="D610" s="14">
        <v>3</v>
      </c>
    </row>
    <row r="611" spans="1:4" x14ac:dyDescent="0.2">
      <c r="A611" s="14" t="s">
        <v>9</v>
      </c>
      <c r="B611" s="14" t="s">
        <v>28</v>
      </c>
      <c r="C611" s="14" t="s">
        <v>25</v>
      </c>
      <c r="D611" s="14">
        <v>3</v>
      </c>
    </row>
    <row r="612" spans="1:4" x14ac:dyDescent="0.2">
      <c r="A612" s="14" t="s">
        <v>9</v>
      </c>
      <c r="B612" s="14" t="s">
        <v>28</v>
      </c>
      <c r="C612" s="14" t="s">
        <v>25</v>
      </c>
      <c r="D612" s="14">
        <v>6</v>
      </c>
    </row>
    <row r="613" spans="1:4" x14ac:dyDescent="0.2">
      <c r="A613" s="14" t="s">
        <v>9</v>
      </c>
      <c r="B613" s="14" t="s">
        <v>28</v>
      </c>
      <c r="C613" s="14" t="s">
        <v>25</v>
      </c>
      <c r="D613" s="14">
        <v>6</v>
      </c>
    </row>
    <row r="614" spans="1:4" x14ac:dyDescent="0.2">
      <c r="A614" s="14" t="s">
        <v>9</v>
      </c>
      <c r="B614" s="14" t="s">
        <v>28</v>
      </c>
      <c r="C614" s="14" t="s">
        <v>25</v>
      </c>
      <c r="D614" s="14">
        <v>3</v>
      </c>
    </row>
    <row r="615" spans="1:4" x14ac:dyDescent="0.2">
      <c r="A615" s="14" t="s">
        <v>9</v>
      </c>
      <c r="B615" s="14" t="s">
        <v>28</v>
      </c>
      <c r="C615" s="14" t="s">
        <v>25</v>
      </c>
      <c r="D615" s="14">
        <v>4</v>
      </c>
    </row>
    <row r="616" spans="1:4" x14ac:dyDescent="0.2">
      <c r="A616" s="14" t="s">
        <v>9</v>
      </c>
      <c r="B616" s="14" t="s">
        <v>28</v>
      </c>
      <c r="C616" s="14" t="s">
        <v>25</v>
      </c>
      <c r="D616" s="14">
        <v>12</v>
      </c>
    </row>
    <row r="617" spans="1:4" x14ac:dyDescent="0.2">
      <c r="A617" s="14" t="s">
        <v>9</v>
      </c>
      <c r="B617" s="14" t="s">
        <v>28</v>
      </c>
      <c r="C617" s="14" t="s">
        <v>26</v>
      </c>
      <c r="D617" s="14">
        <v>4</v>
      </c>
    </row>
    <row r="618" spans="1:4" x14ac:dyDescent="0.2">
      <c r="A618" s="14" t="s">
        <v>9</v>
      </c>
      <c r="B618" s="14" t="s">
        <v>28</v>
      </c>
      <c r="C618" s="14" t="s">
        <v>26</v>
      </c>
      <c r="D618" s="14">
        <v>5</v>
      </c>
    </row>
    <row r="619" spans="1:4" x14ac:dyDescent="0.2">
      <c r="A619" s="14" t="s">
        <v>9</v>
      </c>
      <c r="B619" s="14" t="s">
        <v>28</v>
      </c>
      <c r="C619" s="14" t="s">
        <v>26</v>
      </c>
      <c r="D619" s="14">
        <v>2</v>
      </c>
    </row>
    <row r="620" spans="1:4" x14ac:dyDescent="0.2">
      <c r="A620" s="14" t="s">
        <v>9</v>
      </c>
      <c r="B620" s="14" t="s">
        <v>28</v>
      </c>
      <c r="C620" s="14" t="s">
        <v>26</v>
      </c>
      <c r="D620" s="14">
        <v>2</v>
      </c>
    </row>
    <row r="621" spans="1:4" x14ac:dyDescent="0.2">
      <c r="A621" s="14" t="s">
        <v>9</v>
      </c>
      <c r="B621" s="14" t="s">
        <v>28</v>
      </c>
      <c r="C621" s="14" t="s">
        <v>26</v>
      </c>
      <c r="D621" s="14">
        <v>3</v>
      </c>
    </row>
    <row r="622" spans="1:4" x14ac:dyDescent="0.2">
      <c r="A622" s="14" t="s">
        <v>9</v>
      </c>
      <c r="B622" s="14" t="s">
        <v>28</v>
      </c>
      <c r="C622" s="14" t="s">
        <v>26</v>
      </c>
      <c r="D622" s="14">
        <v>10</v>
      </c>
    </row>
    <row r="623" spans="1:4" x14ac:dyDescent="0.2">
      <c r="A623" s="14" t="s">
        <v>9</v>
      </c>
      <c r="B623" s="14" t="s">
        <v>28</v>
      </c>
      <c r="C623" s="14" t="s">
        <v>26</v>
      </c>
      <c r="D623" s="14">
        <v>2</v>
      </c>
    </row>
    <row r="624" spans="1:4" x14ac:dyDescent="0.2">
      <c r="A624" s="14" t="s">
        <v>9</v>
      </c>
      <c r="B624" s="14" t="s">
        <v>28</v>
      </c>
      <c r="C624" s="14" t="s">
        <v>26</v>
      </c>
      <c r="D624" s="14">
        <v>2</v>
      </c>
    </row>
    <row r="625" spans="1:4" x14ac:dyDescent="0.2">
      <c r="A625" s="14" t="s">
        <v>9</v>
      </c>
      <c r="B625" s="14" t="s">
        <v>28</v>
      </c>
      <c r="C625" s="14" t="s">
        <v>26</v>
      </c>
      <c r="D625" s="14">
        <v>4</v>
      </c>
    </row>
    <row r="626" spans="1:4" x14ac:dyDescent="0.2">
      <c r="A626" s="14" t="s">
        <v>9</v>
      </c>
      <c r="B626" s="14" t="s">
        <v>28</v>
      </c>
      <c r="C626" s="14" t="s">
        <v>26</v>
      </c>
      <c r="D626" s="14">
        <v>3</v>
      </c>
    </row>
    <row r="627" spans="1:4" x14ac:dyDescent="0.2">
      <c r="A627" s="14" t="s">
        <v>9</v>
      </c>
      <c r="B627" s="14" t="s">
        <v>28</v>
      </c>
      <c r="C627" s="14" t="s">
        <v>21</v>
      </c>
      <c r="D627" s="14">
        <v>4</v>
      </c>
    </row>
    <row r="628" spans="1:4" x14ac:dyDescent="0.2">
      <c r="A628" s="14" t="s">
        <v>9</v>
      </c>
      <c r="B628" s="14" t="s">
        <v>28</v>
      </c>
      <c r="C628" s="14" t="s">
        <v>21</v>
      </c>
      <c r="D628" s="14">
        <v>1</v>
      </c>
    </row>
    <row r="629" spans="1:4" x14ac:dyDescent="0.2">
      <c r="A629" s="14" t="s">
        <v>9</v>
      </c>
      <c r="B629" s="14" t="s">
        <v>28</v>
      </c>
      <c r="C629" s="14" t="s">
        <v>21</v>
      </c>
      <c r="D629" s="14">
        <v>2</v>
      </c>
    </row>
    <row r="630" spans="1:4" x14ac:dyDescent="0.2">
      <c r="A630" s="14" t="s">
        <v>9</v>
      </c>
      <c r="B630" s="14" t="s">
        <v>28</v>
      </c>
      <c r="C630" s="14" t="s">
        <v>27</v>
      </c>
      <c r="D630" s="14">
        <v>4</v>
      </c>
    </row>
    <row r="631" spans="1:4" x14ac:dyDescent="0.2">
      <c r="A631" s="14" t="s">
        <v>9</v>
      </c>
      <c r="B631" s="14" t="s">
        <v>28</v>
      </c>
      <c r="C631" s="14" t="s">
        <v>27</v>
      </c>
      <c r="D631" s="14">
        <v>3</v>
      </c>
    </row>
    <row r="632" spans="1:4" x14ac:dyDescent="0.2">
      <c r="A632" s="14" t="s">
        <v>9</v>
      </c>
      <c r="B632" s="14" t="s">
        <v>28</v>
      </c>
      <c r="C632" s="14" t="s">
        <v>27</v>
      </c>
      <c r="D632" s="14">
        <v>1</v>
      </c>
    </row>
    <row r="633" spans="1:4" x14ac:dyDescent="0.2">
      <c r="A633" s="14" t="s">
        <v>9</v>
      </c>
      <c r="B633" s="14" t="s">
        <v>28</v>
      </c>
      <c r="C633" s="14" t="s">
        <v>27</v>
      </c>
      <c r="D633" s="14">
        <v>2</v>
      </c>
    </row>
    <row r="634" spans="1:4" x14ac:dyDescent="0.2">
      <c r="A634" s="14" t="s">
        <v>9</v>
      </c>
      <c r="B634" s="14" t="s">
        <v>28</v>
      </c>
      <c r="C634" s="14" t="s">
        <v>27</v>
      </c>
      <c r="D634" s="14">
        <v>1</v>
      </c>
    </row>
    <row r="635" spans="1:4" x14ac:dyDescent="0.2">
      <c r="A635" s="14" t="s">
        <v>9</v>
      </c>
      <c r="B635" s="14" t="s">
        <v>28</v>
      </c>
      <c r="C635" s="14" t="s">
        <v>27</v>
      </c>
      <c r="D635" s="14">
        <v>3</v>
      </c>
    </row>
    <row r="636" spans="1:4" x14ac:dyDescent="0.2">
      <c r="A636" s="14" t="s">
        <v>9</v>
      </c>
      <c r="B636" s="14" t="s">
        <v>28</v>
      </c>
      <c r="C636" s="14" t="s">
        <v>27</v>
      </c>
      <c r="D636" s="14">
        <v>5</v>
      </c>
    </row>
    <row r="637" spans="1:4" x14ac:dyDescent="0.2">
      <c r="A637" s="14" t="s">
        <v>9</v>
      </c>
      <c r="B637" s="14" t="s">
        <v>28</v>
      </c>
      <c r="C637" s="14" t="s">
        <v>27</v>
      </c>
      <c r="D637" s="14">
        <v>2</v>
      </c>
    </row>
    <row r="638" spans="1:4" x14ac:dyDescent="0.2">
      <c r="A638" s="14" t="s">
        <v>9</v>
      </c>
      <c r="B638" s="14" t="s">
        <v>28</v>
      </c>
      <c r="C638" s="14" t="s">
        <v>27</v>
      </c>
      <c r="D638" s="14">
        <v>2</v>
      </c>
    </row>
    <row r="639" spans="1:4" x14ac:dyDescent="0.2">
      <c r="A639" s="14" t="s">
        <v>9</v>
      </c>
      <c r="B639" s="14" t="s">
        <v>28</v>
      </c>
      <c r="C639" s="14" t="s">
        <v>27</v>
      </c>
      <c r="D639" s="14">
        <v>5</v>
      </c>
    </row>
    <row r="640" spans="1:4" x14ac:dyDescent="0.2">
      <c r="A640" s="14" t="s">
        <v>9</v>
      </c>
      <c r="B640" s="14" t="s">
        <v>28</v>
      </c>
      <c r="C640" s="14" t="s">
        <v>27</v>
      </c>
      <c r="D640" s="14">
        <v>7</v>
      </c>
    </row>
    <row r="641" spans="1:4" x14ac:dyDescent="0.2">
      <c r="A641" s="14" t="s">
        <v>9</v>
      </c>
      <c r="B641" s="14" t="s">
        <v>28</v>
      </c>
      <c r="C641" s="14" t="s">
        <v>27</v>
      </c>
      <c r="D641" s="14">
        <v>2</v>
      </c>
    </row>
    <row r="642" spans="1:4" x14ac:dyDescent="0.2">
      <c r="A642" s="14" t="s">
        <v>9</v>
      </c>
      <c r="B642" s="14" t="s">
        <v>28</v>
      </c>
      <c r="C642" s="14" t="s">
        <v>27</v>
      </c>
      <c r="D642" s="14">
        <v>5</v>
      </c>
    </row>
    <row r="643" spans="1:4" x14ac:dyDescent="0.2">
      <c r="A643" s="14" t="s">
        <v>9</v>
      </c>
      <c r="B643" s="14" t="s">
        <v>28</v>
      </c>
      <c r="C643" s="14" t="s">
        <v>27</v>
      </c>
      <c r="D643" s="14">
        <v>2</v>
      </c>
    </row>
    <row r="644" spans="1:4" x14ac:dyDescent="0.2">
      <c r="A644" s="14" t="s">
        <v>9</v>
      </c>
      <c r="B644" s="14" t="s">
        <v>28</v>
      </c>
      <c r="C644" s="14" t="s">
        <v>27</v>
      </c>
      <c r="D644" s="14">
        <v>3</v>
      </c>
    </row>
    <row r="645" spans="1:4" x14ac:dyDescent="0.2">
      <c r="A645" s="14" t="s">
        <v>9</v>
      </c>
      <c r="B645" s="14" t="s">
        <v>28</v>
      </c>
      <c r="C645" s="14" t="s">
        <v>44</v>
      </c>
      <c r="D645" s="14">
        <v>9</v>
      </c>
    </row>
    <row r="646" spans="1:4" x14ac:dyDescent="0.2">
      <c r="A646" s="14" t="s">
        <v>9</v>
      </c>
      <c r="B646" s="14" t="s">
        <v>28</v>
      </c>
      <c r="C646" s="14" t="s">
        <v>44</v>
      </c>
      <c r="D646" s="14">
        <v>4</v>
      </c>
    </row>
    <row r="647" spans="1:4" x14ac:dyDescent="0.2">
      <c r="A647" s="14" t="s">
        <v>9</v>
      </c>
      <c r="B647" s="14" t="s">
        <v>28</v>
      </c>
      <c r="C647" s="14" t="s">
        <v>44</v>
      </c>
      <c r="D647" s="14">
        <v>7</v>
      </c>
    </row>
    <row r="648" spans="1:4" x14ac:dyDescent="0.2">
      <c r="A648" s="14" t="s">
        <v>9</v>
      </c>
      <c r="B648" s="14" t="s">
        <v>28</v>
      </c>
      <c r="C648" s="14" t="s">
        <v>44</v>
      </c>
      <c r="D648" s="14">
        <v>1</v>
      </c>
    </row>
    <row r="649" spans="1:4" x14ac:dyDescent="0.2">
      <c r="A649" s="14" t="s">
        <v>9</v>
      </c>
      <c r="B649" s="14" t="s">
        <v>28</v>
      </c>
      <c r="C649" s="14" t="s">
        <v>44</v>
      </c>
      <c r="D649" s="14">
        <v>3</v>
      </c>
    </row>
    <row r="650" spans="1:4" x14ac:dyDescent="0.2">
      <c r="A650" s="14" t="s">
        <v>9</v>
      </c>
      <c r="B650" s="14" t="s">
        <v>28</v>
      </c>
      <c r="C650" s="14" t="s">
        <v>44</v>
      </c>
      <c r="D650" s="14">
        <v>4</v>
      </c>
    </row>
    <row r="651" spans="1:4" x14ac:dyDescent="0.2">
      <c r="A651" s="14" t="s">
        <v>9</v>
      </c>
      <c r="B651" s="14" t="s">
        <v>28</v>
      </c>
      <c r="C651" s="14" t="s">
        <v>44</v>
      </c>
      <c r="D651" s="14">
        <v>4</v>
      </c>
    </row>
    <row r="652" spans="1:4" x14ac:dyDescent="0.2">
      <c r="A652" s="14" t="s">
        <v>9</v>
      </c>
      <c r="B652" s="14" t="s">
        <v>28</v>
      </c>
      <c r="C652" s="14" t="s">
        <v>44</v>
      </c>
      <c r="D652" s="14">
        <v>2</v>
      </c>
    </row>
    <row r="653" spans="1:4" x14ac:dyDescent="0.2">
      <c r="A653" s="14" t="s">
        <v>9</v>
      </c>
      <c r="B653" s="14" t="s">
        <v>28</v>
      </c>
      <c r="C653" s="14" t="s">
        <v>44</v>
      </c>
      <c r="D653" s="14">
        <v>2</v>
      </c>
    </row>
    <row r="654" spans="1:4" x14ac:dyDescent="0.2">
      <c r="A654" s="14" t="s">
        <v>9</v>
      </c>
      <c r="B654" s="14" t="s">
        <v>28</v>
      </c>
      <c r="C654" s="14" t="s">
        <v>44</v>
      </c>
      <c r="D654" s="14">
        <v>1</v>
      </c>
    </row>
    <row r="655" spans="1:4" x14ac:dyDescent="0.2">
      <c r="A655" s="14" t="s">
        <v>9</v>
      </c>
      <c r="B655" s="14" t="s">
        <v>28</v>
      </c>
      <c r="C655" s="14" t="s">
        <v>44</v>
      </c>
      <c r="D655" s="14">
        <v>3</v>
      </c>
    </row>
    <row r="656" spans="1:4" x14ac:dyDescent="0.2">
      <c r="A656" s="14" t="s">
        <v>9</v>
      </c>
      <c r="B656" s="14" t="s">
        <v>28</v>
      </c>
      <c r="C656" s="14" t="s">
        <v>44</v>
      </c>
      <c r="D656" s="14">
        <v>4</v>
      </c>
    </row>
    <row r="657" spans="1:4" x14ac:dyDescent="0.2">
      <c r="A657" s="14" t="s">
        <v>9</v>
      </c>
      <c r="B657" s="14" t="s">
        <v>28</v>
      </c>
      <c r="C657" s="14" t="s">
        <v>44</v>
      </c>
      <c r="D657" s="14">
        <v>2</v>
      </c>
    </row>
    <row r="658" spans="1:4" x14ac:dyDescent="0.2">
      <c r="A658" s="14" t="s">
        <v>9</v>
      </c>
      <c r="B658" s="14" t="s">
        <v>28</v>
      </c>
      <c r="C658" s="14" t="s">
        <v>44</v>
      </c>
      <c r="D658" s="14">
        <v>12</v>
      </c>
    </row>
    <row r="659" spans="1:4" x14ac:dyDescent="0.2">
      <c r="A659" s="14" t="s">
        <v>9</v>
      </c>
      <c r="B659" s="14" t="s">
        <v>28</v>
      </c>
      <c r="C659" s="14" t="s">
        <v>44</v>
      </c>
      <c r="D659" s="14">
        <v>2</v>
      </c>
    </row>
    <row r="660" spans="1:4" x14ac:dyDescent="0.2">
      <c r="A660" s="14" t="s">
        <v>9</v>
      </c>
      <c r="B660" s="14" t="s">
        <v>28</v>
      </c>
      <c r="C660" s="14" t="s">
        <v>44</v>
      </c>
      <c r="D660" s="14">
        <v>1</v>
      </c>
    </row>
    <row r="661" spans="1:4" x14ac:dyDescent="0.2">
      <c r="A661" s="14" t="s">
        <v>9</v>
      </c>
      <c r="B661" s="14" t="s">
        <v>28</v>
      </c>
      <c r="C661" s="14" t="s">
        <v>44</v>
      </c>
      <c r="D661" s="14">
        <v>3</v>
      </c>
    </row>
    <row r="662" spans="1:4" x14ac:dyDescent="0.2">
      <c r="A662" s="14" t="s">
        <v>9</v>
      </c>
      <c r="B662" s="14" t="s">
        <v>28</v>
      </c>
      <c r="C662" s="14" t="s">
        <v>19</v>
      </c>
      <c r="D662" s="14">
        <v>7</v>
      </c>
    </row>
    <row r="663" spans="1:4" x14ac:dyDescent="0.2">
      <c r="A663" s="14" t="s">
        <v>9</v>
      </c>
      <c r="B663" s="14" t="s">
        <v>1</v>
      </c>
      <c r="C663" s="14" t="s">
        <v>20</v>
      </c>
      <c r="D663" s="14">
        <v>4</v>
      </c>
    </row>
    <row r="664" spans="1:4" x14ac:dyDescent="0.2">
      <c r="A664" s="14" t="s">
        <v>9</v>
      </c>
      <c r="B664" s="14" t="s">
        <v>1</v>
      </c>
      <c r="C664" s="14" t="s">
        <v>20</v>
      </c>
      <c r="D664" s="14">
        <v>1</v>
      </c>
    </row>
    <row r="665" spans="1:4" x14ac:dyDescent="0.2">
      <c r="A665" s="14" t="s">
        <v>9</v>
      </c>
      <c r="B665" s="14" t="s">
        <v>1</v>
      </c>
      <c r="C665" s="14" t="s">
        <v>20</v>
      </c>
      <c r="D665" s="14">
        <v>3</v>
      </c>
    </row>
    <row r="666" spans="1:4" x14ac:dyDescent="0.2">
      <c r="A666" s="14" t="s">
        <v>9</v>
      </c>
      <c r="B666" s="14" t="s">
        <v>1</v>
      </c>
      <c r="C666" s="14" t="s">
        <v>22</v>
      </c>
      <c r="D666" s="14">
        <v>3</v>
      </c>
    </row>
    <row r="667" spans="1:4" x14ac:dyDescent="0.2">
      <c r="A667" s="14" t="s">
        <v>9</v>
      </c>
      <c r="B667" s="14" t="s">
        <v>1</v>
      </c>
      <c r="C667" s="14" t="s">
        <v>22</v>
      </c>
      <c r="D667" s="14">
        <v>1</v>
      </c>
    </row>
    <row r="668" spans="1:4" x14ac:dyDescent="0.2">
      <c r="A668" s="14" t="s">
        <v>9</v>
      </c>
      <c r="B668" s="14" t="s">
        <v>1</v>
      </c>
      <c r="C668" s="14" t="s">
        <v>22</v>
      </c>
      <c r="D668" s="14">
        <v>2</v>
      </c>
    </row>
    <row r="669" spans="1:4" x14ac:dyDescent="0.2">
      <c r="A669" s="14" t="s">
        <v>9</v>
      </c>
      <c r="B669" s="14" t="s">
        <v>1</v>
      </c>
      <c r="C669" s="14" t="s">
        <v>23</v>
      </c>
      <c r="D669" s="14">
        <v>1</v>
      </c>
    </row>
    <row r="670" spans="1:4" x14ac:dyDescent="0.2">
      <c r="A670" s="14" t="s">
        <v>9</v>
      </c>
      <c r="B670" s="14" t="s">
        <v>1</v>
      </c>
      <c r="C670" s="14" t="s">
        <v>23</v>
      </c>
      <c r="D670" s="14">
        <v>3</v>
      </c>
    </row>
    <row r="671" spans="1:4" x14ac:dyDescent="0.2">
      <c r="A671" s="14" t="s">
        <v>9</v>
      </c>
      <c r="B671" s="14" t="s">
        <v>1</v>
      </c>
      <c r="C671" s="14" t="s">
        <v>23</v>
      </c>
      <c r="D671" s="14">
        <v>1</v>
      </c>
    </row>
    <row r="672" spans="1:4" x14ac:dyDescent="0.2">
      <c r="A672" s="14" t="s">
        <v>9</v>
      </c>
      <c r="B672" s="14" t="s">
        <v>1</v>
      </c>
      <c r="C672" s="14" t="s">
        <v>23</v>
      </c>
      <c r="D672" s="14">
        <v>1</v>
      </c>
    </row>
    <row r="673" spans="1:4" x14ac:dyDescent="0.2">
      <c r="A673" s="14" t="s">
        <v>9</v>
      </c>
      <c r="B673" s="14" t="s">
        <v>1</v>
      </c>
      <c r="C673" s="14" t="s">
        <v>23</v>
      </c>
      <c r="D673" s="14">
        <v>1</v>
      </c>
    </row>
    <row r="674" spans="1:4" x14ac:dyDescent="0.2">
      <c r="A674" s="14" t="s">
        <v>9</v>
      </c>
      <c r="B674" s="14" t="s">
        <v>1</v>
      </c>
      <c r="C674" s="14" t="s">
        <v>23</v>
      </c>
      <c r="D674" s="14">
        <v>3</v>
      </c>
    </row>
    <row r="675" spans="1:4" x14ac:dyDescent="0.2">
      <c r="A675" s="14" t="s">
        <v>9</v>
      </c>
      <c r="B675" s="14" t="s">
        <v>1</v>
      </c>
      <c r="C675" s="14" t="s">
        <v>24</v>
      </c>
      <c r="D675" s="14">
        <v>3</v>
      </c>
    </row>
    <row r="676" spans="1:4" x14ac:dyDescent="0.2">
      <c r="A676" s="14" t="s">
        <v>9</v>
      </c>
      <c r="B676" s="14" t="s">
        <v>1</v>
      </c>
      <c r="C676" s="14" t="s">
        <v>24</v>
      </c>
      <c r="D676" s="14">
        <v>3</v>
      </c>
    </row>
    <row r="677" spans="1:4" x14ac:dyDescent="0.2">
      <c r="A677" s="14" t="s">
        <v>9</v>
      </c>
      <c r="B677" s="14" t="s">
        <v>1</v>
      </c>
      <c r="C677" s="14" t="s">
        <v>24</v>
      </c>
      <c r="D677" s="14">
        <v>1</v>
      </c>
    </row>
    <row r="678" spans="1:4" x14ac:dyDescent="0.2">
      <c r="A678" s="14" t="s">
        <v>9</v>
      </c>
      <c r="B678" s="14" t="s">
        <v>1</v>
      </c>
      <c r="C678" s="14" t="s">
        <v>24</v>
      </c>
      <c r="D678" s="14">
        <v>2</v>
      </c>
    </row>
    <row r="679" spans="1:4" x14ac:dyDescent="0.2">
      <c r="A679" s="14" t="s">
        <v>9</v>
      </c>
      <c r="B679" s="14" t="s">
        <v>1</v>
      </c>
      <c r="C679" s="14" t="s">
        <v>24</v>
      </c>
      <c r="D679" s="14">
        <v>1</v>
      </c>
    </row>
    <row r="680" spans="1:4" x14ac:dyDescent="0.2">
      <c r="A680" s="14" t="s">
        <v>9</v>
      </c>
      <c r="B680" s="14" t="s">
        <v>1</v>
      </c>
      <c r="C680" s="14" t="s">
        <v>24</v>
      </c>
      <c r="D680" s="14">
        <v>1</v>
      </c>
    </row>
    <row r="681" spans="1:4" x14ac:dyDescent="0.2">
      <c r="A681" s="14" t="s">
        <v>9</v>
      </c>
      <c r="B681" s="14" t="s">
        <v>1</v>
      </c>
      <c r="C681" s="14" t="s">
        <v>24</v>
      </c>
      <c r="D681" s="14">
        <v>1</v>
      </c>
    </row>
    <row r="682" spans="1:4" x14ac:dyDescent="0.2">
      <c r="A682" s="14" t="s">
        <v>9</v>
      </c>
      <c r="B682" s="14" t="s">
        <v>1</v>
      </c>
      <c r="C682" s="14" t="s">
        <v>24</v>
      </c>
      <c r="D682" s="14">
        <v>1</v>
      </c>
    </row>
    <row r="683" spans="1:4" x14ac:dyDescent="0.2">
      <c r="A683" s="14" t="s">
        <v>9</v>
      </c>
      <c r="B683" s="14" t="s">
        <v>1</v>
      </c>
      <c r="C683" s="14" t="s">
        <v>24</v>
      </c>
      <c r="D683" s="14">
        <v>1</v>
      </c>
    </row>
    <row r="684" spans="1:4" x14ac:dyDescent="0.2">
      <c r="A684" s="14" t="s">
        <v>9</v>
      </c>
      <c r="B684" s="14" t="s">
        <v>1</v>
      </c>
      <c r="C684" s="14" t="s">
        <v>24</v>
      </c>
      <c r="D684" s="14">
        <v>1</v>
      </c>
    </row>
    <row r="685" spans="1:4" x14ac:dyDescent="0.2">
      <c r="A685" s="14" t="s">
        <v>9</v>
      </c>
      <c r="B685" s="14" t="s">
        <v>1</v>
      </c>
      <c r="C685" s="14" t="s">
        <v>24</v>
      </c>
      <c r="D685" s="14">
        <v>1</v>
      </c>
    </row>
    <row r="686" spans="1:4" x14ac:dyDescent="0.2">
      <c r="A686" s="14" t="s">
        <v>9</v>
      </c>
      <c r="B686" s="14" t="s">
        <v>1</v>
      </c>
      <c r="C686" s="14" t="s">
        <v>25</v>
      </c>
      <c r="D686" s="14">
        <v>1</v>
      </c>
    </row>
    <row r="687" spans="1:4" x14ac:dyDescent="0.2">
      <c r="A687" s="14" t="s">
        <v>9</v>
      </c>
      <c r="B687" s="14" t="s">
        <v>1</v>
      </c>
      <c r="C687" s="14" t="s">
        <v>25</v>
      </c>
      <c r="D687" s="14">
        <v>1</v>
      </c>
    </row>
    <row r="688" spans="1:4" x14ac:dyDescent="0.2">
      <c r="A688" s="14" t="s">
        <v>9</v>
      </c>
      <c r="B688" s="14" t="s">
        <v>1</v>
      </c>
      <c r="C688" s="14" t="s">
        <v>25</v>
      </c>
      <c r="D688" s="14">
        <v>1</v>
      </c>
    </row>
    <row r="689" spans="1:4" x14ac:dyDescent="0.2">
      <c r="A689" s="14" t="s">
        <v>9</v>
      </c>
      <c r="B689" s="14" t="s">
        <v>1</v>
      </c>
      <c r="C689" s="14" t="s">
        <v>25</v>
      </c>
      <c r="D689" s="14">
        <v>1</v>
      </c>
    </row>
    <row r="690" spans="1:4" x14ac:dyDescent="0.2">
      <c r="A690" s="14" t="s">
        <v>9</v>
      </c>
      <c r="B690" s="14" t="s">
        <v>1</v>
      </c>
      <c r="C690" s="14" t="s">
        <v>25</v>
      </c>
      <c r="D690" s="14">
        <v>1</v>
      </c>
    </row>
    <row r="691" spans="1:4" x14ac:dyDescent="0.2">
      <c r="A691" s="14" t="s">
        <v>9</v>
      </c>
      <c r="B691" s="14" t="s">
        <v>1</v>
      </c>
      <c r="C691" s="14" t="s">
        <v>25</v>
      </c>
      <c r="D691" s="14">
        <v>2</v>
      </c>
    </row>
    <row r="692" spans="1:4" x14ac:dyDescent="0.2">
      <c r="A692" s="14" t="s">
        <v>9</v>
      </c>
      <c r="B692" s="14" t="s">
        <v>1</v>
      </c>
      <c r="C692" s="14" t="s">
        <v>25</v>
      </c>
      <c r="D692" s="14">
        <v>1</v>
      </c>
    </row>
    <row r="693" spans="1:4" x14ac:dyDescent="0.2">
      <c r="A693" s="14" t="s">
        <v>9</v>
      </c>
      <c r="B693" s="14" t="s">
        <v>1</v>
      </c>
      <c r="C693" s="14" t="s">
        <v>25</v>
      </c>
      <c r="D693" s="14">
        <v>1</v>
      </c>
    </row>
    <row r="694" spans="1:4" x14ac:dyDescent="0.2">
      <c r="A694" s="14" t="s">
        <v>9</v>
      </c>
      <c r="B694" s="14" t="s">
        <v>1</v>
      </c>
      <c r="C694" s="14" t="s">
        <v>26</v>
      </c>
      <c r="D694" s="14">
        <v>4</v>
      </c>
    </row>
    <row r="695" spans="1:4" x14ac:dyDescent="0.2">
      <c r="A695" s="14" t="s">
        <v>9</v>
      </c>
      <c r="B695" s="14" t="s">
        <v>1</v>
      </c>
      <c r="C695" s="14" t="s">
        <v>26</v>
      </c>
      <c r="D695" s="14">
        <v>1</v>
      </c>
    </row>
    <row r="696" spans="1:4" x14ac:dyDescent="0.2">
      <c r="A696" s="14" t="s">
        <v>9</v>
      </c>
      <c r="B696" s="14" t="s">
        <v>1</v>
      </c>
      <c r="C696" s="14" t="s">
        <v>26</v>
      </c>
      <c r="D696" s="14">
        <v>1</v>
      </c>
    </row>
    <row r="697" spans="1:4" x14ac:dyDescent="0.2">
      <c r="A697" s="14" t="s">
        <v>9</v>
      </c>
      <c r="B697" s="14" t="s">
        <v>1</v>
      </c>
      <c r="C697" s="14" t="s">
        <v>26</v>
      </c>
      <c r="D697" s="14">
        <v>1</v>
      </c>
    </row>
    <row r="698" spans="1:4" x14ac:dyDescent="0.2">
      <c r="A698" s="14" t="s">
        <v>9</v>
      </c>
      <c r="B698" s="14" t="s">
        <v>1</v>
      </c>
      <c r="C698" s="14" t="s">
        <v>26</v>
      </c>
      <c r="D698" s="14">
        <v>1</v>
      </c>
    </row>
    <row r="699" spans="1:4" x14ac:dyDescent="0.2">
      <c r="A699" s="14" t="s">
        <v>9</v>
      </c>
      <c r="B699" s="14" t="s">
        <v>1</v>
      </c>
      <c r="C699" s="14" t="s">
        <v>26</v>
      </c>
      <c r="D699" s="14">
        <v>1</v>
      </c>
    </row>
    <row r="700" spans="1:4" x14ac:dyDescent="0.2">
      <c r="A700" s="14" t="s">
        <v>9</v>
      </c>
      <c r="B700" s="14" t="s">
        <v>1</v>
      </c>
      <c r="C700" s="14" t="s">
        <v>26</v>
      </c>
      <c r="D700" s="14">
        <v>2</v>
      </c>
    </row>
    <row r="701" spans="1:4" x14ac:dyDescent="0.2">
      <c r="A701" s="14" t="s">
        <v>9</v>
      </c>
      <c r="B701" s="14" t="s">
        <v>1</v>
      </c>
      <c r="C701" s="14" t="s">
        <v>26</v>
      </c>
      <c r="D701" s="14">
        <v>2</v>
      </c>
    </row>
    <row r="702" spans="1:4" x14ac:dyDescent="0.2">
      <c r="A702" s="14" t="s">
        <v>9</v>
      </c>
      <c r="B702" s="14" t="s">
        <v>1</v>
      </c>
      <c r="C702" s="14" t="s">
        <v>26</v>
      </c>
      <c r="D702" s="14">
        <v>1</v>
      </c>
    </row>
    <row r="703" spans="1:4" x14ac:dyDescent="0.2">
      <c r="A703" s="14" t="s">
        <v>9</v>
      </c>
      <c r="B703" s="14" t="s">
        <v>1</v>
      </c>
      <c r="C703" s="14" t="s">
        <v>21</v>
      </c>
      <c r="D703" s="14">
        <v>1</v>
      </c>
    </row>
    <row r="704" spans="1:4" x14ac:dyDescent="0.2">
      <c r="A704" s="14" t="s">
        <v>9</v>
      </c>
      <c r="B704" s="14" t="s">
        <v>1</v>
      </c>
      <c r="C704" s="14" t="s">
        <v>21</v>
      </c>
      <c r="D704" s="14">
        <v>2</v>
      </c>
    </row>
    <row r="705" spans="1:4" x14ac:dyDescent="0.2">
      <c r="A705" s="14" t="s">
        <v>9</v>
      </c>
      <c r="B705" s="14" t="s">
        <v>1</v>
      </c>
      <c r="C705" s="14" t="s">
        <v>21</v>
      </c>
      <c r="D705" s="14">
        <v>4</v>
      </c>
    </row>
    <row r="706" spans="1:4" x14ac:dyDescent="0.2">
      <c r="A706" s="14" t="s">
        <v>9</v>
      </c>
      <c r="B706" s="14" t="s">
        <v>1</v>
      </c>
      <c r="C706" s="14" t="s">
        <v>27</v>
      </c>
      <c r="D706" s="14">
        <v>2</v>
      </c>
    </row>
    <row r="707" spans="1:4" x14ac:dyDescent="0.2">
      <c r="A707" s="14" t="s">
        <v>9</v>
      </c>
      <c r="B707" s="14" t="s">
        <v>1</v>
      </c>
      <c r="C707" s="14" t="s">
        <v>27</v>
      </c>
      <c r="D707" s="14">
        <v>1</v>
      </c>
    </row>
    <row r="708" spans="1:4" x14ac:dyDescent="0.2">
      <c r="A708" s="14" t="s">
        <v>9</v>
      </c>
      <c r="B708" s="14" t="s">
        <v>1</v>
      </c>
      <c r="C708" s="14" t="s">
        <v>27</v>
      </c>
      <c r="D708" s="14">
        <v>2</v>
      </c>
    </row>
    <row r="709" spans="1:4" x14ac:dyDescent="0.2">
      <c r="A709" s="14" t="s">
        <v>9</v>
      </c>
      <c r="B709" s="14" t="s">
        <v>1</v>
      </c>
      <c r="C709" s="14" t="s">
        <v>27</v>
      </c>
      <c r="D709" s="14">
        <v>1</v>
      </c>
    </row>
    <row r="710" spans="1:4" x14ac:dyDescent="0.2">
      <c r="A710" s="14" t="s">
        <v>9</v>
      </c>
      <c r="B710" s="14" t="s">
        <v>1</v>
      </c>
      <c r="C710" s="14" t="s">
        <v>27</v>
      </c>
      <c r="D710" s="14">
        <v>2</v>
      </c>
    </row>
    <row r="711" spans="1:4" x14ac:dyDescent="0.2">
      <c r="A711" s="14" t="s">
        <v>9</v>
      </c>
      <c r="B711" s="14" t="s">
        <v>1</v>
      </c>
      <c r="C711" s="14" t="s">
        <v>27</v>
      </c>
      <c r="D711" s="14">
        <v>1</v>
      </c>
    </row>
    <row r="712" spans="1:4" x14ac:dyDescent="0.2">
      <c r="A712" s="14" t="s">
        <v>9</v>
      </c>
      <c r="B712" s="14" t="s">
        <v>1</v>
      </c>
      <c r="C712" s="14" t="s">
        <v>44</v>
      </c>
      <c r="D712" s="14">
        <v>2</v>
      </c>
    </row>
    <row r="713" spans="1:4" x14ac:dyDescent="0.2">
      <c r="A713" s="14" t="s">
        <v>9</v>
      </c>
      <c r="B713" s="14" t="s">
        <v>1</v>
      </c>
      <c r="C713" s="14" t="s">
        <v>44</v>
      </c>
      <c r="D713" s="14">
        <v>1</v>
      </c>
    </row>
    <row r="714" spans="1:4" x14ac:dyDescent="0.2">
      <c r="A714" s="14" t="s">
        <v>9</v>
      </c>
      <c r="B714" s="14" t="s">
        <v>1</v>
      </c>
      <c r="C714" s="14" t="s">
        <v>44</v>
      </c>
      <c r="D714" s="14">
        <v>1</v>
      </c>
    </row>
    <row r="715" spans="1:4" x14ac:dyDescent="0.2">
      <c r="A715" s="14" t="s">
        <v>9</v>
      </c>
      <c r="B715" s="14" t="s">
        <v>1</v>
      </c>
      <c r="C715" s="14" t="s">
        <v>44</v>
      </c>
      <c r="D715" s="14">
        <v>1</v>
      </c>
    </row>
    <row r="716" spans="1:4" x14ac:dyDescent="0.2">
      <c r="A716" s="14" t="s">
        <v>9</v>
      </c>
      <c r="B716" s="14" t="s">
        <v>1</v>
      </c>
      <c r="C716" s="14" t="s">
        <v>44</v>
      </c>
      <c r="D716" s="14">
        <v>1</v>
      </c>
    </row>
    <row r="717" spans="1:4" x14ac:dyDescent="0.2">
      <c r="A717" s="14" t="s">
        <v>9</v>
      </c>
      <c r="B717" s="14" t="s">
        <v>1</v>
      </c>
      <c r="C717" s="14" t="s">
        <v>44</v>
      </c>
      <c r="D717" s="14">
        <v>1</v>
      </c>
    </row>
    <row r="718" spans="1:4" x14ac:dyDescent="0.2">
      <c r="A718" s="14" t="s">
        <v>9</v>
      </c>
      <c r="B718" s="14" t="s">
        <v>1</v>
      </c>
      <c r="C718" s="14" t="s">
        <v>44</v>
      </c>
      <c r="D718" s="14">
        <v>1</v>
      </c>
    </row>
    <row r="719" spans="1:4" x14ac:dyDescent="0.2">
      <c r="A719" s="14" t="s">
        <v>9</v>
      </c>
      <c r="B719" s="14" t="s">
        <v>1</v>
      </c>
      <c r="C719" s="14" t="s">
        <v>19</v>
      </c>
      <c r="D719" s="14">
        <v>2</v>
      </c>
    </row>
    <row r="720" spans="1:4" x14ac:dyDescent="0.2">
      <c r="A720" s="14" t="s">
        <v>9</v>
      </c>
      <c r="B720" s="14" t="s">
        <v>30</v>
      </c>
      <c r="C720" s="14" t="s">
        <v>22</v>
      </c>
      <c r="D720" s="14">
        <v>1</v>
      </c>
    </row>
    <row r="721" spans="1:4" x14ac:dyDescent="0.2">
      <c r="A721" s="14" t="s">
        <v>9</v>
      </c>
      <c r="B721" s="14" t="s">
        <v>30</v>
      </c>
      <c r="C721" s="14" t="s">
        <v>23</v>
      </c>
      <c r="D721" s="14">
        <v>1</v>
      </c>
    </row>
    <row r="722" spans="1:4" x14ac:dyDescent="0.2">
      <c r="A722" s="14" t="s">
        <v>9</v>
      </c>
      <c r="B722" s="14" t="s">
        <v>30</v>
      </c>
      <c r="C722" s="14" t="s">
        <v>24</v>
      </c>
      <c r="D722" s="14">
        <v>1</v>
      </c>
    </row>
    <row r="723" spans="1:4" x14ac:dyDescent="0.2">
      <c r="A723" s="14" t="s">
        <v>9</v>
      </c>
      <c r="B723" s="14" t="s">
        <v>30</v>
      </c>
      <c r="C723" s="14" t="s">
        <v>24</v>
      </c>
      <c r="D723" s="14">
        <v>1</v>
      </c>
    </row>
    <row r="724" spans="1:4" x14ac:dyDescent="0.2">
      <c r="A724" s="14" t="s">
        <v>9</v>
      </c>
      <c r="B724" s="14" t="s">
        <v>30</v>
      </c>
      <c r="C724" s="14" t="s">
        <v>24</v>
      </c>
      <c r="D724" s="14">
        <v>1</v>
      </c>
    </row>
    <row r="725" spans="1:4" x14ac:dyDescent="0.2">
      <c r="A725" s="14" t="s">
        <v>9</v>
      </c>
      <c r="B725" s="14" t="s">
        <v>30</v>
      </c>
      <c r="C725" s="14" t="s">
        <v>25</v>
      </c>
      <c r="D725" s="14">
        <v>1</v>
      </c>
    </row>
    <row r="726" spans="1:4" x14ac:dyDescent="0.2">
      <c r="A726" s="14" t="s">
        <v>9</v>
      </c>
      <c r="B726" s="14" t="s">
        <v>30</v>
      </c>
      <c r="C726" s="14" t="s">
        <v>25</v>
      </c>
      <c r="D726" s="14">
        <v>1</v>
      </c>
    </row>
    <row r="727" spans="1:4" x14ac:dyDescent="0.2">
      <c r="A727" s="14" t="s">
        <v>9</v>
      </c>
      <c r="B727" s="14" t="s">
        <v>30</v>
      </c>
      <c r="C727" s="14" t="s">
        <v>26</v>
      </c>
      <c r="D727" s="14">
        <v>1</v>
      </c>
    </row>
    <row r="728" spans="1:4" x14ac:dyDescent="0.2">
      <c r="A728" s="14" t="s">
        <v>9</v>
      </c>
      <c r="B728" s="14" t="s">
        <v>30</v>
      </c>
      <c r="C728" s="14" t="s">
        <v>26</v>
      </c>
      <c r="D728" s="14">
        <v>1</v>
      </c>
    </row>
    <row r="729" spans="1:4" x14ac:dyDescent="0.2">
      <c r="A729" s="14" t="s">
        <v>9</v>
      </c>
      <c r="B729" s="14" t="s">
        <v>30</v>
      </c>
      <c r="C729" s="14" t="s">
        <v>26</v>
      </c>
      <c r="D729" s="14">
        <v>1</v>
      </c>
    </row>
    <row r="730" spans="1:4" x14ac:dyDescent="0.2">
      <c r="A730" s="14" t="s">
        <v>9</v>
      </c>
      <c r="B730" s="14" t="s">
        <v>30</v>
      </c>
      <c r="C730" s="14" t="s">
        <v>26</v>
      </c>
      <c r="D730" s="14">
        <v>1</v>
      </c>
    </row>
    <row r="731" spans="1:4" x14ac:dyDescent="0.2">
      <c r="A731" s="14" t="s">
        <v>9</v>
      </c>
      <c r="B731" s="14" t="s">
        <v>30</v>
      </c>
      <c r="C731" s="14" t="s">
        <v>27</v>
      </c>
      <c r="D731" s="14">
        <v>1</v>
      </c>
    </row>
    <row r="732" spans="1:4" x14ac:dyDescent="0.2">
      <c r="A732" s="14" t="s">
        <v>9</v>
      </c>
      <c r="B732" s="14" t="s">
        <v>30</v>
      </c>
      <c r="C732" s="14" t="s">
        <v>27</v>
      </c>
      <c r="D732" s="14">
        <v>1</v>
      </c>
    </row>
    <row r="733" spans="1:4" x14ac:dyDescent="0.2">
      <c r="A733" s="14" t="s">
        <v>9</v>
      </c>
      <c r="B733" s="14" t="s">
        <v>30</v>
      </c>
      <c r="C733" s="14" t="s">
        <v>44</v>
      </c>
      <c r="D733" s="14">
        <v>1</v>
      </c>
    </row>
    <row r="734" spans="1:4" x14ac:dyDescent="0.2">
      <c r="A734" s="14" t="s">
        <v>9</v>
      </c>
      <c r="B734" s="14" t="s">
        <v>30</v>
      </c>
      <c r="C734" s="14" t="s">
        <v>44</v>
      </c>
      <c r="D734" s="14">
        <v>1</v>
      </c>
    </row>
    <row r="735" spans="1:4" x14ac:dyDescent="0.2">
      <c r="A735" s="14" t="s">
        <v>9</v>
      </c>
      <c r="B735" s="14" t="s">
        <v>30</v>
      </c>
      <c r="C735" s="14" t="s">
        <v>44</v>
      </c>
      <c r="D735" s="14">
        <v>1</v>
      </c>
    </row>
    <row r="736" spans="1:4" x14ac:dyDescent="0.2">
      <c r="A736" s="14" t="s">
        <v>9</v>
      </c>
      <c r="B736" s="14" t="s">
        <v>30</v>
      </c>
      <c r="C736" s="14" t="s">
        <v>44</v>
      </c>
      <c r="D736" s="14">
        <v>1</v>
      </c>
    </row>
    <row r="737" spans="1:4" x14ac:dyDescent="0.2">
      <c r="A737" s="14" t="s">
        <v>9</v>
      </c>
      <c r="B737" s="14" t="s">
        <v>30</v>
      </c>
      <c r="C737" s="14" t="s">
        <v>44</v>
      </c>
      <c r="D737" s="14">
        <v>1</v>
      </c>
    </row>
    <row r="738" spans="1:4" x14ac:dyDescent="0.2">
      <c r="A738" s="14" t="s">
        <v>9</v>
      </c>
      <c r="B738" s="14" t="s">
        <v>30</v>
      </c>
      <c r="C738" s="14" t="s">
        <v>20</v>
      </c>
      <c r="D738" s="14">
        <v>8</v>
      </c>
    </row>
    <row r="739" spans="1:4" x14ac:dyDescent="0.2">
      <c r="A739" s="14" t="s">
        <v>9</v>
      </c>
      <c r="B739" s="14" t="s">
        <v>30</v>
      </c>
      <c r="C739" s="14" t="s">
        <v>20</v>
      </c>
      <c r="D739" s="14">
        <v>2</v>
      </c>
    </row>
    <row r="740" spans="1:4" x14ac:dyDescent="0.2">
      <c r="A740" s="14" t="s">
        <v>9</v>
      </c>
      <c r="B740" s="14" t="s">
        <v>30</v>
      </c>
      <c r="C740" s="14" t="s">
        <v>20</v>
      </c>
      <c r="D740" s="14">
        <v>6</v>
      </c>
    </row>
    <row r="741" spans="1:4" x14ac:dyDescent="0.2">
      <c r="A741" s="14" t="s">
        <v>9</v>
      </c>
      <c r="B741" s="14" t="s">
        <v>30</v>
      </c>
      <c r="C741" s="14" t="s">
        <v>20</v>
      </c>
      <c r="D741" s="14">
        <v>8</v>
      </c>
    </row>
    <row r="742" spans="1:4" x14ac:dyDescent="0.2">
      <c r="A742" s="14" t="s">
        <v>9</v>
      </c>
      <c r="B742" s="14" t="s">
        <v>30</v>
      </c>
      <c r="C742" s="14" t="s">
        <v>20</v>
      </c>
      <c r="D742" s="14">
        <v>5</v>
      </c>
    </row>
    <row r="743" spans="1:4" x14ac:dyDescent="0.2">
      <c r="A743" s="14" t="s">
        <v>9</v>
      </c>
      <c r="B743" s="14" t="s">
        <v>30</v>
      </c>
      <c r="C743" s="14" t="s">
        <v>22</v>
      </c>
      <c r="D743" s="14">
        <v>7</v>
      </c>
    </row>
    <row r="744" spans="1:4" x14ac:dyDescent="0.2">
      <c r="A744" s="14" t="s">
        <v>9</v>
      </c>
      <c r="B744" s="14" t="s">
        <v>30</v>
      </c>
      <c r="C744" s="14" t="s">
        <v>22</v>
      </c>
      <c r="D744" s="14">
        <v>6</v>
      </c>
    </row>
    <row r="745" spans="1:4" x14ac:dyDescent="0.2">
      <c r="A745" s="14" t="s">
        <v>9</v>
      </c>
      <c r="B745" s="14" t="s">
        <v>30</v>
      </c>
      <c r="C745" s="14" t="s">
        <v>22</v>
      </c>
      <c r="D745" s="14">
        <v>5</v>
      </c>
    </row>
    <row r="746" spans="1:4" x14ac:dyDescent="0.2">
      <c r="A746" s="14" t="s">
        <v>9</v>
      </c>
      <c r="B746" s="14" t="s">
        <v>30</v>
      </c>
      <c r="C746" s="14" t="s">
        <v>22</v>
      </c>
      <c r="D746" s="14">
        <v>13</v>
      </c>
    </row>
    <row r="747" spans="1:4" x14ac:dyDescent="0.2">
      <c r="A747" s="14" t="s">
        <v>9</v>
      </c>
      <c r="B747" s="14" t="s">
        <v>30</v>
      </c>
      <c r="C747" s="14" t="s">
        <v>22</v>
      </c>
      <c r="D747" s="14">
        <v>5</v>
      </c>
    </row>
    <row r="748" spans="1:4" x14ac:dyDescent="0.2">
      <c r="A748" s="14" t="s">
        <v>9</v>
      </c>
      <c r="B748" s="14" t="s">
        <v>30</v>
      </c>
      <c r="C748" s="14" t="s">
        <v>22</v>
      </c>
      <c r="D748" s="14">
        <v>11</v>
      </c>
    </row>
    <row r="749" spans="1:4" x14ac:dyDescent="0.2">
      <c r="A749" s="14" t="s">
        <v>9</v>
      </c>
      <c r="B749" s="14" t="s">
        <v>30</v>
      </c>
      <c r="C749" s="14" t="s">
        <v>23</v>
      </c>
      <c r="D749" s="14">
        <v>11</v>
      </c>
    </row>
    <row r="750" spans="1:4" x14ac:dyDescent="0.2">
      <c r="A750" s="14" t="s">
        <v>9</v>
      </c>
      <c r="B750" s="14" t="s">
        <v>30</v>
      </c>
      <c r="C750" s="14" t="s">
        <v>23</v>
      </c>
      <c r="D750" s="14">
        <v>13</v>
      </c>
    </row>
    <row r="751" spans="1:4" x14ac:dyDescent="0.2">
      <c r="A751" s="14" t="s">
        <v>9</v>
      </c>
      <c r="B751" s="14" t="s">
        <v>30</v>
      </c>
      <c r="C751" s="14" t="s">
        <v>23</v>
      </c>
      <c r="D751" s="14">
        <v>9</v>
      </c>
    </row>
    <row r="752" spans="1:4" x14ac:dyDescent="0.2">
      <c r="A752" s="14" t="s">
        <v>9</v>
      </c>
      <c r="B752" s="14" t="s">
        <v>30</v>
      </c>
      <c r="C752" s="14" t="s">
        <v>23</v>
      </c>
      <c r="D752" s="14">
        <v>13</v>
      </c>
    </row>
    <row r="753" spans="1:4" x14ac:dyDescent="0.2">
      <c r="A753" s="14" t="s">
        <v>9</v>
      </c>
      <c r="B753" s="14" t="s">
        <v>30</v>
      </c>
      <c r="C753" s="14" t="s">
        <v>23</v>
      </c>
      <c r="D753" s="14">
        <v>16</v>
      </c>
    </row>
    <row r="754" spans="1:4" x14ac:dyDescent="0.2">
      <c r="A754" s="14" t="s">
        <v>9</v>
      </c>
      <c r="B754" s="14" t="s">
        <v>30</v>
      </c>
      <c r="C754" s="14" t="s">
        <v>23</v>
      </c>
      <c r="D754" s="14">
        <v>18</v>
      </c>
    </row>
    <row r="755" spans="1:4" x14ac:dyDescent="0.2">
      <c r="A755" s="14" t="s">
        <v>9</v>
      </c>
      <c r="B755" s="14" t="s">
        <v>30</v>
      </c>
      <c r="C755" s="14" t="s">
        <v>23</v>
      </c>
      <c r="D755" s="14">
        <v>15</v>
      </c>
    </row>
    <row r="756" spans="1:4" x14ac:dyDescent="0.2">
      <c r="A756" s="14" t="s">
        <v>9</v>
      </c>
      <c r="B756" s="14" t="s">
        <v>30</v>
      </c>
      <c r="C756" s="14" t="s">
        <v>23</v>
      </c>
      <c r="D756" s="14">
        <v>19</v>
      </c>
    </row>
    <row r="757" spans="1:4" x14ac:dyDescent="0.2">
      <c r="A757" s="14" t="s">
        <v>9</v>
      </c>
      <c r="B757" s="14" t="s">
        <v>30</v>
      </c>
      <c r="C757" s="14" t="s">
        <v>24</v>
      </c>
      <c r="D757" s="14">
        <v>17</v>
      </c>
    </row>
    <row r="758" spans="1:4" x14ac:dyDescent="0.2">
      <c r="A758" s="14" t="s">
        <v>9</v>
      </c>
      <c r="B758" s="14" t="s">
        <v>30</v>
      </c>
      <c r="C758" s="14" t="s">
        <v>24</v>
      </c>
      <c r="D758" s="14">
        <v>22</v>
      </c>
    </row>
    <row r="759" spans="1:4" x14ac:dyDescent="0.2">
      <c r="A759" s="14" t="s">
        <v>9</v>
      </c>
      <c r="B759" s="14" t="s">
        <v>30</v>
      </c>
      <c r="C759" s="14" t="s">
        <v>24</v>
      </c>
      <c r="D759" s="14">
        <v>9</v>
      </c>
    </row>
    <row r="760" spans="1:4" x14ac:dyDescent="0.2">
      <c r="A760" s="14" t="s">
        <v>9</v>
      </c>
      <c r="B760" s="14" t="s">
        <v>30</v>
      </c>
      <c r="C760" s="14" t="s">
        <v>24</v>
      </c>
      <c r="D760" s="14">
        <v>13</v>
      </c>
    </row>
    <row r="761" spans="1:4" x14ac:dyDescent="0.2">
      <c r="A761" s="14" t="s">
        <v>9</v>
      </c>
      <c r="B761" s="14" t="s">
        <v>30</v>
      </c>
      <c r="C761" s="14" t="s">
        <v>24</v>
      </c>
      <c r="D761" s="14">
        <v>12</v>
      </c>
    </row>
    <row r="762" spans="1:4" x14ac:dyDescent="0.2">
      <c r="A762" s="14" t="s">
        <v>9</v>
      </c>
      <c r="B762" s="14" t="s">
        <v>30</v>
      </c>
      <c r="C762" s="14" t="s">
        <v>24</v>
      </c>
      <c r="D762" s="14">
        <v>16</v>
      </c>
    </row>
    <row r="763" spans="1:4" x14ac:dyDescent="0.2">
      <c r="A763" s="14" t="s">
        <v>9</v>
      </c>
      <c r="B763" s="14" t="s">
        <v>30</v>
      </c>
      <c r="C763" s="14" t="s">
        <v>24</v>
      </c>
      <c r="D763" s="14">
        <v>15</v>
      </c>
    </row>
    <row r="764" spans="1:4" x14ac:dyDescent="0.2">
      <c r="A764" s="14" t="s">
        <v>9</v>
      </c>
      <c r="B764" s="14" t="s">
        <v>30</v>
      </c>
      <c r="C764" s="14" t="s">
        <v>24</v>
      </c>
      <c r="D764" s="14">
        <v>13</v>
      </c>
    </row>
    <row r="765" spans="1:4" x14ac:dyDescent="0.2">
      <c r="A765" s="14" t="s">
        <v>9</v>
      </c>
      <c r="B765" s="14" t="s">
        <v>30</v>
      </c>
      <c r="C765" s="14" t="s">
        <v>24</v>
      </c>
      <c r="D765" s="14">
        <v>25</v>
      </c>
    </row>
    <row r="766" spans="1:4" x14ac:dyDescent="0.2">
      <c r="A766" s="14" t="s">
        <v>9</v>
      </c>
      <c r="B766" s="14" t="s">
        <v>30</v>
      </c>
      <c r="C766" s="14" t="s">
        <v>24</v>
      </c>
      <c r="D766" s="14">
        <v>19</v>
      </c>
    </row>
    <row r="767" spans="1:4" x14ac:dyDescent="0.2">
      <c r="A767" s="14" t="s">
        <v>9</v>
      </c>
      <c r="B767" s="14" t="s">
        <v>30</v>
      </c>
      <c r="C767" s="14" t="s">
        <v>24</v>
      </c>
      <c r="D767" s="14">
        <v>22</v>
      </c>
    </row>
    <row r="768" spans="1:4" x14ac:dyDescent="0.2">
      <c r="A768" s="14" t="s">
        <v>9</v>
      </c>
      <c r="B768" s="14" t="s">
        <v>30</v>
      </c>
      <c r="C768" s="14" t="s">
        <v>24</v>
      </c>
      <c r="D768" s="14">
        <v>14</v>
      </c>
    </row>
    <row r="769" spans="1:4" x14ac:dyDescent="0.2">
      <c r="A769" s="14" t="s">
        <v>9</v>
      </c>
      <c r="B769" s="14" t="s">
        <v>30</v>
      </c>
      <c r="C769" s="14" t="s">
        <v>24</v>
      </c>
      <c r="D769" s="14">
        <v>15</v>
      </c>
    </row>
    <row r="770" spans="1:4" x14ac:dyDescent="0.2">
      <c r="A770" s="14" t="s">
        <v>9</v>
      </c>
      <c r="B770" s="14" t="s">
        <v>30</v>
      </c>
      <c r="C770" s="14" t="s">
        <v>24</v>
      </c>
      <c r="D770" s="14">
        <v>9</v>
      </c>
    </row>
    <row r="771" spans="1:4" x14ac:dyDescent="0.2">
      <c r="A771" s="14" t="s">
        <v>9</v>
      </c>
      <c r="B771" s="14" t="s">
        <v>30</v>
      </c>
      <c r="C771" s="14" t="s">
        <v>24</v>
      </c>
      <c r="D771" s="14">
        <v>11</v>
      </c>
    </row>
    <row r="772" spans="1:4" x14ac:dyDescent="0.2">
      <c r="A772" s="14" t="s">
        <v>9</v>
      </c>
      <c r="B772" s="14" t="s">
        <v>30</v>
      </c>
      <c r="C772" s="14" t="s">
        <v>25</v>
      </c>
      <c r="D772" s="14">
        <v>14</v>
      </c>
    </row>
    <row r="773" spans="1:4" x14ac:dyDescent="0.2">
      <c r="A773" s="14" t="s">
        <v>9</v>
      </c>
      <c r="B773" s="14" t="s">
        <v>30</v>
      </c>
      <c r="C773" s="14" t="s">
        <v>25</v>
      </c>
      <c r="D773" s="14">
        <v>15</v>
      </c>
    </row>
    <row r="774" spans="1:4" x14ac:dyDescent="0.2">
      <c r="A774" s="14" t="s">
        <v>9</v>
      </c>
      <c r="B774" s="14" t="s">
        <v>30</v>
      </c>
      <c r="C774" s="14" t="s">
        <v>25</v>
      </c>
      <c r="D774" s="14">
        <v>25</v>
      </c>
    </row>
    <row r="775" spans="1:4" x14ac:dyDescent="0.2">
      <c r="A775" s="14" t="s">
        <v>9</v>
      </c>
      <c r="B775" s="14" t="s">
        <v>30</v>
      </c>
      <c r="C775" s="14" t="s">
        <v>25</v>
      </c>
      <c r="D775" s="14">
        <v>12</v>
      </c>
    </row>
    <row r="776" spans="1:4" x14ac:dyDescent="0.2">
      <c r="A776" s="14" t="s">
        <v>9</v>
      </c>
      <c r="B776" s="14" t="s">
        <v>30</v>
      </c>
      <c r="C776" s="14" t="s">
        <v>25</v>
      </c>
      <c r="D776" s="14">
        <v>14</v>
      </c>
    </row>
    <row r="777" spans="1:4" x14ac:dyDescent="0.2">
      <c r="A777" s="14" t="s">
        <v>9</v>
      </c>
      <c r="B777" s="14" t="s">
        <v>30</v>
      </c>
      <c r="C777" s="14" t="s">
        <v>25</v>
      </c>
      <c r="D777" s="14">
        <v>14</v>
      </c>
    </row>
    <row r="778" spans="1:4" x14ac:dyDescent="0.2">
      <c r="A778" s="14" t="s">
        <v>9</v>
      </c>
      <c r="B778" s="14" t="s">
        <v>30</v>
      </c>
      <c r="C778" s="14" t="s">
        <v>25</v>
      </c>
      <c r="D778" s="14">
        <v>8</v>
      </c>
    </row>
    <row r="779" spans="1:4" x14ac:dyDescent="0.2">
      <c r="A779" s="14" t="s">
        <v>9</v>
      </c>
      <c r="B779" s="14" t="s">
        <v>30</v>
      </c>
      <c r="C779" s="14" t="s">
        <v>25</v>
      </c>
      <c r="D779" s="14">
        <v>20</v>
      </c>
    </row>
    <row r="780" spans="1:4" x14ac:dyDescent="0.2">
      <c r="A780" s="14" t="s">
        <v>9</v>
      </c>
      <c r="B780" s="14" t="s">
        <v>30</v>
      </c>
      <c r="C780" s="14" t="s">
        <v>25</v>
      </c>
      <c r="D780" s="14">
        <v>11</v>
      </c>
    </row>
    <row r="781" spans="1:4" x14ac:dyDescent="0.2">
      <c r="A781" s="14" t="s">
        <v>9</v>
      </c>
      <c r="B781" s="14" t="s">
        <v>30</v>
      </c>
      <c r="C781" s="14" t="s">
        <v>25</v>
      </c>
      <c r="D781" s="14">
        <v>24</v>
      </c>
    </row>
    <row r="782" spans="1:4" x14ac:dyDescent="0.2">
      <c r="A782" s="14" t="s">
        <v>9</v>
      </c>
      <c r="B782" s="14" t="s">
        <v>30</v>
      </c>
      <c r="C782" s="14" t="s">
        <v>25</v>
      </c>
      <c r="D782" s="14">
        <v>11</v>
      </c>
    </row>
    <row r="783" spans="1:4" x14ac:dyDescent="0.2">
      <c r="A783" s="14" t="s">
        <v>9</v>
      </c>
      <c r="B783" s="14" t="s">
        <v>30</v>
      </c>
      <c r="C783" s="14" t="s">
        <v>25</v>
      </c>
      <c r="D783" s="14">
        <v>33</v>
      </c>
    </row>
    <row r="784" spans="1:4" x14ac:dyDescent="0.2">
      <c r="A784" s="14" t="s">
        <v>9</v>
      </c>
      <c r="B784" s="14" t="s">
        <v>30</v>
      </c>
      <c r="C784" s="14" t="s">
        <v>25</v>
      </c>
      <c r="D784" s="14">
        <v>7</v>
      </c>
    </row>
    <row r="785" spans="1:4" x14ac:dyDescent="0.2">
      <c r="A785" s="14" t="s">
        <v>9</v>
      </c>
      <c r="B785" s="14" t="s">
        <v>30</v>
      </c>
      <c r="C785" s="14" t="s">
        <v>25</v>
      </c>
      <c r="D785" s="14">
        <v>7</v>
      </c>
    </row>
    <row r="786" spans="1:4" x14ac:dyDescent="0.2">
      <c r="A786" s="14" t="s">
        <v>9</v>
      </c>
      <c r="B786" s="14" t="s">
        <v>30</v>
      </c>
      <c r="C786" s="14" t="s">
        <v>25</v>
      </c>
      <c r="D786" s="14">
        <v>10</v>
      </c>
    </row>
    <row r="787" spans="1:4" x14ac:dyDescent="0.2">
      <c r="A787" s="14" t="s">
        <v>9</v>
      </c>
      <c r="B787" s="14" t="s">
        <v>30</v>
      </c>
      <c r="C787" s="14" t="s">
        <v>26</v>
      </c>
      <c r="D787" s="14">
        <v>5</v>
      </c>
    </row>
    <row r="788" spans="1:4" x14ac:dyDescent="0.2">
      <c r="A788" s="14" t="s">
        <v>9</v>
      </c>
      <c r="B788" s="14" t="s">
        <v>30</v>
      </c>
      <c r="C788" s="14" t="s">
        <v>26</v>
      </c>
      <c r="D788" s="14">
        <v>11</v>
      </c>
    </row>
    <row r="789" spans="1:4" x14ac:dyDescent="0.2">
      <c r="A789" s="14" t="s">
        <v>9</v>
      </c>
      <c r="B789" s="14" t="s">
        <v>30</v>
      </c>
      <c r="C789" s="14" t="s">
        <v>26</v>
      </c>
      <c r="D789" s="14">
        <v>10</v>
      </c>
    </row>
    <row r="790" spans="1:4" x14ac:dyDescent="0.2">
      <c r="A790" s="14" t="s">
        <v>9</v>
      </c>
      <c r="B790" s="14" t="s">
        <v>30</v>
      </c>
      <c r="C790" s="14" t="s">
        <v>26</v>
      </c>
      <c r="D790" s="14">
        <v>14</v>
      </c>
    </row>
    <row r="791" spans="1:4" x14ac:dyDescent="0.2">
      <c r="A791" s="14" t="s">
        <v>9</v>
      </c>
      <c r="B791" s="14" t="s">
        <v>30</v>
      </c>
      <c r="C791" s="14" t="s">
        <v>26</v>
      </c>
      <c r="D791" s="14">
        <v>12</v>
      </c>
    </row>
    <row r="792" spans="1:4" x14ac:dyDescent="0.2">
      <c r="A792" s="14" t="s">
        <v>9</v>
      </c>
      <c r="B792" s="14" t="s">
        <v>30</v>
      </c>
      <c r="C792" s="14" t="s">
        <v>26</v>
      </c>
      <c r="D792" s="14">
        <v>7</v>
      </c>
    </row>
    <row r="793" spans="1:4" x14ac:dyDescent="0.2">
      <c r="A793" s="14" t="s">
        <v>9</v>
      </c>
      <c r="B793" s="14" t="s">
        <v>30</v>
      </c>
      <c r="C793" s="14" t="s">
        <v>26</v>
      </c>
      <c r="D793" s="14">
        <v>11</v>
      </c>
    </row>
    <row r="794" spans="1:4" x14ac:dyDescent="0.2">
      <c r="A794" s="14" t="s">
        <v>9</v>
      </c>
      <c r="B794" s="14" t="s">
        <v>30</v>
      </c>
      <c r="C794" s="14" t="s">
        <v>26</v>
      </c>
      <c r="D794" s="14">
        <v>12</v>
      </c>
    </row>
    <row r="795" spans="1:4" x14ac:dyDescent="0.2">
      <c r="A795" s="14" t="s">
        <v>9</v>
      </c>
      <c r="B795" s="14" t="s">
        <v>30</v>
      </c>
      <c r="C795" s="14" t="s">
        <v>26</v>
      </c>
      <c r="D795" s="14">
        <v>19</v>
      </c>
    </row>
    <row r="796" spans="1:4" x14ac:dyDescent="0.2">
      <c r="A796" s="14" t="s">
        <v>9</v>
      </c>
      <c r="B796" s="14" t="s">
        <v>30</v>
      </c>
      <c r="C796" s="14" t="s">
        <v>26</v>
      </c>
      <c r="D796" s="14">
        <v>8</v>
      </c>
    </row>
    <row r="797" spans="1:4" x14ac:dyDescent="0.2">
      <c r="A797" s="14" t="s">
        <v>9</v>
      </c>
      <c r="B797" s="14" t="s">
        <v>30</v>
      </c>
      <c r="C797" s="14" t="s">
        <v>21</v>
      </c>
      <c r="D797" s="14">
        <v>2</v>
      </c>
    </row>
    <row r="798" spans="1:4" x14ac:dyDescent="0.2">
      <c r="A798" s="14" t="s">
        <v>9</v>
      </c>
      <c r="B798" s="14" t="s">
        <v>30</v>
      </c>
      <c r="C798" s="14" t="s">
        <v>21</v>
      </c>
      <c r="D798" s="14">
        <v>4</v>
      </c>
    </row>
    <row r="799" spans="1:4" x14ac:dyDescent="0.2">
      <c r="A799" s="14" t="s">
        <v>9</v>
      </c>
      <c r="B799" s="14" t="s">
        <v>30</v>
      </c>
      <c r="C799" s="14" t="s">
        <v>21</v>
      </c>
      <c r="D799" s="14">
        <v>6</v>
      </c>
    </row>
    <row r="800" spans="1:4" x14ac:dyDescent="0.2">
      <c r="A800" s="14" t="s">
        <v>9</v>
      </c>
      <c r="B800" s="14" t="s">
        <v>30</v>
      </c>
      <c r="C800" s="14" t="s">
        <v>21</v>
      </c>
      <c r="D800" s="14">
        <v>1</v>
      </c>
    </row>
    <row r="801" spans="1:4" x14ac:dyDescent="0.2">
      <c r="A801" s="14" t="s">
        <v>9</v>
      </c>
      <c r="B801" s="14" t="s">
        <v>30</v>
      </c>
      <c r="C801" s="14" t="s">
        <v>21</v>
      </c>
      <c r="D801" s="14">
        <v>2</v>
      </c>
    </row>
    <row r="802" spans="1:4" x14ac:dyDescent="0.2">
      <c r="A802" s="14" t="s">
        <v>9</v>
      </c>
      <c r="B802" s="14" t="s">
        <v>30</v>
      </c>
      <c r="C802" s="14" t="s">
        <v>27</v>
      </c>
      <c r="D802" s="14">
        <v>8</v>
      </c>
    </row>
    <row r="803" spans="1:4" x14ac:dyDescent="0.2">
      <c r="A803" s="14" t="s">
        <v>9</v>
      </c>
      <c r="B803" s="14" t="s">
        <v>30</v>
      </c>
      <c r="C803" s="14" t="s">
        <v>27</v>
      </c>
      <c r="D803" s="14">
        <v>5</v>
      </c>
    </row>
    <row r="804" spans="1:4" x14ac:dyDescent="0.2">
      <c r="A804" s="14" t="s">
        <v>9</v>
      </c>
      <c r="B804" s="14" t="s">
        <v>30</v>
      </c>
      <c r="C804" s="14" t="s">
        <v>27</v>
      </c>
      <c r="D804" s="14">
        <v>8</v>
      </c>
    </row>
    <row r="805" spans="1:4" x14ac:dyDescent="0.2">
      <c r="A805" s="14" t="s">
        <v>9</v>
      </c>
      <c r="B805" s="14" t="s">
        <v>30</v>
      </c>
      <c r="C805" s="14" t="s">
        <v>27</v>
      </c>
      <c r="D805" s="14">
        <v>9</v>
      </c>
    </row>
    <row r="806" spans="1:4" x14ac:dyDescent="0.2">
      <c r="A806" s="14" t="s">
        <v>9</v>
      </c>
      <c r="B806" s="14" t="s">
        <v>30</v>
      </c>
      <c r="C806" s="14" t="s">
        <v>27</v>
      </c>
      <c r="D806" s="14">
        <v>22</v>
      </c>
    </row>
    <row r="807" spans="1:4" x14ac:dyDescent="0.2">
      <c r="A807" s="14" t="s">
        <v>9</v>
      </c>
      <c r="B807" s="14" t="s">
        <v>30</v>
      </c>
      <c r="C807" s="14" t="s">
        <v>27</v>
      </c>
      <c r="D807" s="14">
        <v>6</v>
      </c>
    </row>
    <row r="808" spans="1:4" x14ac:dyDescent="0.2">
      <c r="A808" s="14" t="s">
        <v>9</v>
      </c>
      <c r="B808" s="14" t="s">
        <v>30</v>
      </c>
      <c r="C808" s="14" t="s">
        <v>27</v>
      </c>
      <c r="D808" s="14">
        <v>11</v>
      </c>
    </row>
    <row r="809" spans="1:4" x14ac:dyDescent="0.2">
      <c r="A809" s="14" t="s">
        <v>9</v>
      </c>
      <c r="B809" s="14" t="s">
        <v>30</v>
      </c>
      <c r="C809" s="14" t="s">
        <v>27</v>
      </c>
      <c r="D809" s="14">
        <v>8</v>
      </c>
    </row>
    <row r="810" spans="1:4" x14ac:dyDescent="0.2">
      <c r="A810" s="14" t="s">
        <v>9</v>
      </c>
      <c r="B810" s="14" t="s">
        <v>30</v>
      </c>
      <c r="C810" s="14" t="s">
        <v>27</v>
      </c>
      <c r="D810" s="14">
        <v>8</v>
      </c>
    </row>
    <row r="811" spans="1:4" x14ac:dyDescent="0.2">
      <c r="A811" s="14" t="s">
        <v>9</v>
      </c>
      <c r="B811" s="14" t="s">
        <v>30</v>
      </c>
      <c r="C811" s="14" t="s">
        <v>27</v>
      </c>
      <c r="D811" s="14">
        <v>20</v>
      </c>
    </row>
    <row r="812" spans="1:4" x14ac:dyDescent="0.2">
      <c r="A812" s="14" t="s">
        <v>9</v>
      </c>
      <c r="B812" s="14" t="s">
        <v>30</v>
      </c>
      <c r="C812" s="14" t="s">
        <v>27</v>
      </c>
      <c r="D812" s="14">
        <v>9</v>
      </c>
    </row>
    <row r="813" spans="1:4" x14ac:dyDescent="0.2">
      <c r="A813" s="14" t="s">
        <v>9</v>
      </c>
      <c r="B813" s="14" t="s">
        <v>30</v>
      </c>
      <c r="C813" s="14" t="s">
        <v>27</v>
      </c>
      <c r="D813" s="14">
        <v>12</v>
      </c>
    </row>
    <row r="814" spans="1:4" x14ac:dyDescent="0.2">
      <c r="A814" s="14" t="s">
        <v>9</v>
      </c>
      <c r="B814" s="14" t="s">
        <v>30</v>
      </c>
      <c r="C814" s="14" t="s">
        <v>27</v>
      </c>
      <c r="D814" s="14">
        <v>13</v>
      </c>
    </row>
    <row r="815" spans="1:4" x14ac:dyDescent="0.2">
      <c r="A815" s="14" t="s">
        <v>9</v>
      </c>
      <c r="B815" s="14" t="s">
        <v>30</v>
      </c>
      <c r="C815" s="14" t="s">
        <v>27</v>
      </c>
      <c r="D815" s="14">
        <v>8</v>
      </c>
    </row>
    <row r="816" spans="1:4" x14ac:dyDescent="0.2">
      <c r="A816" s="14" t="s">
        <v>9</v>
      </c>
      <c r="B816" s="14" t="s">
        <v>30</v>
      </c>
      <c r="C816" s="14" t="s">
        <v>27</v>
      </c>
      <c r="D816" s="14">
        <v>11</v>
      </c>
    </row>
    <row r="817" spans="1:4" x14ac:dyDescent="0.2">
      <c r="A817" s="14" t="s">
        <v>9</v>
      </c>
      <c r="B817" s="14" t="s">
        <v>30</v>
      </c>
      <c r="C817" s="14" t="s">
        <v>44</v>
      </c>
      <c r="D817" s="14">
        <v>8</v>
      </c>
    </row>
    <row r="818" spans="1:4" x14ac:dyDescent="0.2">
      <c r="A818" s="14" t="s">
        <v>9</v>
      </c>
      <c r="B818" s="14" t="s">
        <v>30</v>
      </c>
      <c r="C818" s="14" t="s">
        <v>44</v>
      </c>
      <c r="D818" s="14">
        <v>7</v>
      </c>
    </row>
    <row r="819" spans="1:4" x14ac:dyDescent="0.2">
      <c r="A819" s="14" t="s">
        <v>9</v>
      </c>
      <c r="B819" s="14" t="s">
        <v>30</v>
      </c>
      <c r="C819" s="14" t="s">
        <v>44</v>
      </c>
      <c r="D819" s="14">
        <v>6</v>
      </c>
    </row>
    <row r="820" spans="1:4" x14ac:dyDescent="0.2">
      <c r="A820" s="14" t="s">
        <v>9</v>
      </c>
      <c r="B820" s="14" t="s">
        <v>30</v>
      </c>
      <c r="C820" s="14" t="s">
        <v>44</v>
      </c>
      <c r="D820" s="14">
        <v>2</v>
      </c>
    </row>
    <row r="821" spans="1:4" x14ac:dyDescent="0.2">
      <c r="A821" s="14" t="s">
        <v>9</v>
      </c>
      <c r="B821" s="14" t="s">
        <v>30</v>
      </c>
      <c r="C821" s="14" t="s">
        <v>44</v>
      </c>
      <c r="D821" s="14">
        <v>1</v>
      </c>
    </row>
    <row r="822" spans="1:4" x14ac:dyDescent="0.2">
      <c r="A822" s="14" t="s">
        <v>9</v>
      </c>
      <c r="B822" s="14" t="s">
        <v>30</v>
      </c>
      <c r="C822" s="14" t="s">
        <v>44</v>
      </c>
      <c r="D822" s="14">
        <v>21</v>
      </c>
    </row>
    <row r="823" spans="1:4" x14ac:dyDescent="0.2">
      <c r="A823" s="14" t="s">
        <v>9</v>
      </c>
      <c r="B823" s="14" t="s">
        <v>30</v>
      </c>
      <c r="C823" s="14" t="s">
        <v>44</v>
      </c>
      <c r="D823" s="14">
        <v>13</v>
      </c>
    </row>
    <row r="824" spans="1:4" x14ac:dyDescent="0.2">
      <c r="A824" s="14" t="s">
        <v>9</v>
      </c>
      <c r="B824" s="14" t="s">
        <v>30</v>
      </c>
      <c r="C824" s="14" t="s">
        <v>44</v>
      </c>
      <c r="D824" s="14">
        <v>10</v>
      </c>
    </row>
    <row r="825" spans="1:4" x14ac:dyDescent="0.2">
      <c r="A825" s="14" t="s">
        <v>9</v>
      </c>
      <c r="B825" s="14" t="s">
        <v>30</v>
      </c>
      <c r="C825" s="14" t="s">
        <v>44</v>
      </c>
      <c r="D825" s="14">
        <v>6</v>
      </c>
    </row>
    <row r="826" spans="1:4" x14ac:dyDescent="0.2">
      <c r="A826" s="14" t="s">
        <v>9</v>
      </c>
      <c r="B826" s="14" t="s">
        <v>30</v>
      </c>
      <c r="C826" s="14" t="s">
        <v>44</v>
      </c>
      <c r="D826" s="14">
        <v>2</v>
      </c>
    </row>
    <row r="827" spans="1:4" x14ac:dyDescent="0.2">
      <c r="A827" s="14" t="s">
        <v>9</v>
      </c>
      <c r="B827" s="14" t="s">
        <v>30</v>
      </c>
      <c r="C827" s="14" t="s">
        <v>44</v>
      </c>
      <c r="D827" s="14">
        <v>1</v>
      </c>
    </row>
    <row r="828" spans="1:4" x14ac:dyDescent="0.2">
      <c r="A828" s="14" t="s">
        <v>9</v>
      </c>
      <c r="B828" s="14" t="s">
        <v>30</v>
      </c>
      <c r="C828" s="14" t="s">
        <v>44</v>
      </c>
      <c r="D828" s="14">
        <v>18</v>
      </c>
    </row>
    <row r="829" spans="1:4" x14ac:dyDescent="0.2">
      <c r="A829" s="14" t="s">
        <v>9</v>
      </c>
      <c r="B829" s="14" t="s">
        <v>30</v>
      </c>
      <c r="C829" s="14" t="s">
        <v>44</v>
      </c>
      <c r="D829" s="14">
        <v>9</v>
      </c>
    </row>
    <row r="830" spans="1:4" x14ac:dyDescent="0.2">
      <c r="A830" s="14" t="s">
        <v>9</v>
      </c>
      <c r="B830" s="14" t="s">
        <v>30</v>
      </c>
      <c r="C830" s="14" t="s">
        <v>44</v>
      </c>
      <c r="D830" s="14">
        <v>4</v>
      </c>
    </row>
    <row r="831" spans="1:4" x14ac:dyDescent="0.2">
      <c r="A831" s="14" t="s">
        <v>9</v>
      </c>
      <c r="B831" s="14" t="s">
        <v>30</v>
      </c>
      <c r="C831" s="14" t="s">
        <v>44</v>
      </c>
      <c r="D831" s="14">
        <v>6</v>
      </c>
    </row>
    <row r="832" spans="1:4" x14ac:dyDescent="0.2">
      <c r="A832" s="14" t="s">
        <v>9</v>
      </c>
      <c r="B832" s="14" t="s">
        <v>30</v>
      </c>
      <c r="C832" s="14" t="s">
        <v>44</v>
      </c>
      <c r="D832" s="14">
        <v>9</v>
      </c>
    </row>
    <row r="833" spans="1:4" x14ac:dyDescent="0.2">
      <c r="A833" s="14" t="s">
        <v>9</v>
      </c>
      <c r="B833" s="14" t="s">
        <v>30</v>
      </c>
      <c r="C833" s="14" t="s">
        <v>44</v>
      </c>
      <c r="D833" s="14">
        <v>15</v>
      </c>
    </row>
    <row r="834" spans="1:4" x14ac:dyDescent="0.2">
      <c r="A834" s="14" t="s">
        <v>9</v>
      </c>
      <c r="B834" s="14" t="s">
        <v>30</v>
      </c>
      <c r="C834" s="14" t="s">
        <v>44</v>
      </c>
      <c r="D834" s="14">
        <v>13</v>
      </c>
    </row>
    <row r="835" spans="1:4" x14ac:dyDescent="0.2">
      <c r="A835" s="14" t="s">
        <v>9</v>
      </c>
      <c r="B835" s="14" t="s">
        <v>30</v>
      </c>
      <c r="C835" s="14" t="s">
        <v>44</v>
      </c>
      <c r="D835" s="14">
        <v>10</v>
      </c>
    </row>
    <row r="836" spans="1:4" x14ac:dyDescent="0.2">
      <c r="A836" s="14" t="s">
        <v>9</v>
      </c>
      <c r="B836" s="14" t="s">
        <v>30</v>
      </c>
      <c r="C836" s="14" t="s">
        <v>19</v>
      </c>
      <c r="D836" s="14">
        <v>15</v>
      </c>
    </row>
    <row r="837" spans="1:4" x14ac:dyDescent="0.2">
      <c r="A837" s="14" t="s">
        <v>9</v>
      </c>
      <c r="B837" s="14" t="s">
        <v>30</v>
      </c>
      <c r="C837" s="14" t="s">
        <v>23</v>
      </c>
      <c r="D837" s="14">
        <v>1</v>
      </c>
    </row>
    <row r="838" spans="1:4" x14ac:dyDescent="0.2">
      <c r="A838" s="14" t="s">
        <v>9</v>
      </c>
      <c r="B838" s="14" t="s">
        <v>30</v>
      </c>
      <c r="C838" s="14" t="s">
        <v>23</v>
      </c>
      <c r="D838" s="14">
        <v>1</v>
      </c>
    </row>
    <row r="839" spans="1:4" x14ac:dyDescent="0.2">
      <c r="A839" s="14" t="s">
        <v>9</v>
      </c>
      <c r="B839" s="14" t="s">
        <v>30</v>
      </c>
      <c r="C839" s="14" t="s">
        <v>24</v>
      </c>
      <c r="D839" s="14">
        <v>1</v>
      </c>
    </row>
    <row r="840" spans="1:4" x14ac:dyDescent="0.2">
      <c r="A840" s="14" t="s">
        <v>9</v>
      </c>
      <c r="B840" s="14" t="s">
        <v>30</v>
      </c>
      <c r="C840" s="14" t="s">
        <v>25</v>
      </c>
      <c r="D840" s="14">
        <v>1</v>
      </c>
    </row>
    <row r="841" spans="1:4" x14ac:dyDescent="0.2">
      <c r="A841" s="14" t="s">
        <v>9</v>
      </c>
      <c r="B841" s="14" t="s">
        <v>30</v>
      </c>
      <c r="C841" s="14" t="s">
        <v>27</v>
      </c>
      <c r="D841" s="14">
        <v>1</v>
      </c>
    </row>
    <row r="842" spans="1:4" x14ac:dyDescent="0.2">
      <c r="A842" s="14" t="s">
        <v>9</v>
      </c>
      <c r="B842" s="14" t="s">
        <v>30</v>
      </c>
      <c r="C842" s="14" t="s">
        <v>27</v>
      </c>
      <c r="D842" s="14">
        <v>1</v>
      </c>
    </row>
    <row r="843" spans="1:4" x14ac:dyDescent="0.2">
      <c r="A843" s="14" t="s">
        <v>9</v>
      </c>
      <c r="B843" s="14" t="s">
        <v>30</v>
      </c>
      <c r="C843" s="14" t="s">
        <v>27</v>
      </c>
      <c r="D843" s="14">
        <v>1</v>
      </c>
    </row>
    <row r="844" spans="1:4" x14ac:dyDescent="0.2">
      <c r="A844" s="14" t="s">
        <v>9</v>
      </c>
      <c r="B844" s="14" t="s">
        <v>30</v>
      </c>
      <c r="C844" s="14" t="s">
        <v>24</v>
      </c>
      <c r="D844" s="14">
        <v>1</v>
      </c>
    </row>
    <row r="845" spans="1:4" x14ac:dyDescent="0.2">
      <c r="A845" s="14" t="s">
        <v>9</v>
      </c>
      <c r="B845" s="14" t="s">
        <v>30</v>
      </c>
      <c r="C845" s="14" t="s">
        <v>24</v>
      </c>
      <c r="D845" s="14">
        <v>1</v>
      </c>
    </row>
    <row r="846" spans="1:4" x14ac:dyDescent="0.2">
      <c r="A846" s="14" t="s">
        <v>9</v>
      </c>
      <c r="B846" s="14" t="s">
        <v>30</v>
      </c>
      <c r="C846" s="14" t="s">
        <v>24</v>
      </c>
      <c r="D846" s="14">
        <v>1</v>
      </c>
    </row>
    <row r="847" spans="1:4" x14ac:dyDescent="0.2">
      <c r="A847" s="14" t="s">
        <v>9</v>
      </c>
      <c r="B847" s="14" t="s">
        <v>30</v>
      </c>
      <c r="C847" s="14" t="s">
        <v>24</v>
      </c>
      <c r="D847" s="14">
        <v>1</v>
      </c>
    </row>
    <row r="848" spans="1:4" x14ac:dyDescent="0.2">
      <c r="A848" s="14" t="s">
        <v>9</v>
      </c>
      <c r="B848" s="14" t="s">
        <v>30</v>
      </c>
      <c r="C848" s="14" t="s">
        <v>25</v>
      </c>
      <c r="D848" s="14">
        <v>1</v>
      </c>
    </row>
    <row r="849" spans="1:4" x14ac:dyDescent="0.2">
      <c r="A849" s="14" t="s">
        <v>9</v>
      </c>
      <c r="B849" s="14" t="s">
        <v>30</v>
      </c>
      <c r="C849" s="14" t="s">
        <v>25</v>
      </c>
      <c r="D849" s="14">
        <v>1</v>
      </c>
    </row>
    <row r="850" spans="1:4" x14ac:dyDescent="0.2">
      <c r="A850" s="14" t="s">
        <v>9</v>
      </c>
      <c r="B850" s="14" t="s">
        <v>30</v>
      </c>
      <c r="C850" s="14" t="s">
        <v>27</v>
      </c>
      <c r="D850" s="14">
        <v>1</v>
      </c>
    </row>
    <row r="851" spans="1:4" x14ac:dyDescent="0.2">
      <c r="A851" s="14" t="s">
        <v>9</v>
      </c>
      <c r="B851" s="14" t="s">
        <v>30</v>
      </c>
      <c r="C851" s="14" t="s">
        <v>27</v>
      </c>
      <c r="D851" s="14">
        <v>1</v>
      </c>
    </row>
    <row r="852" spans="1:4" x14ac:dyDescent="0.2">
      <c r="A852" s="14" t="s">
        <v>9</v>
      </c>
      <c r="B852" s="14" t="s">
        <v>30</v>
      </c>
      <c r="C852" s="14" t="s">
        <v>22</v>
      </c>
      <c r="D852" s="14">
        <v>1</v>
      </c>
    </row>
    <row r="853" spans="1:4" x14ac:dyDescent="0.2">
      <c r="A853" s="14" t="s">
        <v>9</v>
      </c>
      <c r="B853" s="14" t="s">
        <v>30</v>
      </c>
      <c r="C853" s="14" t="s">
        <v>24</v>
      </c>
      <c r="D853" s="14">
        <v>1</v>
      </c>
    </row>
    <row r="854" spans="1:4" x14ac:dyDescent="0.2">
      <c r="A854" s="14" t="s">
        <v>9</v>
      </c>
      <c r="B854" s="14" t="s">
        <v>30</v>
      </c>
      <c r="C854" s="14" t="s">
        <v>25</v>
      </c>
      <c r="D854" s="14">
        <v>1</v>
      </c>
    </row>
    <row r="855" spans="1:4" x14ac:dyDescent="0.2">
      <c r="A855" s="14" t="s">
        <v>9</v>
      </c>
      <c r="B855" s="14" t="s">
        <v>30</v>
      </c>
      <c r="C855" s="14" t="s">
        <v>26</v>
      </c>
      <c r="D855" s="14">
        <v>2</v>
      </c>
    </row>
    <row r="856" spans="1:4" x14ac:dyDescent="0.2">
      <c r="A856" s="14" t="s">
        <v>9</v>
      </c>
      <c r="B856" s="14" t="s">
        <v>30</v>
      </c>
      <c r="C856" s="14" t="s">
        <v>22</v>
      </c>
      <c r="D856" s="14">
        <v>2</v>
      </c>
    </row>
    <row r="857" spans="1:4" x14ac:dyDescent="0.2">
      <c r="A857" s="14" t="s">
        <v>9</v>
      </c>
      <c r="B857" s="14" t="s">
        <v>30</v>
      </c>
      <c r="C857" s="14" t="s">
        <v>24</v>
      </c>
      <c r="D857" s="14">
        <v>2</v>
      </c>
    </row>
    <row r="858" spans="1:4" x14ac:dyDescent="0.2">
      <c r="A858" s="14" t="s">
        <v>9</v>
      </c>
      <c r="B858" s="14" t="s">
        <v>30</v>
      </c>
      <c r="C858" s="14" t="s">
        <v>25</v>
      </c>
      <c r="D858" s="14">
        <v>1</v>
      </c>
    </row>
    <row r="859" spans="1:4" x14ac:dyDescent="0.2">
      <c r="A859" s="14" t="s">
        <v>9</v>
      </c>
      <c r="B859" s="14" t="s">
        <v>30</v>
      </c>
      <c r="C859" s="14" t="s">
        <v>25</v>
      </c>
      <c r="D859" s="14">
        <v>1</v>
      </c>
    </row>
    <row r="860" spans="1:4" x14ac:dyDescent="0.2">
      <c r="A860" s="14" t="s">
        <v>9</v>
      </c>
      <c r="B860" s="14" t="s">
        <v>30</v>
      </c>
      <c r="C860" s="14" t="s">
        <v>26</v>
      </c>
      <c r="D860" s="14">
        <v>1</v>
      </c>
    </row>
    <row r="861" spans="1:4" x14ac:dyDescent="0.2">
      <c r="A861" s="14" t="s">
        <v>9</v>
      </c>
      <c r="B861" s="14" t="s">
        <v>30</v>
      </c>
      <c r="C861" s="14" t="s">
        <v>26</v>
      </c>
      <c r="D861" s="14">
        <v>1</v>
      </c>
    </row>
    <row r="862" spans="1:4" x14ac:dyDescent="0.2">
      <c r="A862" s="14" t="s">
        <v>9</v>
      </c>
      <c r="B862" s="14" t="s">
        <v>30</v>
      </c>
      <c r="C862" s="14" t="s">
        <v>44</v>
      </c>
      <c r="D862" s="14">
        <v>1</v>
      </c>
    </row>
    <row r="863" spans="1:4" x14ac:dyDescent="0.2">
      <c r="A863" s="14" t="s">
        <v>9</v>
      </c>
      <c r="B863" s="14" t="s">
        <v>30</v>
      </c>
      <c r="C863" s="14" t="s">
        <v>26</v>
      </c>
      <c r="D863" s="14">
        <v>1</v>
      </c>
    </row>
    <row r="864" spans="1:4" x14ac:dyDescent="0.2">
      <c r="A864" s="14" t="s">
        <v>9</v>
      </c>
      <c r="B864" s="14" t="s">
        <v>30</v>
      </c>
      <c r="C864" s="14" t="s">
        <v>19</v>
      </c>
      <c r="D864" s="14">
        <v>1</v>
      </c>
    </row>
    <row r="865" spans="1:4" x14ac:dyDescent="0.2">
      <c r="A865" s="14" t="s">
        <v>9</v>
      </c>
      <c r="B865" s="14" t="s">
        <v>30</v>
      </c>
      <c r="C865" s="14" t="s">
        <v>27</v>
      </c>
      <c r="D865" s="14">
        <v>1</v>
      </c>
    </row>
    <row r="866" spans="1:4" x14ac:dyDescent="0.2">
      <c r="A866" s="14" t="s">
        <v>9</v>
      </c>
      <c r="B866" s="14" t="s">
        <v>30</v>
      </c>
      <c r="C866" s="14" t="s">
        <v>23</v>
      </c>
      <c r="D866" s="14">
        <v>1</v>
      </c>
    </row>
    <row r="867" spans="1:4" x14ac:dyDescent="0.2">
      <c r="A867" s="14" t="s">
        <v>9</v>
      </c>
      <c r="B867" s="14" t="s">
        <v>30</v>
      </c>
      <c r="C867" s="14" t="s">
        <v>24</v>
      </c>
      <c r="D867" s="14">
        <v>1</v>
      </c>
    </row>
    <row r="868" spans="1:4" x14ac:dyDescent="0.2">
      <c r="A868" s="14" t="s">
        <v>9</v>
      </c>
      <c r="B868" s="14" t="s">
        <v>30</v>
      </c>
      <c r="C868" s="14" t="s">
        <v>26</v>
      </c>
      <c r="D868" s="14">
        <v>1</v>
      </c>
    </row>
    <row r="869" spans="1:4" x14ac:dyDescent="0.2">
      <c r="A869" s="14" t="s">
        <v>9</v>
      </c>
      <c r="B869" s="14" t="s">
        <v>30</v>
      </c>
      <c r="C869" s="14" t="s">
        <v>22</v>
      </c>
      <c r="D869" s="14">
        <v>1</v>
      </c>
    </row>
    <row r="870" spans="1:4" x14ac:dyDescent="0.2">
      <c r="A870" s="14" t="s">
        <v>9</v>
      </c>
      <c r="B870" s="14" t="s">
        <v>30</v>
      </c>
      <c r="C870" s="14" t="s">
        <v>25</v>
      </c>
      <c r="D870" s="14">
        <v>1</v>
      </c>
    </row>
    <row r="871" spans="1:4" x14ac:dyDescent="0.2">
      <c r="A871" s="14" t="s">
        <v>9</v>
      </c>
      <c r="B871" s="14" t="s">
        <v>30</v>
      </c>
      <c r="C871" s="14" t="s">
        <v>27</v>
      </c>
      <c r="D871" s="14">
        <v>1</v>
      </c>
    </row>
    <row r="872" spans="1:4" x14ac:dyDescent="0.2">
      <c r="A872" s="14" t="s">
        <v>9</v>
      </c>
      <c r="B872" s="14" t="s">
        <v>30</v>
      </c>
      <c r="C872" s="14" t="s">
        <v>44</v>
      </c>
      <c r="D872" s="14">
        <v>1</v>
      </c>
    </row>
    <row r="873" spans="1:4" x14ac:dyDescent="0.2">
      <c r="A873" s="14" t="s">
        <v>9</v>
      </c>
      <c r="B873" s="14" t="s">
        <v>30</v>
      </c>
      <c r="C873" s="14" t="s">
        <v>20</v>
      </c>
      <c r="D873" s="14">
        <v>1</v>
      </c>
    </row>
    <row r="874" spans="1:4" x14ac:dyDescent="0.2">
      <c r="A874" s="14" t="s">
        <v>9</v>
      </c>
      <c r="B874" s="14" t="s">
        <v>30</v>
      </c>
      <c r="C874" s="14" t="s">
        <v>22</v>
      </c>
      <c r="D874" s="14">
        <v>1</v>
      </c>
    </row>
    <row r="875" spans="1:4" x14ac:dyDescent="0.2">
      <c r="A875" s="14" t="s">
        <v>9</v>
      </c>
      <c r="B875" s="14" t="s">
        <v>30</v>
      </c>
      <c r="C875" s="14" t="s">
        <v>22</v>
      </c>
      <c r="D875" s="14">
        <v>2</v>
      </c>
    </row>
    <row r="876" spans="1:4" x14ac:dyDescent="0.2">
      <c r="A876" s="14" t="s">
        <v>9</v>
      </c>
      <c r="B876" s="14" t="s">
        <v>30</v>
      </c>
      <c r="C876" s="14" t="s">
        <v>22</v>
      </c>
      <c r="D876" s="14">
        <v>1</v>
      </c>
    </row>
    <row r="877" spans="1:4" x14ac:dyDescent="0.2">
      <c r="A877" s="14" t="s">
        <v>9</v>
      </c>
      <c r="B877" s="14" t="s">
        <v>30</v>
      </c>
      <c r="C877" s="14" t="s">
        <v>22</v>
      </c>
      <c r="D877" s="14">
        <v>3</v>
      </c>
    </row>
    <row r="878" spans="1:4" x14ac:dyDescent="0.2">
      <c r="A878" s="14" t="s">
        <v>9</v>
      </c>
      <c r="B878" s="14" t="s">
        <v>30</v>
      </c>
      <c r="C878" s="14" t="s">
        <v>23</v>
      </c>
      <c r="D878" s="14">
        <v>5</v>
      </c>
    </row>
    <row r="879" spans="1:4" x14ac:dyDescent="0.2">
      <c r="A879" s="14" t="s">
        <v>9</v>
      </c>
      <c r="B879" s="14" t="s">
        <v>30</v>
      </c>
      <c r="C879" s="14" t="s">
        <v>23</v>
      </c>
      <c r="D879" s="14">
        <v>7</v>
      </c>
    </row>
    <row r="880" spans="1:4" x14ac:dyDescent="0.2">
      <c r="A880" s="14" t="s">
        <v>9</v>
      </c>
      <c r="B880" s="14" t="s">
        <v>30</v>
      </c>
      <c r="C880" s="14" t="s">
        <v>23</v>
      </c>
      <c r="D880" s="14">
        <v>3</v>
      </c>
    </row>
    <row r="881" spans="1:4" x14ac:dyDescent="0.2">
      <c r="A881" s="14" t="s">
        <v>9</v>
      </c>
      <c r="B881" s="14" t="s">
        <v>30</v>
      </c>
      <c r="C881" s="14" t="s">
        <v>23</v>
      </c>
      <c r="D881" s="14">
        <v>1</v>
      </c>
    </row>
    <row r="882" spans="1:4" x14ac:dyDescent="0.2">
      <c r="A882" s="14" t="s">
        <v>9</v>
      </c>
      <c r="B882" s="14" t="s">
        <v>30</v>
      </c>
      <c r="C882" s="14" t="s">
        <v>23</v>
      </c>
      <c r="D882" s="14">
        <v>8</v>
      </c>
    </row>
    <row r="883" spans="1:4" x14ac:dyDescent="0.2">
      <c r="A883" s="14" t="s">
        <v>9</v>
      </c>
      <c r="B883" s="14" t="s">
        <v>30</v>
      </c>
      <c r="C883" s="14" t="s">
        <v>23</v>
      </c>
      <c r="D883" s="14">
        <v>2</v>
      </c>
    </row>
    <row r="884" spans="1:4" x14ac:dyDescent="0.2">
      <c r="A884" s="14" t="s">
        <v>9</v>
      </c>
      <c r="B884" s="14" t="s">
        <v>30</v>
      </c>
      <c r="C884" s="14" t="s">
        <v>23</v>
      </c>
      <c r="D884" s="14">
        <v>4</v>
      </c>
    </row>
    <row r="885" spans="1:4" x14ac:dyDescent="0.2">
      <c r="A885" s="14" t="s">
        <v>9</v>
      </c>
      <c r="B885" s="14" t="s">
        <v>30</v>
      </c>
      <c r="C885" s="14" t="s">
        <v>23</v>
      </c>
      <c r="D885" s="14">
        <v>1</v>
      </c>
    </row>
    <row r="886" spans="1:4" x14ac:dyDescent="0.2">
      <c r="A886" s="14" t="s">
        <v>9</v>
      </c>
      <c r="B886" s="14" t="s">
        <v>30</v>
      </c>
      <c r="C886" s="14" t="s">
        <v>24</v>
      </c>
      <c r="D886" s="14">
        <v>3</v>
      </c>
    </row>
    <row r="887" spans="1:4" x14ac:dyDescent="0.2">
      <c r="A887" s="14" t="s">
        <v>9</v>
      </c>
      <c r="B887" s="14" t="s">
        <v>30</v>
      </c>
      <c r="C887" s="14" t="s">
        <v>24</v>
      </c>
      <c r="D887" s="14">
        <v>7</v>
      </c>
    </row>
    <row r="888" spans="1:4" x14ac:dyDescent="0.2">
      <c r="A888" s="14" t="s">
        <v>9</v>
      </c>
      <c r="B888" s="14" t="s">
        <v>30</v>
      </c>
      <c r="C888" s="14" t="s">
        <v>24</v>
      </c>
      <c r="D888" s="14">
        <v>5</v>
      </c>
    </row>
    <row r="889" spans="1:4" x14ac:dyDescent="0.2">
      <c r="A889" s="14" t="s">
        <v>9</v>
      </c>
      <c r="B889" s="14" t="s">
        <v>30</v>
      </c>
      <c r="C889" s="14" t="s">
        <v>24</v>
      </c>
      <c r="D889" s="14">
        <v>5</v>
      </c>
    </row>
    <row r="890" spans="1:4" x14ac:dyDescent="0.2">
      <c r="A890" s="14" t="s">
        <v>9</v>
      </c>
      <c r="B890" s="14" t="s">
        <v>30</v>
      </c>
      <c r="C890" s="14" t="s">
        <v>24</v>
      </c>
      <c r="D890" s="14">
        <v>3</v>
      </c>
    </row>
    <row r="891" spans="1:4" x14ac:dyDescent="0.2">
      <c r="A891" s="14" t="s">
        <v>9</v>
      </c>
      <c r="B891" s="14" t="s">
        <v>30</v>
      </c>
      <c r="C891" s="14" t="s">
        <v>24</v>
      </c>
      <c r="D891" s="14">
        <v>4</v>
      </c>
    </row>
    <row r="892" spans="1:4" x14ac:dyDescent="0.2">
      <c r="A892" s="14" t="s">
        <v>9</v>
      </c>
      <c r="B892" s="14" t="s">
        <v>30</v>
      </c>
      <c r="C892" s="14" t="s">
        <v>24</v>
      </c>
      <c r="D892" s="14">
        <v>7</v>
      </c>
    </row>
    <row r="893" spans="1:4" x14ac:dyDescent="0.2">
      <c r="A893" s="14" t="s">
        <v>9</v>
      </c>
      <c r="B893" s="14" t="s">
        <v>30</v>
      </c>
      <c r="C893" s="14" t="s">
        <v>24</v>
      </c>
      <c r="D893" s="14">
        <v>3</v>
      </c>
    </row>
    <row r="894" spans="1:4" x14ac:dyDescent="0.2">
      <c r="A894" s="14" t="s">
        <v>9</v>
      </c>
      <c r="B894" s="14" t="s">
        <v>30</v>
      </c>
      <c r="C894" s="14" t="s">
        <v>24</v>
      </c>
      <c r="D894" s="14">
        <v>5</v>
      </c>
    </row>
    <row r="895" spans="1:4" x14ac:dyDescent="0.2">
      <c r="A895" s="14" t="s">
        <v>9</v>
      </c>
      <c r="B895" s="14" t="s">
        <v>30</v>
      </c>
      <c r="C895" s="14" t="s">
        <v>24</v>
      </c>
      <c r="D895" s="14">
        <v>4</v>
      </c>
    </row>
    <row r="896" spans="1:4" x14ac:dyDescent="0.2">
      <c r="A896" s="14" t="s">
        <v>9</v>
      </c>
      <c r="B896" s="14" t="s">
        <v>30</v>
      </c>
      <c r="C896" s="14" t="s">
        <v>24</v>
      </c>
      <c r="D896" s="14">
        <v>1</v>
      </c>
    </row>
    <row r="897" spans="1:4" x14ac:dyDescent="0.2">
      <c r="A897" s="14" t="s">
        <v>9</v>
      </c>
      <c r="B897" s="14" t="s">
        <v>30</v>
      </c>
      <c r="C897" s="14" t="s">
        <v>24</v>
      </c>
      <c r="D897" s="14">
        <v>3</v>
      </c>
    </row>
    <row r="898" spans="1:4" x14ac:dyDescent="0.2">
      <c r="A898" s="14" t="s">
        <v>9</v>
      </c>
      <c r="B898" s="14" t="s">
        <v>30</v>
      </c>
      <c r="C898" s="14" t="s">
        <v>24</v>
      </c>
      <c r="D898" s="14">
        <v>11</v>
      </c>
    </row>
    <row r="899" spans="1:4" x14ac:dyDescent="0.2">
      <c r="A899" s="14" t="s">
        <v>9</v>
      </c>
      <c r="B899" s="14" t="s">
        <v>30</v>
      </c>
      <c r="C899" s="14" t="s">
        <v>24</v>
      </c>
      <c r="D899" s="14">
        <v>5</v>
      </c>
    </row>
    <row r="900" spans="1:4" x14ac:dyDescent="0.2">
      <c r="A900" s="14" t="s">
        <v>9</v>
      </c>
      <c r="B900" s="14" t="s">
        <v>30</v>
      </c>
      <c r="C900" s="14" t="s">
        <v>25</v>
      </c>
      <c r="D900" s="14">
        <v>11</v>
      </c>
    </row>
    <row r="901" spans="1:4" x14ac:dyDescent="0.2">
      <c r="A901" s="14" t="s">
        <v>9</v>
      </c>
      <c r="B901" s="14" t="s">
        <v>30</v>
      </c>
      <c r="C901" s="14" t="s">
        <v>25</v>
      </c>
      <c r="D901" s="14">
        <v>2</v>
      </c>
    </row>
    <row r="902" spans="1:4" x14ac:dyDescent="0.2">
      <c r="A902" s="14" t="s">
        <v>9</v>
      </c>
      <c r="B902" s="14" t="s">
        <v>30</v>
      </c>
      <c r="C902" s="14" t="s">
        <v>25</v>
      </c>
      <c r="D902" s="14">
        <v>4</v>
      </c>
    </row>
    <row r="903" spans="1:4" x14ac:dyDescent="0.2">
      <c r="A903" s="14" t="s">
        <v>9</v>
      </c>
      <c r="B903" s="14" t="s">
        <v>30</v>
      </c>
      <c r="C903" s="14" t="s">
        <v>25</v>
      </c>
      <c r="D903" s="14">
        <v>4</v>
      </c>
    </row>
    <row r="904" spans="1:4" x14ac:dyDescent="0.2">
      <c r="A904" s="14" t="s">
        <v>9</v>
      </c>
      <c r="B904" s="14" t="s">
        <v>30</v>
      </c>
      <c r="C904" s="14" t="s">
        <v>25</v>
      </c>
      <c r="D904" s="14">
        <v>2</v>
      </c>
    </row>
    <row r="905" spans="1:4" x14ac:dyDescent="0.2">
      <c r="A905" s="14" t="s">
        <v>9</v>
      </c>
      <c r="B905" s="14" t="s">
        <v>30</v>
      </c>
      <c r="C905" s="14" t="s">
        <v>25</v>
      </c>
      <c r="D905" s="14">
        <v>5</v>
      </c>
    </row>
    <row r="906" spans="1:4" x14ac:dyDescent="0.2">
      <c r="A906" s="14" t="s">
        <v>9</v>
      </c>
      <c r="B906" s="14" t="s">
        <v>30</v>
      </c>
      <c r="C906" s="14" t="s">
        <v>25</v>
      </c>
      <c r="D906" s="14">
        <v>3</v>
      </c>
    </row>
    <row r="907" spans="1:4" x14ac:dyDescent="0.2">
      <c r="A907" s="14" t="s">
        <v>9</v>
      </c>
      <c r="B907" s="14" t="s">
        <v>30</v>
      </c>
      <c r="C907" s="14" t="s">
        <v>25</v>
      </c>
      <c r="D907" s="14">
        <v>5</v>
      </c>
    </row>
    <row r="908" spans="1:4" x14ac:dyDescent="0.2">
      <c r="A908" s="14" t="s">
        <v>9</v>
      </c>
      <c r="B908" s="14" t="s">
        <v>30</v>
      </c>
      <c r="C908" s="14" t="s">
        <v>25</v>
      </c>
      <c r="D908" s="14">
        <v>3</v>
      </c>
    </row>
    <row r="909" spans="1:4" x14ac:dyDescent="0.2">
      <c r="A909" s="14" t="s">
        <v>9</v>
      </c>
      <c r="B909" s="14" t="s">
        <v>30</v>
      </c>
      <c r="C909" s="14" t="s">
        <v>25</v>
      </c>
      <c r="D909" s="14">
        <v>2</v>
      </c>
    </row>
    <row r="910" spans="1:4" x14ac:dyDescent="0.2">
      <c r="A910" s="14" t="s">
        <v>9</v>
      </c>
      <c r="B910" s="14" t="s">
        <v>30</v>
      </c>
      <c r="C910" s="14" t="s">
        <v>25</v>
      </c>
      <c r="D910" s="14">
        <v>7</v>
      </c>
    </row>
    <row r="911" spans="1:4" x14ac:dyDescent="0.2">
      <c r="A911" s="14" t="s">
        <v>9</v>
      </c>
      <c r="B911" s="14" t="s">
        <v>30</v>
      </c>
      <c r="C911" s="14" t="s">
        <v>25</v>
      </c>
      <c r="D911" s="14">
        <v>2</v>
      </c>
    </row>
    <row r="912" spans="1:4" x14ac:dyDescent="0.2">
      <c r="A912" s="14" t="s">
        <v>9</v>
      </c>
      <c r="B912" s="14" t="s">
        <v>30</v>
      </c>
      <c r="C912" s="14" t="s">
        <v>25</v>
      </c>
      <c r="D912" s="14">
        <v>6</v>
      </c>
    </row>
    <row r="913" spans="1:4" x14ac:dyDescent="0.2">
      <c r="A913" s="14" t="s">
        <v>9</v>
      </c>
      <c r="B913" s="14" t="s">
        <v>30</v>
      </c>
      <c r="C913" s="14" t="s">
        <v>25</v>
      </c>
      <c r="D913" s="14">
        <v>2</v>
      </c>
    </row>
    <row r="914" spans="1:4" x14ac:dyDescent="0.2">
      <c r="A914" s="14" t="s">
        <v>9</v>
      </c>
      <c r="B914" s="14" t="s">
        <v>30</v>
      </c>
      <c r="C914" s="14" t="s">
        <v>26</v>
      </c>
      <c r="D914" s="14">
        <v>2</v>
      </c>
    </row>
    <row r="915" spans="1:4" x14ac:dyDescent="0.2">
      <c r="A915" s="14" t="s">
        <v>9</v>
      </c>
      <c r="B915" s="14" t="s">
        <v>30</v>
      </c>
      <c r="C915" s="14" t="s">
        <v>26</v>
      </c>
      <c r="D915" s="14">
        <v>1</v>
      </c>
    </row>
    <row r="916" spans="1:4" x14ac:dyDescent="0.2">
      <c r="A916" s="14" t="s">
        <v>9</v>
      </c>
      <c r="B916" s="14" t="s">
        <v>30</v>
      </c>
      <c r="C916" s="14" t="s">
        <v>26</v>
      </c>
      <c r="D916" s="14">
        <v>3</v>
      </c>
    </row>
    <row r="917" spans="1:4" x14ac:dyDescent="0.2">
      <c r="A917" s="14" t="s">
        <v>9</v>
      </c>
      <c r="B917" s="14" t="s">
        <v>30</v>
      </c>
      <c r="C917" s="14" t="s">
        <v>26</v>
      </c>
      <c r="D917" s="14">
        <v>2</v>
      </c>
    </row>
    <row r="918" spans="1:4" x14ac:dyDescent="0.2">
      <c r="A918" s="14" t="s">
        <v>9</v>
      </c>
      <c r="B918" s="14" t="s">
        <v>30</v>
      </c>
      <c r="C918" s="14" t="s">
        <v>26</v>
      </c>
      <c r="D918" s="14">
        <v>1</v>
      </c>
    </row>
    <row r="919" spans="1:4" x14ac:dyDescent="0.2">
      <c r="A919" s="14" t="s">
        <v>9</v>
      </c>
      <c r="B919" s="14" t="s">
        <v>30</v>
      </c>
      <c r="C919" s="14" t="s">
        <v>26</v>
      </c>
      <c r="D919" s="14">
        <v>4</v>
      </c>
    </row>
    <row r="920" spans="1:4" x14ac:dyDescent="0.2">
      <c r="A920" s="14" t="s">
        <v>9</v>
      </c>
      <c r="B920" s="14" t="s">
        <v>30</v>
      </c>
      <c r="C920" s="14" t="s">
        <v>26</v>
      </c>
      <c r="D920" s="14">
        <v>2</v>
      </c>
    </row>
    <row r="921" spans="1:4" x14ac:dyDescent="0.2">
      <c r="A921" s="14" t="s">
        <v>9</v>
      </c>
      <c r="B921" s="14" t="s">
        <v>30</v>
      </c>
      <c r="C921" s="14" t="s">
        <v>26</v>
      </c>
      <c r="D921" s="14">
        <v>1</v>
      </c>
    </row>
    <row r="922" spans="1:4" x14ac:dyDescent="0.2">
      <c r="A922" s="14" t="s">
        <v>9</v>
      </c>
      <c r="B922" s="14" t="s">
        <v>30</v>
      </c>
      <c r="C922" s="14" t="s">
        <v>26</v>
      </c>
      <c r="D922" s="14">
        <v>2</v>
      </c>
    </row>
    <row r="923" spans="1:4" x14ac:dyDescent="0.2">
      <c r="A923" s="14" t="s">
        <v>9</v>
      </c>
      <c r="B923" s="14" t="s">
        <v>30</v>
      </c>
      <c r="C923" s="14" t="s">
        <v>21</v>
      </c>
      <c r="D923" s="14">
        <v>1</v>
      </c>
    </row>
    <row r="924" spans="1:4" x14ac:dyDescent="0.2">
      <c r="A924" s="14" t="s">
        <v>9</v>
      </c>
      <c r="B924" s="14" t="s">
        <v>30</v>
      </c>
      <c r="C924" s="14" t="s">
        <v>27</v>
      </c>
      <c r="D924" s="14">
        <v>3</v>
      </c>
    </row>
    <row r="925" spans="1:4" x14ac:dyDescent="0.2">
      <c r="A925" s="14" t="s">
        <v>9</v>
      </c>
      <c r="B925" s="14" t="s">
        <v>30</v>
      </c>
      <c r="C925" s="14" t="s">
        <v>27</v>
      </c>
      <c r="D925" s="14">
        <v>1</v>
      </c>
    </row>
    <row r="926" spans="1:4" x14ac:dyDescent="0.2">
      <c r="A926" s="14" t="s">
        <v>9</v>
      </c>
      <c r="B926" s="14" t="s">
        <v>30</v>
      </c>
      <c r="C926" s="14" t="s">
        <v>27</v>
      </c>
      <c r="D926" s="14">
        <v>2</v>
      </c>
    </row>
    <row r="927" spans="1:4" x14ac:dyDescent="0.2">
      <c r="A927" s="14" t="s">
        <v>9</v>
      </c>
      <c r="B927" s="14" t="s">
        <v>30</v>
      </c>
      <c r="C927" s="14" t="s">
        <v>27</v>
      </c>
      <c r="D927" s="14">
        <v>2</v>
      </c>
    </row>
    <row r="928" spans="1:4" x14ac:dyDescent="0.2">
      <c r="A928" s="14" t="s">
        <v>9</v>
      </c>
      <c r="B928" s="14" t="s">
        <v>30</v>
      </c>
      <c r="C928" s="14" t="s">
        <v>27</v>
      </c>
      <c r="D928" s="14">
        <v>1</v>
      </c>
    </row>
    <row r="929" spans="1:4" x14ac:dyDescent="0.2">
      <c r="A929" s="14" t="s">
        <v>9</v>
      </c>
      <c r="B929" s="14" t="s">
        <v>30</v>
      </c>
      <c r="C929" s="14" t="s">
        <v>27</v>
      </c>
      <c r="D929" s="14">
        <v>4</v>
      </c>
    </row>
    <row r="930" spans="1:4" x14ac:dyDescent="0.2">
      <c r="A930" s="14" t="s">
        <v>9</v>
      </c>
      <c r="B930" s="14" t="s">
        <v>30</v>
      </c>
      <c r="C930" s="14" t="s">
        <v>27</v>
      </c>
      <c r="D930" s="14">
        <v>3</v>
      </c>
    </row>
    <row r="931" spans="1:4" x14ac:dyDescent="0.2">
      <c r="A931" s="14" t="s">
        <v>9</v>
      </c>
      <c r="B931" s="14" t="s">
        <v>30</v>
      </c>
      <c r="C931" s="14" t="s">
        <v>27</v>
      </c>
      <c r="D931" s="14">
        <v>3</v>
      </c>
    </row>
    <row r="932" spans="1:4" x14ac:dyDescent="0.2">
      <c r="A932" s="14" t="s">
        <v>9</v>
      </c>
      <c r="B932" s="14" t="s">
        <v>30</v>
      </c>
      <c r="C932" s="14" t="s">
        <v>44</v>
      </c>
      <c r="D932" s="14">
        <v>1</v>
      </c>
    </row>
    <row r="933" spans="1:4" x14ac:dyDescent="0.2">
      <c r="A933" s="14" t="s">
        <v>9</v>
      </c>
      <c r="B933" s="14" t="s">
        <v>30</v>
      </c>
      <c r="C933" s="14" t="s">
        <v>44</v>
      </c>
      <c r="D933" s="14">
        <v>1</v>
      </c>
    </row>
    <row r="934" spans="1:4" x14ac:dyDescent="0.2">
      <c r="A934" s="14" t="s">
        <v>9</v>
      </c>
      <c r="B934" s="14" t="s">
        <v>30</v>
      </c>
      <c r="C934" s="14" t="s">
        <v>44</v>
      </c>
      <c r="D934" s="14">
        <v>1</v>
      </c>
    </row>
    <row r="935" spans="1:4" x14ac:dyDescent="0.2">
      <c r="A935" s="14" t="s">
        <v>9</v>
      </c>
      <c r="B935" s="14" t="s">
        <v>30</v>
      </c>
      <c r="C935" s="14" t="s">
        <v>44</v>
      </c>
      <c r="D935" s="14">
        <v>1</v>
      </c>
    </row>
    <row r="936" spans="1:4" x14ac:dyDescent="0.2">
      <c r="A936" s="14" t="s">
        <v>9</v>
      </c>
      <c r="B936" s="14" t="s">
        <v>30</v>
      </c>
      <c r="C936" s="14" t="s">
        <v>44</v>
      </c>
      <c r="D936" s="14">
        <v>1</v>
      </c>
    </row>
    <row r="937" spans="1:4" x14ac:dyDescent="0.2">
      <c r="A937" s="14" t="s">
        <v>9</v>
      </c>
      <c r="B937" s="14" t="s">
        <v>30</v>
      </c>
      <c r="C937" s="14" t="s">
        <v>19</v>
      </c>
      <c r="D937" s="14">
        <v>1</v>
      </c>
    </row>
    <row r="938" spans="1:4" x14ac:dyDescent="0.2">
      <c r="A938" s="14" t="s">
        <v>9</v>
      </c>
      <c r="B938" s="14" t="s">
        <v>30</v>
      </c>
      <c r="C938" s="14" t="s">
        <v>20</v>
      </c>
      <c r="D938" s="14">
        <v>1</v>
      </c>
    </row>
    <row r="939" spans="1:4" x14ac:dyDescent="0.2">
      <c r="A939" s="14" t="s">
        <v>9</v>
      </c>
      <c r="B939" s="14" t="s">
        <v>30</v>
      </c>
      <c r="C939" s="14" t="s">
        <v>23</v>
      </c>
      <c r="D939" s="14">
        <v>1</v>
      </c>
    </row>
    <row r="940" spans="1:4" x14ac:dyDescent="0.2">
      <c r="A940" s="14" t="s">
        <v>9</v>
      </c>
      <c r="B940" s="14" t="s">
        <v>30</v>
      </c>
      <c r="C940" s="14" t="s">
        <v>23</v>
      </c>
      <c r="D940" s="14">
        <v>1</v>
      </c>
    </row>
    <row r="941" spans="1:4" x14ac:dyDescent="0.2">
      <c r="A941" s="14" t="s">
        <v>9</v>
      </c>
      <c r="B941" s="14" t="s">
        <v>30</v>
      </c>
      <c r="C941" s="14" t="s">
        <v>23</v>
      </c>
      <c r="D941" s="14">
        <v>1</v>
      </c>
    </row>
    <row r="942" spans="1:4" x14ac:dyDescent="0.2">
      <c r="A942" s="14" t="s">
        <v>9</v>
      </c>
      <c r="B942" s="14" t="s">
        <v>30</v>
      </c>
      <c r="C942" s="14" t="s">
        <v>23</v>
      </c>
      <c r="D942" s="14">
        <v>1</v>
      </c>
    </row>
    <row r="943" spans="1:4" x14ac:dyDescent="0.2">
      <c r="A943" s="14" t="s">
        <v>9</v>
      </c>
      <c r="B943" s="14" t="s">
        <v>30</v>
      </c>
      <c r="C943" s="14" t="s">
        <v>23</v>
      </c>
      <c r="D943" s="14">
        <v>1</v>
      </c>
    </row>
    <row r="944" spans="1:4" x14ac:dyDescent="0.2">
      <c r="A944" s="14" t="s">
        <v>9</v>
      </c>
      <c r="B944" s="14" t="s">
        <v>30</v>
      </c>
      <c r="C944" s="14" t="s">
        <v>24</v>
      </c>
      <c r="D944" s="14">
        <v>1</v>
      </c>
    </row>
    <row r="945" spans="1:4" x14ac:dyDescent="0.2">
      <c r="A945" s="14" t="s">
        <v>9</v>
      </c>
      <c r="B945" s="14" t="s">
        <v>30</v>
      </c>
      <c r="C945" s="14" t="s">
        <v>24</v>
      </c>
      <c r="D945" s="14">
        <v>2</v>
      </c>
    </row>
    <row r="946" spans="1:4" x14ac:dyDescent="0.2">
      <c r="A946" s="14" t="s">
        <v>9</v>
      </c>
      <c r="B946" s="14" t="s">
        <v>30</v>
      </c>
      <c r="C946" s="14" t="s">
        <v>24</v>
      </c>
      <c r="D946" s="14">
        <v>1</v>
      </c>
    </row>
    <row r="947" spans="1:4" x14ac:dyDescent="0.2">
      <c r="A947" s="14" t="s">
        <v>9</v>
      </c>
      <c r="B947" s="14" t="s">
        <v>30</v>
      </c>
      <c r="C947" s="14" t="s">
        <v>24</v>
      </c>
      <c r="D947" s="14">
        <v>4</v>
      </c>
    </row>
    <row r="948" spans="1:4" x14ac:dyDescent="0.2">
      <c r="A948" s="14" t="s">
        <v>9</v>
      </c>
      <c r="B948" s="14" t="s">
        <v>30</v>
      </c>
      <c r="C948" s="14" t="s">
        <v>24</v>
      </c>
      <c r="D948" s="14">
        <v>1</v>
      </c>
    </row>
    <row r="949" spans="1:4" x14ac:dyDescent="0.2">
      <c r="A949" s="14" t="s">
        <v>9</v>
      </c>
      <c r="B949" s="14" t="s">
        <v>30</v>
      </c>
      <c r="C949" s="14" t="s">
        <v>24</v>
      </c>
      <c r="D949" s="14">
        <v>2</v>
      </c>
    </row>
    <row r="950" spans="1:4" x14ac:dyDescent="0.2">
      <c r="A950" s="14" t="s">
        <v>9</v>
      </c>
      <c r="B950" s="14" t="s">
        <v>30</v>
      </c>
      <c r="C950" s="14" t="s">
        <v>24</v>
      </c>
      <c r="D950" s="14">
        <v>2</v>
      </c>
    </row>
    <row r="951" spans="1:4" x14ac:dyDescent="0.2">
      <c r="A951" s="14" t="s">
        <v>9</v>
      </c>
      <c r="B951" s="14" t="s">
        <v>30</v>
      </c>
      <c r="C951" s="14" t="s">
        <v>24</v>
      </c>
      <c r="D951" s="14">
        <v>1</v>
      </c>
    </row>
    <row r="952" spans="1:4" x14ac:dyDescent="0.2">
      <c r="A952" s="14" t="s">
        <v>9</v>
      </c>
      <c r="B952" s="14" t="s">
        <v>30</v>
      </c>
      <c r="C952" s="14" t="s">
        <v>25</v>
      </c>
      <c r="D952" s="14">
        <v>1</v>
      </c>
    </row>
    <row r="953" spans="1:4" x14ac:dyDescent="0.2">
      <c r="A953" s="14" t="s">
        <v>9</v>
      </c>
      <c r="B953" s="14" t="s">
        <v>30</v>
      </c>
      <c r="C953" s="14" t="s">
        <v>25</v>
      </c>
      <c r="D953" s="14">
        <v>1</v>
      </c>
    </row>
    <row r="954" spans="1:4" x14ac:dyDescent="0.2">
      <c r="A954" s="14" t="s">
        <v>9</v>
      </c>
      <c r="B954" s="14" t="s">
        <v>30</v>
      </c>
      <c r="C954" s="14" t="s">
        <v>25</v>
      </c>
      <c r="D954" s="14">
        <v>1</v>
      </c>
    </row>
    <row r="955" spans="1:4" x14ac:dyDescent="0.2">
      <c r="A955" s="14" t="s">
        <v>9</v>
      </c>
      <c r="B955" s="14" t="s">
        <v>30</v>
      </c>
      <c r="C955" s="14" t="s">
        <v>25</v>
      </c>
      <c r="D955" s="14">
        <v>1</v>
      </c>
    </row>
    <row r="956" spans="1:4" x14ac:dyDescent="0.2">
      <c r="A956" s="14" t="s">
        <v>9</v>
      </c>
      <c r="B956" s="14" t="s">
        <v>30</v>
      </c>
      <c r="C956" s="14" t="s">
        <v>26</v>
      </c>
      <c r="D956" s="14">
        <v>1</v>
      </c>
    </row>
    <row r="957" spans="1:4" x14ac:dyDescent="0.2">
      <c r="A957" s="14" t="s">
        <v>9</v>
      </c>
      <c r="B957" s="14" t="s">
        <v>30</v>
      </c>
      <c r="C957" s="14" t="s">
        <v>26</v>
      </c>
      <c r="D957" s="14">
        <v>1</v>
      </c>
    </row>
    <row r="958" spans="1:4" x14ac:dyDescent="0.2">
      <c r="A958" s="14" t="s">
        <v>9</v>
      </c>
      <c r="B958" s="14" t="s">
        <v>30</v>
      </c>
      <c r="C958" s="14" t="s">
        <v>27</v>
      </c>
      <c r="D958" s="14">
        <v>1</v>
      </c>
    </row>
    <row r="959" spans="1:4" x14ac:dyDescent="0.2">
      <c r="A959" s="14" t="s">
        <v>9</v>
      </c>
      <c r="B959" s="14" t="s">
        <v>30</v>
      </c>
      <c r="C959" s="14" t="s">
        <v>27</v>
      </c>
      <c r="D959" s="14">
        <v>1</v>
      </c>
    </row>
    <row r="960" spans="1:4" x14ac:dyDescent="0.2">
      <c r="A960" s="14" t="s">
        <v>9</v>
      </c>
      <c r="B960" s="14" t="s">
        <v>30</v>
      </c>
      <c r="C960" s="14" t="s">
        <v>27</v>
      </c>
      <c r="D960" s="14">
        <v>1</v>
      </c>
    </row>
    <row r="961" spans="1:4" x14ac:dyDescent="0.2">
      <c r="A961" s="14" t="s">
        <v>9</v>
      </c>
      <c r="B961" s="14" t="s">
        <v>30</v>
      </c>
      <c r="C961" s="14" t="s">
        <v>44</v>
      </c>
      <c r="D961" s="14">
        <v>1</v>
      </c>
    </row>
    <row r="962" spans="1:4" x14ac:dyDescent="0.2">
      <c r="A962" s="14" t="s">
        <v>9</v>
      </c>
      <c r="B962" s="14" t="s">
        <v>30</v>
      </c>
      <c r="C962" s="14" t="s">
        <v>44</v>
      </c>
      <c r="D962" s="14">
        <v>1</v>
      </c>
    </row>
    <row r="963" spans="1:4" x14ac:dyDescent="0.2">
      <c r="A963" s="14" t="s">
        <v>9</v>
      </c>
      <c r="B963" s="14" t="s">
        <v>30</v>
      </c>
      <c r="C963" s="14" t="s">
        <v>44</v>
      </c>
      <c r="D963" s="14">
        <v>1</v>
      </c>
    </row>
    <row r="964" spans="1:4" x14ac:dyDescent="0.2">
      <c r="A964" s="14" t="s">
        <v>9</v>
      </c>
      <c r="B964" s="14" t="s">
        <v>30</v>
      </c>
      <c r="C964" s="14" t="s">
        <v>20</v>
      </c>
      <c r="D964" s="14">
        <v>1</v>
      </c>
    </row>
    <row r="965" spans="1:4" x14ac:dyDescent="0.2">
      <c r="A965" s="14" t="s">
        <v>9</v>
      </c>
      <c r="B965" s="14" t="s">
        <v>30</v>
      </c>
      <c r="C965" s="14" t="s">
        <v>20</v>
      </c>
      <c r="D965" s="14">
        <v>2</v>
      </c>
    </row>
    <row r="966" spans="1:4" x14ac:dyDescent="0.2">
      <c r="A966" s="14" t="s">
        <v>9</v>
      </c>
      <c r="B966" s="14" t="s">
        <v>30</v>
      </c>
      <c r="C966" s="14" t="s">
        <v>20</v>
      </c>
      <c r="D966" s="14">
        <v>2</v>
      </c>
    </row>
    <row r="967" spans="1:4" x14ac:dyDescent="0.2">
      <c r="A967" s="14" t="s">
        <v>9</v>
      </c>
      <c r="B967" s="14" t="s">
        <v>30</v>
      </c>
      <c r="C967" s="14" t="s">
        <v>22</v>
      </c>
      <c r="D967" s="14">
        <v>1</v>
      </c>
    </row>
    <row r="968" spans="1:4" x14ac:dyDescent="0.2">
      <c r="A968" s="14" t="s">
        <v>9</v>
      </c>
      <c r="B968" s="14" t="s">
        <v>30</v>
      </c>
      <c r="C968" s="14" t="s">
        <v>22</v>
      </c>
      <c r="D968" s="14">
        <v>1</v>
      </c>
    </row>
    <row r="969" spans="1:4" x14ac:dyDescent="0.2">
      <c r="A969" s="14" t="s">
        <v>9</v>
      </c>
      <c r="B969" s="14" t="s">
        <v>30</v>
      </c>
      <c r="C969" s="14" t="s">
        <v>22</v>
      </c>
      <c r="D969" s="14">
        <v>1</v>
      </c>
    </row>
    <row r="970" spans="1:4" x14ac:dyDescent="0.2">
      <c r="A970" s="14" t="s">
        <v>9</v>
      </c>
      <c r="B970" s="14" t="s">
        <v>30</v>
      </c>
      <c r="C970" s="14" t="s">
        <v>23</v>
      </c>
      <c r="D970" s="14">
        <v>2</v>
      </c>
    </row>
    <row r="971" spans="1:4" x14ac:dyDescent="0.2">
      <c r="A971" s="14" t="s">
        <v>9</v>
      </c>
      <c r="B971" s="14" t="s">
        <v>30</v>
      </c>
      <c r="C971" s="14" t="s">
        <v>23</v>
      </c>
      <c r="D971" s="14">
        <v>1</v>
      </c>
    </row>
    <row r="972" spans="1:4" x14ac:dyDescent="0.2">
      <c r="A972" s="14" t="s">
        <v>9</v>
      </c>
      <c r="B972" s="14" t="s">
        <v>30</v>
      </c>
      <c r="C972" s="14" t="s">
        <v>23</v>
      </c>
      <c r="D972" s="14">
        <v>1</v>
      </c>
    </row>
    <row r="973" spans="1:4" x14ac:dyDescent="0.2">
      <c r="A973" s="14" t="s">
        <v>9</v>
      </c>
      <c r="B973" s="14" t="s">
        <v>30</v>
      </c>
      <c r="C973" s="14" t="s">
        <v>23</v>
      </c>
      <c r="D973" s="14">
        <v>1</v>
      </c>
    </row>
    <row r="974" spans="1:4" x14ac:dyDescent="0.2">
      <c r="A974" s="14" t="s">
        <v>9</v>
      </c>
      <c r="B974" s="14" t="s">
        <v>30</v>
      </c>
      <c r="C974" s="14" t="s">
        <v>23</v>
      </c>
      <c r="D974" s="14">
        <v>1</v>
      </c>
    </row>
    <row r="975" spans="1:4" x14ac:dyDescent="0.2">
      <c r="A975" s="14" t="s">
        <v>9</v>
      </c>
      <c r="B975" s="14" t="s">
        <v>30</v>
      </c>
      <c r="C975" s="14" t="s">
        <v>24</v>
      </c>
      <c r="D975" s="14">
        <v>3</v>
      </c>
    </row>
    <row r="976" spans="1:4" x14ac:dyDescent="0.2">
      <c r="A976" s="14" t="s">
        <v>9</v>
      </c>
      <c r="B976" s="14" t="s">
        <v>30</v>
      </c>
      <c r="C976" s="14" t="s">
        <v>24</v>
      </c>
      <c r="D976" s="14">
        <v>3</v>
      </c>
    </row>
    <row r="977" spans="1:4" x14ac:dyDescent="0.2">
      <c r="A977" s="14" t="s">
        <v>9</v>
      </c>
      <c r="B977" s="14" t="s">
        <v>30</v>
      </c>
      <c r="C977" s="14" t="s">
        <v>24</v>
      </c>
      <c r="D977" s="14">
        <v>1</v>
      </c>
    </row>
    <row r="978" spans="1:4" x14ac:dyDescent="0.2">
      <c r="A978" s="14" t="s">
        <v>9</v>
      </c>
      <c r="B978" s="14" t="s">
        <v>30</v>
      </c>
      <c r="C978" s="14" t="s">
        <v>24</v>
      </c>
      <c r="D978" s="14">
        <v>1</v>
      </c>
    </row>
    <row r="979" spans="1:4" x14ac:dyDescent="0.2">
      <c r="A979" s="14" t="s">
        <v>9</v>
      </c>
      <c r="B979" s="14" t="s">
        <v>30</v>
      </c>
      <c r="C979" s="14" t="s">
        <v>24</v>
      </c>
      <c r="D979" s="14">
        <v>2</v>
      </c>
    </row>
    <row r="980" spans="1:4" x14ac:dyDescent="0.2">
      <c r="A980" s="14" t="s">
        <v>9</v>
      </c>
      <c r="B980" s="14" t="s">
        <v>30</v>
      </c>
      <c r="C980" s="14" t="s">
        <v>24</v>
      </c>
      <c r="D980" s="14">
        <v>1</v>
      </c>
    </row>
    <row r="981" spans="1:4" x14ac:dyDescent="0.2">
      <c r="A981" s="14" t="s">
        <v>9</v>
      </c>
      <c r="B981" s="14" t="s">
        <v>30</v>
      </c>
      <c r="C981" s="14" t="s">
        <v>24</v>
      </c>
      <c r="D981" s="14">
        <v>1</v>
      </c>
    </row>
    <row r="982" spans="1:4" x14ac:dyDescent="0.2">
      <c r="A982" s="14" t="s">
        <v>9</v>
      </c>
      <c r="B982" s="14" t="s">
        <v>30</v>
      </c>
      <c r="C982" s="14" t="s">
        <v>24</v>
      </c>
      <c r="D982" s="14">
        <v>2</v>
      </c>
    </row>
    <row r="983" spans="1:4" x14ac:dyDescent="0.2">
      <c r="A983" s="14" t="s">
        <v>9</v>
      </c>
      <c r="B983" s="14" t="s">
        <v>30</v>
      </c>
      <c r="C983" s="14" t="s">
        <v>24</v>
      </c>
      <c r="D983" s="14">
        <v>1</v>
      </c>
    </row>
    <row r="984" spans="1:4" x14ac:dyDescent="0.2">
      <c r="A984" s="14" t="s">
        <v>9</v>
      </c>
      <c r="B984" s="14" t="s">
        <v>30</v>
      </c>
      <c r="C984" s="14" t="s">
        <v>24</v>
      </c>
      <c r="D984" s="14">
        <v>2</v>
      </c>
    </row>
    <row r="985" spans="1:4" x14ac:dyDescent="0.2">
      <c r="A985" s="14" t="s">
        <v>9</v>
      </c>
      <c r="B985" s="14" t="s">
        <v>30</v>
      </c>
      <c r="C985" s="14" t="s">
        <v>25</v>
      </c>
      <c r="D985" s="14">
        <v>4</v>
      </c>
    </row>
    <row r="986" spans="1:4" x14ac:dyDescent="0.2">
      <c r="A986" s="14" t="s">
        <v>9</v>
      </c>
      <c r="B986" s="14" t="s">
        <v>30</v>
      </c>
      <c r="C986" s="14" t="s">
        <v>25</v>
      </c>
      <c r="D986" s="14">
        <v>3</v>
      </c>
    </row>
    <row r="987" spans="1:4" x14ac:dyDescent="0.2">
      <c r="A987" s="14" t="s">
        <v>9</v>
      </c>
      <c r="B987" s="14" t="s">
        <v>30</v>
      </c>
      <c r="C987" s="14" t="s">
        <v>25</v>
      </c>
      <c r="D987" s="14">
        <v>1</v>
      </c>
    </row>
    <row r="988" spans="1:4" x14ac:dyDescent="0.2">
      <c r="A988" s="14" t="s">
        <v>9</v>
      </c>
      <c r="B988" s="14" t="s">
        <v>30</v>
      </c>
      <c r="C988" s="14" t="s">
        <v>25</v>
      </c>
      <c r="D988" s="14">
        <v>1</v>
      </c>
    </row>
    <row r="989" spans="1:4" x14ac:dyDescent="0.2">
      <c r="A989" s="14" t="s">
        <v>9</v>
      </c>
      <c r="B989" s="14" t="s">
        <v>30</v>
      </c>
      <c r="C989" s="14" t="s">
        <v>25</v>
      </c>
      <c r="D989" s="14">
        <v>4</v>
      </c>
    </row>
    <row r="990" spans="1:4" x14ac:dyDescent="0.2">
      <c r="A990" s="14" t="s">
        <v>9</v>
      </c>
      <c r="B990" s="14" t="s">
        <v>30</v>
      </c>
      <c r="C990" s="14" t="s">
        <v>25</v>
      </c>
      <c r="D990" s="14">
        <v>4</v>
      </c>
    </row>
    <row r="991" spans="1:4" x14ac:dyDescent="0.2">
      <c r="A991" s="14" t="s">
        <v>9</v>
      </c>
      <c r="B991" s="14" t="s">
        <v>30</v>
      </c>
      <c r="C991" s="14" t="s">
        <v>26</v>
      </c>
      <c r="D991" s="14">
        <v>4</v>
      </c>
    </row>
    <row r="992" spans="1:4" x14ac:dyDescent="0.2">
      <c r="A992" s="14" t="s">
        <v>9</v>
      </c>
      <c r="B992" s="14" t="s">
        <v>30</v>
      </c>
      <c r="C992" s="14" t="s">
        <v>26</v>
      </c>
      <c r="D992" s="14">
        <v>2</v>
      </c>
    </row>
    <row r="993" spans="1:4" x14ac:dyDescent="0.2">
      <c r="A993" s="14" t="s">
        <v>9</v>
      </c>
      <c r="B993" s="14" t="s">
        <v>30</v>
      </c>
      <c r="C993" s="14" t="s">
        <v>26</v>
      </c>
      <c r="D993" s="14">
        <v>1</v>
      </c>
    </row>
    <row r="994" spans="1:4" x14ac:dyDescent="0.2">
      <c r="A994" s="14" t="s">
        <v>9</v>
      </c>
      <c r="B994" s="14" t="s">
        <v>30</v>
      </c>
      <c r="C994" s="14" t="s">
        <v>26</v>
      </c>
      <c r="D994" s="14">
        <v>2</v>
      </c>
    </row>
    <row r="995" spans="1:4" x14ac:dyDescent="0.2">
      <c r="A995" s="14" t="s">
        <v>9</v>
      </c>
      <c r="B995" s="14" t="s">
        <v>30</v>
      </c>
      <c r="C995" s="14" t="s">
        <v>26</v>
      </c>
      <c r="D995" s="14">
        <v>1</v>
      </c>
    </row>
    <row r="996" spans="1:4" x14ac:dyDescent="0.2">
      <c r="A996" s="14" t="s">
        <v>9</v>
      </c>
      <c r="B996" s="14" t="s">
        <v>30</v>
      </c>
      <c r="C996" s="14" t="s">
        <v>26</v>
      </c>
      <c r="D996" s="14">
        <v>1</v>
      </c>
    </row>
    <row r="997" spans="1:4" x14ac:dyDescent="0.2">
      <c r="A997" s="14" t="s">
        <v>9</v>
      </c>
      <c r="B997" s="14" t="s">
        <v>30</v>
      </c>
      <c r="C997" s="14" t="s">
        <v>26</v>
      </c>
      <c r="D997" s="14">
        <v>2</v>
      </c>
    </row>
    <row r="998" spans="1:4" x14ac:dyDescent="0.2">
      <c r="A998" s="14" t="s">
        <v>9</v>
      </c>
      <c r="B998" s="14" t="s">
        <v>30</v>
      </c>
      <c r="C998" s="14" t="s">
        <v>21</v>
      </c>
      <c r="D998" s="14">
        <v>3</v>
      </c>
    </row>
    <row r="999" spans="1:4" x14ac:dyDescent="0.2">
      <c r="A999" s="14" t="s">
        <v>9</v>
      </c>
      <c r="B999" s="14" t="s">
        <v>30</v>
      </c>
      <c r="C999" s="14" t="s">
        <v>21</v>
      </c>
      <c r="D999" s="14">
        <v>1</v>
      </c>
    </row>
    <row r="1000" spans="1:4" x14ac:dyDescent="0.2">
      <c r="A1000" s="14" t="s">
        <v>9</v>
      </c>
      <c r="B1000" s="14" t="s">
        <v>30</v>
      </c>
      <c r="C1000" s="14" t="s">
        <v>21</v>
      </c>
      <c r="D1000" s="14">
        <v>2</v>
      </c>
    </row>
    <row r="1001" spans="1:4" x14ac:dyDescent="0.2">
      <c r="A1001" s="14" t="s">
        <v>9</v>
      </c>
      <c r="B1001" s="14" t="s">
        <v>30</v>
      </c>
      <c r="C1001" s="14" t="s">
        <v>27</v>
      </c>
      <c r="D1001" s="14">
        <v>1</v>
      </c>
    </row>
    <row r="1002" spans="1:4" x14ac:dyDescent="0.2">
      <c r="A1002" s="14" t="s">
        <v>9</v>
      </c>
      <c r="B1002" s="14" t="s">
        <v>30</v>
      </c>
      <c r="C1002" s="14" t="s">
        <v>27</v>
      </c>
      <c r="D1002" s="14">
        <v>1</v>
      </c>
    </row>
    <row r="1003" spans="1:4" x14ac:dyDescent="0.2">
      <c r="A1003" s="14" t="s">
        <v>9</v>
      </c>
      <c r="B1003" s="14" t="s">
        <v>30</v>
      </c>
      <c r="C1003" s="14" t="s">
        <v>27</v>
      </c>
      <c r="D1003" s="14">
        <v>1</v>
      </c>
    </row>
    <row r="1004" spans="1:4" x14ac:dyDescent="0.2">
      <c r="A1004" s="14" t="s">
        <v>9</v>
      </c>
      <c r="B1004" s="14" t="s">
        <v>30</v>
      </c>
      <c r="C1004" s="14" t="s">
        <v>27</v>
      </c>
      <c r="D1004" s="14">
        <v>1</v>
      </c>
    </row>
    <row r="1005" spans="1:4" x14ac:dyDescent="0.2">
      <c r="A1005" s="14" t="s">
        <v>9</v>
      </c>
      <c r="B1005" s="14" t="s">
        <v>30</v>
      </c>
      <c r="C1005" s="14" t="s">
        <v>27</v>
      </c>
      <c r="D1005" s="14">
        <v>1</v>
      </c>
    </row>
    <row r="1006" spans="1:4" x14ac:dyDescent="0.2">
      <c r="A1006" s="14" t="s">
        <v>9</v>
      </c>
      <c r="B1006" s="14" t="s">
        <v>30</v>
      </c>
      <c r="C1006" s="14" t="s">
        <v>27</v>
      </c>
      <c r="D1006" s="14">
        <v>2</v>
      </c>
    </row>
    <row r="1007" spans="1:4" x14ac:dyDescent="0.2">
      <c r="A1007" s="14" t="s">
        <v>9</v>
      </c>
      <c r="B1007" s="14" t="s">
        <v>30</v>
      </c>
      <c r="C1007" s="14" t="s">
        <v>27</v>
      </c>
      <c r="D1007" s="14">
        <v>1</v>
      </c>
    </row>
    <row r="1008" spans="1:4" x14ac:dyDescent="0.2">
      <c r="A1008" s="14" t="s">
        <v>9</v>
      </c>
      <c r="B1008" s="14" t="s">
        <v>30</v>
      </c>
      <c r="C1008" s="14" t="s">
        <v>44</v>
      </c>
      <c r="D1008" s="14">
        <v>1</v>
      </c>
    </row>
    <row r="1009" spans="1:4" x14ac:dyDescent="0.2">
      <c r="A1009" s="14" t="s">
        <v>9</v>
      </c>
      <c r="B1009" s="14" t="s">
        <v>30</v>
      </c>
      <c r="C1009" s="14" t="s">
        <v>44</v>
      </c>
      <c r="D1009" s="14">
        <v>2</v>
      </c>
    </row>
    <row r="1010" spans="1:4" x14ac:dyDescent="0.2">
      <c r="A1010" s="14" t="s">
        <v>9</v>
      </c>
      <c r="B1010" s="14" t="s">
        <v>30</v>
      </c>
      <c r="C1010" s="14" t="s">
        <v>44</v>
      </c>
      <c r="D1010" s="14">
        <v>1</v>
      </c>
    </row>
    <row r="1011" spans="1:4" x14ac:dyDescent="0.2">
      <c r="A1011" s="14" t="s">
        <v>9</v>
      </c>
      <c r="B1011" s="14" t="s">
        <v>30</v>
      </c>
      <c r="C1011" s="14" t="s">
        <v>44</v>
      </c>
      <c r="D1011" s="14">
        <v>1</v>
      </c>
    </row>
    <row r="1012" spans="1:4" x14ac:dyDescent="0.2">
      <c r="A1012" s="14" t="s">
        <v>9</v>
      </c>
      <c r="B1012" s="14" t="s">
        <v>30</v>
      </c>
      <c r="C1012" s="14" t="s">
        <v>44</v>
      </c>
      <c r="D1012" s="14">
        <v>3</v>
      </c>
    </row>
    <row r="1013" spans="1:4" x14ac:dyDescent="0.2">
      <c r="A1013" s="14" t="s">
        <v>9</v>
      </c>
      <c r="B1013" s="14" t="s">
        <v>30</v>
      </c>
      <c r="C1013" s="14" t="s">
        <v>44</v>
      </c>
      <c r="D1013" s="14">
        <v>2</v>
      </c>
    </row>
    <row r="1014" spans="1:4" x14ac:dyDescent="0.2">
      <c r="A1014" s="14" t="s">
        <v>9</v>
      </c>
      <c r="B1014" s="14" t="s">
        <v>30</v>
      </c>
      <c r="C1014" s="14" t="s">
        <v>44</v>
      </c>
      <c r="D1014" s="14">
        <v>1</v>
      </c>
    </row>
    <row r="1015" spans="1:4" x14ac:dyDescent="0.2">
      <c r="A1015" s="14" t="s">
        <v>9</v>
      </c>
      <c r="B1015" s="14" t="s">
        <v>30</v>
      </c>
      <c r="C1015" s="14" t="s">
        <v>44</v>
      </c>
      <c r="D1015" s="14">
        <v>2</v>
      </c>
    </row>
    <row r="1016" spans="1:4" x14ac:dyDescent="0.2">
      <c r="A1016" s="14" t="s">
        <v>9</v>
      </c>
      <c r="B1016" s="14" t="s">
        <v>30</v>
      </c>
      <c r="C1016" s="14" t="s">
        <v>44</v>
      </c>
      <c r="D1016" s="14">
        <v>4</v>
      </c>
    </row>
    <row r="1017" spans="1:4" x14ac:dyDescent="0.2">
      <c r="A1017" s="14" t="s">
        <v>9</v>
      </c>
      <c r="B1017" s="14" t="s">
        <v>30</v>
      </c>
      <c r="C1017" s="14" t="s">
        <v>44</v>
      </c>
      <c r="D1017" s="14">
        <v>1</v>
      </c>
    </row>
    <row r="1018" spans="1:4" x14ac:dyDescent="0.2">
      <c r="A1018" s="14" t="s">
        <v>9</v>
      </c>
      <c r="B1018" s="14" t="s">
        <v>30</v>
      </c>
      <c r="C1018" s="14" t="s">
        <v>44</v>
      </c>
      <c r="D1018" s="14">
        <v>1</v>
      </c>
    </row>
    <row r="1019" spans="1:4" x14ac:dyDescent="0.2">
      <c r="A1019" s="14" t="s">
        <v>9</v>
      </c>
      <c r="B1019" s="14" t="s">
        <v>30</v>
      </c>
      <c r="C1019" s="14" t="s">
        <v>19</v>
      </c>
      <c r="D1019" s="14">
        <v>2</v>
      </c>
    </row>
    <row r="1020" spans="1:4" x14ac:dyDescent="0.2">
      <c r="A1020" s="14" t="s">
        <v>9</v>
      </c>
      <c r="B1020" s="14" t="s">
        <v>30</v>
      </c>
      <c r="C1020" s="14" t="s">
        <v>25</v>
      </c>
      <c r="D1020" s="14">
        <v>1</v>
      </c>
    </row>
    <row r="1021" spans="1:4" x14ac:dyDescent="0.2">
      <c r="A1021" s="14" t="s">
        <v>9</v>
      </c>
      <c r="B1021" s="14" t="s">
        <v>30</v>
      </c>
      <c r="C1021" s="14" t="s">
        <v>25</v>
      </c>
      <c r="D1021" s="14">
        <v>1</v>
      </c>
    </row>
    <row r="1022" spans="1:4" x14ac:dyDescent="0.2">
      <c r="A1022" s="14" t="s">
        <v>9</v>
      </c>
      <c r="B1022" s="14" t="s">
        <v>30</v>
      </c>
      <c r="C1022" s="14" t="s">
        <v>25</v>
      </c>
      <c r="D1022" s="14">
        <v>1</v>
      </c>
    </row>
    <row r="1023" spans="1:4" x14ac:dyDescent="0.2">
      <c r="A1023" s="14" t="s">
        <v>9</v>
      </c>
      <c r="B1023" s="14" t="s">
        <v>30</v>
      </c>
      <c r="C1023" s="14" t="s">
        <v>25</v>
      </c>
      <c r="D1023" s="14">
        <v>1</v>
      </c>
    </row>
    <row r="1024" spans="1:4" x14ac:dyDescent="0.2">
      <c r="A1024" s="14" t="s">
        <v>9</v>
      </c>
      <c r="B1024" s="14" t="s">
        <v>30</v>
      </c>
      <c r="C1024" s="14" t="s">
        <v>26</v>
      </c>
      <c r="D1024" s="14">
        <v>1</v>
      </c>
    </row>
    <row r="1025" spans="1:4" x14ac:dyDescent="0.2">
      <c r="A1025" s="14" t="s">
        <v>9</v>
      </c>
      <c r="B1025" s="14" t="s">
        <v>30</v>
      </c>
      <c r="C1025" s="14" t="s">
        <v>27</v>
      </c>
      <c r="D1025" s="14">
        <v>1</v>
      </c>
    </row>
    <row r="1026" spans="1:4" x14ac:dyDescent="0.2">
      <c r="A1026" s="14" t="s">
        <v>9</v>
      </c>
      <c r="B1026" s="14" t="s">
        <v>30</v>
      </c>
      <c r="C1026" s="14" t="s">
        <v>27</v>
      </c>
      <c r="D1026" s="14">
        <v>1</v>
      </c>
    </row>
    <row r="1027" spans="1:4" x14ac:dyDescent="0.2">
      <c r="A1027" s="14" t="s">
        <v>9</v>
      </c>
      <c r="B1027" s="14" t="s">
        <v>30</v>
      </c>
      <c r="C1027" s="14" t="s">
        <v>27</v>
      </c>
      <c r="D1027" s="14">
        <v>1</v>
      </c>
    </row>
    <row r="1028" spans="1:4" x14ac:dyDescent="0.2">
      <c r="A1028" s="14" t="s">
        <v>9</v>
      </c>
      <c r="B1028" s="14" t="s">
        <v>30</v>
      </c>
      <c r="C1028" s="14" t="s">
        <v>44</v>
      </c>
      <c r="D1028" s="14">
        <v>2</v>
      </c>
    </row>
    <row r="1029" spans="1:4" x14ac:dyDescent="0.2">
      <c r="A1029" s="14" t="s">
        <v>9</v>
      </c>
      <c r="B1029" s="14" t="s">
        <v>30</v>
      </c>
      <c r="C1029" s="14" t="s">
        <v>44</v>
      </c>
      <c r="D1029" s="14">
        <v>1</v>
      </c>
    </row>
    <row r="1030" spans="1:4" x14ac:dyDescent="0.2">
      <c r="A1030" s="14" t="s">
        <v>9</v>
      </c>
      <c r="B1030" s="14" t="s">
        <v>30</v>
      </c>
      <c r="C1030" s="14" t="s">
        <v>44</v>
      </c>
      <c r="D1030" s="14">
        <v>2</v>
      </c>
    </row>
    <row r="1031" spans="1:4" x14ac:dyDescent="0.2">
      <c r="A1031" s="14" t="s">
        <v>9</v>
      </c>
      <c r="B1031" s="14" t="s">
        <v>30</v>
      </c>
      <c r="C1031" s="14" t="s">
        <v>44</v>
      </c>
      <c r="D1031" s="14">
        <v>1</v>
      </c>
    </row>
    <row r="1032" spans="1:4" x14ac:dyDescent="0.2">
      <c r="A1032" s="14" t="s">
        <v>9</v>
      </c>
      <c r="B1032" s="14" t="s">
        <v>30</v>
      </c>
      <c r="C1032" s="14" t="s">
        <v>44</v>
      </c>
      <c r="D1032" s="14">
        <v>1</v>
      </c>
    </row>
    <row r="1033" spans="1:4" x14ac:dyDescent="0.2">
      <c r="A1033" s="14" t="s">
        <v>9</v>
      </c>
      <c r="B1033" s="14" t="s">
        <v>30</v>
      </c>
      <c r="C1033" s="14" t="s">
        <v>20</v>
      </c>
      <c r="D1033" s="14">
        <v>1</v>
      </c>
    </row>
    <row r="1034" spans="1:4" x14ac:dyDescent="0.2">
      <c r="A1034" s="14" t="s">
        <v>9</v>
      </c>
      <c r="B1034" s="14" t="s">
        <v>30</v>
      </c>
      <c r="C1034" s="14" t="s">
        <v>20</v>
      </c>
      <c r="D1034" s="14">
        <v>2</v>
      </c>
    </row>
    <row r="1035" spans="1:4" x14ac:dyDescent="0.2">
      <c r="A1035" s="14" t="s">
        <v>9</v>
      </c>
      <c r="B1035" s="14" t="s">
        <v>30</v>
      </c>
      <c r="C1035" s="14" t="s">
        <v>20</v>
      </c>
      <c r="D1035" s="14">
        <v>3</v>
      </c>
    </row>
    <row r="1036" spans="1:4" x14ac:dyDescent="0.2">
      <c r="A1036" s="14" t="s">
        <v>9</v>
      </c>
      <c r="B1036" s="14" t="s">
        <v>30</v>
      </c>
      <c r="C1036" s="14" t="s">
        <v>20</v>
      </c>
      <c r="D1036" s="14">
        <v>5</v>
      </c>
    </row>
    <row r="1037" spans="1:4" x14ac:dyDescent="0.2">
      <c r="A1037" s="14" t="s">
        <v>9</v>
      </c>
      <c r="B1037" s="14" t="s">
        <v>30</v>
      </c>
      <c r="C1037" s="14" t="s">
        <v>20</v>
      </c>
      <c r="D1037" s="14">
        <v>5</v>
      </c>
    </row>
    <row r="1038" spans="1:4" x14ac:dyDescent="0.2">
      <c r="A1038" s="14" t="s">
        <v>9</v>
      </c>
      <c r="B1038" s="14" t="s">
        <v>30</v>
      </c>
      <c r="C1038" s="14" t="s">
        <v>22</v>
      </c>
      <c r="D1038" s="14">
        <v>1</v>
      </c>
    </row>
    <row r="1039" spans="1:4" x14ac:dyDescent="0.2">
      <c r="A1039" s="14" t="s">
        <v>9</v>
      </c>
      <c r="B1039" s="14" t="s">
        <v>30</v>
      </c>
      <c r="C1039" s="14" t="s">
        <v>22</v>
      </c>
      <c r="D1039" s="14">
        <v>2</v>
      </c>
    </row>
    <row r="1040" spans="1:4" x14ac:dyDescent="0.2">
      <c r="A1040" s="14" t="s">
        <v>9</v>
      </c>
      <c r="B1040" s="14" t="s">
        <v>30</v>
      </c>
      <c r="C1040" s="14" t="s">
        <v>22</v>
      </c>
      <c r="D1040" s="14">
        <v>1</v>
      </c>
    </row>
    <row r="1041" spans="1:4" x14ac:dyDescent="0.2">
      <c r="A1041" s="14" t="s">
        <v>9</v>
      </c>
      <c r="B1041" s="14" t="s">
        <v>30</v>
      </c>
      <c r="C1041" s="14" t="s">
        <v>22</v>
      </c>
      <c r="D1041" s="14">
        <v>2</v>
      </c>
    </row>
    <row r="1042" spans="1:4" x14ac:dyDescent="0.2">
      <c r="A1042" s="14" t="s">
        <v>9</v>
      </c>
      <c r="B1042" s="14" t="s">
        <v>30</v>
      </c>
      <c r="C1042" s="14" t="s">
        <v>22</v>
      </c>
      <c r="D1042" s="14">
        <v>2</v>
      </c>
    </row>
    <row r="1043" spans="1:4" x14ac:dyDescent="0.2">
      <c r="A1043" s="14" t="s">
        <v>9</v>
      </c>
      <c r="B1043" s="14" t="s">
        <v>30</v>
      </c>
      <c r="C1043" s="14" t="s">
        <v>22</v>
      </c>
      <c r="D1043" s="14">
        <v>1</v>
      </c>
    </row>
    <row r="1044" spans="1:4" x14ac:dyDescent="0.2">
      <c r="A1044" s="14" t="s">
        <v>9</v>
      </c>
      <c r="B1044" s="14" t="s">
        <v>30</v>
      </c>
      <c r="C1044" s="14" t="s">
        <v>23</v>
      </c>
      <c r="D1044" s="14">
        <v>5</v>
      </c>
    </row>
    <row r="1045" spans="1:4" x14ac:dyDescent="0.2">
      <c r="A1045" s="14" t="s">
        <v>9</v>
      </c>
      <c r="B1045" s="14" t="s">
        <v>30</v>
      </c>
      <c r="C1045" s="14" t="s">
        <v>23</v>
      </c>
      <c r="D1045" s="14">
        <v>5</v>
      </c>
    </row>
    <row r="1046" spans="1:4" x14ac:dyDescent="0.2">
      <c r="A1046" s="14" t="s">
        <v>9</v>
      </c>
      <c r="B1046" s="14" t="s">
        <v>30</v>
      </c>
      <c r="C1046" s="14" t="s">
        <v>23</v>
      </c>
      <c r="D1046" s="14">
        <v>5</v>
      </c>
    </row>
    <row r="1047" spans="1:4" x14ac:dyDescent="0.2">
      <c r="A1047" s="14" t="s">
        <v>9</v>
      </c>
      <c r="B1047" s="14" t="s">
        <v>30</v>
      </c>
      <c r="C1047" s="14" t="s">
        <v>23</v>
      </c>
      <c r="D1047" s="14">
        <v>3</v>
      </c>
    </row>
    <row r="1048" spans="1:4" x14ac:dyDescent="0.2">
      <c r="A1048" s="14" t="s">
        <v>9</v>
      </c>
      <c r="B1048" s="14" t="s">
        <v>30</v>
      </c>
      <c r="C1048" s="14" t="s">
        <v>23</v>
      </c>
      <c r="D1048" s="14">
        <v>11</v>
      </c>
    </row>
    <row r="1049" spans="1:4" x14ac:dyDescent="0.2">
      <c r="A1049" s="14" t="s">
        <v>9</v>
      </c>
      <c r="B1049" s="14" t="s">
        <v>30</v>
      </c>
      <c r="C1049" s="14" t="s">
        <v>23</v>
      </c>
      <c r="D1049" s="14">
        <v>2</v>
      </c>
    </row>
    <row r="1050" spans="1:4" x14ac:dyDescent="0.2">
      <c r="A1050" s="14" t="s">
        <v>9</v>
      </c>
      <c r="B1050" s="14" t="s">
        <v>30</v>
      </c>
      <c r="C1050" s="14" t="s">
        <v>23</v>
      </c>
      <c r="D1050" s="14">
        <v>6</v>
      </c>
    </row>
    <row r="1051" spans="1:4" x14ac:dyDescent="0.2">
      <c r="A1051" s="14" t="s">
        <v>9</v>
      </c>
      <c r="B1051" s="14" t="s">
        <v>30</v>
      </c>
      <c r="C1051" s="14" t="s">
        <v>23</v>
      </c>
      <c r="D1051" s="14">
        <v>10</v>
      </c>
    </row>
    <row r="1052" spans="1:4" x14ac:dyDescent="0.2">
      <c r="A1052" s="14" t="s">
        <v>9</v>
      </c>
      <c r="B1052" s="14" t="s">
        <v>30</v>
      </c>
      <c r="C1052" s="14" t="s">
        <v>24</v>
      </c>
      <c r="D1052" s="14">
        <v>8</v>
      </c>
    </row>
    <row r="1053" spans="1:4" x14ac:dyDescent="0.2">
      <c r="A1053" s="14" t="s">
        <v>9</v>
      </c>
      <c r="B1053" s="14" t="s">
        <v>30</v>
      </c>
      <c r="C1053" s="14" t="s">
        <v>24</v>
      </c>
      <c r="D1053" s="14">
        <v>6</v>
      </c>
    </row>
    <row r="1054" spans="1:4" x14ac:dyDescent="0.2">
      <c r="A1054" s="14" t="s">
        <v>9</v>
      </c>
      <c r="B1054" s="14" t="s">
        <v>30</v>
      </c>
      <c r="C1054" s="14" t="s">
        <v>24</v>
      </c>
      <c r="D1054" s="14">
        <v>1</v>
      </c>
    </row>
    <row r="1055" spans="1:4" x14ac:dyDescent="0.2">
      <c r="A1055" s="14" t="s">
        <v>9</v>
      </c>
      <c r="B1055" s="14" t="s">
        <v>30</v>
      </c>
      <c r="C1055" s="14" t="s">
        <v>24</v>
      </c>
      <c r="D1055" s="14">
        <v>14</v>
      </c>
    </row>
    <row r="1056" spans="1:4" x14ac:dyDescent="0.2">
      <c r="A1056" s="14" t="s">
        <v>9</v>
      </c>
      <c r="B1056" s="14" t="s">
        <v>30</v>
      </c>
      <c r="C1056" s="14" t="s">
        <v>24</v>
      </c>
      <c r="D1056" s="14">
        <v>5</v>
      </c>
    </row>
    <row r="1057" spans="1:4" x14ac:dyDescent="0.2">
      <c r="A1057" s="14" t="s">
        <v>9</v>
      </c>
      <c r="B1057" s="14" t="s">
        <v>30</v>
      </c>
      <c r="C1057" s="14" t="s">
        <v>24</v>
      </c>
      <c r="D1057" s="14">
        <v>5</v>
      </c>
    </row>
    <row r="1058" spans="1:4" x14ac:dyDescent="0.2">
      <c r="A1058" s="14" t="s">
        <v>9</v>
      </c>
      <c r="B1058" s="14" t="s">
        <v>30</v>
      </c>
      <c r="C1058" s="14" t="s">
        <v>24</v>
      </c>
      <c r="D1058" s="14">
        <v>2</v>
      </c>
    </row>
    <row r="1059" spans="1:4" x14ac:dyDescent="0.2">
      <c r="A1059" s="14" t="s">
        <v>9</v>
      </c>
      <c r="B1059" s="14" t="s">
        <v>30</v>
      </c>
      <c r="C1059" s="14" t="s">
        <v>24</v>
      </c>
      <c r="D1059" s="14">
        <v>4</v>
      </c>
    </row>
    <row r="1060" spans="1:4" x14ac:dyDescent="0.2">
      <c r="A1060" s="14" t="s">
        <v>9</v>
      </c>
      <c r="B1060" s="14" t="s">
        <v>30</v>
      </c>
      <c r="C1060" s="14" t="s">
        <v>24</v>
      </c>
      <c r="D1060" s="14">
        <v>5</v>
      </c>
    </row>
    <row r="1061" spans="1:4" x14ac:dyDescent="0.2">
      <c r="A1061" s="14" t="s">
        <v>9</v>
      </c>
      <c r="B1061" s="14" t="s">
        <v>30</v>
      </c>
      <c r="C1061" s="14" t="s">
        <v>24</v>
      </c>
      <c r="D1061" s="14">
        <v>4</v>
      </c>
    </row>
    <row r="1062" spans="1:4" x14ac:dyDescent="0.2">
      <c r="A1062" s="14" t="s">
        <v>9</v>
      </c>
      <c r="B1062" s="14" t="s">
        <v>30</v>
      </c>
      <c r="C1062" s="14" t="s">
        <v>24</v>
      </c>
      <c r="D1062" s="14">
        <v>9</v>
      </c>
    </row>
    <row r="1063" spans="1:4" x14ac:dyDescent="0.2">
      <c r="A1063" s="14" t="s">
        <v>9</v>
      </c>
      <c r="B1063" s="14" t="s">
        <v>30</v>
      </c>
      <c r="C1063" s="14" t="s">
        <v>24</v>
      </c>
      <c r="D1063" s="14">
        <v>12</v>
      </c>
    </row>
    <row r="1064" spans="1:4" x14ac:dyDescent="0.2">
      <c r="A1064" s="14" t="s">
        <v>9</v>
      </c>
      <c r="B1064" s="14" t="s">
        <v>30</v>
      </c>
      <c r="C1064" s="14" t="s">
        <v>24</v>
      </c>
      <c r="D1064" s="14">
        <v>11</v>
      </c>
    </row>
    <row r="1065" spans="1:4" x14ac:dyDescent="0.2">
      <c r="A1065" s="14" t="s">
        <v>9</v>
      </c>
      <c r="B1065" s="14" t="s">
        <v>30</v>
      </c>
      <c r="C1065" s="14" t="s">
        <v>24</v>
      </c>
      <c r="D1065" s="14">
        <v>2</v>
      </c>
    </row>
    <row r="1066" spans="1:4" x14ac:dyDescent="0.2">
      <c r="A1066" s="14" t="s">
        <v>9</v>
      </c>
      <c r="B1066" s="14" t="s">
        <v>30</v>
      </c>
      <c r="C1066" s="14" t="s">
        <v>24</v>
      </c>
      <c r="D1066" s="14">
        <v>6</v>
      </c>
    </row>
    <row r="1067" spans="1:4" x14ac:dyDescent="0.2">
      <c r="A1067" s="14" t="s">
        <v>9</v>
      </c>
      <c r="B1067" s="14" t="s">
        <v>30</v>
      </c>
      <c r="C1067" s="14" t="s">
        <v>25</v>
      </c>
      <c r="D1067" s="14">
        <v>7</v>
      </c>
    </row>
    <row r="1068" spans="1:4" x14ac:dyDescent="0.2">
      <c r="A1068" s="14" t="s">
        <v>9</v>
      </c>
      <c r="B1068" s="14" t="s">
        <v>30</v>
      </c>
      <c r="C1068" s="14" t="s">
        <v>25</v>
      </c>
      <c r="D1068" s="14">
        <v>2</v>
      </c>
    </row>
    <row r="1069" spans="1:4" x14ac:dyDescent="0.2">
      <c r="A1069" s="14" t="s">
        <v>9</v>
      </c>
      <c r="B1069" s="14" t="s">
        <v>30</v>
      </c>
      <c r="C1069" s="14" t="s">
        <v>25</v>
      </c>
      <c r="D1069" s="14">
        <v>2</v>
      </c>
    </row>
    <row r="1070" spans="1:4" x14ac:dyDescent="0.2">
      <c r="A1070" s="14" t="s">
        <v>9</v>
      </c>
      <c r="B1070" s="14" t="s">
        <v>30</v>
      </c>
      <c r="C1070" s="14" t="s">
        <v>25</v>
      </c>
      <c r="D1070" s="14">
        <v>7</v>
      </c>
    </row>
    <row r="1071" spans="1:4" x14ac:dyDescent="0.2">
      <c r="A1071" s="14" t="s">
        <v>9</v>
      </c>
      <c r="B1071" s="14" t="s">
        <v>30</v>
      </c>
      <c r="C1071" s="14" t="s">
        <v>25</v>
      </c>
      <c r="D1071" s="14">
        <v>4</v>
      </c>
    </row>
    <row r="1072" spans="1:4" x14ac:dyDescent="0.2">
      <c r="A1072" s="14" t="s">
        <v>9</v>
      </c>
      <c r="B1072" s="14" t="s">
        <v>30</v>
      </c>
      <c r="C1072" s="14" t="s">
        <v>25</v>
      </c>
      <c r="D1072" s="14">
        <v>9</v>
      </c>
    </row>
    <row r="1073" spans="1:4" x14ac:dyDescent="0.2">
      <c r="A1073" s="14" t="s">
        <v>9</v>
      </c>
      <c r="B1073" s="14" t="s">
        <v>30</v>
      </c>
      <c r="C1073" s="14" t="s">
        <v>25</v>
      </c>
      <c r="D1073" s="14">
        <v>6</v>
      </c>
    </row>
    <row r="1074" spans="1:4" x14ac:dyDescent="0.2">
      <c r="A1074" s="14" t="s">
        <v>9</v>
      </c>
      <c r="B1074" s="14" t="s">
        <v>30</v>
      </c>
      <c r="C1074" s="14" t="s">
        <v>25</v>
      </c>
      <c r="D1074" s="14">
        <v>5</v>
      </c>
    </row>
    <row r="1075" spans="1:4" x14ac:dyDescent="0.2">
      <c r="A1075" s="14" t="s">
        <v>9</v>
      </c>
      <c r="B1075" s="14" t="s">
        <v>30</v>
      </c>
      <c r="C1075" s="14" t="s">
        <v>25</v>
      </c>
      <c r="D1075" s="14">
        <v>4</v>
      </c>
    </row>
    <row r="1076" spans="1:4" x14ac:dyDescent="0.2">
      <c r="A1076" s="14" t="s">
        <v>9</v>
      </c>
      <c r="B1076" s="14" t="s">
        <v>30</v>
      </c>
      <c r="C1076" s="14" t="s">
        <v>25</v>
      </c>
      <c r="D1076" s="14">
        <v>4</v>
      </c>
    </row>
    <row r="1077" spans="1:4" x14ac:dyDescent="0.2">
      <c r="A1077" s="14" t="s">
        <v>9</v>
      </c>
      <c r="B1077" s="14" t="s">
        <v>30</v>
      </c>
      <c r="C1077" s="14" t="s">
        <v>25</v>
      </c>
      <c r="D1077" s="14">
        <v>21</v>
      </c>
    </row>
    <row r="1078" spans="1:4" x14ac:dyDescent="0.2">
      <c r="A1078" s="14" t="s">
        <v>9</v>
      </c>
      <c r="B1078" s="14" t="s">
        <v>30</v>
      </c>
      <c r="C1078" s="14" t="s">
        <v>25</v>
      </c>
      <c r="D1078" s="14">
        <v>7</v>
      </c>
    </row>
    <row r="1079" spans="1:4" x14ac:dyDescent="0.2">
      <c r="A1079" s="14" t="s">
        <v>9</v>
      </c>
      <c r="B1079" s="14" t="s">
        <v>30</v>
      </c>
      <c r="C1079" s="14" t="s">
        <v>25</v>
      </c>
      <c r="D1079" s="14">
        <v>9</v>
      </c>
    </row>
    <row r="1080" spans="1:4" x14ac:dyDescent="0.2">
      <c r="A1080" s="14" t="s">
        <v>9</v>
      </c>
      <c r="B1080" s="14" t="s">
        <v>30</v>
      </c>
      <c r="C1080" s="14" t="s">
        <v>25</v>
      </c>
      <c r="D1080" s="14">
        <v>10</v>
      </c>
    </row>
    <row r="1081" spans="1:4" x14ac:dyDescent="0.2">
      <c r="A1081" s="14" t="s">
        <v>9</v>
      </c>
      <c r="B1081" s="14" t="s">
        <v>30</v>
      </c>
      <c r="C1081" s="14" t="s">
        <v>25</v>
      </c>
      <c r="D1081" s="14">
        <v>5</v>
      </c>
    </row>
    <row r="1082" spans="1:4" x14ac:dyDescent="0.2">
      <c r="A1082" s="14" t="s">
        <v>9</v>
      </c>
      <c r="B1082" s="14" t="s">
        <v>30</v>
      </c>
      <c r="C1082" s="14" t="s">
        <v>26</v>
      </c>
      <c r="D1082" s="14">
        <v>2</v>
      </c>
    </row>
    <row r="1083" spans="1:4" x14ac:dyDescent="0.2">
      <c r="A1083" s="14" t="s">
        <v>9</v>
      </c>
      <c r="B1083" s="14" t="s">
        <v>30</v>
      </c>
      <c r="C1083" s="14" t="s">
        <v>26</v>
      </c>
      <c r="D1083" s="14">
        <v>3</v>
      </c>
    </row>
    <row r="1084" spans="1:4" x14ac:dyDescent="0.2">
      <c r="A1084" s="14" t="s">
        <v>9</v>
      </c>
      <c r="B1084" s="14" t="s">
        <v>30</v>
      </c>
      <c r="C1084" s="14" t="s">
        <v>26</v>
      </c>
      <c r="D1084" s="14">
        <v>6</v>
      </c>
    </row>
    <row r="1085" spans="1:4" x14ac:dyDescent="0.2">
      <c r="A1085" s="14" t="s">
        <v>9</v>
      </c>
      <c r="B1085" s="14" t="s">
        <v>30</v>
      </c>
      <c r="C1085" s="14" t="s">
        <v>26</v>
      </c>
      <c r="D1085" s="14">
        <v>3</v>
      </c>
    </row>
    <row r="1086" spans="1:4" x14ac:dyDescent="0.2">
      <c r="A1086" s="14" t="s">
        <v>9</v>
      </c>
      <c r="B1086" s="14" t="s">
        <v>30</v>
      </c>
      <c r="C1086" s="14" t="s">
        <v>26</v>
      </c>
      <c r="D1086" s="14">
        <v>6</v>
      </c>
    </row>
    <row r="1087" spans="1:4" x14ac:dyDescent="0.2">
      <c r="A1087" s="14" t="s">
        <v>9</v>
      </c>
      <c r="B1087" s="14" t="s">
        <v>30</v>
      </c>
      <c r="C1087" s="14" t="s">
        <v>26</v>
      </c>
      <c r="D1087" s="14">
        <v>5</v>
      </c>
    </row>
    <row r="1088" spans="1:4" x14ac:dyDescent="0.2">
      <c r="A1088" s="14" t="s">
        <v>9</v>
      </c>
      <c r="B1088" s="14" t="s">
        <v>30</v>
      </c>
      <c r="C1088" s="14" t="s">
        <v>26</v>
      </c>
      <c r="D1088" s="14">
        <v>1</v>
      </c>
    </row>
    <row r="1089" spans="1:4" x14ac:dyDescent="0.2">
      <c r="A1089" s="14" t="s">
        <v>9</v>
      </c>
      <c r="B1089" s="14" t="s">
        <v>30</v>
      </c>
      <c r="C1089" s="14" t="s">
        <v>26</v>
      </c>
      <c r="D1089" s="14">
        <v>4</v>
      </c>
    </row>
    <row r="1090" spans="1:4" x14ac:dyDescent="0.2">
      <c r="A1090" s="14" t="s">
        <v>9</v>
      </c>
      <c r="B1090" s="14" t="s">
        <v>30</v>
      </c>
      <c r="C1090" s="14" t="s">
        <v>26</v>
      </c>
      <c r="D1090" s="14">
        <v>1</v>
      </c>
    </row>
    <row r="1091" spans="1:4" x14ac:dyDescent="0.2">
      <c r="A1091" s="14" t="s">
        <v>9</v>
      </c>
      <c r="B1091" s="14" t="s">
        <v>30</v>
      </c>
      <c r="C1091" s="14" t="s">
        <v>26</v>
      </c>
      <c r="D1091" s="14">
        <v>4</v>
      </c>
    </row>
    <row r="1092" spans="1:4" x14ac:dyDescent="0.2">
      <c r="A1092" s="14" t="s">
        <v>9</v>
      </c>
      <c r="B1092" s="14" t="s">
        <v>30</v>
      </c>
      <c r="C1092" s="14" t="s">
        <v>21</v>
      </c>
      <c r="D1092" s="14">
        <v>1</v>
      </c>
    </row>
    <row r="1093" spans="1:4" x14ac:dyDescent="0.2">
      <c r="A1093" s="14" t="s">
        <v>9</v>
      </c>
      <c r="B1093" s="14" t="s">
        <v>30</v>
      </c>
      <c r="C1093" s="14" t="s">
        <v>21</v>
      </c>
      <c r="D1093" s="14">
        <v>1</v>
      </c>
    </row>
    <row r="1094" spans="1:4" x14ac:dyDescent="0.2">
      <c r="A1094" s="14" t="s">
        <v>9</v>
      </c>
      <c r="B1094" s="14" t="s">
        <v>30</v>
      </c>
      <c r="C1094" s="14" t="s">
        <v>21</v>
      </c>
      <c r="D1094" s="14">
        <v>2</v>
      </c>
    </row>
    <row r="1095" spans="1:4" x14ac:dyDescent="0.2">
      <c r="A1095" s="14" t="s">
        <v>9</v>
      </c>
      <c r="B1095" s="14" t="s">
        <v>30</v>
      </c>
      <c r="C1095" s="14" t="s">
        <v>27</v>
      </c>
      <c r="D1095" s="14">
        <v>4</v>
      </c>
    </row>
    <row r="1096" spans="1:4" x14ac:dyDescent="0.2">
      <c r="A1096" s="14" t="s">
        <v>9</v>
      </c>
      <c r="B1096" s="14" t="s">
        <v>30</v>
      </c>
      <c r="C1096" s="14" t="s">
        <v>27</v>
      </c>
      <c r="D1096" s="14">
        <v>4</v>
      </c>
    </row>
    <row r="1097" spans="1:4" x14ac:dyDescent="0.2">
      <c r="A1097" s="14" t="s">
        <v>9</v>
      </c>
      <c r="B1097" s="14" t="s">
        <v>30</v>
      </c>
      <c r="C1097" s="14" t="s">
        <v>27</v>
      </c>
      <c r="D1097" s="14">
        <v>1</v>
      </c>
    </row>
    <row r="1098" spans="1:4" x14ac:dyDescent="0.2">
      <c r="A1098" s="14" t="s">
        <v>9</v>
      </c>
      <c r="B1098" s="14" t="s">
        <v>30</v>
      </c>
      <c r="C1098" s="14" t="s">
        <v>27</v>
      </c>
      <c r="D1098" s="14">
        <v>2</v>
      </c>
    </row>
    <row r="1099" spans="1:4" x14ac:dyDescent="0.2">
      <c r="A1099" s="14" t="s">
        <v>9</v>
      </c>
      <c r="B1099" s="14" t="s">
        <v>30</v>
      </c>
      <c r="C1099" s="14" t="s">
        <v>27</v>
      </c>
      <c r="D1099" s="14">
        <v>11</v>
      </c>
    </row>
    <row r="1100" spans="1:4" x14ac:dyDescent="0.2">
      <c r="A1100" s="14" t="s">
        <v>9</v>
      </c>
      <c r="B1100" s="14" t="s">
        <v>30</v>
      </c>
      <c r="C1100" s="14" t="s">
        <v>27</v>
      </c>
      <c r="D1100" s="14">
        <v>2</v>
      </c>
    </row>
    <row r="1101" spans="1:4" x14ac:dyDescent="0.2">
      <c r="A1101" s="14" t="s">
        <v>9</v>
      </c>
      <c r="B1101" s="14" t="s">
        <v>30</v>
      </c>
      <c r="C1101" s="14" t="s">
        <v>27</v>
      </c>
      <c r="D1101" s="14">
        <v>14</v>
      </c>
    </row>
    <row r="1102" spans="1:4" x14ac:dyDescent="0.2">
      <c r="A1102" s="14" t="s">
        <v>9</v>
      </c>
      <c r="B1102" s="14" t="s">
        <v>30</v>
      </c>
      <c r="C1102" s="14" t="s">
        <v>27</v>
      </c>
      <c r="D1102" s="14">
        <v>5</v>
      </c>
    </row>
    <row r="1103" spans="1:4" x14ac:dyDescent="0.2">
      <c r="A1103" s="14" t="s">
        <v>9</v>
      </c>
      <c r="B1103" s="14" t="s">
        <v>30</v>
      </c>
      <c r="C1103" s="14" t="s">
        <v>27</v>
      </c>
      <c r="D1103" s="14">
        <v>2</v>
      </c>
    </row>
    <row r="1104" spans="1:4" x14ac:dyDescent="0.2">
      <c r="A1104" s="14" t="s">
        <v>9</v>
      </c>
      <c r="B1104" s="14" t="s">
        <v>30</v>
      </c>
      <c r="C1104" s="14" t="s">
        <v>27</v>
      </c>
      <c r="D1104" s="14">
        <v>8</v>
      </c>
    </row>
    <row r="1105" spans="1:4" x14ac:dyDescent="0.2">
      <c r="A1105" s="14" t="s">
        <v>9</v>
      </c>
      <c r="B1105" s="14" t="s">
        <v>30</v>
      </c>
      <c r="C1105" s="14" t="s">
        <v>27</v>
      </c>
      <c r="D1105" s="14">
        <v>1</v>
      </c>
    </row>
    <row r="1106" spans="1:4" x14ac:dyDescent="0.2">
      <c r="A1106" s="14" t="s">
        <v>9</v>
      </c>
      <c r="B1106" s="14" t="s">
        <v>30</v>
      </c>
      <c r="C1106" s="14" t="s">
        <v>27</v>
      </c>
      <c r="D1106" s="14">
        <v>1</v>
      </c>
    </row>
    <row r="1107" spans="1:4" x14ac:dyDescent="0.2">
      <c r="A1107" s="14" t="s">
        <v>9</v>
      </c>
      <c r="B1107" s="14" t="s">
        <v>30</v>
      </c>
      <c r="C1107" s="14" t="s">
        <v>27</v>
      </c>
      <c r="D1107" s="14">
        <v>6</v>
      </c>
    </row>
    <row r="1108" spans="1:4" x14ac:dyDescent="0.2">
      <c r="A1108" s="14" t="s">
        <v>9</v>
      </c>
      <c r="B1108" s="14" t="s">
        <v>30</v>
      </c>
      <c r="C1108" s="14" t="s">
        <v>27</v>
      </c>
      <c r="D1108" s="14">
        <v>2</v>
      </c>
    </row>
    <row r="1109" spans="1:4" x14ac:dyDescent="0.2">
      <c r="A1109" s="14" t="s">
        <v>9</v>
      </c>
      <c r="B1109" s="14" t="s">
        <v>30</v>
      </c>
      <c r="C1109" s="14" t="s">
        <v>27</v>
      </c>
      <c r="D1109" s="14">
        <v>3</v>
      </c>
    </row>
    <row r="1110" spans="1:4" x14ac:dyDescent="0.2">
      <c r="A1110" s="14" t="s">
        <v>9</v>
      </c>
      <c r="B1110" s="14" t="s">
        <v>30</v>
      </c>
      <c r="C1110" s="14" t="s">
        <v>44</v>
      </c>
      <c r="D1110" s="14">
        <v>17</v>
      </c>
    </row>
    <row r="1111" spans="1:4" x14ac:dyDescent="0.2">
      <c r="A1111" s="14" t="s">
        <v>9</v>
      </c>
      <c r="B1111" s="14" t="s">
        <v>30</v>
      </c>
      <c r="C1111" s="14" t="s">
        <v>44</v>
      </c>
      <c r="D1111" s="14">
        <v>8</v>
      </c>
    </row>
    <row r="1112" spans="1:4" x14ac:dyDescent="0.2">
      <c r="A1112" s="14" t="s">
        <v>9</v>
      </c>
      <c r="B1112" s="14" t="s">
        <v>30</v>
      </c>
      <c r="C1112" s="14" t="s">
        <v>44</v>
      </c>
      <c r="D1112" s="14">
        <v>7</v>
      </c>
    </row>
    <row r="1113" spans="1:4" x14ac:dyDescent="0.2">
      <c r="A1113" s="14" t="s">
        <v>9</v>
      </c>
      <c r="B1113" s="14" t="s">
        <v>30</v>
      </c>
      <c r="C1113" s="14" t="s">
        <v>44</v>
      </c>
      <c r="D1113" s="14">
        <v>1</v>
      </c>
    </row>
    <row r="1114" spans="1:4" x14ac:dyDescent="0.2">
      <c r="A1114" s="14" t="s">
        <v>9</v>
      </c>
      <c r="B1114" s="14" t="s">
        <v>30</v>
      </c>
      <c r="C1114" s="14" t="s">
        <v>44</v>
      </c>
      <c r="D1114" s="14">
        <v>1</v>
      </c>
    </row>
    <row r="1115" spans="1:4" x14ac:dyDescent="0.2">
      <c r="A1115" s="14" t="s">
        <v>9</v>
      </c>
      <c r="B1115" s="14" t="s">
        <v>30</v>
      </c>
      <c r="C1115" s="14" t="s">
        <v>44</v>
      </c>
      <c r="D1115" s="14">
        <v>6</v>
      </c>
    </row>
    <row r="1116" spans="1:4" x14ac:dyDescent="0.2">
      <c r="A1116" s="14" t="s">
        <v>9</v>
      </c>
      <c r="B1116" s="14" t="s">
        <v>30</v>
      </c>
      <c r="C1116" s="14" t="s">
        <v>44</v>
      </c>
      <c r="D1116" s="14">
        <v>4</v>
      </c>
    </row>
    <row r="1117" spans="1:4" x14ac:dyDescent="0.2">
      <c r="A1117" s="14" t="s">
        <v>9</v>
      </c>
      <c r="B1117" s="14" t="s">
        <v>30</v>
      </c>
      <c r="C1117" s="14" t="s">
        <v>44</v>
      </c>
      <c r="D1117" s="14">
        <v>2</v>
      </c>
    </row>
    <row r="1118" spans="1:4" x14ac:dyDescent="0.2">
      <c r="A1118" s="14" t="s">
        <v>9</v>
      </c>
      <c r="B1118" s="14" t="s">
        <v>30</v>
      </c>
      <c r="C1118" s="14" t="s">
        <v>44</v>
      </c>
      <c r="D1118" s="14">
        <v>1</v>
      </c>
    </row>
    <row r="1119" spans="1:4" x14ac:dyDescent="0.2">
      <c r="A1119" s="14" t="s">
        <v>9</v>
      </c>
      <c r="B1119" s="14" t="s">
        <v>30</v>
      </c>
      <c r="C1119" s="14" t="s">
        <v>44</v>
      </c>
      <c r="D1119" s="14">
        <v>5</v>
      </c>
    </row>
    <row r="1120" spans="1:4" x14ac:dyDescent="0.2">
      <c r="A1120" s="14" t="s">
        <v>9</v>
      </c>
      <c r="B1120" s="14" t="s">
        <v>30</v>
      </c>
      <c r="C1120" s="14" t="s">
        <v>44</v>
      </c>
      <c r="D1120" s="14">
        <v>7</v>
      </c>
    </row>
    <row r="1121" spans="1:4" x14ac:dyDescent="0.2">
      <c r="A1121" s="14" t="s">
        <v>9</v>
      </c>
      <c r="B1121" s="14" t="s">
        <v>30</v>
      </c>
      <c r="C1121" s="14" t="s">
        <v>44</v>
      </c>
      <c r="D1121" s="14">
        <v>2</v>
      </c>
    </row>
    <row r="1122" spans="1:4" x14ac:dyDescent="0.2">
      <c r="A1122" s="14" t="s">
        <v>9</v>
      </c>
      <c r="B1122" s="14" t="s">
        <v>30</v>
      </c>
      <c r="C1122" s="14" t="s">
        <v>44</v>
      </c>
      <c r="D1122" s="14">
        <v>1</v>
      </c>
    </row>
    <row r="1123" spans="1:4" x14ac:dyDescent="0.2">
      <c r="A1123" s="14" t="s">
        <v>9</v>
      </c>
      <c r="B1123" s="14" t="s">
        <v>30</v>
      </c>
      <c r="C1123" s="14" t="s">
        <v>44</v>
      </c>
      <c r="D1123" s="14">
        <v>1</v>
      </c>
    </row>
    <row r="1124" spans="1:4" x14ac:dyDescent="0.2">
      <c r="A1124" s="14" t="s">
        <v>9</v>
      </c>
      <c r="B1124" s="14" t="s">
        <v>30</v>
      </c>
      <c r="C1124" s="14" t="s">
        <v>44</v>
      </c>
      <c r="D1124" s="14">
        <v>2</v>
      </c>
    </row>
    <row r="1125" spans="1:4" x14ac:dyDescent="0.2">
      <c r="A1125" s="14" t="s">
        <v>9</v>
      </c>
      <c r="B1125" s="14" t="s">
        <v>30</v>
      </c>
      <c r="C1125" s="14" t="s">
        <v>44</v>
      </c>
      <c r="D1125" s="14">
        <v>7</v>
      </c>
    </row>
    <row r="1126" spans="1:4" x14ac:dyDescent="0.2">
      <c r="A1126" s="14" t="s">
        <v>9</v>
      </c>
      <c r="B1126" s="14" t="s">
        <v>30</v>
      </c>
      <c r="C1126" s="14" t="s">
        <v>44</v>
      </c>
      <c r="D1126" s="14">
        <v>5</v>
      </c>
    </row>
    <row r="1127" spans="1:4" x14ac:dyDescent="0.2">
      <c r="A1127" s="14" t="s">
        <v>9</v>
      </c>
      <c r="B1127" s="14" t="s">
        <v>30</v>
      </c>
      <c r="C1127" s="14" t="s">
        <v>44</v>
      </c>
      <c r="D1127" s="14">
        <v>3</v>
      </c>
    </row>
    <row r="1128" spans="1:4" x14ac:dyDescent="0.2">
      <c r="A1128" s="14" t="s">
        <v>9</v>
      </c>
      <c r="B1128" s="14" t="s">
        <v>30</v>
      </c>
      <c r="C1128" s="14" t="s">
        <v>44</v>
      </c>
      <c r="D1128" s="14">
        <v>2</v>
      </c>
    </row>
    <row r="1129" spans="1:4" x14ac:dyDescent="0.2">
      <c r="A1129" s="14" t="s">
        <v>9</v>
      </c>
      <c r="B1129" s="14" t="s">
        <v>30</v>
      </c>
      <c r="C1129" s="14" t="s">
        <v>19</v>
      </c>
      <c r="D1129" s="14">
        <v>5</v>
      </c>
    </row>
    <row r="1130" spans="1:4" x14ac:dyDescent="0.2">
      <c r="A1130" s="14" t="s">
        <v>9</v>
      </c>
      <c r="B1130" s="14" t="s">
        <v>30</v>
      </c>
      <c r="C1130" s="14" t="s">
        <v>8</v>
      </c>
      <c r="D1130" s="14">
        <v>1</v>
      </c>
    </row>
    <row r="1131" spans="1:4" x14ac:dyDescent="0.2">
      <c r="A1131" s="14" t="s">
        <v>9</v>
      </c>
      <c r="B1131" s="14" t="s">
        <v>30</v>
      </c>
      <c r="C1131" s="14" t="s">
        <v>20</v>
      </c>
      <c r="D1131" s="14">
        <v>1</v>
      </c>
    </row>
    <row r="1132" spans="1:4" x14ac:dyDescent="0.2">
      <c r="A1132" s="14" t="s">
        <v>9</v>
      </c>
      <c r="B1132" s="14" t="s">
        <v>30</v>
      </c>
      <c r="C1132" s="14" t="s">
        <v>22</v>
      </c>
      <c r="D1132" s="14">
        <v>1</v>
      </c>
    </row>
    <row r="1133" spans="1:4" x14ac:dyDescent="0.2">
      <c r="A1133" s="14" t="s">
        <v>9</v>
      </c>
      <c r="B1133" s="14" t="s">
        <v>30</v>
      </c>
      <c r="C1133" s="14" t="s">
        <v>22</v>
      </c>
      <c r="D1133" s="14">
        <v>2</v>
      </c>
    </row>
    <row r="1134" spans="1:4" x14ac:dyDescent="0.2">
      <c r="A1134" s="14" t="s">
        <v>9</v>
      </c>
      <c r="B1134" s="14" t="s">
        <v>30</v>
      </c>
      <c r="C1134" s="14" t="s">
        <v>22</v>
      </c>
      <c r="D1134" s="14">
        <v>1</v>
      </c>
    </row>
    <row r="1135" spans="1:4" x14ac:dyDescent="0.2">
      <c r="A1135" s="14" t="s">
        <v>9</v>
      </c>
      <c r="B1135" s="14" t="s">
        <v>30</v>
      </c>
      <c r="C1135" s="14" t="s">
        <v>23</v>
      </c>
      <c r="D1135" s="14">
        <v>1</v>
      </c>
    </row>
    <row r="1136" spans="1:4" x14ac:dyDescent="0.2">
      <c r="A1136" s="14" t="s">
        <v>9</v>
      </c>
      <c r="B1136" s="14" t="s">
        <v>30</v>
      </c>
      <c r="C1136" s="14" t="s">
        <v>23</v>
      </c>
      <c r="D1136" s="14">
        <v>1</v>
      </c>
    </row>
    <row r="1137" spans="1:4" x14ac:dyDescent="0.2">
      <c r="A1137" s="14" t="s">
        <v>9</v>
      </c>
      <c r="B1137" s="14" t="s">
        <v>30</v>
      </c>
      <c r="C1137" s="14" t="s">
        <v>23</v>
      </c>
      <c r="D1137" s="14">
        <v>1</v>
      </c>
    </row>
    <row r="1138" spans="1:4" x14ac:dyDescent="0.2">
      <c r="A1138" s="14" t="s">
        <v>9</v>
      </c>
      <c r="B1138" s="14" t="s">
        <v>30</v>
      </c>
      <c r="C1138" s="14" t="s">
        <v>23</v>
      </c>
      <c r="D1138" s="14">
        <v>1</v>
      </c>
    </row>
    <row r="1139" spans="1:4" x14ac:dyDescent="0.2">
      <c r="A1139" s="14" t="s">
        <v>9</v>
      </c>
      <c r="B1139" s="14" t="s">
        <v>30</v>
      </c>
      <c r="C1139" s="14" t="s">
        <v>23</v>
      </c>
      <c r="D1139" s="14">
        <v>2</v>
      </c>
    </row>
    <row r="1140" spans="1:4" x14ac:dyDescent="0.2">
      <c r="A1140" s="14" t="s">
        <v>9</v>
      </c>
      <c r="B1140" s="14" t="s">
        <v>30</v>
      </c>
      <c r="C1140" s="14" t="s">
        <v>23</v>
      </c>
      <c r="D1140" s="14">
        <v>4</v>
      </c>
    </row>
    <row r="1141" spans="1:4" x14ac:dyDescent="0.2">
      <c r="A1141" s="14" t="s">
        <v>9</v>
      </c>
      <c r="B1141" s="14" t="s">
        <v>30</v>
      </c>
      <c r="C1141" s="14" t="s">
        <v>23</v>
      </c>
      <c r="D1141" s="14">
        <v>4</v>
      </c>
    </row>
    <row r="1142" spans="1:4" x14ac:dyDescent="0.2">
      <c r="A1142" s="14" t="s">
        <v>9</v>
      </c>
      <c r="B1142" s="14" t="s">
        <v>30</v>
      </c>
      <c r="C1142" s="14" t="s">
        <v>24</v>
      </c>
      <c r="D1142" s="14">
        <v>3</v>
      </c>
    </row>
    <row r="1143" spans="1:4" x14ac:dyDescent="0.2">
      <c r="A1143" s="14" t="s">
        <v>9</v>
      </c>
      <c r="B1143" s="14" t="s">
        <v>30</v>
      </c>
      <c r="C1143" s="14" t="s">
        <v>24</v>
      </c>
      <c r="D1143" s="14">
        <v>4</v>
      </c>
    </row>
    <row r="1144" spans="1:4" x14ac:dyDescent="0.2">
      <c r="A1144" s="14" t="s">
        <v>9</v>
      </c>
      <c r="B1144" s="14" t="s">
        <v>30</v>
      </c>
      <c r="C1144" s="14" t="s">
        <v>24</v>
      </c>
      <c r="D1144" s="14">
        <v>1</v>
      </c>
    </row>
    <row r="1145" spans="1:4" x14ac:dyDescent="0.2">
      <c r="A1145" s="14" t="s">
        <v>9</v>
      </c>
      <c r="B1145" s="14" t="s">
        <v>30</v>
      </c>
      <c r="C1145" s="14" t="s">
        <v>24</v>
      </c>
      <c r="D1145" s="14">
        <v>1</v>
      </c>
    </row>
    <row r="1146" spans="1:4" x14ac:dyDescent="0.2">
      <c r="A1146" s="14" t="s">
        <v>9</v>
      </c>
      <c r="B1146" s="14" t="s">
        <v>30</v>
      </c>
      <c r="C1146" s="14" t="s">
        <v>24</v>
      </c>
      <c r="D1146" s="14">
        <v>2</v>
      </c>
    </row>
    <row r="1147" spans="1:4" x14ac:dyDescent="0.2">
      <c r="A1147" s="14" t="s">
        <v>9</v>
      </c>
      <c r="B1147" s="14" t="s">
        <v>30</v>
      </c>
      <c r="C1147" s="14" t="s">
        <v>24</v>
      </c>
      <c r="D1147" s="14">
        <v>2</v>
      </c>
    </row>
    <row r="1148" spans="1:4" x14ac:dyDescent="0.2">
      <c r="A1148" s="14" t="s">
        <v>9</v>
      </c>
      <c r="B1148" s="14" t="s">
        <v>30</v>
      </c>
      <c r="C1148" s="14" t="s">
        <v>24</v>
      </c>
      <c r="D1148" s="14">
        <v>1</v>
      </c>
    </row>
    <row r="1149" spans="1:4" x14ac:dyDescent="0.2">
      <c r="A1149" s="14" t="s">
        <v>9</v>
      </c>
      <c r="B1149" s="14" t="s">
        <v>30</v>
      </c>
      <c r="C1149" s="14" t="s">
        <v>24</v>
      </c>
      <c r="D1149" s="14">
        <v>1</v>
      </c>
    </row>
    <row r="1150" spans="1:4" x14ac:dyDescent="0.2">
      <c r="A1150" s="14" t="s">
        <v>9</v>
      </c>
      <c r="B1150" s="14" t="s">
        <v>30</v>
      </c>
      <c r="C1150" s="14" t="s">
        <v>24</v>
      </c>
      <c r="D1150" s="14">
        <v>1</v>
      </c>
    </row>
    <row r="1151" spans="1:4" x14ac:dyDescent="0.2">
      <c r="A1151" s="14" t="s">
        <v>9</v>
      </c>
      <c r="B1151" s="14" t="s">
        <v>30</v>
      </c>
      <c r="C1151" s="14" t="s">
        <v>24</v>
      </c>
      <c r="D1151" s="14">
        <v>1</v>
      </c>
    </row>
    <row r="1152" spans="1:4" x14ac:dyDescent="0.2">
      <c r="A1152" s="14" t="s">
        <v>9</v>
      </c>
      <c r="B1152" s="14" t="s">
        <v>30</v>
      </c>
      <c r="C1152" s="14" t="s">
        <v>24</v>
      </c>
      <c r="D1152" s="14">
        <v>2</v>
      </c>
    </row>
    <row r="1153" spans="1:4" x14ac:dyDescent="0.2">
      <c r="A1153" s="14" t="s">
        <v>9</v>
      </c>
      <c r="B1153" s="14" t="s">
        <v>30</v>
      </c>
      <c r="C1153" s="14" t="s">
        <v>25</v>
      </c>
      <c r="D1153" s="14">
        <v>4</v>
      </c>
    </row>
    <row r="1154" spans="1:4" x14ac:dyDescent="0.2">
      <c r="A1154" s="14" t="s">
        <v>9</v>
      </c>
      <c r="B1154" s="14" t="s">
        <v>30</v>
      </c>
      <c r="C1154" s="14" t="s">
        <v>25</v>
      </c>
      <c r="D1154" s="14">
        <v>2</v>
      </c>
    </row>
    <row r="1155" spans="1:4" x14ac:dyDescent="0.2">
      <c r="A1155" s="14" t="s">
        <v>9</v>
      </c>
      <c r="B1155" s="14" t="s">
        <v>30</v>
      </c>
      <c r="C1155" s="14" t="s">
        <v>25</v>
      </c>
      <c r="D1155" s="14">
        <v>1</v>
      </c>
    </row>
    <row r="1156" spans="1:4" x14ac:dyDescent="0.2">
      <c r="A1156" s="14" t="s">
        <v>9</v>
      </c>
      <c r="B1156" s="14" t="s">
        <v>30</v>
      </c>
      <c r="C1156" s="14" t="s">
        <v>25</v>
      </c>
      <c r="D1156" s="14">
        <v>2</v>
      </c>
    </row>
    <row r="1157" spans="1:4" x14ac:dyDescent="0.2">
      <c r="A1157" s="14" t="s">
        <v>9</v>
      </c>
      <c r="B1157" s="14" t="s">
        <v>30</v>
      </c>
      <c r="C1157" s="14" t="s">
        <v>25</v>
      </c>
      <c r="D1157" s="14">
        <v>1</v>
      </c>
    </row>
    <row r="1158" spans="1:4" x14ac:dyDescent="0.2">
      <c r="A1158" s="14" t="s">
        <v>9</v>
      </c>
      <c r="B1158" s="14" t="s">
        <v>30</v>
      </c>
      <c r="C1158" s="14" t="s">
        <v>25</v>
      </c>
      <c r="D1158" s="14">
        <v>2</v>
      </c>
    </row>
    <row r="1159" spans="1:4" x14ac:dyDescent="0.2">
      <c r="A1159" s="14" t="s">
        <v>9</v>
      </c>
      <c r="B1159" s="14" t="s">
        <v>30</v>
      </c>
      <c r="C1159" s="14" t="s">
        <v>25</v>
      </c>
      <c r="D1159" s="14">
        <v>2</v>
      </c>
    </row>
    <row r="1160" spans="1:4" x14ac:dyDescent="0.2">
      <c r="A1160" s="14" t="s">
        <v>9</v>
      </c>
      <c r="B1160" s="14" t="s">
        <v>30</v>
      </c>
      <c r="C1160" s="14" t="s">
        <v>26</v>
      </c>
      <c r="D1160" s="14">
        <v>1</v>
      </c>
    </row>
    <row r="1161" spans="1:4" x14ac:dyDescent="0.2">
      <c r="A1161" s="14" t="s">
        <v>9</v>
      </c>
      <c r="B1161" s="14" t="s">
        <v>30</v>
      </c>
      <c r="C1161" s="14" t="s">
        <v>26</v>
      </c>
      <c r="D1161" s="14">
        <v>1</v>
      </c>
    </row>
    <row r="1162" spans="1:4" x14ac:dyDescent="0.2">
      <c r="A1162" s="14" t="s">
        <v>9</v>
      </c>
      <c r="B1162" s="14" t="s">
        <v>30</v>
      </c>
      <c r="C1162" s="14" t="s">
        <v>26</v>
      </c>
      <c r="D1162" s="14">
        <v>2</v>
      </c>
    </row>
    <row r="1163" spans="1:4" x14ac:dyDescent="0.2">
      <c r="A1163" s="14" t="s">
        <v>9</v>
      </c>
      <c r="B1163" s="14" t="s">
        <v>30</v>
      </c>
      <c r="C1163" s="14" t="s">
        <v>26</v>
      </c>
      <c r="D1163" s="14">
        <v>3</v>
      </c>
    </row>
    <row r="1164" spans="1:4" x14ac:dyDescent="0.2">
      <c r="A1164" s="14" t="s">
        <v>9</v>
      </c>
      <c r="B1164" s="14" t="s">
        <v>30</v>
      </c>
      <c r="C1164" s="14" t="s">
        <v>26</v>
      </c>
      <c r="D1164" s="14">
        <v>1</v>
      </c>
    </row>
    <row r="1165" spans="1:4" x14ac:dyDescent="0.2">
      <c r="A1165" s="14" t="s">
        <v>9</v>
      </c>
      <c r="B1165" s="14" t="s">
        <v>30</v>
      </c>
      <c r="C1165" s="14" t="s">
        <v>21</v>
      </c>
      <c r="D1165" s="14">
        <v>1</v>
      </c>
    </row>
    <row r="1166" spans="1:4" x14ac:dyDescent="0.2">
      <c r="A1166" s="14" t="s">
        <v>9</v>
      </c>
      <c r="B1166" s="14" t="s">
        <v>30</v>
      </c>
      <c r="C1166" s="14" t="s">
        <v>27</v>
      </c>
      <c r="D1166" s="14">
        <v>1</v>
      </c>
    </row>
    <row r="1167" spans="1:4" x14ac:dyDescent="0.2">
      <c r="A1167" s="14" t="s">
        <v>9</v>
      </c>
      <c r="B1167" s="14" t="s">
        <v>30</v>
      </c>
      <c r="C1167" s="14" t="s">
        <v>27</v>
      </c>
      <c r="D1167" s="14">
        <v>1</v>
      </c>
    </row>
    <row r="1168" spans="1:4" x14ac:dyDescent="0.2">
      <c r="A1168" s="14" t="s">
        <v>9</v>
      </c>
      <c r="B1168" s="14" t="s">
        <v>30</v>
      </c>
      <c r="C1168" s="14" t="s">
        <v>27</v>
      </c>
      <c r="D1168" s="14">
        <v>1</v>
      </c>
    </row>
    <row r="1169" spans="1:4" x14ac:dyDescent="0.2">
      <c r="A1169" s="14" t="s">
        <v>9</v>
      </c>
      <c r="B1169" s="14" t="s">
        <v>30</v>
      </c>
      <c r="C1169" s="14" t="s">
        <v>27</v>
      </c>
      <c r="D1169" s="14">
        <v>1</v>
      </c>
    </row>
    <row r="1170" spans="1:4" x14ac:dyDescent="0.2">
      <c r="A1170" s="14" t="s">
        <v>9</v>
      </c>
      <c r="B1170" s="14" t="s">
        <v>30</v>
      </c>
      <c r="C1170" s="14" t="s">
        <v>27</v>
      </c>
      <c r="D1170" s="14">
        <v>1</v>
      </c>
    </row>
    <row r="1171" spans="1:4" x14ac:dyDescent="0.2">
      <c r="A1171" s="14" t="s">
        <v>9</v>
      </c>
      <c r="B1171" s="14" t="s">
        <v>30</v>
      </c>
      <c r="C1171" s="14" t="s">
        <v>27</v>
      </c>
      <c r="D1171" s="14">
        <v>2</v>
      </c>
    </row>
    <row r="1172" spans="1:4" x14ac:dyDescent="0.2">
      <c r="A1172" s="14" t="s">
        <v>9</v>
      </c>
      <c r="B1172" s="14" t="s">
        <v>30</v>
      </c>
      <c r="C1172" s="14" t="s">
        <v>27</v>
      </c>
      <c r="D1172" s="14">
        <v>4</v>
      </c>
    </row>
    <row r="1173" spans="1:4" x14ac:dyDescent="0.2">
      <c r="A1173" s="14" t="s">
        <v>9</v>
      </c>
      <c r="B1173" s="14" t="s">
        <v>30</v>
      </c>
      <c r="C1173" s="14" t="s">
        <v>27</v>
      </c>
      <c r="D1173" s="14">
        <v>3</v>
      </c>
    </row>
    <row r="1174" spans="1:4" x14ac:dyDescent="0.2">
      <c r="A1174" s="14" t="s">
        <v>9</v>
      </c>
      <c r="B1174" s="14" t="s">
        <v>30</v>
      </c>
      <c r="C1174" s="14" t="s">
        <v>27</v>
      </c>
      <c r="D1174" s="14">
        <v>1</v>
      </c>
    </row>
    <row r="1175" spans="1:4" x14ac:dyDescent="0.2">
      <c r="A1175" s="14" t="s">
        <v>9</v>
      </c>
      <c r="B1175" s="14" t="s">
        <v>30</v>
      </c>
      <c r="C1175" s="14" t="s">
        <v>27</v>
      </c>
      <c r="D1175" s="14">
        <v>2</v>
      </c>
    </row>
    <row r="1176" spans="1:4" x14ac:dyDescent="0.2">
      <c r="A1176" s="14" t="s">
        <v>9</v>
      </c>
      <c r="B1176" s="14" t="s">
        <v>30</v>
      </c>
      <c r="C1176" s="14" t="s">
        <v>27</v>
      </c>
      <c r="D1176" s="14">
        <v>3</v>
      </c>
    </row>
    <row r="1177" spans="1:4" x14ac:dyDescent="0.2">
      <c r="A1177" s="14" t="s">
        <v>9</v>
      </c>
      <c r="B1177" s="14" t="s">
        <v>30</v>
      </c>
      <c r="C1177" s="14" t="s">
        <v>27</v>
      </c>
      <c r="D1177" s="14">
        <v>3</v>
      </c>
    </row>
    <row r="1178" spans="1:4" x14ac:dyDescent="0.2">
      <c r="A1178" s="14" t="s">
        <v>9</v>
      </c>
      <c r="B1178" s="14" t="s">
        <v>30</v>
      </c>
      <c r="C1178" s="14" t="s">
        <v>44</v>
      </c>
      <c r="D1178" s="14">
        <v>1</v>
      </c>
    </row>
    <row r="1179" spans="1:4" x14ac:dyDescent="0.2">
      <c r="A1179" s="14" t="s">
        <v>9</v>
      </c>
      <c r="B1179" s="14" t="s">
        <v>30</v>
      </c>
      <c r="C1179" s="14" t="s">
        <v>44</v>
      </c>
      <c r="D1179" s="14">
        <v>1</v>
      </c>
    </row>
    <row r="1180" spans="1:4" x14ac:dyDescent="0.2">
      <c r="A1180" s="14" t="s">
        <v>9</v>
      </c>
      <c r="B1180" s="14" t="s">
        <v>30</v>
      </c>
      <c r="C1180" s="14" t="s">
        <v>44</v>
      </c>
      <c r="D1180" s="14">
        <v>1</v>
      </c>
    </row>
    <row r="1181" spans="1:4" x14ac:dyDescent="0.2">
      <c r="A1181" s="14" t="s">
        <v>9</v>
      </c>
      <c r="B1181" s="14" t="s">
        <v>30</v>
      </c>
      <c r="C1181" s="14" t="s">
        <v>44</v>
      </c>
      <c r="D1181" s="14">
        <v>1</v>
      </c>
    </row>
    <row r="1182" spans="1:4" x14ac:dyDescent="0.2">
      <c r="A1182" s="14" t="s">
        <v>9</v>
      </c>
      <c r="B1182" s="14" t="s">
        <v>30</v>
      </c>
      <c r="C1182" s="14" t="s">
        <v>44</v>
      </c>
      <c r="D1182" s="14">
        <v>1</v>
      </c>
    </row>
    <row r="1183" spans="1:4" x14ac:dyDescent="0.2">
      <c r="A1183" s="14" t="s">
        <v>9</v>
      </c>
      <c r="B1183" s="14" t="s">
        <v>30</v>
      </c>
      <c r="C1183" s="14" t="s">
        <v>44</v>
      </c>
      <c r="D1183" s="14">
        <v>1</v>
      </c>
    </row>
    <row r="1184" spans="1:4" x14ac:dyDescent="0.2">
      <c r="A1184" s="14" t="s">
        <v>9</v>
      </c>
      <c r="B1184" s="14" t="s">
        <v>30</v>
      </c>
      <c r="C1184" s="14" t="s">
        <v>44</v>
      </c>
      <c r="D1184" s="14">
        <v>1</v>
      </c>
    </row>
    <row r="1185" spans="1:4" x14ac:dyDescent="0.2">
      <c r="A1185" s="14" t="s">
        <v>9</v>
      </c>
      <c r="B1185" s="14" t="s">
        <v>30</v>
      </c>
      <c r="C1185" s="14" t="s">
        <v>44</v>
      </c>
      <c r="D1185" s="14">
        <v>4</v>
      </c>
    </row>
    <row r="1186" spans="1:4" x14ac:dyDescent="0.2">
      <c r="A1186" s="14" t="s">
        <v>9</v>
      </c>
      <c r="B1186" s="14" t="s">
        <v>31</v>
      </c>
      <c r="C1186" s="14" t="s">
        <v>20</v>
      </c>
      <c r="D1186" s="14">
        <v>1</v>
      </c>
    </row>
    <row r="1187" spans="1:4" x14ac:dyDescent="0.2">
      <c r="A1187" s="14" t="s">
        <v>9</v>
      </c>
      <c r="B1187" s="14" t="s">
        <v>31</v>
      </c>
      <c r="C1187" s="14" t="s">
        <v>22</v>
      </c>
      <c r="D1187" s="14">
        <v>1</v>
      </c>
    </row>
    <row r="1188" spans="1:4" x14ac:dyDescent="0.2">
      <c r="A1188" s="14" t="s">
        <v>9</v>
      </c>
      <c r="B1188" s="14" t="s">
        <v>31</v>
      </c>
      <c r="C1188" s="14" t="s">
        <v>22</v>
      </c>
      <c r="D1188" s="14">
        <v>1</v>
      </c>
    </row>
    <row r="1189" spans="1:4" x14ac:dyDescent="0.2">
      <c r="A1189" s="14" t="s">
        <v>9</v>
      </c>
      <c r="B1189" s="14" t="s">
        <v>31</v>
      </c>
      <c r="C1189" s="14" t="s">
        <v>23</v>
      </c>
      <c r="D1189" s="14">
        <v>2</v>
      </c>
    </row>
    <row r="1190" spans="1:4" x14ac:dyDescent="0.2">
      <c r="A1190" s="14" t="s">
        <v>9</v>
      </c>
      <c r="B1190" s="14" t="s">
        <v>31</v>
      </c>
      <c r="C1190" s="14" t="s">
        <v>23</v>
      </c>
      <c r="D1190" s="14">
        <v>1</v>
      </c>
    </row>
    <row r="1191" spans="1:4" x14ac:dyDescent="0.2">
      <c r="A1191" s="14" t="s">
        <v>9</v>
      </c>
      <c r="B1191" s="14" t="s">
        <v>31</v>
      </c>
      <c r="C1191" s="14" t="s">
        <v>23</v>
      </c>
      <c r="D1191" s="14">
        <v>1</v>
      </c>
    </row>
    <row r="1192" spans="1:4" x14ac:dyDescent="0.2">
      <c r="A1192" s="14" t="s">
        <v>9</v>
      </c>
      <c r="B1192" s="14" t="s">
        <v>31</v>
      </c>
      <c r="C1192" s="14" t="s">
        <v>23</v>
      </c>
      <c r="D1192" s="14">
        <v>1</v>
      </c>
    </row>
    <row r="1193" spans="1:4" x14ac:dyDescent="0.2">
      <c r="A1193" s="14" t="s">
        <v>9</v>
      </c>
      <c r="B1193" s="14" t="s">
        <v>31</v>
      </c>
      <c r="C1193" s="14" t="s">
        <v>24</v>
      </c>
      <c r="D1193" s="14">
        <v>2</v>
      </c>
    </row>
    <row r="1194" spans="1:4" x14ac:dyDescent="0.2">
      <c r="A1194" s="14" t="s">
        <v>9</v>
      </c>
      <c r="B1194" s="14" t="s">
        <v>31</v>
      </c>
      <c r="C1194" s="14" t="s">
        <v>24</v>
      </c>
      <c r="D1194" s="14">
        <v>1</v>
      </c>
    </row>
    <row r="1195" spans="1:4" x14ac:dyDescent="0.2">
      <c r="A1195" s="14" t="s">
        <v>9</v>
      </c>
      <c r="B1195" s="14" t="s">
        <v>31</v>
      </c>
      <c r="C1195" s="14" t="s">
        <v>24</v>
      </c>
      <c r="D1195" s="14">
        <v>1</v>
      </c>
    </row>
    <row r="1196" spans="1:4" x14ac:dyDescent="0.2">
      <c r="A1196" s="14" t="s">
        <v>9</v>
      </c>
      <c r="B1196" s="14" t="s">
        <v>31</v>
      </c>
      <c r="C1196" s="14" t="s">
        <v>25</v>
      </c>
      <c r="D1196" s="14">
        <v>1</v>
      </c>
    </row>
    <row r="1197" spans="1:4" x14ac:dyDescent="0.2">
      <c r="A1197" s="14" t="s">
        <v>9</v>
      </c>
      <c r="B1197" s="14" t="s">
        <v>31</v>
      </c>
      <c r="C1197" s="14" t="s">
        <v>25</v>
      </c>
      <c r="D1197" s="14">
        <v>1</v>
      </c>
    </row>
    <row r="1198" spans="1:4" x14ac:dyDescent="0.2">
      <c r="A1198" s="14" t="s">
        <v>9</v>
      </c>
      <c r="B1198" s="14" t="s">
        <v>31</v>
      </c>
      <c r="C1198" s="14" t="s">
        <v>25</v>
      </c>
      <c r="D1198" s="14">
        <v>2</v>
      </c>
    </row>
    <row r="1199" spans="1:4" x14ac:dyDescent="0.2">
      <c r="A1199" s="14" t="s">
        <v>9</v>
      </c>
      <c r="B1199" s="14" t="s">
        <v>31</v>
      </c>
      <c r="C1199" s="14" t="s">
        <v>25</v>
      </c>
      <c r="D1199" s="14">
        <v>1</v>
      </c>
    </row>
    <row r="1200" spans="1:4" x14ac:dyDescent="0.2">
      <c r="A1200" s="14" t="s">
        <v>9</v>
      </c>
      <c r="B1200" s="14" t="s">
        <v>31</v>
      </c>
      <c r="C1200" s="14" t="s">
        <v>26</v>
      </c>
      <c r="D1200" s="14">
        <v>1</v>
      </c>
    </row>
    <row r="1201" spans="1:4" x14ac:dyDescent="0.2">
      <c r="A1201" s="14" t="s">
        <v>9</v>
      </c>
      <c r="B1201" s="14" t="s">
        <v>31</v>
      </c>
      <c r="C1201" s="14" t="s">
        <v>27</v>
      </c>
      <c r="D1201" s="14">
        <v>1</v>
      </c>
    </row>
    <row r="1202" spans="1:4" x14ac:dyDescent="0.2">
      <c r="A1202" s="14" t="s">
        <v>9</v>
      </c>
      <c r="B1202" s="14" t="s">
        <v>31</v>
      </c>
      <c r="C1202" s="14" t="s">
        <v>27</v>
      </c>
      <c r="D1202" s="14">
        <v>1</v>
      </c>
    </row>
    <row r="1203" spans="1:4" x14ac:dyDescent="0.2">
      <c r="A1203" s="14" t="s">
        <v>9</v>
      </c>
      <c r="B1203" s="14" t="s">
        <v>31</v>
      </c>
      <c r="C1203" s="14" t="s">
        <v>44</v>
      </c>
      <c r="D1203" s="14">
        <v>1</v>
      </c>
    </row>
    <row r="1204" spans="1:4" x14ac:dyDescent="0.2">
      <c r="A1204" s="14" t="s">
        <v>9</v>
      </c>
      <c r="B1204" s="14" t="s">
        <v>31</v>
      </c>
      <c r="C1204" s="14" t="s">
        <v>19</v>
      </c>
      <c r="D1204" s="14">
        <v>1</v>
      </c>
    </row>
    <row r="1205" spans="1:4" x14ac:dyDescent="0.2">
      <c r="A1205" s="14" t="s">
        <v>9</v>
      </c>
      <c r="B1205" s="14" t="s">
        <v>31</v>
      </c>
      <c r="C1205" s="14" t="s">
        <v>20</v>
      </c>
      <c r="D1205" s="14">
        <v>5</v>
      </c>
    </row>
    <row r="1206" spans="1:4" x14ac:dyDescent="0.2">
      <c r="A1206" s="14" t="s">
        <v>9</v>
      </c>
      <c r="B1206" s="14" t="s">
        <v>31</v>
      </c>
      <c r="C1206" s="14" t="s">
        <v>20</v>
      </c>
      <c r="D1206" s="14">
        <v>8</v>
      </c>
    </row>
    <row r="1207" spans="1:4" x14ac:dyDescent="0.2">
      <c r="A1207" s="14" t="s">
        <v>9</v>
      </c>
      <c r="B1207" s="14" t="s">
        <v>31</v>
      </c>
      <c r="C1207" s="14" t="s">
        <v>20</v>
      </c>
      <c r="D1207" s="14">
        <v>4</v>
      </c>
    </row>
    <row r="1208" spans="1:4" x14ac:dyDescent="0.2">
      <c r="A1208" s="14" t="s">
        <v>9</v>
      </c>
      <c r="B1208" s="14" t="s">
        <v>31</v>
      </c>
      <c r="C1208" s="14" t="s">
        <v>20</v>
      </c>
      <c r="D1208" s="14">
        <v>3</v>
      </c>
    </row>
    <row r="1209" spans="1:4" x14ac:dyDescent="0.2">
      <c r="A1209" s="14" t="s">
        <v>9</v>
      </c>
      <c r="B1209" s="14" t="s">
        <v>31</v>
      </c>
      <c r="C1209" s="14" t="s">
        <v>20</v>
      </c>
      <c r="D1209" s="14">
        <v>5</v>
      </c>
    </row>
    <row r="1210" spans="1:4" x14ac:dyDescent="0.2">
      <c r="A1210" s="14" t="s">
        <v>9</v>
      </c>
      <c r="B1210" s="14" t="s">
        <v>31</v>
      </c>
      <c r="C1210" s="14" t="s">
        <v>22</v>
      </c>
      <c r="D1210" s="14">
        <v>2</v>
      </c>
    </row>
    <row r="1211" spans="1:4" x14ac:dyDescent="0.2">
      <c r="A1211" s="14" t="s">
        <v>9</v>
      </c>
      <c r="B1211" s="14" t="s">
        <v>31</v>
      </c>
      <c r="C1211" s="14" t="s">
        <v>22</v>
      </c>
      <c r="D1211" s="14">
        <v>4</v>
      </c>
    </row>
    <row r="1212" spans="1:4" x14ac:dyDescent="0.2">
      <c r="A1212" s="14" t="s">
        <v>9</v>
      </c>
      <c r="B1212" s="14" t="s">
        <v>31</v>
      </c>
      <c r="C1212" s="14" t="s">
        <v>22</v>
      </c>
      <c r="D1212" s="14">
        <v>1</v>
      </c>
    </row>
    <row r="1213" spans="1:4" x14ac:dyDescent="0.2">
      <c r="A1213" s="14" t="s">
        <v>9</v>
      </c>
      <c r="B1213" s="14" t="s">
        <v>31</v>
      </c>
      <c r="C1213" s="14" t="s">
        <v>22</v>
      </c>
      <c r="D1213" s="14">
        <v>2</v>
      </c>
    </row>
    <row r="1214" spans="1:4" x14ac:dyDescent="0.2">
      <c r="A1214" s="14" t="s">
        <v>9</v>
      </c>
      <c r="B1214" s="14" t="s">
        <v>31</v>
      </c>
      <c r="C1214" s="14" t="s">
        <v>22</v>
      </c>
      <c r="D1214" s="14">
        <v>5</v>
      </c>
    </row>
    <row r="1215" spans="1:4" x14ac:dyDescent="0.2">
      <c r="A1215" s="14" t="s">
        <v>9</v>
      </c>
      <c r="B1215" s="14" t="s">
        <v>31</v>
      </c>
      <c r="C1215" s="14" t="s">
        <v>22</v>
      </c>
      <c r="D1215" s="14">
        <v>2</v>
      </c>
    </row>
    <row r="1216" spans="1:4" x14ac:dyDescent="0.2">
      <c r="A1216" s="14" t="s">
        <v>9</v>
      </c>
      <c r="B1216" s="14" t="s">
        <v>31</v>
      </c>
      <c r="C1216" s="14" t="s">
        <v>23</v>
      </c>
      <c r="D1216" s="14">
        <v>11</v>
      </c>
    </row>
    <row r="1217" spans="1:4" x14ac:dyDescent="0.2">
      <c r="A1217" s="14" t="s">
        <v>9</v>
      </c>
      <c r="B1217" s="14" t="s">
        <v>31</v>
      </c>
      <c r="C1217" s="14" t="s">
        <v>23</v>
      </c>
      <c r="D1217" s="14">
        <v>14</v>
      </c>
    </row>
    <row r="1218" spans="1:4" x14ac:dyDescent="0.2">
      <c r="A1218" s="14" t="s">
        <v>9</v>
      </c>
      <c r="B1218" s="14" t="s">
        <v>31</v>
      </c>
      <c r="C1218" s="14" t="s">
        <v>23</v>
      </c>
      <c r="D1218" s="14">
        <v>5</v>
      </c>
    </row>
    <row r="1219" spans="1:4" x14ac:dyDescent="0.2">
      <c r="A1219" s="14" t="s">
        <v>9</v>
      </c>
      <c r="B1219" s="14" t="s">
        <v>31</v>
      </c>
      <c r="C1219" s="14" t="s">
        <v>23</v>
      </c>
      <c r="D1219" s="14">
        <v>6</v>
      </c>
    </row>
    <row r="1220" spans="1:4" x14ac:dyDescent="0.2">
      <c r="A1220" s="14" t="s">
        <v>9</v>
      </c>
      <c r="B1220" s="14" t="s">
        <v>31</v>
      </c>
      <c r="C1220" s="14" t="s">
        <v>23</v>
      </c>
      <c r="D1220" s="14">
        <v>7</v>
      </c>
    </row>
    <row r="1221" spans="1:4" x14ac:dyDescent="0.2">
      <c r="A1221" s="14" t="s">
        <v>9</v>
      </c>
      <c r="B1221" s="14" t="s">
        <v>31</v>
      </c>
      <c r="C1221" s="14" t="s">
        <v>23</v>
      </c>
      <c r="D1221" s="14">
        <v>7</v>
      </c>
    </row>
    <row r="1222" spans="1:4" x14ac:dyDescent="0.2">
      <c r="A1222" s="14" t="s">
        <v>9</v>
      </c>
      <c r="B1222" s="14" t="s">
        <v>31</v>
      </c>
      <c r="C1222" s="14" t="s">
        <v>23</v>
      </c>
      <c r="D1222" s="14">
        <v>4</v>
      </c>
    </row>
    <row r="1223" spans="1:4" x14ac:dyDescent="0.2">
      <c r="A1223" s="14" t="s">
        <v>9</v>
      </c>
      <c r="B1223" s="14" t="s">
        <v>31</v>
      </c>
      <c r="C1223" s="14" t="s">
        <v>23</v>
      </c>
      <c r="D1223" s="14">
        <v>8</v>
      </c>
    </row>
    <row r="1224" spans="1:4" x14ac:dyDescent="0.2">
      <c r="A1224" s="14" t="s">
        <v>9</v>
      </c>
      <c r="B1224" s="14" t="s">
        <v>31</v>
      </c>
      <c r="C1224" s="14" t="s">
        <v>24</v>
      </c>
      <c r="D1224" s="14">
        <v>2</v>
      </c>
    </row>
    <row r="1225" spans="1:4" x14ac:dyDescent="0.2">
      <c r="A1225" s="14" t="s">
        <v>9</v>
      </c>
      <c r="B1225" s="14" t="s">
        <v>31</v>
      </c>
      <c r="C1225" s="14" t="s">
        <v>24</v>
      </c>
      <c r="D1225" s="14">
        <v>4</v>
      </c>
    </row>
    <row r="1226" spans="1:4" x14ac:dyDescent="0.2">
      <c r="A1226" s="14" t="s">
        <v>9</v>
      </c>
      <c r="B1226" s="14" t="s">
        <v>31</v>
      </c>
      <c r="C1226" s="14" t="s">
        <v>24</v>
      </c>
      <c r="D1226" s="14">
        <v>4</v>
      </c>
    </row>
    <row r="1227" spans="1:4" x14ac:dyDescent="0.2">
      <c r="A1227" s="14" t="s">
        <v>9</v>
      </c>
      <c r="B1227" s="14" t="s">
        <v>31</v>
      </c>
      <c r="C1227" s="14" t="s">
        <v>24</v>
      </c>
      <c r="D1227" s="14">
        <v>6</v>
      </c>
    </row>
    <row r="1228" spans="1:4" x14ac:dyDescent="0.2">
      <c r="A1228" s="14" t="s">
        <v>9</v>
      </c>
      <c r="B1228" s="14" t="s">
        <v>31</v>
      </c>
      <c r="C1228" s="14" t="s">
        <v>24</v>
      </c>
      <c r="D1228" s="14">
        <v>4</v>
      </c>
    </row>
    <row r="1229" spans="1:4" x14ac:dyDescent="0.2">
      <c r="A1229" s="14" t="s">
        <v>9</v>
      </c>
      <c r="B1229" s="14" t="s">
        <v>31</v>
      </c>
      <c r="C1229" s="14" t="s">
        <v>24</v>
      </c>
      <c r="D1229" s="14">
        <v>3</v>
      </c>
    </row>
    <row r="1230" spans="1:4" x14ac:dyDescent="0.2">
      <c r="A1230" s="14" t="s">
        <v>9</v>
      </c>
      <c r="B1230" s="14" t="s">
        <v>31</v>
      </c>
      <c r="C1230" s="14" t="s">
        <v>24</v>
      </c>
      <c r="D1230" s="14">
        <v>11</v>
      </c>
    </row>
    <row r="1231" spans="1:4" x14ac:dyDescent="0.2">
      <c r="A1231" s="14" t="s">
        <v>9</v>
      </c>
      <c r="B1231" s="14" t="s">
        <v>31</v>
      </c>
      <c r="C1231" s="14" t="s">
        <v>24</v>
      </c>
      <c r="D1231" s="14">
        <v>6</v>
      </c>
    </row>
    <row r="1232" spans="1:4" x14ac:dyDescent="0.2">
      <c r="A1232" s="14" t="s">
        <v>9</v>
      </c>
      <c r="B1232" s="14" t="s">
        <v>31</v>
      </c>
      <c r="C1232" s="14" t="s">
        <v>24</v>
      </c>
      <c r="D1232" s="14">
        <v>6</v>
      </c>
    </row>
    <row r="1233" spans="1:4" x14ac:dyDescent="0.2">
      <c r="A1233" s="14" t="s">
        <v>9</v>
      </c>
      <c r="B1233" s="14" t="s">
        <v>31</v>
      </c>
      <c r="C1233" s="14" t="s">
        <v>24</v>
      </c>
      <c r="D1233" s="14">
        <v>13</v>
      </c>
    </row>
    <row r="1234" spans="1:4" x14ac:dyDescent="0.2">
      <c r="A1234" s="14" t="s">
        <v>9</v>
      </c>
      <c r="B1234" s="14" t="s">
        <v>31</v>
      </c>
      <c r="C1234" s="14" t="s">
        <v>24</v>
      </c>
      <c r="D1234" s="14">
        <v>7</v>
      </c>
    </row>
    <row r="1235" spans="1:4" x14ac:dyDescent="0.2">
      <c r="A1235" s="14" t="s">
        <v>9</v>
      </c>
      <c r="B1235" s="14" t="s">
        <v>31</v>
      </c>
      <c r="C1235" s="14" t="s">
        <v>24</v>
      </c>
      <c r="D1235" s="14">
        <v>10</v>
      </c>
    </row>
    <row r="1236" spans="1:4" x14ac:dyDescent="0.2">
      <c r="A1236" s="14" t="s">
        <v>9</v>
      </c>
      <c r="B1236" s="14" t="s">
        <v>31</v>
      </c>
      <c r="C1236" s="14" t="s">
        <v>24</v>
      </c>
      <c r="D1236" s="14">
        <v>9</v>
      </c>
    </row>
    <row r="1237" spans="1:4" x14ac:dyDescent="0.2">
      <c r="A1237" s="14" t="s">
        <v>9</v>
      </c>
      <c r="B1237" s="14" t="s">
        <v>31</v>
      </c>
      <c r="C1237" s="14" t="s">
        <v>24</v>
      </c>
      <c r="D1237" s="14">
        <v>9</v>
      </c>
    </row>
    <row r="1238" spans="1:4" x14ac:dyDescent="0.2">
      <c r="A1238" s="14" t="s">
        <v>9</v>
      </c>
      <c r="B1238" s="14" t="s">
        <v>31</v>
      </c>
      <c r="C1238" s="14" t="s">
        <v>24</v>
      </c>
      <c r="D1238" s="14">
        <v>3</v>
      </c>
    </row>
    <row r="1239" spans="1:4" x14ac:dyDescent="0.2">
      <c r="A1239" s="14" t="s">
        <v>9</v>
      </c>
      <c r="B1239" s="14" t="s">
        <v>31</v>
      </c>
      <c r="C1239" s="14" t="s">
        <v>25</v>
      </c>
      <c r="D1239" s="14">
        <v>3</v>
      </c>
    </row>
    <row r="1240" spans="1:4" x14ac:dyDescent="0.2">
      <c r="A1240" s="14" t="s">
        <v>9</v>
      </c>
      <c r="B1240" s="14" t="s">
        <v>31</v>
      </c>
      <c r="C1240" s="14" t="s">
        <v>25</v>
      </c>
      <c r="D1240" s="14">
        <v>5</v>
      </c>
    </row>
    <row r="1241" spans="1:4" x14ac:dyDescent="0.2">
      <c r="A1241" s="14" t="s">
        <v>9</v>
      </c>
      <c r="B1241" s="14" t="s">
        <v>31</v>
      </c>
      <c r="C1241" s="14" t="s">
        <v>25</v>
      </c>
      <c r="D1241" s="14">
        <v>10</v>
      </c>
    </row>
    <row r="1242" spans="1:4" x14ac:dyDescent="0.2">
      <c r="A1242" s="14" t="s">
        <v>9</v>
      </c>
      <c r="B1242" s="14" t="s">
        <v>31</v>
      </c>
      <c r="C1242" s="14" t="s">
        <v>25</v>
      </c>
      <c r="D1242" s="14">
        <v>5</v>
      </c>
    </row>
    <row r="1243" spans="1:4" x14ac:dyDescent="0.2">
      <c r="A1243" s="14" t="s">
        <v>9</v>
      </c>
      <c r="B1243" s="14" t="s">
        <v>31</v>
      </c>
      <c r="C1243" s="14" t="s">
        <v>25</v>
      </c>
      <c r="D1243" s="14">
        <v>8</v>
      </c>
    </row>
    <row r="1244" spans="1:4" x14ac:dyDescent="0.2">
      <c r="A1244" s="14" t="s">
        <v>9</v>
      </c>
      <c r="B1244" s="14" t="s">
        <v>31</v>
      </c>
      <c r="C1244" s="14" t="s">
        <v>25</v>
      </c>
      <c r="D1244" s="14">
        <v>8</v>
      </c>
    </row>
    <row r="1245" spans="1:4" x14ac:dyDescent="0.2">
      <c r="A1245" s="14" t="s">
        <v>9</v>
      </c>
      <c r="B1245" s="14" t="s">
        <v>31</v>
      </c>
      <c r="C1245" s="14" t="s">
        <v>25</v>
      </c>
      <c r="D1245" s="14">
        <v>4</v>
      </c>
    </row>
    <row r="1246" spans="1:4" x14ac:dyDescent="0.2">
      <c r="A1246" s="14" t="s">
        <v>9</v>
      </c>
      <c r="B1246" s="14" t="s">
        <v>31</v>
      </c>
      <c r="C1246" s="14" t="s">
        <v>25</v>
      </c>
      <c r="D1246" s="14">
        <v>7</v>
      </c>
    </row>
    <row r="1247" spans="1:4" x14ac:dyDescent="0.2">
      <c r="A1247" s="14" t="s">
        <v>9</v>
      </c>
      <c r="B1247" s="14" t="s">
        <v>31</v>
      </c>
      <c r="C1247" s="14" t="s">
        <v>25</v>
      </c>
      <c r="D1247" s="14">
        <v>3</v>
      </c>
    </row>
    <row r="1248" spans="1:4" x14ac:dyDescent="0.2">
      <c r="A1248" s="14" t="s">
        <v>9</v>
      </c>
      <c r="B1248" s="14" t="s">
        <v>31</v>
      </c>
      <c r="C1248" s="14" t="s">
        <v>25</v>
      </c>
      <c r="D1248" s="14">
        <v>9</v>
      </c>
    </row>
    <row r="1249" spans="1:4" x14ac:dyDescent="0.2">
      <c r="A1249" s="14" t="s">
        <v>9</v>
      </c>
      <c r="B1249" s="14" t="s">
        <v>31</v>
      </c>
      <c r="C1249" s="14" t="s">
        <v>25</v>
      </c>
      <c r="D1249" s="14">
        <v>10</v>
      </c>
    </row>
    <row r="1250" spans="1:4" x14ac:dyDescent="0.2">
      <c r="A1250" s="14" t="s">
        <v>9</v>
      </c>
      <c r="B1250" s="14" t="s">
        <v>31</v>
      </c>
      <c r="C1250" s="14" t="s">
        <v>25</v>
      </c>
      <c r="D1250" s="14">
        <v>1</v>
      </c>
    </row>
    <row r="1251" spans="1:4" x14ac:dyDescent="0.2">
      <c r="A1251" s="14" t="s">
        <v>9</v>
      </c>
      <c r="B1251" s="14" t="s">
        <v>31</v>
      </c>
      <c r="C1251" s="14" t="s">
        <v>25</v>
      </c>
      <c r="D1251" s="14">
        <v>4</v>
      </c>
    </row>
    <row r="1252" spans="1:4" x14ac:dyDescent="0.2">
      <c r="A1252" s="14" t="s">
        <v>9</v>
      </c>
      <c r="B1252" s="14" t="s">
        <v>31</v>
      </c>
      <c r="C1252" s="14" t="s">
        <v>25</v>
      </c>
      <c r="D1252" s="14">
        <v>5</v>
      </c>
    </row>
    <row r="1253" spans="1:4" x14ac:dyDescent="0.2">
      <c r="A1253" s="14" t="s">
        <v>9</v>
      </c>
      <c r="B1253" s="14" t="s">
        <v>31</v>
      </c>
      <c r="C1253" s="14" t="s">
        <v>25</v>
      </c>
      <c r="D1253" s="14">
        <v>3</v>
      </c>
    </row>
    <row r="1254" spans="1:4" x14ac:dyDescent="0.2">
      <c r="A1254" s="14" t="s">
        <v>9</v>
      </c>
      <c r="B1254" s="14" t="s">
        <v>31</v>
      </c>
      <c r="C1254" s="14" t="s">
        <v>26</v>
      </c>
      <c r="D1254" s="14">
        <v>7</v>
      </c>
    </row>
    <row r="1255" spans="1:4" x14ac:dyDescent="0.2">
      <c r="A1255" s="14" t="s">
        <v>9</v>
      </c>
      <c r="B1255" s="14" t="s">
        <v>31</v>
      </c>
      <c r="C1255" s="14" t="s">
        <v>26</v>
      </c>
      <c r="D1255" s="14">
        <v>2</v>
      </c>
    </row>
    <row r="1256" spans="1:4" x14ac:dyDescent="0.2">
      <c r="A1256" s="14" t="s">
        <v>9</v>
      </c>
      <c r="B1256" s="14" t="s">
        <v>31</v>
      </c>
      <c r="C1256" s="14" t="s">
        <v>26</v>
      </c>
      <c r="D1256" s="14">
        <v>3</v>
      </c>
    </row>
    <row r="1257" spans="1:4" x14ac:dyDescent="0.2">
      <c r="A1257" s="14" t="s">
        <v>9</v>
      </c>
      <c r="B1257" s="14" t="s">
        <v>31</v>
      </c>
      <c r="C1257" s="14" t="s">
        <v>26</v>
      </c>
      <c r="D1257" s="14">
        <v>3</v>
      </c>
    </row>
    <row r="1258" spans="1:4" x14ac:dyDescent="0.2">
      <c r="A1258" s="14" t="s">
        <v>9</v>
      </c>
      <c r="B1258" s="14" t="s">
        <v>31</v>
      </c>
      <c r="C1258" s="14" t="s">
        <v>26</v>
      </c>
      <c r="D1258" s="14">
        <v>5</v>
      </c>
    </row>
    <row r="1259" spans="1:4" x14ac:dyDescent="0.2">
      <c r="A1259" s="14" t="s">
        <v>9</v>
      </c>
      <c r="B1259" s="14" t="s">
        <v>31</v>
      </c>
      <c r="C1259" s="14" t="s">
        <v>26</v>
      </c>
      <c r="D1259" s="14">
        <v>4</v>
      </c>
    </row>
    <row r="1260" spans="1:4" x14ac:dyDescent="0.2">
      <c r="A1260" s="14" t="s">
        <v>9</v>
      </c>
      <c r="B1260" s="14" t="s">
        <v>31</v>
      </c>
      <c r="C1260" s="14" t="s">
        <v>26</v>
      </c>
      <c r="D1260" s="14">
        <v>5</v>
      </c>
    </row>
    <row r="1261" spans="1:4" x14ac:dyDescent="0.2">
      <c r="A1261" s="14" t="s">
        <v>9</v>
      </c>
      <c r="B1261" s="14" t="s">
        <v>31</v>
      </c>
      <c r="C1261" s="14" t="s">
        <v>26</v>
      </c>
      <c r="D1261" s="14">
        <v>4</v>
      </c>
    </row>
    <row r="1262" spans="1:4" x14ac:dyDescent="0.2">
      <c r="A1262" s="14" t="s">
        <v>9</v>
      </c>
      <c r="B1262" s="14" t="s">
        <v>31</v>
      </c>
      <c r="C1262" s="14" t="s">
        <v>26</v>
      </c>
      <c r="D1262" s="14">
        <v>8</v>
      </c>
    </row>
    <row r="1263" spans="1:4" x14ac:dyDescent="0.2">
      <c r="A1263" s="14" t="s">
        <v>9</v>
      </c>
      <c r="B1263" s="14" t="s">
        <v>31</v>
      </c>
      <c r="C1263" s="14" t="s">
        <v>26</v>
      </c>
      <c r="D1263" s="14">
        <v>7</v>
      </c>
    </row>
    <row r="1264" spans="1:4" x14ac:dyDescent="0.2">
      <c r="A1264" s="14" t="s">
        <v>9</v>
      </c>
      <c r="B1264" s="14" t="s">
        <v>31</v>
      </c>
      <c r="C1264" s="14" t="s">
        <v>21</v>
      </c>
      <c r="D1264" s="14">
        <v>3</v>
      </c>
    </row>
    <row r="1265" spans="1:4" x14ac:dyDescent="0.2">
      <c r="A1265" s="14" t="s">
        <v>9</v>
      </c>
      <c r="B1265" s="14" t="s">
        <v>31</v>
      </c>
      <c r="C1265" s="14" t="s">
        <v>21</v>
      </c>
      <c r="D1265" s="14">
        <v>1</v>
      </c>
    </row>
    <row r="1266" spans="1:4" x14ac:dyDescent="0.2">
      <c r="A1266" s="14" t="s">
        <v>9</v>
      </c>
      <c r="B1266" s="14" t="s">
        <v>31</v>
      </c>
      <c r="C1266" s="14" t="s">
        <v>21</v>
      </c>
      <c r="D1266" s="14">
        <v>3</v>
      </c>
    </row>
    <row r="1267" spans="1:4" x14ac:dyDescent="0.2">
      <c r="A1267" s="14" t="s">
        <v>9</v>
      </c>
      <c r="B1267" s="14" t="s">
        <v>31</v>
      </c>
      <c r="C1267" s="14" t="s">
        <v>21</v>
      </c>
      <c r="D1267" s="14">
        <v>1</v>
      </c>
    </row>
    <row r="1268" spans="1:4" x14ac:dyDescent="0.2">
      <c r="A1268" s="14" t="s">
        <v>9</v>
      </c>
      <c r="B1268" s="14" t="s">
        <v>31</v>
      </c>
      <c r="C1268" s="14" t="s">
        <v>21</v>
      </c>
      <c r="D1268" s="14">
        <v>4</v>
      </c>
    </row>
    <row r="1269" spans="1:4" x14ac:dyDescent="0.2">
      <c r="A1269" s="14" t="s">
        <v>9</v>
      </c>
      <c r="B1269" s="14" t="s">
        <v>31</v>
      </c>
      <c r="C1269" s="14" t="s">
        <v>27</v>
      </c>
      <c r="D1269" s="14">
        <v>8</v>
      </c>
    </row>
    <row r="1270" spans="1:4" x14ac:dyDescent="0.2">
      <c r="A1270" s="14" t="s">
        <v>9</v>
      </c>
      <c r="B1270" s="14" t="s">
        <v>31</v>
      </c>
      <c r="C1270" s="14" t="s">
        <v>27</v>
      </c>
      <c r="D1270" s="14">
        <v>5</v>
      </c>
    </row>
    <row r="1271" spans="1:4" x14ac:dyDescent="0.2">
      <c r="A1271" s="14" t="s">
        <v>9</v>
      </c>
      <c r="B1271" s="14" t="s">
        <v>31</v>
      </c>
      <c r="C1271" s="14" t="s">
        <v>27</v>
      </c>
      <c r="D1271" s="14">
        <v>1</v>
      </c>
    </row>
    <row r="1272" spans="1:4" x14ac:dyDescent="0.2">
      <c r="A1272" s="14" t="s">
        <v>9</v>
      </c>
      <c r="B1272" s="14" t="s">
        <v>31</v>
      </c>
      <c r="C1272" s="14" t="s">
        <v>27</v>
      </c>
      <c r="D1272" s="14">
        <v>7</v>
      </c>
    </row>
    <row r="1273" spans="1:4" x14ac:dyDescent="0.2">
      <c r="A1273" s="14" t="s">
        <v>9</v>
      </c>
      <c r="B1273" s="14" t="s">
        <v>31</v>
      </c>
      <c r="C1273" s="14" t="s">
        <v>27</v>
      </c>
      <c r="D1273" s="14">
        <v>3</v>
      </c>
    </row>
    <row r="1274" spans="1:4" x14ac:dyDescent="0.2">
      <c r="A1274" s="14" t="s">
        <v>9</v>
      </c>
      <c r="B1274" s="14" t="s">
        <v>31</v>
      </c>
      <c r="C1274" s="14" t="s">
        <v>27</v>
      </c>
      <c r="D1274" s="14">
        <v>1</v>
      </c>
    </row>
    <row r="1275" spans="1:4" x14ac:dyDescent="0.2">
      <c r="A1275" s="14" t="s">
        <v>9</v>
      </c>
      <c r="B1275" s="14" t="s">
        <v>31</v>
      </c>
      <c r="C1275" s="14" t="s">
        <v>27</v>
      </c>
      <c r="D1275" s="14">
        <v>3</v>
      </c>
    </row>
    <row r="1276" spans="1:4" x14ac:dyDescent="0.2">
      <c r="A1276" s="14" t="s">
        <v>9</v>
      </c>
      <c r="B1276" s="14" t="s">
        <v>31</v>
      </c>
      <c r="C1276" s="14" t="s">
        <v>27</v>
      </c>
      <c r="D1276" s="14">
        <v>3</v>
      </c>
    </row>
    <row r="1277" spans="1:4" x14ac:dyDescent="0.2">
      <c r="A1277" s="14" t="s">
        <v>9</v>
      </c>
      <c r="B1277" s="14" t="s">
        <v>31</v>
      </c>
      <c r="C1277" s="14" t="s">
        <v>27</v>
      </c>
      <c r="D1277" s="14">
        <v>6</v>
      </c>
    </row>
    <row r="1278" spans="1:4" x14ac:dyDescent="0.2">
      <c r="A1278" s="14" t="s">
        <v>9</v>
      </c>
      <c r="B1278" s="14" t="s">
        <v>31</v>
      </c>
      <c r="C1278" s="14" t="s">
        <v>27</v>
      </c>
      <c r="D1278" s="14">
        <v>11</v>
      </c>
    </row>
    <row r="1279" spans="1:4" x14ac:dyDescent="0.2">
      <c r="A1279" s="14" t="s">
        <v>9</v>
      </c>
      <c r="B1279" s="14" t="s">
        <v>31</v>
      </c>
      <c r="C1279" s="14" t="s">
        <v>27</v>
      </c>
      <c r="D1279" s="14">
        <v>8</v>
      </c>
    </row>
    <row r="1280" spans="1:4" x14ac:dyDescent="0.2">
      <c r="A1280" s="14" t="s">
        <v>9</v>
      </c>
      <c r="B1280" s="14" t="s">
        <v>31</v>
      </c>
      <c r="C1280" s="14" t="s">
        <v>27</v>
      </c>
      <c r="D1280" s="14">
        <v>1</v>
      </c>
    </row>
    <row r="1281" spans="1:4" x14ac:dyDescent="0.2">
      <c r="A1281" s="14" t="s">
        <v>9</v>
      </c>
      <c r="B1281" s="14" t="s">
        <v>31</v>
      </c>
      <c r="C1281" s="14" t="s">
        <v>27</v>
      </c>
      <c r="D1281" s="14">
        <v>4</v>
      </c>
    </row>
    <row r="1282" spans="1:4" x14ac:dyDescent="0.2">
      <c r="A1282" s="14" t="s">
        <v>9</v>
      </c>
      <c r="B1282" s="14" t="s">
        <v>31</v>
      </c>
      <c r="C1282" s="14" t="s">
        <v>44</v>
      </c>
      <c r="D1282" s="14">
        <v>4</v>
      </c>
    </row>
    <row r="1283" spans="1:4" x14ac:dyDescent="0.2">
      <c r="A1283" s="14" t="s">
        <v>9</v>
      </c>
      <c r="B1283" s="14" t="s">
        <v>31</v>
      </c>
      <c r="C1283" s="14" t="s">
        <v>44</v>
      </c>
      <c r="D1283" s="14">
        <v>7</v>
      </c>
    </row>
    <row r="1284" spans="1:4" x14ac:dyDescent="0.2">
      <c r="A1284" s="14" t="s">
        <v>9</v>
      </c>
      <c r="B1284" s="14" t="s">
        <v>31</v>
      </c>
      <c r="C1284" s="14" t="s">
        <v>44</v>
      </c>
      <c r="D1284" s="14">
        <v>6</v>
      </c>
    </row>
    <row r="1285" spans="1:4" x14ac:dyDescent="0.2">
      <c r="A1285" s="14" t="s">
        <v>9</v>
      </c>
      <c r="B1285" s="14" t="s">
        <v>31</v>
      </c>
      <c r="C1285" s="14" t="s">
        <v>44</v>
      </c>
      <c r="D1285" s="14">
        <v>5</v>
      </c>
    </row>
    <row r="1286" spans="1:4" x14ac:dyDescent="0.2">
      <c r="A1286" s="14" t="s">
        <v>9</v>
      </c>
      <c r="B1286" s="14" t="s">
        <v>31</v>
      </c>
      <c r="C1286" s="14" t="s">
        <v>44</v>
      </c>
      <c r="D1286" s="14">
        <v>5</v>
      </c>
    </row>
    <row r="1287" spans="1:4" x14ac:dyDescent="0.2">
      <c r="A1287" s="14" t="s">
        <v>9</v>
      </c>
      <c r="B1287" s="14" t="s">
        <v>31</v>
      </c>
      <c r="C1287" s="14" t="s">
        <v>44</v>
      </c>
      <c r="D1287" s="14">
        <v>4</v>
      </c>
    </row>
    <row r="1288" spans="1:4" x14ac:dyDescent="0.2">
      <c r="A1288" s="14" t="s">
        <v>9</v>
      </c>
      <c r="B1288" s="14" t="s">
        <v>31</v>
      </c>
      <c r="C1288" s="14" t="s">
        <v>44</v>
      </c>
      <c r="D1288" s="14">
        <v>1</v>
      </c>
    </row>
    <row r="1289" spans="1:4" x14ac:dyDescent="0.2">
      <c r="A1289" s="14" t="s">
        <v>9</v>
      </c>
      <c r="B1289" s="14" t="s">
        <v>31</v>
      </c>
      <c r="C1289" s="14" t="s">
        <v>44</v>
      </c>
      <c r="D1289" s="14">
        <v>1</v>
      </c>
    </row>
    <row r="1290" spans="1:4" x14ac:dyDescent="0.2">
      <c r="A1290" s="14" t="s">
        <v>9</v>
      </c>
      <c r="B1290" s="14" t="s">
        <v>31</v>
      </c>
      <c r="C1290" s="14" t="s">
        <v>44</v>
      </c>
      <c r="D1290" s="14">
        <v>8</v>
      </c>
    </row>
    <row r="1291" spans="1:4" x14ac:dyDescent="0.2">
      <c r="A1291" s="14" t="s">
        <v>9</v>
      </c>
      <c r="B1291" s="14" t="s">
        <v>31</v>
      </c>
      <c r="C1291" s="14" t="s">
        <v>44</v>
      </c>
      <c r="D1291" s="14">
        <v>3</v>
      </c>
    </row>
    <row r="1292" spans="1:4" x14ac:dyDescent="0.2">
      <c r="A1292" s="14" t="s">
        <v>9</v>
      </c>
      <c r="B1292" s="14" t="s">
        <v>31</v>
      </c>
      <c r="C1292" s="14" t="s">
        <v>44</v>
      </c>
      <c r="D1292" s="14">
        <v>4</v>
      </c>
    </row>
    <row r="1293" spans="1:4" x14ac:dyDescent="0.2">
      <c r="A1293" s="14" t="s">
        <v>9</v>
      </c>
      <c r="B1293" s="14" t="s">
        <v>31</v>
      </c>
      <c r="C1293" s="14" t="s">
        <v>44</v>
      </c>
      <c r="D1293" s="14">
        <v>1</v>
      </c>
    </row>
    <row r="1294" spans="1:4" x14ac:dyDescent="0.2">
      <c r="A1294" s="14" t="s">
        <v>9</v>
      </c>
      <c r="B1294" s="14" t="s">
        <v>31</v>
      </c>
      <c r="C1294" s="14" t="s">
        <v>44</v>
      </c>
      <c r="D1294" s="14">
        <v>2</v>
      </c>
    </row>
    <row r="1295" spans="1:4" x14ac:dyDescent="0.2">
      <c r="A1295" s="14" t="s">
        <v>9</v>
      </c>
      <c r="B1295" s="14" t="s">
        <v>31</v>
      </c>
      <c r="C1295" s="14" t="s">
        <v>44</v>
      </c>
      <c r="D1295" s="14">
        <v>4</v>
      </c>
    </row>
    <row r="1296" spans="1:4" x14ac:dyDescent="0.2">
      <c r="A1296" s="14" t="s">
        <v>9</v>
      </c>
      <c r="B1296" s="14" t="s">
        <v>31</v>
      </c>
      <c r="C1296" s="14" t="s">
        <v>44</v>
      </c>
      <c r="D1296" s="14">
        <v>3</v>
      </c>
    </row>
    <row r="1297" spans="1:4" x14ac:dyDescent="0.2">
      <c r="A1297" s="14" t="s">
        <v>9</v>
      </c>
      <c r="B1297" s="14" t="s">
        <v>31</v>
      </c>
      <c r="C1297" s="14" t="s">
        <v>44</v>
      </c>
      <c r="D1297" s="14">
        <v>6</v>
      </c>
    </row>
    <row r="1298" spans="1:4" x14ac:dyDescent="0.2">
      <c r="A1298" s="14" t="s">
        <v>9</v>
      </c>
      <c r="B1298" s="14" t="s">
        <v>31</v>
      </c>
      <c r="C1298" s="14" t="s">
        <v>44</v>
      </c>
      <c r="D1298" s="14">
        <v>3</v>
      </c>
    </row>
    <row r="1299" spans="1:4" x14ac:dyDescent="0.2">
      <c r="A1299" s="14" t="s">
        <v>9</v>
      </c>
      <c r="B1299" s="14" t="s">
        <v>31</v>
      </c>
      <c r="C1299" s="14" t="s">
        <v>44</v>
      </c>
      <c r="D1299" s="14">
        <v>1</v>
      </c>
    </row>
    <row r="1300" spans="1:4" x14ac:dyDescent="0.2">
      <c r="A1300" s="14" t="s">
        <v>9</v>
      </c>
      <c r="B1300" s="14" t="s">
        <v>31</v>
      </c>
      <c r="C1300" s="14" t="s">
        <v>44</v>
      </c>
      <c r="D1300" s="14">
        <v>1</v>
      </c>
    </row>
    <row r="1301" spans="1:4" x14ac:dyDescent="0.2">
      <c r="A1301" s="14" t="s">
        <v>9</v>
      </c>
      <c r="B1301" s="14" t="s">
        <v>31</v>
      </c>
      <c r="C1301" s="14" t="s">
        <v>19</v>
      </c>
      <c r="D1301" s="14">
        <v>6</v>
      </c>
    </row>
    <row r="1302" spans="1:4" x14ac:dyDescent="0.2">
      <c r="A1302" s="14" t="s">
        <v>9</v>
      </c>
      <c r="B1302" s="14" t="s">
        <v>31</v>
      </c>
      <c r="C1302" s="14" t="s">
        <v>23</v>
      </c>
      <c r="D1302" s="14">
        <v>1</v>
      </c>
    </row>
    <row r="1303" spans="1:4" x14ac:dyDescent="0.2">
      <c r="A1303" s="14" t="s">
        <v>9</v>
      </c>
      <c r="B1303" s="14" t="s">
        <v>31</v>
      </c>
      <c r="C1303" s="14" t="s">
        <v>24</v>
      </c>
      <c r="D1303" s="14">
        <v>1</v>
      </c>
    </row>
    <row r="1304" spans="1:4" x14ac:dyDescent="0.2">
      <c r="A1304" s="14" t="s">
        <v>9</v>
      </c>
      <c r="B1304" s="14" t="s">
        <v>31</v>
      </c>
      <c r="C1304" s="14" t="s">
        <v>24</v>
      </c>
      <c r="D1304" s="14">
        <v>1</v>
      </c>
    </row>
    <row r="1305" spans="1:4" x14ac:dyDescent="0.2">
      <c r="A1305" s="14" t="s">
        <v>9</v>
      </c>
      <c r="B1305" s="14" t="s">
        <v>31</v>
      </c>
      <c r="C1305" s="14" t="s">
        <v>25</v>
      </c>
      <c r="D1305" s="14">
        <v>1</v>
      </c>
    </row>
    <row r="1306" spans="1:4" x14ac:dyDescent="0.2">
      <c r="A1306" s="14" t="s">
        <v>9</v>
      </c>
      <c r="B1306" s="14" t="s">
        <v>31</v>
      </c>
      <c r="C1306" s="14" t="s">
        <v>44</v>
      </c>
      <c r="D1306" s="14">
        <v>1</v>
      </c>
    </row>
    <row r="1307" spans="1:4" x14ac:dyDescent="0.2">
      <c r="A1307" s="14" t="s">
        <v>9</v>
      </c>
      <c r="B1307" s="14" t="s">
        <v>31</v>
      </c>
      <c r="C1307" s="14" t="s">
        <v>23</v>
      </c>
      <c r="D1307" s="14">
        <v>1</v>
      </c>
    </row>
    <row r="1308" spans="1:4" x14ac:dyDescent="0.2">
      <c r="A1308" s="14" t="s">
        <v>9</v>
      </c>
      <c r="B1308" s="14" t="s">
        <v>31</v>
      </c>
      <c r="C1308" s="14" t="s">
        <v>25</v>
      </c>
      <c r="D1308" s="14">
        <v>1</v>
      </c>
    </row>
    <row r="1309" spans="1:4" x14ac:dyDescent="0.2">
      <c r="A1309" s="14" t="s">
        <v>9</v>
      </c>
      <c r="B1309" s="14" t="s">
        <v>31</v>
      </c>
      <c r="C1309" s="14" t="s">
        <v>25</v>
      </c>
      <c r="D1309" s="14">
        <v>1</v>
      </c>
    </row>
    <row r="1310" spans="1:4" x14ac:dyDescent="0.2">
      <c r="A1310" s="14" t="s">
        <v>9</v>
      </c>
      <c r="B1310" s="14" t="s">
        <v>31</v>
      </c>
      <c r="C1310" s="14" t="s">
        <v>23</v>
      </c>
      <c r="D1310" s="14">
        <v>1</v>
      </c>
    </row>
    <row r="1311" spans="1:4" x14ac:dyDescent="0.2">
      <c r="A1311" s="14" t="s">
        <v>9</v>
      </c>
      <c r="B1311" s="14" t="s">
        <v>31</v>
      </c>
      <c r="C1311" s="14" t="s">
        <v>24</v>
      </c>
      <c r="D1311" s="14">
        <v>1</v>
      </c>
    </row>
    <row r="1312" spans="1:4" x14ac:dyDescent="0.2">
      <c r="A1312" s="14" t="s">
        <v>9</v>
      </c>
      <c r="B1312" s="14" t="s">
        <v>31</v>
      </c>
      <c r="C1312" s="14" t="s">
        <v>24</v>
      </c>
      <c r="D1312" s="14">
        <v>2</v>
      </c>
    </row>
    <row r="1313" spans="1:4" x14ac:dyDescent="0.2">
      <c r="A1313" s="14" t="s">
        <v>9</v>
      </c>
      <c r="B1313" s="14" t="s">
        <v>31</v>
      </c>
      <c r="C1313" s="14" t="s">
        <v>24</v>
      </c>
      <c r="D1313" s="14">
        <v>1</v>
      </c>
    </row>
    <row r="1314" spans="1:4" x14ac:dyDescent="0.2">
      <c r="A1314" s="14" t="s">
        <v>9</v>
      </c>
      <c r="B1314" s="14" t="s">
        <v>31</v>
      </c>
      <c r="C1314" s="14" t="s">
        <v>25</v>
      </c>
      <c r="D1314" s="14">
        <v>1</v>
      </c>
    </row>
    <row r="1315" spans="1:4" x14ac:dyDescent="0.2">
      <c r="A1315" s="14" t="s">
        <v>9</v>
      </c>
      <c r="B1315" s="14" t="s">
        <v>31</v>
      </c>
      <c r="C1315" s="14" t="s">
        <v>26</v>
      </c>
      <c r="D1315" s="14">
        <v>1</v>
      </c>
    </row>
    <row r="1316" spans="1:4" x14ac:dyDescent="0.2">
      <c r="A1316" s="14" t="s">
        <v>9</v>
      </c>
      <c r="B1316" s="14" t="s">
        <v>31</v>
      </c>
      <c r="C1316" s="14" t="s">
        <v>19</v>
      </c>
      <c r="D1316" s="14">
        <v>1</v>
      </c>
    </row>
    <row r="1317" spans="1:4" x14ac:dyDescent="0.2">
      <c r="A1317" s="14" t="s">
        <v>9</v>
      </c>
      <c r="B1317" s="14" t="s">
        <v>31</v>
      </c>
      <c r="C1317" s="14" t="s">
        <v>22</v>
      </c>
      <c r="D1317" s="14">
        <v>1</v>
      </c>
    </row>
    <row r="1318" spans="1:4" x14ac:dyDescent="0.2">
      <c r="A1318" s="14" t="s">
        <v>9</v>
      </c>
      <c r="B1318" s="14" t="s">
        <v>31</v>
      </c>
      <c r="C1318" s="14" t="s">
        <v>27</v>
      </c>
      <c r="D1318" s="14">
        <v>1</v>
      </c>
    </row>
    <row r="1319" spans="1:4" x14ac:dyDescent="0.2">
      <c r="A1319" s="14" t="s">
        <v>9</v>
      </c>
      <c r="B1319" s="14" t="s">
        <v>31</v>
      </c>
      <c r="C1319" s="14" t="s">
        <v>25</v>
      </c>
      <c r="D1319" s="14">
        <v>1</v>
      </c>
    </row>
    <row r="1320" spans="1:4" x14ac:dyDescent="0.2">
      <c r="A1320" s="14" t="s">
        <v>9</v>
      </c>
      <c r="B1320" s="14" t="s">
        <v>31</v>
      </c>
      <c r="C1320" s="14" t="s">
        <v>25</v>
      </c>
      <c r="D1320" s="14">
        <v>1</v>
      </c>
    </row>
    <row r="1321" spans="1:4" x14ac:dyDescent="0.2">
      <c r="A1321" s="14" t="s">
        <v>9</v>
      </c>
      <c r="B1321" s="14" t="s">
        <v>31</v>
      </c>
      <c r="C1321" s="14" t="s">
        <v>23</v>
      </c>
      <c r="D1321" s="14">
        <v>1</v>
      </c>
    </row>
    <row r="1322" spans="1:4" x14ac:dyDescent="0.2">
      <c r="A1322" s="14" t="s">
        <v>9</v>
      </c>
      <c r="B1322" s="14" t="s">
        <v>31</v>
      </c>
      <c r="C1322" s="14" t="s">
        <v>25</v>
      </c>
      <c r="D1322" s="14">
        <v>1</v>
      </c>
    </row>
    <row r="1323" spans="1:4" x14ac:dyDescent="0.2">
      <c r="A1323" s="14" t="s">
        <v>9</v>
      </c>
      <c r="B1323" s="14" t="s">
        <v>31</v>
      </c>
      <c r="C1323" s="14" t="s">
        <v>25</v>
      </c>
      <c r="D1323" s="14">
        <v>1</v>
      </c>
    </row>
    <row r="1324" spans="1:4" x14ac:dyDescent="0.2">
      <c r="A1324" s="14" t="s">
        <v>9</v>
      </c>
      <c r="B1324" s="14" t="s">
        <v>31</v>
      </c>
      <c r="C1324" s="14" t="s">
        <v>27</v>
      </c>
      <c r="D1324" s="14">
        <v>1</v>
      </c>
    </row>
    <row r="1325" spans="1:4" x14ac:dyDescent="0.2">
      <c r="A1325" s="14" t="s">
        <v>9</v>
      </c>
      <c r="B1325" s="14" t="s">
        <v>31</v>
      </c>
      <c r="C1325" s="14" t="s">
        <v>27</v>
      </c>
      <c r="D1325" s="14">
        <v>1</v>
      </c>
    </row>
    <row r="1326" spans="1:4" x14ac:dyDescent="0.2">
      <c r="A1326" s="14" t="s">
        <v>9</v>
      </c>
      <c r="B1326" s="14" t="s">
        <v>31</v>
      </c>
      <c r="C1326" s="14" t="s">
        <v>27</v>
      </c>
      <c r="D1326" s="14">
        <v>1</v>
      </c>
    </row>
    <row r="1327" spans="1:4" x14ac:dyDescent="0.2">
      <c r="A1327" s="14" t="s">
        <v>9</v>
      </c>
      <c r="B1327" s="14" t="s">
        <v>31</v>
      </c>
      <c r="C1327" s="14" t="s">
        <v>25</v>
      </c>
      <c r="D1327" s="14">
        <v>1</v>
      </c>
    </row>
    <row r="1328" spans="1:4" x14ac:dyDescent="0.2">
      <c r="A1328" s="14" t="s">
        <v>9</v>
      </c>
      <c r="B1328" s="14" t="s">
        <v>31</v>
      </c>
      <c r="C1328" s="14" t="s">
        <v>27</v>
      </c>
      <c r="D1328" s="14">
        <v>1</v>
      </c>
    </row>
    <row r="1329" spans="1:4" x14ac:dyDescent="0.2">
      <c r="A1329" s="14" t="s">
        <v>9</v>
      </c>
      <c r="B1329" s="14" t="s">
        <v>31</v>
      </c>
      <c r="C1329" s="14" t="s">
        <v>44</v>
      </c>
      <c r="D1329" s="14">
        <v>1</v>
      </c>
    </row>
    <row r="1330" spans="1:4" x14ac:dyDescent="0.2">
      <c r="A1330" s="14" t="s">
        <v>9</v>
      </c>
      <c r="B1330" s="14" t="s">
        <v>31</v>
      </c>
      <c r="C1330" s="14" t="s">
        <v>22</v>
      </c>
      <c r="D1330" s="14">
        <v>1</v>
      </c>
    </row>
    <row r="1331" spans="1:4" x14ac:dyDescent="0.2">
      <c r="A1331" s="14" t="s">
        <v>9</v>
      </c>
      <c r="B1331" s="14" t="s">
        <v>31</v>
      </c>
      <c r="C1331" s="14" t="s">
        <v>23</v>
      </c>
      <c r="D1331" s="14">
        <v>1</v>
      </c>
    </row>
    <row r="1332" spans="1:4" x14ac:dyDescent="0.2">
      <c r="A1332" s="14" t="s">
        <v>9</v>
      </c>
      <c r="B1332" s="14" t="s">
        <v>31</v>
      </c>
      <c r="C1332" s="14" t="s">
        <v>23</v>
      </c>
      <c r="D1332" s="14">
        <v>2</v>
      </c>
    </row>
    <row r="1333" spans="1:4" x14ac:dyDescent="0.2">
      <c r="A1333" s="14" t="s">
        <v>9</v>
      </c>
      <c r="B1333" s="14" t="s">
        <v>31</v>
      </c>
      <c r="C1333" s="14" t="s">
        <v>23</v>
      </c>
      <c r="D1333" s="14">
        <v>1</v>
      </c>
    </row>
    <row r="1334" spans="1:4" x14ac:dyDescent="0.2">
      <c r="A1334" s="14" t="s">
        <v>9</v>
      </c>
      <c r="B1334" s="14" t="s">
        <v>31</v>
      </c>
      <c r="C1334" s="14" t="s">
        <v>23</v>
      </c>
      <c r="D1334" s="14">
        <v>1</v>
      </c>
    </row>
    <row r="1335" spans="1:4" x14ac:dyDescent="0.2">
      <c r="A1335" s="14" t="s">
        <v>9</v>
      </c>
      <c r="B1335" s="14" t="s">
        <v>31</v>
      </c>
      <c r="C1335" s="14" t="s">
        <v>23</v>
      </c>
      <c r="D1335" s="14">
        <v>2</v>
      </c>
    </row>
    <row r="1336" spans="1:4" x14ac:dyDescent="0.2">
      <c r="A1336" s="14" t="s">
        <v>9</v>
      </c>
      <c r="B1336" s="14" t="s">
        <v>31</v>
      </c>
      <c r="C1336" s="14" t="s">
        <v>24</v>
      </c>
      <c r="D1336" s="14">
        <v>4</v>
      </c>
    </row>
    <row r="1337" spans="1:4" x14ac:dyDescent="0.2">
      <c r="A1337" s="14" t="s">
        <v>9</v>
      </c>
      <c r="B1337" s="14" t="s">
        <v>31</v>
      </c>
      <c r="C1337" s="14" t="s">
        <v>24</v>
      </c>
      <c r="D1337" s="14">
        <v>2</v>
      </c>
    </row>
    <row r="1338" spans="1:4" x14ac:dyDescent="0.2">
      <c r="A1338" s="14" t="s">
        <v>9</v>
      </c>
      <c r="B1338" s="14" t="s">
        <v>31</v>
      </c>
      <c r="C1338" s="14" t="s">
        <v>24</v>
      </c>
      <c r="D1338" s="14">
        <v>1</v>
      </c>
    </row>
    <row r="1339" spans="1:4" x14ac:dyDescent="0.2">
      <c r="A1339" s="14" t="s">
        <v>9</v>
      </c>
      <c r="B1339" s="14" t="s">
        <v>31</v>
      </c>
      <c r="C1339" s="14" t="s">
        <v>24</v>
      </c>
      <c r="D1339" s="14">
        <v>1</v>
      </c>
    </row>
    <row r="1340" spans="1:4" x14ac:dyDescent="0.2">
      <c r="A1340" s="14" t="s">
        <v>9</v>
      </c>
      <c r="B1340" s="14" t="s">
        <v>31</v>
      </c>
      <c r="C1340" s="14" t="s">
        <v>24</v>
      </c>
      <c r="D1340" s="14">
        <v>1</v>
      </c>
    </row>
    <row r="1341" spans="1:4" x14ac:dyDescent="0.2">
      <c r="A1341" s="14" t="s">
        <v>9</v>
      </c>
      <c r="B1341" s="14" t="s">
        <v>31</v>
      </c>
      <c r="C1341" s="14" t="s">
        <v>24</v>
      </c>
      <c r="D1341" s="14">
        <v>5</v>
      </c>
    </row>
    <row r="1342" spans="1:4" x14ac:dyDescent="0.2">
      <c r="A1342" s="14" t="s">
        <v>9</v>
      </c>
      <c r="B1342" s="14" t="s">
        <v>31</v>
      </c>
      <c r="C1342" s="14" t="s">
        <v>24</v>
      </c>
      <c r="D1342" s="14">
        <v>2</v>
      </c>
    </row>
    <row r="1343" spans="1:4" x14ac:dyDescent="0.2">
      <c r="A1343" s="14" t="s">
        <v>9</v>
      </c>
      <c r="B1343" s="14" t="s">
        <v>31</v>
      </c>
      <c r="C1343" s="14" t="s">
        <v>24</v>
      </c>
      <c r="D1343" s="14">
        <v>1</v>
      </c>
    </row>
    <row r="1344" spans="1:4" x14ac:dyDescent="0.2">
      <c r="A1344" s="14" t="s">
        <v>9</v>
      </c>
      <c r="B1344" s="14" t="s">
        <v>31</v>
      </c>
      <c r="C1344" s="14" t="s">
        <v>24</v>
      </c>
      <c r="D1344" s="14">
        <v>1</v>
      </c>
    </row>
    <row r="1345" spans="1:4" x14ac:dyDescent="0.2">
      <c r="A1345" s="14" t="s">
        <v>9</v>
      </c>
      <c r="B1345" s="14" t="s">
        <v>31</v>
      </c>
      <c r="C1345" s="14" t="s">
        <v>25</v>
      </c>
      <c r="D1345" s="14">
        <v>3</v>
      </c>
    </row>
    <row r="1346" spans="1:4" x14ac:dyDescent="0.2">
      <c r="A1346" s="14" t="s">
        <v>9</v>
      </c>
      <c r="B1346" s="14" t="s">
        <v>31</v>
      </c>
      <c r="C1346" s="14" t="s">
        <v>25</v>
      </c>
      <c r="D1346" s="14">
        <v>2</v>
      </c>
    </row>
    <row r="1347" spans="1:4" x14ac:dyDescent="0.2">
      <c r="A1347" s="14" t="s">
        <v>9</v>
      </c>
      <c r="B1347" s="14" t="s">
        <v>31</v>
      </c>
      <c r="C1347" s="14" t="s">
        <v>25</v>
      </c>
      <c r="D1347" s="14">
        <v>1</v>
      </c>
    </row>
    <row r="1348" spans="1:4" x14ac:dyDescent="0.2">
      <c r="A1348" s="14" t="s">
        <v>9</v>
      </c>
      <c r="B1348" s="14" t="s">
        <v>31</v>
      </c>
      <c r="C1348" s="14" t="s">
        <v>25</v>
      </c>
      <c r="D1348" s="14">
        <v>1</v>
      </c>
    </row>
    <row r="1349" spans="1:4" x14ac:dyDescent="0.2">
      <c r="A1349" s="14" t="s">
        <v>9</v>
      </c>
      <c r="B1349" s="14" t="s">
        <v>31</v>
      </c>
      <c r="C1349" s="14" t="s">
        <v>25</v>
      </c>
      <c r="D1349" s="14">
        <v>1</v>
      </c>
    </row>
    <row r="1350" spans="1:4" x14ac:dyDescent="0.2">
      <c r="A1350" s="14" t="s">
        <v>9</v>
      </c>
      <c r="B1350" s="14" t="s">
        <v>31</v>
      </c>
      <c r="C1350" s="14" t="s">
        <v>25</v>
      </c>
      <c r="D1350" s="14">
        <v>1</v>
      </c>
    </row>
    <row r="1351" spans="1:4" x14ac:dyDescent="0.2">
      <c r="A1351" s="14" t="s">
        <v>9</v>
      </c>
      <c r="B1351" s="14" t="s">
        <v>31</v>
      </c>
      <c r="C1351" s="14" t="s">
        <v>25</v>
      </c>
      <c r="D1351" s="14">
        <v>3</v>
      </c>
    </row>
    <row r="1352" spans="1:4" x14ac:dyDescent="0.2">
      <c r="A1352" s="14" t="s">
        <v>9</v>
      </c>
      <c r="B1352" s="14" t="s">
        <v>31</v>
      </c>
      <c r="C1352" s="14" t="s">
        <v>25</v>
      </c>
      <c r="D1352" s="14">
        <v>1</v>
      </c>
    </row>
    <row r="1353" spans="1:4" x14ac:dyDescent="0.2">
      <c r="A1353" s="14" t="s">
        <v>9</v>
      </c>
      <c r="B1353" s="14" t="s">
        <v>31</v>
      </c>
      <c r="C1353" s="14" t="s">
        <v>25</v>
      </c>
      <c r="D1353" s="14">
        <v>1</v>
      </c>
    </row>
    <row r="1354" spans="1:4" x14ac:dyDescent="0.2">
      <c r="A1354" s="14" t="s">
        <v>9</v>
      </c>
      <c r="B1354" s="14" t="s">
        <v>31</v>
      </c>
      <c r="C1354" s="14" t="s">
        <v>25</v>
      </c>
      <c r="D1354" s="14">
        <v>1</v>
      </c>
    </row>
    <row r="1355" spans="1:4" x14ac:dyDescent="0.2">
      <c r="A1355" s="14" t="s">
        <v>9</v>
      </c>
      <c r="B1355" s="14" t="s">
        <v>31</v>
      </c>
      <c r="C1355" s="14" t="s">
        <v>26</v>
      </c>
      <c r="D1355" s="14">
        <v>1</v>
      </c>
    </row>
    <row r="1356" spans="1:4" x14ac:dyDescent="0.2">
      <c r="A1356" s="14" t="s">
        <v>9</v>
      </c>
      <c r="B1356" s="14" t="s">
        <v>31</v>
      </c>
      <c r="C1356" s="14" t="s">
        <v>26</v>
      </c>
      <c r="D1356" s="14">
        <v>1</v>
      </c>
    </row>
    <row r="1357" spans="1:4" x14ac:dyDescent="0.2">
      <c r="A1357" s="14" t="s">
        <v>9</v>
      </c>
      <c r="B1357" s="14" t="s">
        <v>31</v>
      </c>
      <c r="C1357" s="14" t="s">
        <v>26</v>
      </c>
      <c r="D1357" s="14">
        <v>1</v>
      </c>
    </row>
    <row r="1358" spans="1:4" x14ac:dyDescent="0.2">
      <c r="A1358" s="14" t="s">
        <v>9</v>
      </c>
      <c r="B1358" s="14" t="s">
        <v>31</v>
      </c>
      <c r="C1358" s="14" t="s">
        <v>26</v>
      </c>
      <c r="D1358" s="14">
        <v>1</v>
      </c>
    </row>
    <row r="1359" spans="1:4" x14ac:dyDescent="0.2">
      <c r="A1359" s="14" t="s">
        <v>9</v>
      </c>
      <c r="B1359" s="14" t="s">
        <v>31</v>
      </c>
      <c r="C1359" s="14" t="s">
        <v>26</v>
      </c>
      <c r="D1359" s="14">
        <v>1</v>
      </c>
    </row>
    <row r="1360" spans="1:4" x14ac:dyDescent="0.2">
      <c r="A1360" s="14" t="s">
        <v>9</v>
      </c>
      <c r="B1360" s="14" t="s">
        <v>31</v>
      </c>
      <c r="C1360" s="14" t="s">
        <v>21</v>
      </c>
      <c r="D1360" s="14">
        <v>1</v>
      </c>
    </row>
    <row r="1361" spans="1:4" x14ac:dyDescent="0.2">
      <c r="A1361" s="14" t="s">
        <v>9</v>
      </c>
      <c r="B1361" s="14" t="s">
        <v>31</v>
      </c>
      <c r="C1361" s="14" t="s">
        <v>27</v>
      </c>
      <c r="D1361" s="14">
        <v>2</v>
      </c>
    </row>
    <row r="1362" spans="1:4" x14ac:dyDescent="0.2">
      <c r="A1362" s="14" t="s">
        <v>9</v>
      </c>
      <c r="B1362" s="14" t="s">
        <v>31</v>
      </c>
      <c r="C1362" s="14" t="s">
        <v>27</v>
      </c>
      <c r="D1362" s="14">
        <v>1</v>
      </c>
    </row>
    <row r="1363" spans="1:4" x14ac:dyDescent="0.2">
      <c r="A1363" s="14" t="s">
        <v>9</v>
      </c>
      <c r="B1363" s="14" t="s">
        <v>31</v>
      </c>
      <c r="C1363" s="14" t="s">
        <v>27</v>
      </c>
      <c r="D1363" s="14">
        <v>2</v>
      </c>
    </row>
    <row r="1364" spans="1:4" x14ac:dyDescent="0.2">
      <c r="A1364" s="14" t="s">
        <v>9</v>
      </c>
      <c r="B1364" s="14" t="s">
        <v>31</v>
      </c>
      <c r="C1364" s="14" t="s">
        <v>27</v>
      </c>
      <c r="D1364" s="14">
        <v>1</v>
      </c>
    </row>
    <row r="1365" spans="1:4" x14ac:dyDescent="0.2">
      <c r="A1365" s="14" t="s">
        <v>9</v>
      </c>
      <c r="B1365" s="14" t="s">
        <v>31</v>
      </c>
      <c r="C1365" s="14" t="s">
        <v>27</v>
      </c>
      <c r="D1365" s="14">
        <v>1</v>
      </c>
    </row>
    <row r="1366" spans="1:4" x14ac:dyDescent="0.2">
      <c r="A1366" s="14" t="s">
        <v>9</v>
      </c>
      <c r="B1366" s="14" t="s">
        <v>31</v>
      </c>
      <c r="C1366" s="14" t="s">
        <v>44</v>
      </c>
      <c r="D1366" s="14">
        <v>1</v>
      </c>
    </row>
    <row r="1367" spans="1:4" x14ac:dyDescent="0.2">
      <c r="A1367" s="14" t="s">
        <v>9</v>
      </c>
      <c r="B1367" s="14" t="s">
        <v>31</v>
      </c>
      <c r="C1367" s="14" t="s">
        <v>44</v>
      </c>
      <c r="D1367" s="14">
        <v>1</v>
      </c>
    </row>
    <row r="1368" spans="1:4" x14ac:dyDescent="0.2">
      <c r="A1368" s="14" t="s">
        <v>9</v>
      </c>
      <c r="B1368" s="14" t="s">
        <v>31</v>
      </c>
      <c r="C1368" s="14" t="s">
        <v>22</v>
      </c>
      <c r="D1368" s="14">
        <v>1</v>
      </c>
    </row>
    <row r="1369" spans="1:4" x14ac:dyDescent="0.2">
      <c r="A1369" s="14" t="s">
        <v>9</v>
      </c>
      <c r="B1369" s="14" t="s">
        <v>31</v>
      </c>
      <c r="C1369" s="14" t="s">
        <v>23</v>
      </c>
      <c r="D1369" s="14">
        <v>1</v>
      </c>
    </row>
    <row r="1370" spans="1:4" x14ac:dyDescent="0.2">
      <c r="A1370" s="14" t="s">
        <v>9</v>
      </c>
      <c r="B1370" s="14" t="s">
        <v>31</v>
      </c>
      <c r="C1370" s="14" t="s">
        <v>23</v>
      </c>
      <c r="D1370" s="14">
        <v>2</v>
      </c>
    </row>
    <row r="1371" spans="1:4" x14ac:dyDescent="0.2">
      <c r="A1371" s="14" t="s">
        <v>9</v>
      </c>
      <c r="B1371" s="14" t="s">
        <v>31</v>
      </c>
      <c r="C1371" s="14" t="s">
        <v>25</v>
      </c>
      <c r="D1371" s="14">
        <v>1</v>
      </c>
    </row>
    <row r="1372" spans="1:4" x14ac:dyDescent="0.2">
      <c r="A1372" s="14" t="s">
        <v>9</v>
      </c>
      <c r="B1372" s="14" t="s">
        <v>31</v>
      </c>
      <c r="C1372" s="14" t="s">
        <v>26</v>
      </c>
      <c r="D1372" s="14">
        <v>1</v>
      </c>
    </row>
    <row r="1373" spans="1:4" x14ac:dyDescent="0.2">
      <c r="A1373" s="14" t="s">
        <v>9</v>
      </c>
      <c r="B1373" s="14" t="s">
        <v>31</v>
      </c>
      <c r="C1373" s="14" t="s">
        <v>26</v>
      </c>
      <c r="D1373" s="14">
        <v>1</v>
      </c>
    </row>
    <row r="1374" spans="1:4" x14ac:dyDescent="0.2">
      <c r="A1374" s="14" t="s">
        <v>9</v>
      </c>
      <c r="B1374" s="14" t="s">
        <v>31</v>
      </c>
      <c r="C1374" s="14" t="s">
        <v>44</v>
      </c>
      <c r="D1374" s="14">
        <v>1</v>
      </c>
    </row>
    <row r="1375" spans="1:4" x14ac:dyDescent="0.2">
      <c r="A1375" s="14" t="s">
        <v>9</v>
      </c>
      <c r="B1375" s="14" t="s">
        <v>31</v>
      </c>
      <c r="C1375" s="14" t="s">
        <v>44</v>
      </c>
      <c r="D1375" s="14">
        <v>1</v>
      </c>
    </row>
    <row r="1376" spans="1:4" x14ac:dyDescent="0.2">
      <c r="A1376" s="14" t="s">
        <v>9</v>
      </c>
      <c r="B1376" s="14" t="s">
        <v>31</v>
      </c>
      <c r="C1376" s="14" t="s">
        <v>44</v>
      </c>
      <c r="D1376" s="14">
        <v>1</v>
      </c>
    </row>
    <row r="1377" spans="1:4" x14ac:dyDescent="0.2">
      <c r="A1377" s="14" t="s">
        <v>9</v>
      </c>
      <c r="B1377" s="14" t="s">
        <v>31</v>
      </c>
      <c r="C1377" s="14" t="s">
        <v>20</v>
      </c>
      <c r="D1377" s="14">
        <v>1</v>
      </c>
    </row>
    <row r="1378" spans="1:4" x14ac:dyDescent="0.2">
      <c r="A1378" s="14" t="s">
        <v>9</v>
      </c>
      <c r="B1378" s="14" t="s">
        <v>31</v>
      </c>
      <c r="C1378" s="14" t="s">
        <v>22</v>
      </c>
      <c r="D1378" s="14">
        <v>1</v>
      </c>
    </row>
    <row r="1379" spans="1:4" x14ac:dyDescent="0.2">
      <c r="A1379" s="14" t="s">
        <v>9</v>
      </c>
      <c r="B1379" s="14" t="s">
        <v>31</v>
      </c>
      <c r="C1379" s="14" t="s">
        <v>22</v>
      </c>
      <c r="D1379" s="14">
        <v>1</v>
      </c>
    </row>
    <row r="1380" spans="1:4" x14ac:dyDescent="0.2">
      <c r="A1380" s="14" t="s">
        <v>9</v>
      </c>
      <c r="B1380" s="14" t="s">
        <v>31</v>
      </c>
      <c r="C1380" s="14" t="s">
        <v>22</v>
      </c>
      <c r="D1380" s="14">
        <v>1</v>
      </c>
    </row>
    <row r="1381" spans="1:4" x14ac:dyDescent="0.2">
      <c r="A1381" s="14" t="s">
        <v>9</v>
      </c>
      <c r="B1381" s="14" t="s">
        <v>31</v>
      </c>
      <c r="C1381" s="14" t="s">
        <v>22</v>
      </c>
      <c r="D1381" s="14">
        <v>2</v>
      </c>
    </row>
    <row r="1382" spans="1:4" x14ac:dyDescent="0.2">
      <c r="A1382" s="14" t="s">
        <v>9</v>
      </c>
      <c r="B1382" s="14" t="s">
        <v>31</v>
      </c>
      <c r="C1382" s="14" t="s">
        <v>23</v>
      </c>
      <c r="D1382" s="14">
        <v>2</v>
      </c>
    </row>
    <row r="1383" spans="1:4" x14ac:dyDescent="0.2">
      <c r="A1383" s="14" t="s">
        <v>9</v>
      </c>
      <c r="B1383" s="14" t="s">
        <v>31</v>
      </c>
      <c r="C1383" s="14" t="s">
        <v>23</v>
      </c>
      <c r="D1383" s="14">
        <v>1</v>
      </c>
    </row>
    <row r="1384" spans="1:4" x14ac:dyDescent="0.2">
      <c r="A1384" s="14" t="s">
        <v>9</v>
      </c>
      <c r="B1384" s="14" t="s">
        <v>31</v>
      </c>
      <c r="C1384" s="14" t="s">
        <v>24</v>
      </c>
      <c r="D1384" s="14">
        <v>2</v>
      </c>
    </row>
    <row r="1385" spans="1:4" x14ac:dyDescent="0.2">
      <c r="A1385" s="14" t="s">
        <v>9</v>
      </c>
      <c r="B1385" s="14" t="s">
        <v>31</v>
      </c>
      <c r="C1385" s="14" t="s">
        <v>24</v>
      </c>
      <c r="D1385" s="14">
        <v>1</v>
      </c>
    </row>
    <row r="1386" spans="1:4" x14ac:dyDescent="0.2">
      <c r="A1386" s="14" t="s">
        <v>9</v>
      </c>
      <c r="B1386" s="14" t="s">
        <v>31</v>
      </c>
      <c r="C1386" s="14" t="s">
        <v>24</v>
      </c>
      <c r="D1386" s="14">
        <v>3</v>
      </c>
    </row>
    <row r="1387" spans="1:4" x14ac:dyDescent="0.2">
      <c r="A1387" s="14" t="s">
        <v>9</v>
      </c>
      <c r="B1387" s="14" t="s">
        <v>31</v>
      </c>
      <c r="C1387" s="14" t="s">
        <v>24</v>
      </c>
      <c r="D1387" s="14">
        <v>2</v>
      </c>
    </row>
    <row r="1388" spans="1:4" x14ac:dyDescent="0.2">
      <c r="A1388" s="14" t="s">
        <v>9</v>
      </c>
      <c r="B1388" s="14" t="s">
        <v>31</v>
      </c>
      <c r="C1388" s="14" t="s">
        <v>25</v>
      </c>
      <c r="D1388" s="14">
        <v>2</v>
      </c>
    </row>
    <row r="1389" spans="1:4" x14ac:dyDescent="0.2">
      <c r="A1389" s="14" t="s">
        <v>9</v>
      </c>
      <c r="B1389" s="14" t="s">
        <v>31</v>
      </c>
      <c r="C1389" s="14" t="s">
        <v>25</v>
      </c>
      <c r="D1389" s="14">
        <v>1</v>
      </c>
    </row>
    <row r="1390" spans="1:4" x14ac:dyDescent="0.2">
      <c r="A1390" s="14" t="s">
        <v>9</v>
      </c>
      <c r="B1390" s="14" t="s">
        <v>31</v>
      </c>
      <c r="C1390" s="14" t="s">
        <v>25</v>
      </c>
      <c r="D1390" s="14">
        <v>2</v>
      </c>
    </row>
    <row r="1391" spans="1:4" x14ac:dyDescent="0.2">
      <c r="A1391" s="14" t="s">
        <v>9</v>
      </c>
      <c r="B1391" s="14" t="s">
        <v>31</v>
      </c>
      <c r="C1391" s="14" t="s">
        <v>25</v>
      </c>
      <c r="D1391" s="14">
        <v>1</v>
      </c>
    </row>
    <row r="1392" spans="1:4" x14ac:dyDescent="0.2">
      <c r="A1392" s="14" t="s">
        <v>9</v>
      </c>
      <c r="B1392" s="14" t="s">
        <v>31</v>
      </c>
      <c r="C1392" s="14" t="s">
        <v>25</v>
      </c>
      <c r="D1392" s="14">
        <v>1</v>
      </c>
    </row>
    <row r="1393" spans="1:4" x14ac:dyDescent="0.2">
      <c r="A1393" s="14" t="s">
        <v>9</v>
      </c>
      <c r="B1393" s="14" t="s">
        <v>31</v>
      </c>
      <c r="C1393" s="14" t="s">
        <v>26</v>
      </c>
      <c r="D1393" s="14">
        <v>1</v>
      </c>
    </row>
    <row r="1394" spans="1:4" x14ac:dyDescent="0.2">
      <c r="A1394" s="14" t="s">
        <v>9</v>
      </c>
      <c r="B1394" s="14" t="s">
        <v>31</v>
      </c>
      <c r="C1394" s="14" t="s">
        <v>26</v>
      </c>
      <c r="D1394" s="14">
        <v>1</v>
      </c>
    </row>
    <row r="1395" spans="1:4" x14ac:dyDescent="0.2">
      <c r="A1395" s="14" t="s">
        <v>9</v>
      </c>
      <c r="B1395" s="14" t="s">
        <v>31</v>
      </c>
      <c r="C1395" s="14" t="s">
        <v>26</v>
      </c>
      <c r="D1395" s="14">
        <v>1</v>
      </c>
    </row>
    <row r="1396" spans="1:4" x14ac:dyDescent="0.2">
      <c r="A1396" s="14" t="s">
        <v>9</v>
      </c>
      <c r="B1396" s="14" t="s">
        <v>31</v>
      </c>
      <c r="C1396" s="14" t="s">
        <v>26</v>
      </c>
      <c r="D1396" s="14">
        <v>1</v>
      </c>
    </row>
    <row r="1397" spans="1:4" x14ac:dyDescent="0.2">
      <c r="A1397" s="14" t="s">
        <v>9</v>
      </c>
      <c r="B1397" s="14" t="s">
        <v>31</v>
      </c>
      <c r="C1397" s="14" t="s">
        <v>27</v>
      </c>
      <c r="D1397" s="14">
        <v>2</v>
      </c>
    </row>
    <row r="1398" spans="1:4" x14ac:dyDescent="0.2">
      <c r="A1398" s="14" t="s">
        <v>9</v>
      </c>
      <c r="B1398" s="14" t="s">
        <v>31</v>
      </c>
      <c r="C1398" s="14" t="s">
        <v>27</v>
      </c>
      <c r="D1398" s="14">
        <v>1</v>
      </c>
    </row>
    <row r="1399" spans="1:4" x14ac:dyDescent="0.2">
      <c r="A1399" s="14" t="s">
        <v>9</v>
      </c>
      <c r="B1399" s="14" t="s">
        <v>31</v>
      </c>
      <c r="C1399" s="14" t="s">
        <v>27</v>
      </c>
      <c r="D1399" s="14">
        <v>1</v>
      </c>
    </row>
    <row r="1400" spans="1:4" x14ac:dyDescent="0.2">
      <c r="A1400" s="14" t="s">
        <v>9</v>
      </c>
      <c r="B1400" s="14" t="s">
        <v>31</v>
      </c>
      <c r="C1400" s="14" t="s">
        <v>27</v>
      </c>
      <c r="D1400" s="14">
        <v>2</v>
      </c>
    </row>
    <row r="1401" spans="1:4" x14ac:dyDescent="0.2">
      <c r="A1401" s="14" t="s">
        <v>9</v>
      </c>
      <c r="B1401" s="14" t="s">
        <v>31</v>
      </c>
      <c r="C1401" s="14" t="s">
        <v>27</v>
      </c>
      <c r="D1401" s="14">
        <v>2</v>
      </c>
    </row>
    <row r="1402" spans="1:4" x14ac:dyDescent="0.2">
      <c r="A1402" s="14" t="s">
        <v>9</v>
      </c>
      <c r="B1402" s="14" t="s">
        <v>31</v>
      </c>
      <c r="C1402" s="14" t="s">
        <v>27</v>
      </c>
      <c r="D1402" s="14">
        <v>1</v>
      </c>
    </row>
    <row r="1403" spans="1:4" x14ac:dyDescent="0.2">
      <c r="A1403" s="14" t="s">
        <v>9</v>
      </c>
      <c r="B1403" s="14" t="s">
        <v>31</v>
      </c>
      <c r="C1403" s="14" t="s">
        <v>27</v>
      </c>
      <c r="D1403" s="14">
        <v>2</v>
      </c>
    </row>
    <row r="1404" spans="1:4" x14ac:dyDescent="0.2">
      <c r="A1404" s="14" t="s">
        <v>9</v>
      </c>
      <c r="B1404" s="14" t="s">
        <v>31</v>
      </c>
      <c r="C1404" s="14" t="s">
        <v>44</v>
      </c>
      <c r="D1404" s="14">
        <v>1</v>
      </c>
    </row>
    <row r="1405" spans="1:4" x14ac:dyDescent="0.2">
      <c r="A1405" s="14" t="s">
        <v>9</v>
      </c>
      <c r="B1405" s="14" t="s">
        <v>31</v>
      </c>
      <c r="C1405" s="14" t="s">
        <v>44</v>
      </c>
      <c r="D1405" s="14">
        <v>2</v>
      </c>
    </row>
    <row r="1406" spans="1:4" x14ac:dyDescent="0.2">
      <c r="A1406" s="14" t="s">
        <v>9</v>
      </c>
      <c r="B1406" s="14" t="s">
        <v>31</v>
      </c>
      <c r="C1406" s="14" t="s">
        <v>44</v>
      </c>
      <c r="D1406" s="14">
        <v>1</v>
      </c>
    </row>
    <row r="1407" spans="1:4" x14ac:dyDescent="0.2">
      <c r="A1407" s="14" t="s">
        <v>9</v>
      </c>
      <c r="B1407" s="14" t="s">
        <v>31</v>
      </c>
      <c r="C1407" s="14" t="s">
        <v>44</v>
      </c>
      <c r="D1407" s="14">
        <v>2</v>
      </c>
    </row>
    <row r="1408" spans="1:4" x14ac:dyDescent="0.2">
      <c r="A1408" s="14" t="s">
        <v>9</v>
      </c>
      <c r="B1408" s="14" t="s">
        <v>31</v>
      </c>
      <c r="C1408" s="14" t="s">
        <v>20</v>
      </c>
      <c r="D1408" s="14">
        <v>1</v>
      </c>
    </row>
    <row r="1409" spans="1:4" x14ac:dyDescent="0.2">
      <c r="A1409" s="14" t="s">
        <v>9</v>
      </c>
      <c r="B1409" s="14" t="s">
        <v>31</v>
      </c>
      <c r="C1409" s="14" t="s">
        <v>24</v>
      </c>
      <c r="D1409" s="14">
        <v>1</v>
      </c>
    </row>
    <row r="1410" spans="1:4" x14ac:dyDescent="0.2">
      <c r="A1410" s="14" t="s">
        <v>9</v>
      </c>
      <c r="B1410" s="14" t="s">
        <v>31</v>
      </c>
      <c r="C1410" s="14" t="s">
        <v>25</v>
      </c>
      <c r="D1410" s="14">
        <v>1</v>
      </c>
    </row>
    <row r="1411" spans="1:4" x14ac:dyDescent="0.2">
      <c r="A1411" s="14" t="s">
        <v>9</v>
      </c>
      <c r="B1411" s="14" t="s">
        <v>31</v>
      </c>
      <c r="C1411" s="14" t="s">
        <v>25</v>
      </c>
      <c r="D1411" s="14">
        <v>1</v>
      </c>
    </row>
    <row r="1412" spans="1:4" x14ac:dyDescent="0.2">
      <c r="A1412" s="14" t="s">
        <v>9</v>
      </c>
      <c r="B1412" s="14" t="s">
        <v>31</v>
      </c>
      <c r="C1412" s="14" t="s">
        <v>25</v>
      </c>
      <c r="D1412" s="14">
        <v>1</v>
      </c>
    </row>
    <row r="1413" spans="1:4" x14ac:dyDescent="0.2">
      <c r="A1413" s="14" t="s">
        <v>9</v>
      </c>
      <c r="B1413" s="14" t="s">
        <v>31</v>
      </c>
      <c r="C1413" s="14" t="s">
        <v>26</v>
      </c>
      <c r="D1413" s="14">
        <v>1</v>
      </c>
    </row>
    <row r="1414" spans="1:4" x14ac:dyDescent="0.2">
      <c r="A1414" s="14" t="s">
        <v>9</v>
      </c>
      <c r="B1414" s="14" t="s">
        <v>31</v>
      </c>
      <c r="C1414" s="14" t="s">
        <v>26</v>
      </c>
      <c r="D1414" s="14">
        <v>2</v>
      </c>
    </row>
    <row r="1415" spans="1:4" x14ac:dyDescent="0.2">
      <c r="A1415" s="14" t="s">
        <v>9</v>
      </c>
      <c r="B1415" s="14" t="s">
        <v>31</v>
      </c>
      <c r="C1415" s="14" t="s">
        <v>27</v>
      </c>
      <c r="D1415" s="14">
        <v>1</v>
      </c>
    </row>
    <row r="1416" spans="1:4" x14ac:dyDescent="0.2">
      <c r="A1416" s="14" t="s">
        <v>9</v>
      </c>
      <c r="B1416" s="14" t="s">
        <v>31</v>
      </c>
      <c r="C1416" s="14" t="s">
        <v>27</v>
      </c>
      <c r="D1416" s="14">
        <v>1</v>
      </c>
    </row>
    <row r="1417" spans="1:4" x14ac:dyDescent="0.2">
      <c r="A1417" s="14" t="s">
        <v>9</v>
      </c>
      <c r="B1417" s="14" t="s">
        <v>31</v>
      </c>
      <c r="C1417" s="14" t="s">
        <v>44</v>
      </c>
      <c r="D1417" s="14">
        <v>1</v>
      </c>
    </row>
    <row r="1418" spans="1:4" x14ac:dyDescent="0.2">
      <c r="A1418" s="14" t="s">
        <v>9</v>
      </c>
      <c r="B1418" s="14" t="s">
        <v>31</v>
      </c>
      <c r="C1418" s="14" t="s">
        <v>44</v>
      </c>
      <c r="D1418" s="14">
        <v>1</v>
      </c>
    </row>
    <row r="1419" spans="1:4" x14ac:dyDescent="0.2">
      <c r="A1419" s="14" t="s">
        <v>9</v>
      </c>
      <c r="B1419" s="14" t="s">
        <v>31</v>
      </c>
      <c r="C1419" s="14" t="s">
        <v>20</v>
      </c>
      <c r="D1419" s="14">
        <v>4</v>
      </c>
    </row>
    <row r="1420" spans="1:4" x14ac:dyDescent="0.2">
      <c r="A1420" s="14" t="s">
        <v>9</v>
      </c>
      <c r="B1420" s="14" t="s">
        <v>31</v>
      </c>
      <c r="C1420" s="14" t="s">
        <v>20</v>
      </c>
      <c r="D1420" s="14">
        <v>1</v>
      </c>
    </row>
    <row r="1421" spans="1:4" x14ac:dyDescent="0.2">
      <c r="A1421" s="14" t="s">
        <v>9</v>
      </c>
      <c r="B1421" s="14" t="s">
        <v>31</v>
      </c>
      <c r="C1421" s="14" t="s">
        <v>20</v>
      </c>
      <c r="D1421" s="14">
        <v>1</v>
      </c>
    </row>
    <row r="1422" spans="1:4" x14ac:dyDescent="0.2">
      <c r="A1422" s="14" t="s">
        <v>9</v>
      </c>
      <c r="B1422" s="14" t="s">
        <v>31</v>
      </c>
      <c r="C1422" s="14" t="s">
        <v>22</v>
      </c>
      <c r="D1422" s="14">
        <v>1</v>
      </c>
    </row>
    <row r="1423" spans="1:4" x14ac:dyDescent="0.2">
      <c r="A1423" s="14" t="s">
        <v>9</v>
      </c>
      <c r="B1423" s="14" t="s">
        <v>31</v>
      </c>
      <c r="C1423" s="14" t="s">
        <v>22</v>
      </c>
      <c r="D1423" s="14">
        <v>1</v>
      </c>
    </row>
    <row r="1424" spans="1:4" x14ac:dyDescent="0.2">
      <c r="A1424" s="14" t="s">
        <v>9</v>
      </c>
      <c r="B1424" s="14" t="s">
        <v>31</v>
      </c>
      <c r="C1424" s="14" t="s">
        <v>22</v>
      </c>
      <c r="D1424" s="14">
        <v>2</v>
      </c>
    </row>
    <row r="1425" spans="1:4" x14ac:dyDescent="0.2">
      <c r="A1425" s="14" t="s">
        <v>9</v>
      </c>
      <c r="B1425" s="14" t="s">
        <v>31</v>
      </c>
      <c r="C1425" s="14" t="s">
        <v>22</v>
      </c>
      <c r="D1425" s="14">
        <v>1</v>
      </c>
    </row>
    <row r="1426" spans="1:4" x14ac:dyDescent="0.2">
      <c r="A1426" s="14" t="s">
        <v>9</v>
      </c>
      <c r="B1426" s="14" t="s">
        <v>31</v>
      </c>
      <c r="C1426" s="14" t="s">
        <v>23</v>
      </c>
      <c r="D1426" s="14">
        <v>8</v>
      </c>
    </row>
    <row r="1427" spans="1:4" x14ac:dyDescent="0.2">
      <c r="A1427" s="14" t="s">
        <v>9</v>
      </c>
      <c r="B1427" s="14" t="s">
        <v>31</v>
      </c>
      <c r="C1427" s="14" t="s">
        <v>23</v>
      </c>
      <c r="D1427" s="14">
        <v>1</v>
      </c>
    </row>
    <row r="1428" spans="1:4" x14ac:dyDescent="0.2">
      <c r="A1428" s="14" t="s">
        <v>9</v>
      </c>
      <c r="B1428" s="14" t="s">
        <v>31</v>
      </c>
      <c r="C1428" s="14" t="s">
        <v>23</v>
      </c>
      <c r="D1428" s="14">
        <v>2</v>
      </c>
    </row>
    <row r="1429" spans="1:4" x14ac:dyDescent="0.2">
      <c r="A1429" s="14" t="s">
        <v>9</v>
      </c>
      <c r="B1429" s="14" t="s">
        <v>31</v>
      </c>
      <c r="C1429" s="14" t="s">
        <v>23</v>
      </c>
      <c r="D1429" s="14">
        <v>1</v>
      </c>
    </row>
    <row r="1430" spans="1:4" x14ac:dyDescent="0.2">
      <c r="A1430" s="14" t="s">
        <v>9</v>
      </c>
      <c r="B1430" s="14" t="s">
        <v>31</v>
      </c>
      <c r="C1430" s="14" t="s">
        <v>23</v>
      </c>
      <c r="D1430" s="14">
        <v>1</v>
      </c>
    </row>
    <row r="1431" spans="1:4" x14ac:dyDescent="0.2">
      <c r="A1431" s="14" t="s">
        <v>9</v>
      </c>
      <c r="B1431" s="14" t="s">
        <v>31</v>
      </c>
      <c r="C1431" s="14" t="s">
        <v>23</v>
      </c>
      <c r="D1431" s="14">
        <v>2</v>
      </c>
    </row>
    <row r="1432" spans="1:4" x14ac:dyDescent="0.2">
      <c r="A1432" s="14" t="s">
        <v>9</v>
      </c>
      <c r="B1432" s="14" t="s">
        <v>31</v>
      </c>
      <c r="C1432" s="14" t="s">
        <v>23</v>
      </c>
      <c r="D1432" s="14">
        <v>2</v>
      </c>
    </row>
    <row r="1433" spans="1:4" x14ac:dyDescent="0.2">
      <c r="A1433" s="14" t="s">
        <v>9</v>
      </c>
      <c r="B1433" s="14" t="s">
        <v>31</v>
      </c>
      <c r="C1433" s="14" t="s">
        <v>24</v>
      </c>
      <c r="D1433" s="14">
        <v>1</v>
      </c>
    </row>
    <row r="1434" spans="1:4" x14ac:dyDescent="0.2">
      <c r="A1434" s="14" t="s">
        <v>9</v>
      </c>
      <c r="B1434" s="14" t="s">
        <v>31</v>
      </c>
      <c r="C1434" s="14" t="s">
        <v>24</v>
      </c>
      <c r="D1434" s="14">
        <v>6</v>
      </c>
    </row>
    <row r="1435" spans="1:4" x14ac:dyDescent="0.2">
      <c r="A1435" s="14" t="s">
        <v>9</v>
      </c>
      <c r="B1435" s="14" t="s">
        <v>31</v>
      </c>
      <c r="C1435" s="14" t="s">
        <v>24</v>
      </c>
      <c r="D1435" s="14">
        <v>5</v>
      </c>
    </row>
    <row r="1436" spans="1:4" x14ac:dyDescent="0.2">
      <c r="A1436" s="14" t="s">
        <v>9</v>
      </c>
      <c r="B1436" s="14" t="s">
        <v>31</v>
      </c>
      <c r="C1436" s="14" t="s">
        <v>24</v>
      </c>
      <c r="D1436" s="14">
        <v>1</v>
      </c>
    </row>
    <row r="1437" spans="1:4" x14ac:dyDescent="0.2">
      <c r="A1437" s="14" t="s">
        <v>9</v>
      </c>
      <c r="B1437" s="14" t="s">
        <v>31</v>
      </c>
      <c r="C1437" s="14" t="s">
        <v>24</v>
      </c>
      <c r="D1437" s="14">
        <v>3</v>
      </c>
    </row>
    <row r="1438" spans="1:4" x14ac:dyDescent="0.2">
      <c r="A1438" s="14" t="s">
        <v>9</v>
      </c>
      <c r="B1438" s="14" t="s">
        <v>31</v>
      </c>
      <c r="C1438" s="14" t="s">
        <v>24</v>
      </c>
      <c r="D1438" s="14">
        <v>3</v>
      </c>
    </row>
    <row r="1439" spans="1:4" x14ac:dyDescent="0.2">
      <c r="A1439" s="14" t="s">
        <v>9</v>
      </c>
      <c r="B1439" s="14" t="s">
        <v>31</v>
      </c>
      <c r="C1439" s="14" t="s">
        <v>24</v>
      </c>
      <c r="D1439" s="14">
        <v>3</v>
      </c>
    </row>
    <row r="1440" spans="1:4" x14ac:dyDescent="0.2">
      <c r="A1440" s="14" t="s">
        <v>9</v>
      </c>
      <c r="B1440" s="14" t="s">
        <v>31</v>
      </c>
      <c r="C1440" s="14" t="s">
        <v>24</v>
      </c>
      <c r="D1440" s="14">
        <v>3</v>
      </c>
    </row>
    <row r="1441" spans="1:4" x14ac:dyDescent="0.2">
      <c r="A1441" s="14" t="s">
        <v>9</v>
      </c>
      <c r="B1441" s="14" t="s">
        <v>31</v>
      </c>
      <c r="C1441" s="14" t="s">
        <v>24</v>
      </c>
      <c r="D1441" s="14">
        <v>2</v>
      </c>
    </row>
    <row r="1442" spans="1:4" x14ac:dyDescent="0.2">
      <c r="A1442" s="14" t="s">
        <v>9</v>
      </c>
      <c r="B1442" s="14" t="s">
        <v>31</v>
      </c>
      <c r="C1442" s="14" t="s">
        <v>24</v>
      </c>
      <c r="D1442" s="14">
        <v>2</v>
      </c>
    </row>
    <row r="1443" spans="1:4" x14ac:dyDescent="0.2">
      <c r="A1443" s="14" t="s">
        <v>9</v>
      </c>
      <c r="B1443" s="14" t="s">
        <v>31</v>
      </c>
      <c r="C1443" s="14" t="s">
        <v>24</v>
      </c>
      <c r="D1443" s="14">
        <v>3</v>
      </c>
    </row>
    <row r="1444" spans="1:4" x14ac:dyDescent="0.2">
      <c r="A1444" s="14" t="s">
        <v>9</v>
      </c>
      <c r="B1444" s="14" t="s">
        <v>31</v>
      </c>
      <c r="C1444" s="14" t="s">
        <v>24</v>
      </c>
      <c r="D1444" s="14">
        <v>3</v>
      </c>
    </row>
    <row r="1445" spans="1:4" x14ac:dyDescent="0.2">
      <c r="A1445" s="14" t="s">
        <v>9</v>
      </c>
      <c r="B1445" s="14" t="s">
        <v>31</v>
      </c>
      <c r="C1445" s="14" t="s">
        <v>25</v>
      </c>
      <c r="D1445" s="14">
        <v>1</v>
      </c>
    </row>
    <row r="1446" spans="1:4" x14ac:dyDescent="0.2">
      <c r="A1446" s="14" t="s">
        <v>9</v>
      </c>
      <c r="B1446" s="14" t="s">
        <v>31</v>
      </c>
      <c r="C1446" s="14" t="s">
        <v>25</v>
      </c>
      <c r="D1446" s="14">
        <v>1</v>
      </c>
    </row>
    <row r="1447" spans="1:4" x14ac:dyDescent="0.2">
      <c r="A1447" s="14" t="s">
        <v>9</v>
      </c>
      <c r="B1447" s="14" t="s">
        <v>31</v>
      </c>
      <c r="C1447" s="14" t="s">
        <v>25</v>
      </c>
      <c r="D1447" s="14">
        <v>4</v>
      </c>
    </row>
    <row r="1448" spans="1:4" x14ac:dyDescent="0.2">
      <c r="A1448" s="14" t="s">
        <v>9</v>
      </c>
      <c r="B1448" s="14" t="s">
        <v>31</v>
      </c>
      <c r="C1448" s="14" t="s">
        <v>25</v>
      </c>
      <c r="D1448" s="14">
        <v>1</v>
      </c>
    </row>
    <row r="1449" spans="1:4" x14ac:dyDescent="0.2">
      <c r="A1449" s="14" t="s">
        <v>9</v>
      </c>
      <c r="B1449" s="14" t="s">
        <v>31</v>
      </c>
      <c r="C1449" s="14" t="s">
        <v>25</v>
      </c>
      <c r="D1449" s="14">
        <v>1</v>
      </c>
    </row>
    <row r="1450" spans="1:4" x14ac:dyDescent="0.2">
      <c r="A1450" s="14" t="s">
        <v>9</v>
      </c>
      <c r="B1450" s="14" t="s">
        <v>31</v>
      </c>
      <c r="C1450" s="14" t="s">
        <v>25</v>
      </c>
      <c r="D1450" s="14">
        <v>7</v>
      </c>
    </row>
    <row r="1451" spans="1:4" x14ac:dyDescent="0.2">
      <c r="A1451" s="14" t="s">
        <v>9</v>
      </c>
      <c r="B1451" s="14" t="s">
        <v>31</v>
      </c>
      <c r="C1451" s="14" t="s">
        <v>25</v>
      </c>
      <c r="D1451" s="14">
        <v>2</v>
      </c>
    </row>
    <row r="1452" spans="1:4" x14ac:dyDescent="0.2">
      <c r="A1452" s="14" t="s">
        <v>9</v>
      </c>
      <c r="B1452" s="14" t="s">
        <v>31</v>
      </c>
      <c r="C1452" s="14" t="s">
        <v>25</v>
      </c>
      <c r="D1452" s="14">
        <v>4</v>
      </c>
    </row>
    <row r="1453" spans="1:4" x14ac:dyDescent="0.2">
      <c r="A1453" s="14" t="s">
        <v>9</v>
      </c>
      <c r="B1453" s="14" t="s">
        <v>31</v>
      </c>
      <c r="C1453" s="14" t="s">
        <v>25</v>
      </c>
      <c r="D1453" s="14">
        <v>3</v>
      </c>
    </row>
    <row r="1454" spans="1:4" x14ac:dyDescent="0.2">
      <c r="A1454" s="14" t="s">
        <v>9</v>
      </c>
      <c r="B1454" s="14" t="s">
        <v>31</v>
      </c>
      <c r="C1454" s="14" t="s">
        <v>25</v>
      </c>
      <c r="D1454" s="14">
        <v>3</v>
      </c>
    </row>
    <row r="1455" spans="1:4" x14ac:dyDescent="0.2">
      <c r="A1455" s="14" t="s">
        <v>9</v>
      </c>
      <c r="B1455" s="14" t="s">
        <v>31</v>
      </c>
      <c r="C1455" s="14" t="s">
        <v>25</v>
      </c>
      <c r="D1455" s="14">
        <v>4</v>
      </c>
    </row>
    <row r="1456" spans="1:4" x14ac:dyDescent="0.2">
      <c r="A1456" s="14" t="s">
        <v>9</v>
      </c>
      <c r="B1456" s="14" t="s">
        <v>31</v>
      </c>
      <c r="C1456" s="14" t="s">
        <v>25</v>
      </c>
      <c r="D1456" s="14">
        <v>1</v>
      </c>
    </row>
    <row r="1457" spans="1:4" x14ac:dyDescent="0.2">
      <c r="A1457" s="14" t="s">
        <v>9</v>
      </c>
      <c r="B1457" s="14" t="s">
        <v>31</v>
      </c>
      <c r="C1457" s="14" t="s">
        <v>25</v>
      </c>
      <c r="D1457" s="14">
        <v>2</v>
      </c>
    </row>
    <row r="1458" spans="1:4" x14ac:dyDescent="0.2">
      <c r="A1458" s="14" t="s">
        <v>9</v>
      </c>
      <c r="B1458" s="14" t="s">
        <v>31</v>
      </c>
      <c r="C1458" s="14" t="s">
        <v>26</v>
      </c>
      <c r="D1458" s="14">
        <v>1</v>
      </c>
    </row>
    <row r="1459" spans="1:4" x14ac:dyDescent="0.2">
      <c r="A1459" s="14" t="s">
        <v>9</v>
      </c>
      <c r="B1459" s="14" t="s">
        <v>31</v>
      </c>
      <c r="C1459" s="14" t="s">
        <v>26</v>
      </c>
      <c r="D1459" s="14">
        <v>2</v>
      </c>
    </row>
    <row r="1460" spans="1:4" x14ac:dyDescent="0.2">
      <c r="A1460" s="14" t="s">
        <v>9</v>
      </c>
      <c r="B1460" s="14" t="s">
        <v>31</v>
      </c>
      <c r="C1460" s="14" t="s">
        <v>26</v>
      </c>
      <c r="D1460" s="14">
        <v>2</v>
      </c>
    </row>
    <row r="1461" spans="1:4" x14ac:dyDescent="0.2">
      <c r="A1461" s="14" t="s">
        <v>9</v>
      </c>
      <c r="B1461" s="14" t="s">
        <v>31</v>
      </c>
      <c r="C1461" s="14" t="s">
        <v>26</v>
      </c>
      <c r="D1461" s="14">
        <v>1</v>
      </c>
    </row>
    <row r="1462" spans="1:4" x14ac:dyDescent="0.2">
      <c r="A1462" s="14" t="s">
        <v>9</v>
      </c>
      <c r="B1462" s="14" t="s">
        <v>31</v>
      </c>
      <c r="C1462" s="14" t="s">
        <v>26</v>
      </c>
      <c r="D1462" s="14">
        <v>1</v>
      </c>
    </row>
    <row r="1463" spans="1:4" x14ac:dyDescent="0.2">
      <c r="A1463" s="14" t="s">
        <v>9</v>
      </c>
      <c r="B1463" s="14" t="s">
        <v>31</v>
      </c>
      <c r="C1463" s="14" t="s">
        <v>26</v>
      </c>
      <c r="D1463" s="14">
        <v>3</v>
      </c>
    </row>
    <row r="1464" spans="1:4" x14ac:dyDescent="0.2">
      <c r="A1464" s="14" t="s">
        <v>9</v>
      </c>
      <c r="B1464" s="14" t="s">
        <v>31</v>
      </c>
      <c r="C1464" s="14" t="s">
        <v>26</v>
      </c>
      <c r="D1464" s="14">
        <v>3</v>
      </c>
    </row>
    <row r="1465" spans="1:4" x14ac:dyDescent="0.2">
      <c r="A1465" s="14" t="s">
        <v>9</v>
      </c>
      <c r="B1465" s="14" t="s">
        <v>31</v>
      </c>
      <c r="C1465" s="14" t="s">
        <v>26</v>
      </c>
      <c r="D1465" s="14">
        <v>2</v>
      </c>
    </row>
    <row r="1466" spans="1:4" x14ac:dyDescent="0.2">
      <c r="A1466" s="14" t="s">
        <v>9</v>
      </c>
      <c r="B1466" s="14" t="s">
        <v>31</v>
      </c>
      <c r="C1466" s="14" t="s">
        <v>21</v>
      </c>
      <c r="D1466" s="14">
        <v>2</v>
      </c>
    </row>
    <row r="1467" spans="1:4" x14ac:dyDescent="0.2">
      <c r="A1467" s="14" t="s">
        <v>9</v>
      </c>
      <c r="B1467" s="14" t="s">
        <v>31</v>
      </c>
      <c r="C1467" s="14" t="s">
        <v>21</v>
      </c>
      <c r="D1467" s="14">
        <v>2</v>
      </c>
    </row>
    <row r="1468" spans="1:4" x14ac:dyDescent="0.2">
      <c r="A1468" s="14" t="s">
        <v>9</v>
      </c>
      <c r="B1468" s="14" t="s">
        <v>31</v>
      </c>
      <c r="C1468" s="14" t="s">
        <v>27</v>
      </c>
      <c r="D1468" s="14">
        <v>1</v>
      </c>
    </row>
    <row r="1469" spans="1:4" x14ac:dyDescent="0.2">
      <c r="A1469" s="14" t="s">
        <v>9</v>
      </c>
      <c r="B1469" s="14" t="s">
        <v>31</v>
      </c>
      <c r="C1469" s="14" t="s">
        <v>27</v>
      </c>
      <c r="D1469" s="14">
        <v>3</v>
      </c>
    </row>
    <row r="1470" spans="1:4" x14ac:dyDescent="0.2">
      <c r="A1470" s="14" t="s">
        <v>9</v>
      </c>
      <c r="B1470" s="14" t="s">
        <v>31</v>
      </c>
      <c r="C1470" s="14" t="s">
        <v>27</v>
      </c>
      <c r="D1470" s="14">
        <v>1</v>
      </c>
    </row>
    <row r="1471" spans="1:4" x14ac:dyDescent="0.2">
      <c r="A1471" s="14" t="s">
        <v>9</v>
      </c>
      <c r="B1471" s="14" t="s">
        <v>31</v>
      </c>
      <c r="C1471" s="14" t="s">
        <v>27</v>
      </c>
      <c r="D1471" s="14">
        <v>2</v>
      </c>
    </row>
    <row r="1472" spans="1:4" x14ac:dyDescent="0.2">
      <c r="A1472" s="14" t="s">
        <v>9</v>
      </c>
      <c r="B1472" s="14" t="s">
        <v>31</v>
      </c>
      <c r="C1472" s="14" t="s">
        <v>27</v>
      </c>
      <c r="D1472" s="14">
        <v>3</v>
      </c>
    </row>
    <row r="1473" spans="1:4" x14ac:dyDescent="0.2">
      <c r="A1473" s="14" t="s">
        <v>9</v>
      </c>
      <c r="B1473" s="14" t="s">
        <v>31</v>
      </c>
      <c r="C1473" s="14" t="s">
        <v>27</v>
      </c>
      <c r="D1473" s="14">
        <v>2</v>
      </c>
    </row>
    <row r="1474" spans="1:4" x14ac:dyDescent="0.2">
      <c r="A1474" s="14" t="s">
        <v>9</v>
      </c>
      <c r="B1474" s="14" t="s">
        <v>31</v>
      </c>
      <c r="C1474" s="14" t="s">
        <v>27</v>
      </c>
      <c r="D1474" s="14">
        <v>7</v>
      </c>
    </row>
    <row r="1475" spans="1:4" x14ac:dyDescent="0.2">
      <c r="A1475" s="14" t="s">
        <v>9</v>
      </c>
      <c r="B1475" s="14" t="s">
        <v>31</v>
      </c>
      <c r="C1475" s="14" t="s">
        <v>27</v>
      </c>
      <c r="D1475" s="14">
        <v>1</v>
      </c>
    </row>
    <row r="1476" spans="1:4" x14ac:dyDescent="0.2">
      <c r="A1476" s="14" t="s">
        <v>9</v>
      </c>
      <c r="B1476" s="14" t="s">
        <v>31</v>
      </c>
      <c r="C1476" s="14" t="s">
        <v>27</v>
      </c>
      <c r="D1476" s="14">
        <v>1</v>
      </c>
    </row>
    <row r="1477" spans="1:4" x14ac:dyDescent="0.2">
      <c r="A1477" s="14" t="s">
        <v>9</v>
      </c>
      <c r="B1477" s="14" t="s">
        <v>31</v>
      </c>
      <c r="C1477" s="14" t="s">
        <v>27</v>
      </c>
      <c r="D1477" s="14">
        <v>1</v>
      </c>
    </row>
    <row r="1478" spans="1:4" x14ac:dyDescent="0.2">
      <c r="A1478" s="14" t="s">
        <v>9</v>
      </c>
      <c r="B1478" s="14" t="s">
        <v>31</v>
      </c>
      <c r="C1478" s="14" t="s">
        <v>27</v>
      </c>
      <c r="D1478" s="14">
        <v>1</v>
      </c>
    </row>
    <row r="1479" spans="1:4" x14ac:dyDescent="0.2">
      <c r="A1479" s="14" t="s">
        <v>9</v>
      </c>
      <c r="B1479" s="14" t="s">
        <v>31</v>
      </c>
      <c r="C1479" s="14" t="s">
        <v>27</v>
      </c>
      <c r="D1479" s="14">
        <v>1</v>
      </c>
    </row>
    <row r="1480" spans="1:4" x14ac:dyDescent="0.2">
      <c r="A1480" s="14" t="s">
        <v>9</v>
      </c>
      <c r="B1480" s="14" t="s">
        <v>31</v>
      </c>
      <c r="C1480" s="14" t="s">
        <v>27</v>
      </c>
      <c r="D1480" s="14">
        <v>2</v>
      </c>
    </row>
    <row r="1481" spans="1:4" x14ac:dyDescent="0.2">
      <c r="A1481" s="14" t="s">
        <v>9</v>
      </c>
      <c r="B1481" s="14" t="s">
        <v>31</v>
      </c>
      <c r="C1481" s="14" t="s">
        <v>27</v>
      </c>
      <c r="D1481" s="14">
        <v>5</v>
      </c>
    </row>
    <row r="1482" spans="1:4" x14ac:dyDescent="0.2">
      <c r="A1482" s="14" t="s">
        <v>9</v>
      </c>
      <c r="B1482" s="14" t="s">
        <v>31</v>
      </c>
      <c r="C1482" s="14" t="s">
        <v>44</v>
      </c>
      <c r="D1482" s="14">
        <v>3</v>
      </c>
    </row>
    <row r="1483" spans="1:4" x14ac:dyDescent="0.2">
      <c r="A1483" s="14" t="s">
        <v>9</v>
      </c>
      <c r="B1483" s="14" t="s">
        <v>31</v>
      </c>
      <c r="C1483" s="14" t="s">
        <v>44</v>
      </c>
      <c r="D1483" s="14">
        <v>4</v>
      </c>
    </row>
    <row r="1484" spans="1:4" x14ac:dyDescent="0.2">
      <c r="A1484" s="14" t="s">
        <v>9</v>
      </c>
      <c r="B1484" s="14" t="s">
        <v>31</v>
      </c>
      <c r="C1484" s="14" t="s">
        <v>44</v>
      </c>
      <c r="D1484" s="14">
        <v>4</v>
      </c>
    </row>
    <row r="1485" spans="1:4" x14ac:dyDescent="0.2">
      <c r="A1485" s="14" t="s">
        <v>9</v>
      </c>
      <c r="B1485" s="14" t="s">
        <v>31</v>
      </c>
      <c r="C1485" s="14" t="s">
        <v>44</v>
      </c>
      <c r="D1485" s="14">
        <v>4</v>
      </c>
    </row>
    <row r="1486" spans="1:4" x14ac:dyDescent="0.2">
      <c r="A1486" s="14" t="s">
        <v>9</v>
      </c>
      <c r="B1486" s="14" t="s">
        <v>31</v>
      </c>
      <c r="C1486" s="14" t="s">
        <v>44</v>
      </c>
      <c r="D1486" s="14">
        <v>1</v>
      </c>
    </row>
    <row r="1487" spans="1:4" x14ac:dyDescent="0.2">
      <c r="A1487" s="14" t="s">
        <v>9</v>
      </c>
      <c r="B1487" s="14" t="s">
        <v>31</v>
      </c>
      <c r="C1487" s="14" t="s">
        <v>44</v>
      </c>
      <c r="D1487" s="14">
        <v>1</v>
      </c>
    </row>
    <row r="1488" spans="1:4" x14ac:dyDescent="0.2">
      <c r="A1488" s="14" t="s">
        <v>9</v>
      </c>
      <c r="B1488" s="14" t="s">
        <v>31</v>
      </c>
      <c r="C1488" s="14" t="s">
        <v>44</v>
      </c>
      <c r="D1488" s="14">
        <v>5</v>
      </c>
    </row>
    <row r="1489" spans="1:4" x14ac:dyDescent="0.2">
      <c r="A1489" s="14" t="s">
        <v>9</v>
      </c>
      <c r="B1489" s="14" t="s">
        <v>31</v>
      </c>
      <c r="C1489" s="14" t="s">
        <v>44</v>
      </c>
      <c r="D1489" s="14">
        <v>1</v>
      </c>
    </row>
    <row r="1490" spans="1:4" x14ac:dyDescent="0.2">
      <c r="A1490" s="14" t="s">
        <v>9</v>
      </c>
      <c r="B1490" s="14" t="s">
        <v>31</v>
      </c>
      <c r="C1490" s="14" t="s">
        <v>44</v>
      </c>
      <c r="D1490" s="14">
        <v>1</v>
      </c>
    </row>
    <row r="1491" spans="1:4" x14ac:dyDescent="0.2">
      <c r="A1491" s="14" t="s">
        <v>9</v>
      </c>
      <c r="B1491" s="14" t="s">
        <v>31</v>
      </c>
      <c r="C1491" s="14" t="s">
        <v>44</v>
      </c>
      <c r="D1491" s="14">
        <v>3</v>
      </c>
    </row>
    <row r="1492" spans="1:4" x14ac:dyDescent="0.2">
      <c r="A1492" s="14" t="s">
        <v>9</v>
      </c>
      <c r="B1492" s="14" t="s">
        <v>31</v>
      </c>
      <c r="C1492" s="14" t="s">
        <v>44</v>
      </c>
      <c r="D1492" s="14">
        <v>1</v>
      </c>
    </row>
    <row r="1493" spans="1:4" x14ac:dyDescent="0.2">
      <c r="A1493" s="14" t="s">
        <v>9</v>
      </c>
      <c r="B1493" s="14" t="s">
        <v>31</v>
      </c>
      <c r="C1493" s="14" t="s">
        <v>44</v>
      </c>
      <c r="D1493" s="14">
        <v>5</v>
      </c>
    </row>
    <row r="1494" spans="1:4" x14ac:dyDescent="0.2">
      <c r="A1494" s="14" t="s">
        <v>9</v>
      </c>
      <c r="B1494" s="14" t="s">
        <v>31</v>
      </c>
      <c r="C1494" s="14" t="s">
        <v>44</v>
      </c>
      <c r="D1494" s="14">
        <v>3</v>
      </c>
    </row>
    <row r="1495" spans="1:4" x14ac:dyDescent="0.2">
      <c r="A1495" s="14" t="s">
        <v>9</v>
      </c>
      <c r="B1495" s="14" t="s">
        <v>31</v>
      </c>
      <c r="C1495" s="14" t="s">
        <v>44</v>
      </c>
      <c r="D1495" s="14">
        <v>1</v>
      </c>
    </row>
    <row r="1496" spans="1:4" x14ac:dyDescent="0.2">
      <c r="A1496" s="14" t="s">
        <v>9</v>
      </c>
      <c r="B1496" s="14" t="s">
        <v>31</v>
      </c>
      <c r="C1496" s="14" t="s">
        <v>19</v>
      </c>
      <c r="D1496" s="14">
        <v>4</v>
      </c>
    </row>
    <row r="1497" spans="1:4" x14ac:dyDescent="0.2">
      <c r="A1497" s="14" t="s">
        <v>9</v>
      </c>
      <c r="B1497" s="14" t="s">
        <v>31</v>
      </c>
      <c r="C1497" s="14" t="s">
        <v>20</v>
      </c>
      <c r="D1497" s="14">
        <v>1</v>
      </c>
    </row>
    <row r="1498" spans="1:4" x14ac:dyDescent="0.2">
      <c r="A1498" s="14" t="s">
        <v>9</v>
      </c>
      <c r="B1498" s="14" t="s">
        <v>31</v>
      </c>
      <c r="C1498" s="14" t="s">
        <v>20</v>
      </c>
      <c r="D1498" s="14">
        <v>4</v>
      </c>
    </row>
    <row r="1499" spans="1:4" x14ac:dyDescent="0.2">
      <c r="A1499" s="14" t="s">
        <v>9</v>
      </c>
      <c r="B1499" s="14" t="s">
        <v>31</v>
      </c>
      <c r="C1499" s="14" t="s">
        <v>20</v>
      </c>
      <c r="D1499" s="14">
        <v>3</v>
      </c>
    </row>
    <row r="1500" spans="1:4" x14ac:dyDescent="0.2">
      <c r="A1500" s="14" t="s">
        <v>9</v>
      </c>
      <c r="B1500" s="14" t="s">
        <v>31</v>
      </c>
      <c r="C1500" s="14" t="s">
        <v>20</v>
      </c>
      <c r="D1500" s="14">
        <v>9</v>
      </c>
    </row>
    <row r="1501" spans="1:4" x14ac:dyDescent="0.2">
      <c r="A1501" s="14" t="s">
        <v>9</v>
      </c>
      <c r="B1501" s="14" t="s">
        <v>31</v>
      </c>
      <c r="C1501" s="14" t="s">
        <v>20</v>
      </c>
      <c r="D1501" s="14">
        <v>4</v>
      </c>
    </row>
    <row r="1502" spans="1:4" x14ac:dyDescent="0.2">
      <c r="A1502" s="14" t="s">
        <v>9</v>
      </c>
      <c r="B1502" s="14" t="s">
        <v>31</v>
      </c>
      <c r="C1502" s="14" t="s">
        <v>22</v>
      </c>
      <c r="D1502" s="14">
        <v>1</v>
      </c>
    </row>
    <row r="1503" spans="1:4" x14ac:dyDescent="0.2">
      <c r="A1503" s="14" t="s">
        <v>9</v>
      </c>
      <c r="B1503" s="14" t="s">
        <v>31</v>
      </c>
      <c r="C1503" s="14" t="s">
        <v>22</v>
      </c>
      <c r="D1503" s="14">
        <v>2</v>
      </c>
    </row>
    <row r="1504" spans="1:4" x14ac:dyDescent="0.2">
      <c r="A1504" s="14" t="s">
        <v>9</v>
      </c>
      <c r="B1504" s="14" t="s">
        <v>31</v>
      </c>
      <c r="C1504" s="14" t="s">
        <v>22</v>
      </c>
      <c r="D1504" s="14">
        <v>1</v>
      </c>
    </row>
    <row r="1505" spans="1:4" x14ac:dyDescent="0.2">
      <c r="A1505" s="14" t="s">
        <v>9</v>
      </c>
      <c r="B1505" s="14" t="s">
        <v>31</v>
      </c>
      <c r="C1505" s="14" t="s">
        <v>22</v>
      </c>
      <c r="D1505" s="14">
        <v>3</v>
      </c>
    </row>
    <row r="1506" spans="1:4" x14ac:dyDescent="0.2">
      <c r="A1506" s="14" t="s">
        <v>9</v>
      </c>
      <c r="B1506" s="14" t="s">
        <v>31</v>
      </c>
      <c r="C1506" s="14" t="s">
        <v>22</v>
      </c>
      <c r="D1506" s="14">
        <v>1</v>
      </c>
    </row>
    <row r="1507" spans="1:4" x14ac:dyDescent="0.2">
      <c r="A1507" s="14" t="s">
        <v>9</v>
      </c>
      <c r="B1507" s="14" t="s">
        <v>31</v>
      </c>
      <c r="C1507" s="14" t="s">
        <v>23</v>
      </c>
      <c r="D1507" s="14">
        <v>4</v>
      </c>
    </row>
    <row r="1508" spans="1:4" x14ac:dyDescent="0.2">
      <c r="A1508" s="14" t="s">
        <v>9</v>
      </c>
      <c r="B1508" s="14" t="s">
        <v>31</v>
      </c>
      <c r="C1508" s="14" t="s">
        <v>23</v>
      </c>
      <c r="D1508" s="14">
        <v>7</v>
      </c>
    </row>
    <row r="1509" spans="1:4" x14ac:dyDescent="0.2">
      <c r="A1509" s="14" t="s">
        <v>9</v>
      </c>
      <c r="B1509" s="14" t="s">
        <v>31</v>
      </c>
      <c r="C1509" s="14" t="s">
        <v>23</v>
      </c>
      <c r="D1509" s="14">
        <v>7</v>
      </c>
    </row>
    <row r="1510" spans="1:4" x14ac:dyDescent="0.2">
      <c r="A1510" s="14" t="s">
        <v>9</v>
      </c>
      <c r="B1510" s="14" t="s">
        <v>31</v>
      </c>
      <c r="C1510" s="14" t="s">
        <v>23</v>
      </c>
      <c r="D1510" s="14">
        <v>5</v>
      </c>
    </row>
    <row r="1511" spans="1:4" x14ac:dyDescent="0.2">
      <c r="A1511" s="14" t="s">
        <v>9</v>
      </c>
      <c r="B1511" s="14" t="s">
        <v>31</v>
      </c>
      <c r="C1511" s="14" t="s">
        <v>23</v>
      </c>
      <c r="D1511" s="14">
        <v>3</v>
      </c>
    </row>
    <row r="1512" spans="1:4" x14ac:dyDescent="0.2">
      <c r="A1512" s="14" t="s">
        <v>9</v>
      </c>
      <c r="B1512" s="14" t="s">
        <v>31</v>
      </c>
      <c r="C1512" s="14" t="s">
        <v>23</v>
      </c>
      <c r="D1512" s="14">
        <v>5</v>
      </c>
    </row>
    <row r="1513" spans="1:4" x14ac:dyDescent="0.2">
      <c r="A1513" s="14" t="s">
        <v>9</v>
      </c>
      <c r="B1513" s="14" t="s">
        <v>31</v>
      </c>
      <c r="C1513" s="14" t="s">
        <v>23</v>
      </c>
      <c r="D1513" s="14">
        <v>8</v>
      </c>
    </row>
    <row r="1514" spans="1:4" x14ac:dyDescent="0.2">
      <c r="A1514" s="14" t="s">
        <v>9</v>
      </c>
      <c r="B1514" s="14" t="s">
        <v>31</v>
      </c>
      <c r="C1514" s="14" t="s">
        <v>23</v>
      </c>
      <c r="D1514" s="14">
        <v>3</v>
      </c>
    </row>
    <row r="1515" spans="1:4" x14ac:dyDescent="0.2">
      <c r="A1515" s="14" t="s">
        <v>9</v>
      </c>
      <c r="B1515" s="14" t="s">
        <v>31</v>
      </c>
      <c r="C1515" s="14" t="s">
        <v>24</v>
      </c>
      <c r="D1515" s="14">
        <v>3</v>
      </c>
    </row>
    <row r="1516" spans="1:4" x14ac:dyDescent="0.2">
      <c r="A1516" s="14" t="s">
        <v>9</v>
      </c>
      <c r="B1516" s="14" t="s">
        <v>31</v>
      </c>
      <c r="C1516" s="14" t="s">
        <v>24</v>
      </c>
      <c r="D1516" s="14">
        <v>7</v>
      </c>
    </row>
    <row r="1517" spans="1:4" x14ac:dyDescent="0.2">
      <c r="A1517" s="14" t="s">
        <v>9</v>
      </c>
      <c r="B1517" s="14" t="s">
        <v>31</v>
      </c>
      <c r="C1517" s="14" t="s">
        <v>24</v>
      </c>
      <c r="D1517" s="14">
        <v>2</v>
      </c>
    </row>
    <row r="1518" spans="1:4" x14ac:dyDescent="0.2">
      <c r="A1518" s="14" t="s">
        <v>9</v>
      </c>
      <c r="B1518" s="14" t="s">
        <v>31</v>
      </c>
      <c r="C1518" s="14" t="s">
        <v>24</v>
      </c>
      <c r="D1518" s="14">
        <v>5</v>
      </c>
    </row>
    <row r="1519" spans="1:4" x14ac:dyDescent="0.2">
      <c r="A1519" s="14" t="s">
        <v>9</v>
      </c>
      <c r="B1519" s="14" t="s">
        <v>31</v>
      </c>
      <c r="C1519" s="14" t="s">
        <v>24</v>
      </c>
      <c r="D1519" s="14">
        <v>2</v>
      </c>
    </row>
    <row r="1520" spans="1:4" x14ac:dyDescent="0.2">
      <c r="A1520" s="14" t="s">
        <v>9</v>
      </c>
      <c r="B1520" s="14" t="s">
        <v>31</v>
      </c>
      <c r="C1520" s="14" t="s">
        <v>24</v>
      </c>
      <c r="D1520" s="14">
        <v>1</v>
      </c>
    </row>
    <row r="1521" spans="1:4" x14ac:dyDescent="0.2">
      <c r="A1521" s="14" t="s">
        <v>9</v>
      </c>
      <c r="B1521" s="14" t="s">
        <v>31</v>
      </c>
      <c r="C1521" s="14" t="s">
        <v>24</v>
      </c>
      <c r="D1521" s="14">
        <v>2</v>
      </c>
    </row>
    <row r="1522" spans="1:4" x14ac:dyDescent="0.2">
      <c r="A1522" s="14" t="s">
        <v>9</v>
      </c>
      <c r="B1522" s="14" t="s">
        <v>31</v>
      </c>
      <c r="C1522" s="14" t="s">
        <v>24</v>
      </c>
      <c r="D1522" s="14">
        <v>1</v>
      </c>
    </row>
    <row r="1523" spans="1:4" x14ac:dyDescent="0.2">
      <c r="A1523" s="14" t="s">
        <v>9</v>
      </c>
      <c r="B1523" s="14" t="s">
        <v>31</v>
      </c>
      <c r="C1523" s="14" t="s">
        <v>24</v>
      </c>
      <c r="D1523" s="14">
        <v>3</v>
      </c>
    </row>
    <row r="1524" spans="1:4" x14ac:dyDescent="0.2">
      <c r="A1524" s="14" t="s">
        <v>9</v>
      </c>
      <c r="B1524" s="14" t="s">
        <v>31</v>
      </c>
      <c r="C1524" s="14" t="s">
        <v>24</v>
      </c>
      <c r="D1524" s="14">
        <v>5</v>
      </c>
    </row>
    <row r="1525" spans="1:4" x14ac:dyDescent="0.2">
      <c r="A1525" s="14" t="s">
        <v>9</v>
      </c>
      <c r="B1525" s="14" t="s">
        <v>31</v>
      </c>
      <c r="C1525" s="14" t="s">
        <v>24</v>
      </c>
      <c r="D1525" s="14">
        <v>1</v>
      </c>
    </row>
    <row r="1526" spans="1:4" x14ac:dyDescent="0.2">
      <c r="A1526" s="14" t="s">
        <v>9</v>
      </c>
      <c r="B1526" s="14" t="s">
        <v>31</v>
      </c>
      <c r="C1526" s="14" t="s">
        <v>24</v>
      </c>
      <c r="D1526" s="14">
        <v>3</v>
      </c>
    </row>
    <row r="1527" spans="1:4" x14ac:dyDescent="0.2">
      <c r="A1527" s="14" t="s">
        <v>9</v>
      </c>
      <c r="B1527" s="14" t="s">
        <v>31</v>
      </c>
      <c r="C1527" s="14" t="s">
        <v>24</v>
      </c>
      <c r="D1527" s="14">
        <v>2</v>
      </c>
    </row>
    <row r="1528" spans="1:4" x14ac:dyDescent="0.2">
      <c r="A1528" s="14" t="s">
        <v>9</v>
      </c>
      <c r="B1528" s="14" t="s">
        <v>31</v>
      </c>
      <c r="C1528" s="14" t="s">
        <v>24</v>
      </c>
      <c r="D1528" s="14">
        <v>4</v>
      </c>
    </row>
    <row r="1529" spans="1:4" x14ac:dyDescent="0.2">
      <c r="A1529" s="14" t="s">
        <v>9</v>
      </c>
      <c r="B1529" s="14" t="s">
        <v>31</v>
      </c>
      <c r="C1529" s="14" t="s">
        <v>24</v>
      </c>
      <c r="D1529" s="14">
        <v>3</v>
      </c>
    </row>
    <row r="1530" spans="1:4" x14ac:dyDescent="0.2">
      <c r="A1530" s="14" t="s">
        <v>9</v>
      </c>
      <c r="B1530" s="14" t="s">
        <v>31</v>
      </c>
      <c r="C1530" s="14" t="s">
        <v>25</v>
      </c>
      <c r="D1530" s="14">
        <v>2</v>
      </c>
    </row>
    <row r="1531" spans="1:4" x14ac:dyDescent="0.2">
      <c r="A1531" s="14" t="s">
        <v>9</v>
      </c>
      <c r="B1531" s="14" t="s">
        <v>31</v>
      </c>
      <c r="C1531" s="14" t="s">
        <v>25</v>
      </c>
      <c r="D1531" s="14">
        <v>2</v>
      </c>
    </row>
    <row r="1532" spans="1:4" x14ac:dyDescent="0.2">
      <c r="A1532" s="14" t="s">
        <v>9</v>
      </c>
      <c r="B1532" s="14" t="s">
        <v>31</v>
      </c>
      <c r="C1532" s="14" t="s">
        <v>25</v>
      </c>
      <c r="D1532" s="14">
        <v>2</v>
      </c>
    </row>
    <row r="1533" spans="1:4" x14ac:dyDescent="0.2">
      <c r="A1533" s="14" t="s">
        <v>9</v>
      </c>
      <c r="B1533" s="14" t="s">
        <v>31</v>
      </c>
      <c r="C1533" s="14" t="s">
        <v>25</v>
      </c>
      <c r="D1533" s="14">
        <v>3</v>
      </c>
    </row>
    <row r="1534" spans="1:4" x14ac:dyDescent="0.2">
      <c r="A1534" s="14" t="s">
        <v>9</v>
      </c>
      <c r="B1534" s="14" t="s">
        <v>31</v>
      </c>
      <c r="C1534" s="14" t="s">
        <v>25</v>
      </c>
      <c r="D1534" s="14">
        <v>2</v>
      </c>
    </row>
    <row r="1535" spans="1:4" x14ac:dyDescent="0.2">
      <c r="A1535" s="14" t="s">
        <v>9</v>
      </c>
      <c r="B1535" s="14" t="s">
        <v>31</v>
      </c>
      <c r="C1535" s="14" t="s">
        <v>25</v>
      </c>
      <c r="D1535" s="14">
        <v>4</v>
      </c>
    </row>
    <row r="1536" spans="1:4" x14ac:dyDescent="0.2">
      <c r="A1536" s="14" t="s">
        <v>9</v>
      </c>
      <c r="B1536" s="14" t="s">
        <v>31</v>
      </c>
      <c r="C1536" s="14" t="s">
        <v>25</v>
      </c>
      <c r="D1536" s="14">
        <v>2</v>
      </c>
    </row>
    <row r="1537" spans="1:4" x14ac:dyDescent="0.2">
      <c r="A1537" s="14" t="s">
        <v>9</v>
      </c>
      <c r="B1537" s="14" t="s">
        <v>31</v>
      </c>
      <c r="C1537" s="14" t="s">
        <v>25</v>
      </c>
      <c r="D1537" s="14">
        <v>5</v>
      </c>
    </row>
    <row r="1538" spans="1:4" x14ac:dyDescent="0.2">
      <c r="A1538" s="14" t="s">
        <v>9</v>
      </c>
      <c r="B1538" s="14" t="s">
        <v>31</v>
      </c>
      <c r="C1538" s="14" t="s">
        <v>25</v>
      </c>
      <c r="D1538" s="14">
        <v>7</v>
      </c>
    </row>
    <row r="1539" spans="1:4" x14ac:dyDescent="0.2">
      <c r="A1539" s="14" t="s">
        <v>9</v>
      </c>
      <c r="B1539" s="14" t="s">
        <v>31</v>
      </c>
      <c r="C1539" s="14" t="s">
        <v>25</v>
      </c>
      <c r="D1539" s="14">
        <v>2</v>
      </c>
    </row>
    <row r="1540" spans="1:4" x14ac:dyDescent="0.2">
      <c r="A1540" s="14" t="s">
        <v>9</v>
      </c>
      <c r="B1540" s="14" t="s">
        <v>31</v>
      </c>
      <c r="C1540" s="14" t="s">
        <v>25</v>
      </c>
      <c r="D1540" s="14">
        <v>9</v>
      </c>
    </row>
    <row r="1541" spans="1:4" x14ac:dyDescent="0.2">
      <c r="A1541" s="14" t="s">
        <v>9</v>
      </c>
      <c r="B1541" s="14" t="s">
        <v>31</v>
      </c>
      <c r="C1541" s="14" t="s">
        <v>25</v>
      </c>
      <c r="D1541" s="14">
        <v>4</v>
      </c>
    </row>
    <row r="1542" spans="1:4" x14ac:dyDescent="0.2">
      <c r="A1542" s="14" t="s">
        <v>9</v>
      </c>
      <c r="B1542" s="14" t="s">
        <v>31</v>
      </c>
      <c r="C1542" s="14" t="s">
        <v>25</v>
      </c>
      <c r="D1542" s="14">
        <v>3</v>
      </c>
    </row>
    <row r="1543" spans="1:4" x14ac:dyDescent="0.2">
      <c r="A1543" s="14" t="s">
        <v>9</v>
      </c>
      <c r="B1543" s="14" t="s">
        <v>31</v>
      </c>
      <c r="C1543" s="14" t="s">
        <v>25</v>
      </c>
      <c r="D1543" s="14">
        <v>3</v>
      </c>
    </row>
    <row r="1544" spans="1:4" x14ac:dyDescent="0.2">
      <c r="A1544" s="14" t="s">
        <v>9</v>
      </c>
      <c r="B1544" s="14" t="s">
        <v>31</v>
      </c>
      <c r="C1544" s="14" t="s">
        <v>26</v>
      </c>
      <c r="D1544" s="14">
        <v>1</v>
      </c>
    </row>
    <row r="1545" spans="1:4" x14ac:dyDescent="0.2">
      <c r="A1545" s="14" t="s">
        <v>9</v>
      </c>
      <c r="B1545" s="14" t="s">
        <v>31</v>
      </c>
      <c r="C1545" s="14" t="s">
        <v>26</v>
      </c>
      <c r="D1545" s="14">
        <v>3</v>
      </c>
    </row>
    <row r="1546" spans="1:4" x14ac:dyDescent="0.2">
      <c r="A1546" s="14" t="s">
        <v>9</v>
      </c>
      <c r="B1546" s="14" t="s">
        <v>31</v>
      </c>
      <c r="C1546" s="14" t="s">
        <v>26</v>
      </c>
      <c r="D1546" s="14">
        <v>1</v>
      </c>
    </row>
    <row r="1547" spans="1:4" x14ac:dyDescent="0.2">
      <c r="A1547" s="14" t="s">
        <v>9</v>
      </c>
      <c r="B1547" s="14" t="s">
        <v>31</v>
      </c>
      <c r="C1547" s="14" t="s">
        <v>26</v>
      </c>
      <c r="D1547" s="14">
        <v>2</v>
      </c>
    </row>
    <row r="1548" spans="1:4" x14ac:dyDescent="0.2">
      <c r="A1548" s="14" t="s">
        <v>9</v>
      </c>
      <c r="B1548" s="14" t="s">
        <v>31</v>
      </c>
      <c r="C1548" s="14" t="s">
        <v>26</v>
      </c>
      <c r="D1548" s="14">
        <v>4</v>
      </c>
    </row>
    <row r="1549" spans="1:4" x14ac:dyDescent="0.2">
      <c r="A1549" s="14" t="s">
        <v>9</v>
      </c>
      <c r="B1549" s="14" t="s">
        <v>31</v>
      </c>
      <c r="C1549" s="14" t="s">
        <v>26</v>
      </c>
      <c r="D1549" s="14">
        <v>2</v>
      </c>
    </row>
    <row r="1550" spans="1:4" x14ac:dyDescent="0.2">
      <c r="A1550" s="14" t="s">
        <v>9</v>
      </c>
      <c r="B1550" s="14" t="s">
        <v>31</v>
      </c>
      <c r="C1550" s="14" t="s">
        <v>26</v>
      </c>
      <c r="D1550" s="14">
        <v>2</v>
      </c>
    </row>
    <row r="1551" spans="1:4" x14ac:dyDescent="0.2">
      <c r="A1551" s="14" t="s">
        <v>9</v>
      </c>
      <c r="B1551" s="14" t="s">
        <v>31</v>
      </c>
      <c r="C1551" s="14" t="s">
        <v>26</v>
      </c>
      <c r="D1551" s="14">
        <v>2</v>
      </c>
    </row>
    <row r="1552" spans="1:4" x14ac:dyDescent="0.2">
      <c r="A1552" s="14" t="s">
        <v>9</v>
      </c>
      <c r="B1552" s="14" t="s">
        <v>31</v>
      </c>
      <c r="C1552" s="14" t="s">
        <v>21</v>
      </c>
      <c r="D1552" s="14">
        <v>3</v>
      </c>
    </row>
    <row r="1553" spans="1:4" x14ac:dyDescent="0.2">
      <c r="A1553" s="14" t="s">
        <v>9</v>
      </c>
      <c r="B1553" s="14" t="s">
        <v>31</v>
      </c>
      <c r="C1553" s="14" t="s">
        <v>21</v>
      </c>
      <c r="D1553" s="14">
        <v>2</v>
      </c>
    </row>
    <row r="1554" spans="1:4" x14ac:dyDescent="0.2">
      <c r="A1554" s="14" t="s">
        <v>9</v>
      </c>
      <c r="B1554" s="14" t="s">
        <v>31</v>
      </c>
      <c r="C1554" s="14" t="s">
        <v>21</v>
      </c>
      <c r="D1554" s="14">
        <v>3</v>
      </c>
    </row>
    <row r="1555" spans="1:4" x14ac:dyDescent="0.2">
      <c r="A1555" s="14" t="s">
        <v>9</v>
      </c>
      <c r="B1555" s="14" t="s">
        <v>31</v>
      </c>
      <c r="C1555" s="14" t="s">
        <v>21</v>
      </c>
      <c r="D1555" s="14">
        <v>1</v>
      </c>
    </row>
    <row r="1556" spans="1:4" x14ac:dyDescent="0.2">
      <c r="A1556" s="14" t="s">
        <v>9</v>
      </c>
      <c r="B1556" s="14" t="s">
        <v>31</v>
      </c>
      <c r="C1556" s="14" t="s">
        <v>21</v>
      </c>
      <c r="D1556" s="14">
        <v>1</v>
      </c>
    </row>
    <row r="1557" spans="1:4" x14ac:dyDescent="0.2">
      <c r="A1557" s="14" t="s">
        <v>9</v>
      </c>
      <c r="B1557" s="14" t="s">
        <v>31</v>
      </c>
      <c r="C1557" s="14" t="s">
        <v>27</v>
      </c>
      <c r="D1557" s="14">
        <v>1</v>
      </c>
    </row>
    <row r="1558" spans="1:4" x14ac:dyDescent="0.2">
      <c r="A1558" s="14" t="s">
        <v>9</v>
      </c>
      <c r="B1558" s="14" t="s">
        <v>31</v>
      </c>
      <c r="C1558" s="14" t="s">
        <v>27</v>
      </c>
      <c r="D1558" s="14">
        <v>1</v>
      </c>
    </row>
    <row r="1559" spans="1:4" x14ac:dyDescent="0.2">
      <c r="A1559" s="14" t="s">
        <v>9</v>
      </c>
      <c r="B1559" s="14" t="s">
        <v>31</v>
      </c>
      <c r="C1559" s="14" t="s">
        <v>27</v>
      </c>
      <c r="D1559" s="14">
        <v>1</v>
      </c>
    </row>
    <row r="1560" spans="1:4" x14ac:dyDescent="0.2">
      <c r="A1560" s="14" t="s">
        <v>9</v>
      </c>
      <c r="B1560" s="14" t="s">
        <v>31</v>
      </c>
      <c r="C1560" s="14" t="s">
        <v>27</v>
      </c>
      <c r="D1560" s="14">
        <v>2</v>
      </c>
    </row>
    <row r="1561" spans="1:4" x14ac:dyDescent="0.2">
      <c r="A1561" s="14" t="s">
        <v>9</v>
      </c>
      <c r="B1561" s="14" t="s">
        <v>31</v>
      </c>
      <c r="C1561" s="14" t="s">
        <v>27</v>
      </c>
      <c r="D1561" s="14">
        <v>1</v>
      </c>
    </row>
    <row r="1562" spans="1:4" x14ac:dyDescent="0.2">
      <c r="A1562" s="14" t="s">
        <v>9</v>
      </c>
      <c r="B1562" s="14" t="s">
        <v>31</v>
      </c>
      <c r="C1562" s="14" t="s">
        <v>27</v>
      </c>
      <c r="D1562" s="14">
        <v>4</v>
      </c>
    </row>
    <row r="1563" spans="1:4" x14ac:dyDescent="0.2">
      <c r="A1563" s="14" t="s">
        <v>9</v>
      </c>
      <c r="B1563" s="14" t="s">
        <v>31</v>
      </c>
      <c r="C1563" s="14" t="s">
        <v>27</v>
      </c>
      <c r="D1563" s="14">
        <v>5</v>
      </c>
    </row>
    <row r="1564" spans="1:4" x14ac:dyDescent="0.2">
      <c r="A1564" s="14" t="s">
        <v>9</v>
      </c>
      <c r="B1564" s="14" t="s">
        <v>31</v>
      </c>
      <c r="C1564" s="14" t="s">
        <v>27</v>
      </c>
      <c r="D1564" s="14">
        <v>3</v>
      </c>
    </row>
    <row r="1565" spans="1:4" x14ac:dyDescent="0.2">
      <c r="A1565" s="14" t="s">
        <v>9</v>
      </c>
      <c r="B1565" s="14" t="s">
        <v>31</v>
      </c>
      <c r="C1565" s="14" t="s">
        <v>27</v>
      </c>
      <c r="D1565" s="14">
        <v>1</v>
      </c>
    </row>
    <row r="1566" spans="1:4" x14ac:dyDescent="0.2">
      <c r="A1566" s="14" t="s">
        <v>9</v>
      </c>
      <c r="B1566" s="14" t="s">
        <v>31</v>
      </c>
      <c r="C1566" s="14" t="s">
        <v>27</v>
      </c>
      <c r="D1566" s="14">
        <v>3</v>
      </c>
    </row>
    <row r="1567" spans="1:4" x14ac:dyDescent="0.2">
      <c r="A1567" s="14" t="s">
        <v>9</v>
      </c>
      <c r="B1567" s="14" t="s">
        <v>31</v>
      </c>
      <c r="C1567" s="14" t="s">
        <v>27</v>
      </c>
      <c r="D1567" s="14">
        <v>3</v>
      </c>
    </row>
    <row r="1568" spans="1:4" x14ac:dyDescent="0.2">
      <c r="A1568" s="14" t="s">
        <v>9</v>
      </c>
      <c r="B1568" s="14" t="s">
        <v>31</v>
      </c>
      <c r="C1568" s="14" t="s">
        <v>27</v>
      </c>
      <c r="D1568" s="14">
        <v>2</v>
      </c>
    </row>
    <row r="1569" spans="1:4" x14ac:dyDescent="0.2">
      <c r="A1569" s="14" t="s">
        <v>9</v>
      </c>
      <c r="B1569" s="14" t="s">
        <v>31</v>
      </c>
      <c r="C1569" s="14" t="s">
        <v>27</v>
      </c>
      <c r="D1569" s="14">
        <v>6</v>
      </c>
    </row>
    <row r="1570" spans="1:4" x14ac:dyDescent="0.2">
      <c r="A1570" s="14" t="s">
        <v>9</v>
      </c>
      <c r="B1570" s="14" t="s">
        <v>31</v>
      </c>
      <c r="C1570" s="14" t="s">
        <v>27</v>
      </c>
      <c r="D1570" s="14">
        <v>1</v>
      </c>
    </row>
    <row r="1571" spans="1:4" x14ac:dyDescent="0.2">
      <c r="A1571" s="14" t="s">
        <v>9</v>
      </c>
      <c r="B1571" s="14" t="s">
        <v>31</v>
      </c>
      <c r="C1571" s="14" t="s">
        <v>44</v>
      </c>
      <c r="D1571" s="14">
        <v>2</v>
      </c>
    </row>
    <row r="1572" spans="1:4" x14ac:dyDescent="0.2">
      <c r="A1572" s="14" t="s">
        <v>9</v>
      </c>
      <c r="B1572" s="14" t="s">
        <v>31</v>
      </c>
      <c r="C1572" s="14" t="s">
        <v>44</v>
      </c>
      <c r="D1572" s="14">
        <v>2</v>
      </c>
    </row>
    <row r="1573" spans="1:4" x14ac:dyDescent="0.2">
      <c r="A1573" s="14" t="s">
        <v>9</v>
      </c>
      <c r="B1573" s="14" t="s">
        <v>31</v>
      </c>
      <c r="C1573" s="14" t="s">
        <v>44</v>
      </c>
      <c r="D1573" s="14">
        <v>4</v>
      </c>
    </row>
    <row r="1574" spans="1:4" x14ac:dyDescent="0.2">
      <c r="A1574" s="14" t="s">
        <v>9</v>
      </c>
      <c r="B1574" s="14" t="s">
        <v>31</v>
      </c>
      <c r="C1574" s="14" t="s">
        <v>44</v>
      </c>
      <c r="D1574" s="14">
        <v>1</v>
      </c>
    </row>
    <row r="1575" spans="1:4" x14ac:dyDescent="0.2">
      <c r="A1575" s="14" t="s">
        <v>9</v>
      </c>
      <c r="B1575" s="14" t="s">
        <v>31</v>
      </c>
      <c r="C1575" s="14" t="s">
        <v>44</v>
      </c>
      <c r="D1575" s="14">
        <v>1</v>
      </c>
    </row>
    <row r="1576" spans="1:4" x14ac:dyDescent="0.2">
      <c r="A1576" s="14" t="s">
        <v>9</v>
      </c>
      <c r="B1576" s="14" t="s">
        <v>31</v>
      </c>
      <c r="C1576" s="14" t="s">
        <v>44</v>
      </c>
      <c r="D1576" s="14">
        <v>4</v>
      </c>
    </row>
    <row r="1577" spans="1:4" x14ac:dyDescent="0.2">
      <c r="A1577" s="14" t="s">
        <v>9</v>
      </c>
      <c r="B1577" s="14" t="s">
        <v>31</v>
      </c>
      <c r="C1577" s="14" t="s">
        <v>44</v>
      </c>
      <c r="D1577" s="14">
        <v>1</v>
      </c>
    </row>
    <row r="1578" spans="1:4" x14ac:dyDescent="0.2">
      <c r="A1578" s="14" t="s">
        <v>9</v>
      </c>
      <c r="B1578" s="14" t="s">
        <v>31</v>
      </c>
      <c r="C1578" s="14" t="s">
        <v>44</v>
      </c>
      <c r="D1578" s="14">
        <v>1</v>
      </c>
    </row>
    <row r="1579" spans="1:4" x14ac:dyDescent="0.2">
      <c r="A1579" s="14" t="s">
        <v>9</v>
      </c>
      <c r="B1579" s="14" t="s">
        <v>31</v>
      </c>
      <c r="C1579" s="14" t="s">
        <v>44</v>
      </c>
      <c r="D1579" s="14">
        <v>2</v>
      </c>
    </row>
    <row r="1580" spans="1:4" x14ac:dyDescent="0.2">
      <c r="A1580" s="14" t="s">
        <v>9</v>
      </c>
      <c r="B1580" s="14" t="s">
        <v>31</v>
      </c>
      <c r="C1580" s="14" t="s">
        <v>44</v>
      </c>
      <c r="D1580" s="14">
        <v>1</v>
      </c>
    </row>
    <row r="1581" spans="1:4" x14ac:dyDescent="0.2">
      <c r="A1581" s="14" t="s">
        <v>9</v>
      </c>
      <c r="B1581" s="14" t="s">
        <v>31</v>
      </c>
      <c r="C1581" s="14" t="s">
        <v>44</v>
      </c>
      <c r="D1581" s="14">
        <v>1</v>
      </c>
    </row>
    <row r="1582" spans="1:4" x14ac:dyDescent="0.2">
      <c r="A1582" s="14" t="s">
        <v>9</v>
      </c>
      <c r="B1582" s="14" t="s">
        <v>31</v>
      </c>
      <c r="C1582" s="14" t="s">
        <v>44</v>
      </c>
      <c r="D1582" s="14">
        <v>2</v>
      </c>
    </row>
    <row r="1583" spans="1:4" x14ac:dyDescent="0.2">
      <c r="A1583" s="14" t="s">
        <v>9</v>
      </c>
      <c r="B1583" s="14" t="s">
        <v>31</v>
      </c>
      <c r="C1583" s="14" t="s">
        <v>44</v>
      </c>
      <c r="D1583" s="14">
        <v>3</v>
      </c>
    </row>
    <row r="1584" spans="1:4" x14ac:dyDescent="0.2">
      <c r="A1584" s="14" t="s">
        <v>9</v>
      </c>
      <c r="B1584" s="14" t="s">
        <v>31</v>
      </c>
      <c r="C1584" s="14" t="s">
        <v>44</v>
      </c>
      <c r="D1584" s="14">
        <v>4</v>
      </c>
    </row>
    <row r="1585" spans="1:4" x14ac:dyDescent="0.2">
      <c r="A1585" s="14" t="s">
        <v>9</v>
      </c>
      <c r="B1585" s="14" t="s">
        <v>31</v>
      </c>
      <c r="C1585" s="14" t="s">
        <v>44</v>
      </c>
      <c r="D1585" s="14">
        <v>1</v>
      </c>
    </row>
    <row r="1586" spans="1:4" x14ac:dyDescent="0.2">
      <c r="A1586" s="14" t="s">
        <v>9</v>
      </c>
      <c r="B1586" s="14" t="s">
        <v>31</v>
      </c>
      <c r="C1586" s="14" t="s">
        <v>19</v>
      </c>
      <c r="D1586" s="14">
        <v>20</v>
      </c>
    </row>
    <row r="1587" spans="1:4" x14ac:dyDescent="0.2">
      <c r="A1587" s="14" t="s">
        <v>9</v>
      </c>
      <c r="B1587" s="14" t="s">
        <v>52</v>
      </c>
      <c r="C1587" s="14" t="s">
        <v>52</v>
      </c>
      <c r="D1587" s="14">
        <v>368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6BE4C-81C0-4001-8121-597BF91366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B60550-9040-4982-A9BC-F3176E1205F1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customXml/itemProps3.xml><?xml version="1.0" encoding="utf-8"?>
<ds:datastoreItem xmlns:ds="http://schemas.openxmlformats.org/officeDocument/2006/customXml" ds:itemID="{60EE7E61-1F1E-46A7-80BA-678CBD95E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config</vt:lpstr>
      <vt:lpstr>Cover_sheet</vt:lpstr>
      <vt:lpstr>Contents</vt:lpstr>
      <vt:lpstr>Notes</vt:lpstr>
      <vt:lpstr>09-10_fatalities</vt:lpstr>
      <vt:lpstr>Data - fatalities</vt:lpstr>
      <vt:lpstr>FIRE0506a_raw</vt:lpstr>
      <vt:lpstr>FIRE0506a</vt:lpstr>
      <vt:lpstr>09-10_casualties</vt:lpstr>
      <vt:lpstr>Data - casualties</vt:lpstr>
      <vt:lpstr>FIRE0506b_raw</vt:lpstr>
      <vt:lpstr>FIRE0506b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2024-09-11T16:57:47Z</dcterms:created>
  <dcterms:modified xsi:type="dcterms:W3CDTF">2026-08-07T14:33:40Z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