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31" documentId="8_{D502B204-C927-4D4B-88F3-D7557E1391D7}" xr6:coauthVersionLast="47" xr6:coauthVersionMax="47" xr10:uidLastSave="{C53A1D5A-DAAC-4F2C-A971-ED2FA7820D60}"/>
  <bookViews>
    <workbookView xWindow="-120" yWindow="-120" windowWidth="38640" windowHeight="21120" xr2:uid="{376AC722-20A0-40CE-B99E-B800E971443C}"/>
  </bookViews>
  <sheets>
    <sheet name="Instructions" sheetId="13" r:id="rId1"/>
    <sheet name="DO NOT POPULATE - Summary" sheetId="1" r:id="rId2"/>
    <sheet name="Baker - Craft, Plant, Retail" sheetId="9" r:id="rId3"/>
    <sheet name="Commis Chef" sheetId="5" r:id="rId4"/>
    <sheet name="Production Chef" sheetId="10" r:id="rId5"/>
    <sheet name="Food and Beverage Team Member" sheetId="12" r:id="rId6"/>
    <sheet name="Hospitality Acc Team Member" sheetId="11" r:id="rId7"/>
  </sheets>
  <definedNames>
    <definedName name="_xlnm._FilterDatabase" localSheetId="2" hidden="1">'Baker - Craft, Plant, Retail'!$B$2:$E$39</definedName>
    <definedName name="_xlnm._FilterDatabase" localSheetId="3" hidden="1">'Commis Chef'!$A$2:$D$39</definedName>
    <definedName name="_xlnm._FilterDatabase" localSheetId="1" hidden="1">'DO NOT POPULATE - Summary'!$A$1:$J$81</definedName>
    <definedName name="_xlnm._FilterDatabase" localSheetId="5" hidden="1">'Food and Beverage Team Member'!$A$2:$D$39</definedName>
    <definedName name="_xlnm._FilterDatabase" localSheetId="6" hidden="1">'Hospitality Acc Team Member'!$A$2:$D$39</definedName>
    <definedName name="_xlnm._FilterDatabase" localSheetId="4" hidden="1">'Production Chef'!$A$2:$D$39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O9" i="1"/>
  <c r="P9" i="1"/>
  <c r="Q9" i="1"/>
  <c r="M10" i="1"/>
  <c r="M11" i="1"/>
  <c r="M12" i="1"/>
  <c r="M13" i="1"/>
  <c r="M14" i="1"/>
  <c r="M9" i="1"/>
  <c r="M7" i="1"/>
  <c r="M6" i="1"/>
  <c r="M5" i="1"/>
  <c r="M4" i="1"/>
  <c r="M3" i="1"/>
  <c r="D2" i="1"/>
  <c r="C3" i="1"/>
  <c r="D3" i="1" s="1"/>
  <c r="E3" i="1"/>
  <c r="F3" i="1" s="1"/>
  <c r="G3" i="1"/>
  <c r="H3" i="1"/>
  <c r="I3" i="1"/>
  <c r="J3" i="1"/>
  <c r="C4" i="1"/>
  <c r="D4" i="1" s="1"/>
  <c r="E4" i="1"/>
  <c r="F4" i="1" s="1"/>
  <c r="G4" i="1"/>
  <c r="H4" i="1" s="1"/>
  <c r="I4" i="1"/>
  <c r="J4" i="1"/>
  <c r="C5" i="1"/>
  <c r="D5" i="1" s="1"/>
  <c r="E5" i="1"/>
  <c r="F5" i="1" s="1"/>
  <c r="G5" i="1"/>
  <c r="H5" i="1"/>
  <c r="I5" i="1"/>
  <c r="J5" i="1" s="1"/>
  <c r="C6" i="1"/>
  <c r="D6" i="1" s="1"/>
  <c r="E6" i="1"/>
  <c r="F6" i="1" s="1"/>
  <c r="G6" i="1"/>
  <c r="H6" i="1"/>
  <c r="I6" i="1"/>
  <c r="J6" i="1"/>
  <c r="C7" i="1"/>
  <c r="D7" i="1" s="1"/>
  <c r="E7" i="1"/>
  <c r="F7" i="1" s="1"/>
  <c r="G7" i="1"/>
  <c r="H7" i="1"/>
  <c r="I7" i="1"/>
  <c r="J7" i="1"/>
  <c r="C8" i="1"/>
  <c r="D8" i="1" s="1"/>
  <c r="E8" i="1"/>
  <c r="F8" i="1" s="1"/>
  <c r="G8" i="1"/>
  <c r="H8" i="1" s="1"/>
  <c r="I8" i="1"/>
  <c r="J8" i="1" s="1"/>
  <c r="C9" i="1"/>
  <c r="D9" i="1" s="1"/>
  <c r="E9" i="1"/>
  <c r="F9" i="1" s="1"/>
  <c r="G9" i="1"/>
  <c r="H9" i="1"/>
  <c r="I9" i="1"/>
  <c r="J9" i="1"/>
  <c r="C10" i="1"/>
  <c r="D10" i="1" s="1"/>
  <c r="E10" i="1"/>
  <c r="F10" i="1" s="1"/>
  <c r="G10" i="1"/>
  <c r="H10" i="1"/>
  <c r="I10" i="1"/>
  <c r="J10" i="1"/>
  <c r="C11" i="1"/>
  <c r="D11" i="1" s="1"/>
  <c r="E11" i="1"/>
  <c r="F11" i="1" s="1"/>
  <c r="G11" i="1"/>
  <c r="H11" i="1"/>
  <c r="I11" i="1"/>
  <c r="J11" i="1"/>
  <c r="C12" i="1"/>
  <c r="D12" i="1" s="1"/>
  <c r="E12" i="1"/>
  <c r="F12" i="1" s="1"/>
  <c r="G12" i="1"/>
  <c r="H12" i="1" s="1"/>
  <c r="I12" i="1"/>
  <c r="J12" i="1" s="1"/>
  <c r="C13" i="1"/>
  <c r="D13" i="1" s="1"/>
  <c r="E13" i="1"/>
  <c r="F13" i="1" s="1"/>
  <c r="G13" i="1"/>
  <c r="H13" i="1"/>
  <c r="I13" i="1"/>
  <c r="J13" i="1"/>
  <c r="C14" i="1"/>
  <c r="D14" i="1" s="1"/>
  <c r="E14" i="1"/>
  <c r="F14" i="1" s="1"/>
  <c r="G14" i="1"/>
  <c r="H14" i="1"/>
  <c r="I14" i="1"/>
  <c r="J14" i="1"/>
  <c r="C15" i="1"/>
  <c r="D15" i="1" s="1"/>
  <c r="E15" i="1"/>
  <c r="F15" i="1" s="1"/>
  <c r="G15" i="1"/>
  <c r="H15" i="1" s="1"/>
  <c r="I15" i="1"/>
  <c r="J15" i="1"/>
  <c r="C16" i="1"/>
  <c r="D16" i="1" s="1"/>
  <c r="E16" i="1"/>
  <c r="F16" i="1" s="1"/>
  <c r="G16" i="1"/>
  <c r="H16" i="1" s="1"/>
  <c r="I16" i="1"/>
  <c r="J16" i="1"/>
  <c r="C17" i="1"/>
  <c r="D17" i="1" s="1"/>
  <c r="E17" i="1"/>
  <c r="F17" i="1" s="1"/>
  <c r="G17" i="1"/>
  <c r="H17" i="1"/>
  <c r="I17" i="1"/>
  <c r="J17" i="1"/>
  <c r="C18" i="1"/>
  <c r="D18" i="1" s="1"/>
  <c r="E18" i="1"/>
  <c r="F18" i="1" s="1"/>
  <c r="G18" i="1"/>
  <c r="H18" i="1"/>
  <c r="I18" i="1"/>
  <c r="J18" i="1" s="1"/>
  <c r="C19" i="1"/>
  <c r="D19" i="1" s="1"/>
  <c r="E19" i="1"/>
  <c r="F19" i="1" s="1"/>
  <c r="G19" i="1"/>
  <c r="H19" i="1"/>
  <c r="I19" i="1"/>
  <c r="J19" i="1" s="1"/>
  <c r="C20" i="1"/>
  <c r="D20" i="1" s="1"/>
  <c r="E20" i="1"/>
  <c r="F20" i="1" s="1"/>
  <c r="G20" i="1"/>
  <c r="H20" i="1" s="1"/>
  <c r="I20" i="1"/>
  <c r="J20" i="1"/>
  <c r="C21" i="1"/>
  <c r="D21" i="1" s="1"/>
  <c r="E21" i="1"/>
  <c r="F21" i="1" s="1"/>
  <c r="G21" i="1"/>
  <c r="H21" i="1"/>
  <c r="I21" i="1"/>
  <c r="J21" i="1" s="1"/>
  <c r="C22" i="1"/>
  <c r="D22" i="1" s="1"/>
  <c r="E22" i="1"/>
  <c r="F22" i="1" s="1"/>
  <c r="G22" i="1"/>
  <c r="H22" i="1" s="1"/>
  <c r="I22" i="1"/>
  <c r="J22" i="1" s="1"/>
  <c r="C23" i="1"/>
  <c r="D23" i="1" s="1"/>
  <c r="E23" i="1"/>
  <c r="F23" i="1" s="1"/>
  <c r="G23" i="1"/>
  <c r="H23" i="1"/>
  <c r="I23" i="1"/>
  <c r="J23" i="1"/>
  <c r="C24" i="1"/>
  <c r="D24" i="1" s="1"/>
  <c r="E24" i="1"/>
  <c r="F24" i="1" s="1"/>
  <c r="G24" i="1"/>
  <c r="H24" i="1" s="1"/>
  <c r="I24" i="1"/>
  <c r="J24" i="1"/>
  <c r="C25" i="1"/>
  <c r="D25" i="1" s="1"/>
  <c r="E25" i="1"/>
  <c r="F25" i="1" s="1"/>
  <c r="G25" i="1"/>
  <c r="H25" i="1"/>
  <c r="I25" i="1"/>
  <c r="J25" i="1"/>
  <c r="C26" i="1"/>
  <c r="D26" i="1" s="1"/>
  <c r="E26" i="1"/>
  <c r="F26" i="1" s="1"/>
  <c r="G26" i="1"/>
  <c r="H26" i="1"/>
  <c r="I26" i="1"/>
  <c r="J26" i="1"/>
  <c r="C27" i="1"/>
  <c r="D27" i="1" s="1"/>
  <c r="E27" i="1"/>
  <c r="F27" i="1" s="1"/>
  <c r="G27" i="1"/>
  <c r="H27" i="1"/>
  <c r="I27" i="1"/>
  <c r="J27" i="1"/>
  <c r="C28" i="1"/>
  <c r="D28" i="1" s="1"/>
  <c r="E28" i="1"/>
  <c r="F28" i="1" s="1"/>
  <c r="G28" i="1"/>
  <c r="H28" i="1" s="1"/>
  <c r="I28" i="1"/>
  <c r="J28" i="1"/>
  <c r="C29" i="1"/>
  <c r="D29" i="1" s="1"/>
  <c r="E29" i="1"/>
  <c r="F29" i="1" s="1"/>
  <c r="G29" i="1"/>
  <c r="H29" i="1" s="1"/>
  <c r="I29" i="1"/>
  <c r="J29" i="1"/>
  <c r="C30" i="1"/>
  <c r="D30" i="1" s="1"/>
  <c r="E30" i="1"/>
  <c r="F30" i="1" s="1"/>
  <c r="G30" i="1"/>
  <c r="H30" i="1"/>
  <c r="I30" i="1"/>
  <c r="J30" i="1"/>
  <c r="C31" i="1"/>
  <c r="D31" i="1" s="1"/>
  <c r="E31" i="1"/>
  <c r="F31" i="1" s="1"/>
  <c r="G31" i="1"/>
  <c r="H31" i="1"/>
  <c r="I31" i="1"/>
  <c r="J31" i="1"/>
  <c r="C32" i="1"/>
  <c r="D32" i="1" s="1"/>
  <c r="E32" i="1"/>
  <c r="F32" i="1" s="1"/>
  <c r="G32" i="1"/>
  <c r="H32" i="1" s="1"/>
  <c r="I32" i="1"/>
  <c r="J32" i="1" s="1"/>
  <c r="C33" i="1"/>
  <c r="D33" i="1" s="1"/>
  <c r="E33" i="1"/>
  <c r="F33" i="1" s="1"/>
  <c r="G33" i="1"/>
  <c r="H33" i="1"/>
  <c r="I33" i="1"/>
  <c r="J33" i="1"/>
  <c r="C34" i="1"/>
  <c r="D34" i="1" s="1"/>
  <c r="E34" i="1"/>
  <c r="F34" i="1" s="1"/>
  <c r="G34" i="1"/>
  <c r="H34" i="1"/>
  <c r="I34" i="1"/>
  <c r="J34" i="1"/>
  <c r="C35" i="1"/>
  <c r="D35" i="1" s="1"/>
  <c r="E35" i="1"/>
  <c r="F35" i="1" s="1"/>
  <c r="G35" i="1"/>
  <c r="H35" i="1"/>
  <c r="I35" i="1"/>
  <c r="J35" i="1"/>
  <c r="C36" i="1"/>
  <c r="D36" i="1" s="1"/>
  <c r="E36" i="1"/>
  <c r="F36" i="1" s="1"/>
  <c r="G36" i="1"/>
  <c r="H36" i="1" s="1"/>
  <c r="I36" i="1"/>
  <c r="J36" i="1"/>
  <c r="C37" i="1"/>
  <c r="D37" i="1" s="1"/>
  <c r="E37" i="1"/>
  <c r="F37" i="1" s="1"/>
  <c r="G37" i="1"/>
  <c r="H37" i="1"/>
  <c r="I37" i="1"/>
  <c r="J37" i="1" s="1"/>
  <c r="C38" i="1"/>
  <c r="D38" i="1" s="1"/>
  <c r="E38" i="1"/>
  <c r="F38" i="1" s="1"/>
  <c r="G38" i="1"/>
  <c r="H38" i="1"/>
  <c r="I38" i="1"/>
  <c r="J38" i="1"/>
  <c r="C39" i="1"/>
  <c r="D39" i="1" s="1"/>
  <c r="E39" i="1"/>
  <c r="F39" i="1" s="1"/>
  <c r="G39" i="1"/>
  <c r="H39" i="1"/>
  <c r="I39" i="1"/>
  <c r="J39" i="1"/>
  <c r="C40" i="1"/>
  <c r="D40" i="1" s="1"/>
  <c r="E40" i="1"/>
  <c r="F40" i="1" s="1"/>
  <c r="G40" i="1"/>
  <c r="H40" i="1" s="1"/>
  <c r="I40" i="1"/>
  <c r="J40" i="1"/>
  <c r="C41" i="1"/>
  <c r="D41" i="1" s="1"/>
  <c r="E41" i="1"/>
  <c r="F41" i="1" s="1"/>
  <c r="G41" i="1"/>
  <c r="H41" i="1"/>
  <c r="I41" i="1"/>
  <c r="J41" i="1"/>
  <c r="C42" i="1"/>
  <c r="D42" i="1" s="1"/>
  <c r="E42" i="1"/>
  <c r="F42" i="1" s="1"/>
  <c r="G42" i="1"/>
  <c r="H42" i="1"/>
  <c r="I42" i="1"/>
  <c r="J42" i="1"/>
  <c r="C43" i="1"/>
  <c r="D43" i="1" s="1"/>
  <c r="E43" i="1"/>
  <c r="F43" i="1" s="1"/>
  <c r="G43" i="1"/>
  <c r="H43" i="1"/>
  <c r="I43" i="1"/>
  <c r="J43" i="1" s="1"/>
  <c r="C44" i="1"/>
  <c r="D44" i="1" s="1"/>
  <c r="E44" i="1"/>
  <c r="F44" i="1" s="1"/>
  <c r="G44" i="1"/>
  <c r="H44" i="1" s="1"/>
  <c r="I44" i="1"/>
  <c r="J44" i="1"/>
  <c r="C45" i="1"/>
  <c r="D45" i="1" s="1"/>
  <c r="E45" i="1"/>
  <c r="F45" i="1" s="1"/>
  <c r="G45" i="1"/>
  <c r="H45" i="1"/>
  <c r="I45" i="1"/>
  <c r="J45" i="1"/>
  <c r="C46" i="1"/>
  <c r="D46" i="1" s="1"/>
  <c r="E46" i="1"/>
  <c r="F46" i="1" s="1"/>
  <c r="G46" i="1"/>
  <c r="H46" i="1"/>
  <c r="I46" i="1"/>
  <c r="J46" i="1"/>
  <c r="C47" i="1"/>
  <c r="D47" i="1" s="1"/>
  <c r="E47" i="1"/>
  <c r="F47" i="1" s="1"/>
  <c r="G47" i="1"/>
  <c r="H47" i="1" s="1"/>
  <c r="I47" i="1"/>
  <c r="J47" i="1" s="1"/>
  <c r="C48" i="1"/>
  <c r="D48" i="1" s="1"/>
  <c r="E48" i="1"/>
  <c r="F48" i="1" s="1"/>
  <c r="G48" i="1"/>
  <c r="H48" i="1" s="1"/>
  <c r="I48" i="1"/>
  <c r="J48" i="1"/>
  <c r="C49" i="1"/>
  <c r="D49" i="1" s="1"/>
  <c r="E49" i="1"/>
  <c r="F49" i="1" s="1"/>
  <c r="G49" i="1"/>
  <c r="H49" i="1"/>
  <c r="I49" i="1"/>
  <c r="J49" i="1"/>
  <c r="C50" i="1"/>
  <c r="D50" i="1" s="1"/>
  <c r="E50" i="1"/>
  <c r="F50" i="1" s="1"/>
  <c r="G50" i="1"/>
  <c r="H50" i="1"/>
  <c r="I50" i="1"/>
  <c r="J50" i="1"/>
  <c r="C51" i="1"/>
  <c r="D51" i="1" s="1"/>
  <c r="E51" i="1"/>
  <c r="F51" i="1" s="1"/>
  <c r="G51" i="1"/>
  <c r="H51" i="1"/>
  <c r="I51" i="1"/>
  <c r="J51" i="1"/>
  <c r="C52" i="1"/>
  <c r="D52" i="1" s="1"/>
  <c r="E52" i="1"/>
  <c r="F52" i="1" s="1"/>
  <c r="G52" i="1"/>
  <c r="H52" i="1" s="1"/>
  <c r="I52" i="1"/>
  <c r="J52" i="1"/>
  <c r="C53" i="1"/>
  <c r="D53" i="1" s="1"/>
  <c r="E53" i="1"/>
  <c r="F53" i="1" s="1"/>
  <c r="G53" i="1"/>
  <c r="H53" i="1"/>
  <c r="I53" i="1"/>
  <c r="J53" i="1" s="1"/>
  <c r="C54" i="1"/>
  <c r="D54" i="1" s="1"/>
  <c r="E54" i="1"/>
  <c r="F54" i="1" s="1"/>
  <c r="I54" i="1"/>
  <c r="J54" i="1"/>
  <c r="C55" i="1"/>
  <c r="D55" i="1"/>
  <c r="E55" i="1"/>
  <c r="F55" i="1" s="1"/>
  <c r="I55" i="1"/>
  <c r="J55" i="1" s="1"/>
  <c r="C56" i="1"/>
  <c r="D56" i="1"/>
  <c r="E56" i="1"/>
  <c r="F56" i="1"/>
  <c r="I56" i="1"/>
  <c r="J56" i="1" s="1"/>
  <c r="C57" i="1"/>
  <c r="D57" i="1" s="1"/>
  <c r="E57" i="1"/>
  <c r="F57" i="1" s="1"/>
  <c r="I57" i="1"/>
  <c r="J57" i="1"/>
  <c r="C58" i="1"/>
  <c r="D58" i="1" s="1"/>
  <c r="E58" i="1"/>
  <c r="F58" i="1" s="1"/>
  <c r="I58" i="1"/>
  <c r="J58" i="1"/>
  <c r="C59" i="1"/>
  <c r="D59" i="1" s="1"/>
  <c r="I59" i="1"/>
  <c r="J59" i="1" s="1"/>
  <c r="C60" i="1"/>
  <c r="D60" i="1" s="1"/>
  <c r="I60" i="1"/>
  <c r="J60" i="1"/>
  <c r="C61" i="1"/>
  <c r="D61" i="1"/>
  <c r="C62" i="1"/>
  <c r="D62" i="1" s="1"/>
  <c r="C63" i="1"/>
  <c r="D63" i="1" s="1"/>
  <c r="C64" i="1"/>
  <c r="D64" i="1"/>
  <c r="C65" i="1"/>
  <c r="D65" i="1"/>
  <c r="C66" i="1"/>
  <c r="D66" i="1" s="1"/>
  <c r="C67" i="1"/>
  <c r="D67" i="1" s="1"/>
  <c r="C68" i="1"/>
  <c r="D68" i="1"/>
  <c r="C69" i="1"/>
  <c r="D69" i="1"/>
  <c r="C70" i="1"/>
  <c r="D70" i="1" s="1"/>
  <c r="C71" i="1"/>
  <c r="D71" i="1" s="1"/>
  <c r="C72" i="1"/>
  <c r="D72" i="1"/>
  <c r="C73" i="1"/>
  <c r="D73" i="1"/>
  <c r="C74" i="1"/>
  <c r="D74" i="1" s="1"/>
  <c r="C75" i="1"/>
  <c r="D75" i="1" s="1"/>
  <c r="C76" i="1"/>
  <c r="D76" i="1"/>
  <c r="C77" i="1"/>
  <c r="D77" i="1"/>
  <c r="C78" i="1"/>
  <c r="D78" i="1" s="1"/>
  <c r="C79" i="1"/>
  <c r="D79" i="1" s="1"/>
  <c r="C80" i="1"/>
  <c r="D80" i="1"/>
  <c r="C81" i="1"/>
  <c r="D81" i="1"/>
  <c r="I2" i="1"/>
  <c r="J2" i="1" s="1"/>
  <c r="G2" i="1"/>
  <c r="H2" i="1" s="1"/>
  <c r="E2" i="1"/>
  <c r="F2" i="1" s="1"/>
  <c r="C2" i="1"/>
  <c r="A65" i="1"/>
  <c r="B65" i="1" s="1"/>
  <c r="A66" i="1"/>
  <c r="B66" i="1" s="1"/>
  <c r="A64" i="1"/>
  <c r="B64" i="1" s="1"/>
  <c r="A3" i="1"/>
  <c r="B3" i="1" s="1"/>
  <c r="A4" i="1"/>
  <c r="B4" i="1" s="1"/>
  <c r="A5" i="1"/>
  <c r="B5" i="1" s="1"/>
  <c r="A6" i="1"/>
  <c r="B6" i="1" s="1"/>
  <c r="A7" i="1"/>
  <c r="B7" i="1" s="1"/>
  <c r="A8" i="1"/>
  <c r="B8" i="1" s="1"/>
  <c r="A9" i="1"/>
  <c r="B9" i="1" s="1"/>
  <c r="A10" i="1"/>
  <c r="B10" i="1" s="1"/>
  <c r="A11" i="1"/>
  <c r="B11" i="1" s="1"/>
  <c r="A12" i="1"/>
  <c r="B12" i="1" s="1"/>
  <c r="A13" i="1"/>
  <c r="B13" i="1" s="1"/>
  <c r="A14" i="1"/>
  <c r="B14" i="1" s="1"/>
  <c r="A15" i="1"/>
  <c r="B15" i="1" s="1"/>
  <c r="A16" i="1"/>
  <c r="B16" i="1" s="1"/>
  <c r="A17" i="1"/>
  <c r="B17" i="1" s="1"/>
  <c r="A18" i="1"/>
  <c r="B18" i="1" s="1"/>
  <c r="A19" i="1"/>
  <c r="B19" i="1" s="1"/>
  <c r="A20" i="1"/>
  <c r="B20" i="1" s="1"/>
  <c r="A21" i="1"/>
  <c r="B21" i="1" s="1"/>
  <c r="A22" i="1"/>
  <c r="B22" i="1" s="1"/>
  <c r="A23" i="1"/>
  <c r="B23" i="1" s="1"/>
  <c r="A24" i="1"/>
  <c r="B24" i="1" s="1"/>
  <c r="A25" i="1"/>
  <c r="B25" i="1" s="1"/>
  <c r="A26" i="1"/>
  <c r="B26" i="1" s="1"/>
  <c r="A27" i="1"/>
  <c r="B27" i="1" s="1"/>
  <c r="A28" i="1"/>
  <c r="B28" i="1" s="1"/>
  <c r="A29" i="1"/>
  <c r="B29" i="1" s="1"/>
  <c r="A30" i="1"/>
  <c r="B30" i="1" s="1"/>
  <c r="A31" i="1"/>
  <c r="B31" i="1" s="1"/>
  <c r="A32" i="1"/>
  <c r="B32" i="1" s="1"/>
  <c r="A33" i="1"/>
  <c r="B33" i="1" s="1"/>
  <c r="A34" i="1"/>
  <c r="B34" i="1" s="1"/>
  <c r="A35" i="1"/>
  <c r="B35" i="1" s="1"/>
  <c r="A36" i="1"/>
  <c r="B36" i="1" s="1"/>
  <c r="A37" i="1"/>
  <c r="B37" i="1" s="1"/>
  <c r="A38" i="1"/>
  <c r="B38" i="1" s="1"/>
  <c r="A39" i="1"/>
  <c r="B39" i="1" s="1"/>
  <c r="A40" i="1"/>
  <c r="B40" i="1" s="1"/>
  <c r="A41" i="1"/>
  <c r="B41" i="1" s="1"/>
  <c r="A42" i="1"/>
  <c r="B42" i="1" s="1"/>
  <c r="A43" i="1"/>
  <c r="B43" i="1" s="1"/>
  <c r="A44" i="1"/>
  <c r="B44" i="1" s="1"/>
  <c r="A45" i="1"/>
  <c r="B45" i="1" s="1"/>
  <c r="A46" i="1"/>
  <c r="B46" i="1" s="1"/>
  <c r="A47" i="1"/>
  <c r="B47" i="1" s="1"/>
  <c r="A48" i="1"/>
  <c r="B48" i="1" s="1"/>
  <c r="A49" i="1"/>
  <c r="B49" i="1" s="1"/>
  <c r="A50" i="1"/>
  <c r="B50" i="1" s="1"/>
  <c r="A51" i="1"/>
  <c r="B51" i="1" s="1"/>
  <c r="A52" i="1"/>
  <c r="B52" i="1" s="1"/>
  <c r="A53" i="1"/>
  <c r="B53" i="1" s="1"/>
  <c r="A54" i="1"/>
  <c r="B54" i="1" s="1"/>
  <c r="A55" i="1"/>
  <c r="B55" i="1" s="1"/>
  <c r="A56" i="1"/>
  <c r="B56" i="1" s="1"/>
  <c r="A57" i="1"/>
  <c r="B57" i="1" s="1"/>
  <c r="A58" i="1"/>
  <c r="B58" i="1" s="1"/>
  <c r="A59" i="1"/>
  <c r="B59" i="1" s="1"/>
  <c r="A60" i="1"/>
  <c r="B60" i="1" s="1"/>
  <c r="A61" i="1"/>
  <c r="B61" i="1" s="1"/>
  <c r="A62" i="1"/>
  <c r="B62" i="1" s="1"/>
  <c r="A63" i="1"/>
  <c r="B63" i="1" s="1"/>
  <c r="A2" i="1"/>
  <c r="B2" i="1" s="1"/>
  <c r="P7" i="1" l="1"/>
  <c r="O5" i="1"/>
  <c r="O6" i="1"/>
  <c r="Q6" i="1"/>
  <c r="P6" i="1"/>
  <c r="P5" i="1"/>
  <c r="Q4" i="1"/>
  <c r="P4" i="1"/>
  <c r="O3" i="1"/>
  <c r="N5" i="1"/>
  <c r="Q7" i="1"/>
  <c r="O7" i="1"/>
  <c r="O4" i="1"/>
  <c r="N7" i="1"/>
  <c r="Q5" i="1"/>
  <c r="N4" i="1"/>
  <c r="N6" i="1"/>
  <c r="N3" i="1"/>
  <c r="Q3" i="1"/>
  <c r="P3" i="1"/>
  <c r="O13" i="1" l="1"/>
  <c r="P10" i="1"/>
  <c r="P13" i="1"/>
  <c r="Q13" i="1"/>
  <c r="Q12" i="1"/>
  <c r="N11" i="1"/>
  <c r="R4" i="1"/>
  <c r="P11" i="1"/>
  <c r="Q11" i="1"/>
  <c r="N14" i="1"/>
  <c r="R7" i="1"/>
  <c r="P12" i="1"/>
  <c r="O11" i="1"/>
  <c r="O14" i="1"/>
  <c r="O12" i="1"/>
  <c r="Q14" i="1"/>
  <c r="N12" i="1"/>
  <c r="R5" i="1"/>
  <c r="N13" i="1"/>
  <c r="R6" i="1"/>
  <c r="P14" i="1"/>
  <c r="R3" i="1"/>
  <c r="N10" i="1"/>
  <c r="Q10" i="1"/>
  <c r="O10" i="1"/>
  <c r="R13" i="1" l="1"/>
  <c r="R14" i="1"/>
  <c r="R12" i="1"/>
  <c r="R10" i="1"/>
  <c r="R11" i="1"/>
</calcChain>
</file>

<file path=xl/sharedStrings.xml><?xml version="1.0" encoding="utf-8"?>
<sst xmlns="http://schemas.openxmlformats.org/spreadsheetml/2006/main" count="1219" uniqueCount="414">
  <si>
    <t>Instructions</t>
  </si>
  <si>
    <t>1. Please state which LO(s) (Learning Objective) meets each KSB in colum 'C'</t>
  </si>
  <si>
    <t>All '0's mean that the field has not yet been completed</t>
  </si>
  <si>
    <t>You will be able to filter each column using the preset filters at the top.</t>
  </si>
  <si>
    <t>Baker - Craft, Plant, Retail</t>
  </si>
  <si>
    <t>Commis Chef</t>
  </si>
  <si>
    <t>Production Chef</t>
  </si>
  <si>
    <t>Food and Beverage Team Member</t>
  </si>
  <si>
    <t>Hospitality Accomodation Team Member</t>
  </si>
  <si>
    <t>Standards / Status</t>
  </si>
  <si>
    <t>Full</t>
  </si>
  <si>
    <t>Partial</t>
  </si>
  <si>
    <t>Not Covered</t>
  </si>
  <si>
    <t>Total</t>
  </si>
  <si>
    <t>Standard: Baker - Craft Baker (OCC0191A), Plant Baker (OCC0191B), Retail Baker (OCC0191C)</t>
  </si>
  <si>
    <t>Option</t>
  </si>
  <si>
    <t>KSB Statement</t>
  </si>
  <si>
    <t>Learning Outcome (LO)</t>
  </si>
  <si>
    <t>Coverage</t>
  </si>
  <si>
    <t>All</t>
  </si>
  <si>
    <t>K1</t>
  </si>
  <si>
    <t>The bakery sector: size and structure, types of customers, seasonal impact on bakery product demand. How and why production methods have evolved, current and emerging bakery technology and digitalisation: equipment and processes, reference sources and management information systems.</t>
  </si>
  <si>
    <t>K2</t>
  </si>
  <si>
    <t>Consumer requirements and current trends; impact on the bakery industry.</t>
  </si>
  <si>
    <t>K3</t>
  </si>
  <si>
    <t>Baking theory: mixing, proving, retarding, resting, baking, cooling; their function and how they affect product quality.</t>
  </si>
  <si>
    <t>K4</t>
  </si>
  <si>
    <t>Basic recipe formulation.</t>
  </si>
  <si>
    <t>K5</t>
  </si>
  <si>
    <t>K6</t>
  </si>
  <si>
    <t>Bakery equipment: different types of mixers, processing equipment, ovens, hotplates, knifes, packaging, labelling; their application, cleaning and operational checks requirements.</t>
  </si>
  <si>
    <t>K7</t>
  </si>
  <si>
    <t>Main bakery ingredients: flour, yeast, salt, sugar, fats, improvers, water, eggs; their origins, properties, nutritional value, purposes and uses, grades and quality, how they interact, storage, handling and transport.</t>
  </si>
  <si>
    <t>K8</t>
  </si>
  <si>
    <t>Principles of making dough: changes in physical properties during processing, types of dough for different products; bulk fermentation and no time doughs (Chorleywood bread process).</t>
  </si>
  <si>
    <t>K9</t>
  </si>
  <si>
    <t>Finished baked products requirements: packaging, labelling, storage, handling and transportation.</t>
  </si>
  <si>
    <t>K10</t>
  </si>
  <si>
    <t>Maximising product yield efficiency and waste minimisation.</t>
  </si>
  <si>
    <t>K11</t>
  </si>
  <si>
    <t>Bakery legislation, regulations and requirements: Food Safety, Allergen control, Hazard Analysis Critical Control Points (HACCP), labelling, acrylamide, bakery-related asthmagens (powders), flour dust.</t>
  </si>
  <si>
    <t>K12</t>
  </si>
  <si>
    <t>Health and Safety at Work Act 1974; Control of Substances Hazardous to Health, Risk assessments and method statements, manual handling, Personal Protective Equipment (PPE) and standard operating procedures.</t>
  </si>
  <si>
    <t>K13</t>
  </si>
  <si>
    <t>K14</t>
  </si>
  <si>
    <t>Hygiene procedures: personal hygiene standards and bakery hygiene.</t>
  </si>
  <si>
    <t>K15</t>
  </si>
  <si>
    <t>Common baking faults and issues; problem solving.</t>
  </si>
  <si>
    <t>K16</t>
  </si>
  <si>
    <t>Quality assurance and monitoring of processes.</t>
  </si>
  <si>
    <t>K17</t>
  </si>
  <si>
    <t>Verbal and non-verbal communication techniques.</t>
  </si>
  <si>
    <t>K18</t>
  </si>
  <si>
    <t>Documentation requirements; compliance records.</t>
  </si>
  <si>
    <t>K19</t>
  </si>
  <si>
    <t>Equality and diversity in the workplace.</t>
  </si>
  <si>
    <t>Craft Baker</t>
  </si>
  <si>
    <t>K20</t>
  </si>
  <si>
    <t>Different types of pastry: sweet, savoury.</t>
  </si>
  <si>
    <t>K21</t>
  </si>
  <si>
    <t>Raising agents used in confectionery: baking power, bicarbonate of soda, egg, egg white.</t>
  </si>
  <si>
    <t>K22</t>
  </si>
  <si>
    <t>Aeration techniques – mechanical, natural and chemical.</t>
  </si>
  <si>
    <t>K23</t>
  </si>
  <si>
    <t>Principles of lamination.</t>
  </si>
  <si>
    <t>Plant Baker</t>
  </si>
  <si>
    <t>K24</t>
  </si>
  <si>
    <t>Large scale production principles. Uniformity and consistency to drive consumer satisfaction.</t>
  </si>
  <si>
    <t>K25</t>
  </si>
  <si>
    <t>Automated and mechanical processing methods.</t>
  </si>
  <si>
    <t>K26</t>
  </si>
  <si>
    <t>Audit requirements.</t>
  </si>
  <si>
    <t>K27</t>
  </si>
  <si>
    <t>Ingredient management and batch processing in large scale production.</t>
  </si>
  <si>
    <t>Retail Baker</t>
  </si>
  <si>
    <t>K28</t>
  </si>
  <si>
    <t>Display requirements: plans, hot spots, relationship between sales and space, stock levels, height, rotation, replenishment.</t>
  </si>
  <si>
    <t>K29</t>
  </si>
  <si>
    <t>Customer service techniques; complaints process.</t>
  </si>
  <si>
    <t>K30</t>
  </si>
  <si>
    <t>Selling techniques: matching products to customers’ needs, up-selling.</t>
  </si>
  <si>
    <t>K31</t>
  </si>
  <si>
    <t>Product knowledge: suitability, complementary items.</t>
  </si>
  <si>
    <t>S1</t>
  </si>
  <si>
    <t>Read and interpret information for example, specification, recipe and production plan.</t>
  </si>
  <si>
    <t>S2</t>
  </si>
  <si>
    <t>Plan bakery tasks.</t>
  </si>
  <si>
    <t>S3</t>
  </si>
  <si>
    <t>Prepare for bakery tasks. Obtain materials.</t>
  </si>
  <si>
    <t>S4</t>
  </si>
  <si>
    <t>Prepare ingredients.</t>
  </si>
  <si>
    <t>S5</t>
  </si>
  <si>
    <t>Weigh or check weight of ingredients/products.</t>
  </si>
  <si>
    <t>S6</t>
  </si>
  <si>
    <t>Mix ingredients.</t>
  </si>
  <si>
    <t>S7</t>
  </si>
  <si>
    <t>S8</t>
  </si>
  <si>
    <t>Mould products.</t>
  </si>
  <si>
    <t>S9</t>
  </si>
  <si>
    <t>Monitor prove.</t>
  </si>
  <si>
    <t>S10</t>
  </si>
  <si>
    <t>Pre-bake and/or post-bake dressing of product.</t>
  </si>
  <si>
    <t>S11</t>
  </si>
  <si>
    <t>S12</t>
  </si>
  <si>
    <t>Operate ovens.</t>
  </si>
  <si>
    <t>S13</t>
  </si>
  <si>
    <t>Clean and check tools and equipment.</t>
  </si>
  <si>
    <t>S14</t>
  </si>
  <si>
    <t>S15</t>
  </si>
  <si>
    <t>S16</t>
  </si>
  <si>
    <t>Store finished goods.</t>
  </si>
  <si>
    <t>S17</t>
  </si>
  <si>
    <t>Package and label bakery products for example, allergens.</t>
  </si>
  <si>
    <t>S18</t>
  </si>
  <si>
    <t>Comply with health &amp; safety, food safety, environmental procedures, PPE, hygiene and method statements.</t>
  </si>
  <si>
    <t>S19</t>
  </si>
  <si>
    <t>Clean and tidy work area. Dispose of waste and recycle.</t>
  </si>
  <si>
    <t>S20</t>
  </si>
  <si>
    <t>Communicate verbally for example, with colleagues, suppliers and customers.</t>
  </si>
  <si>
    <t>S21</t>
  </si>
  <si>
    <t>Record information - paper based or electronic.</t>
  </si>
  <si>
    <t>S22</t>
  </si>
  <si>
    <t>S23</t>
  </si>
  <si>
    <t>S24</t>
  </si>
  <si>
    <t>S25</t>
  </si>
  <si>
    <t>Plant baker. Follow product changeover procedures.</t>
  </si>
  <si>
    <t>S26</t>
  </si>
  <si>
    <t xml:space="preserve"> Plant baker. Check product specifications throughout the key process steps; identify and rectify or report production issues.</t>
  </si>
  <si>
    <t>S27</t>
  </si>
  <si>
    <t>Retail baker. Serve customers for example, determine customer’s needs, provide information, offer options and match bakery products to customers’ needs. Sell to customers for example, promote complementary items, promotional offers or seasonal products.</t>
  </si>
  <si>
    <t>S28</t>
  </si>
  <si>
    <t>Retail baker. Display and replenish bakery products.</t>
  </si>
  <si>
    <t>B1</t>
  </si>
  <si>
    <t>Prioritises health and safety and food safety.</t>
  </si>
  <si>
    <t>B2</t>
  </si>
  <si>
    <t>Takes ownership of work. For example, completes allocated tasks, seeks help if required.</t>
  </si>
  <si>
    <t>B3</t>
  </si>
  <si>
    <t>B4</t>
  </si>
  <si>
    <t>Adaptable. For example, responds positively to changing demands or new technology.</t>
  </si>
  <si>
    <t>B5</t>
  </si>
  <si>
    <t>Team worker. For example, polite, keeps others informed, helps colleagues, takes account of equality and diversity.</t>
  </si>
  <si>
    <t>B6</t>
  </si>
  <si>
    <t>Seeks learning and development opportunities.</t>
  </si>
  <si>
    <t>Standard: Commis Chef (OCC0228)</t>
  </si>
  <si>
    <t>Correct knife for task and how to use effectively and efficiently.</t>
  </si>
  <si>
    <t>Quality indicators in and seasonality of ingredients.</t>
  </si>
  <si>
    <t>Methods of weighing, measuring, and scaling.</t>
  </si>
  <si>
    <t>Methods of preparing meat, offal, game, poultry, fish, and shellfish from whole; trim, de vein, portion, break down, bone, skin, fillet, shell.</t>
  </si>
  <si>
    <t>Methods of preparing fruit and vegetables eg julienne or matchsticks, mirepoix or rough cut, macédoine or large dice, Brunoise or fine dice, paysanne or neat cuts, and jardinière or batons.</t>
  </si>
  <si>
    <t>Methods of preparing, cooking and finishing sauces; roux based , emulsified, stock, hot and cold sweet and savoury sauces including plant based and gluten free.</t>
  </si>
  <si>
    <t>Methods of preparing, cooking and finishing pureed and cream soup, and stock based dishes.</t>
  </si>
  <si>
    <t>Methods of preparing and cooking noodles and fresh or convenience pasta.</t>
  </si>
  <si>
    <t>Methods of preparing and cooking pulses and grains, including long and short grain rice.</t>
  </si>
  <si>
    <t>Methods of preparing and cooking eggs or egg based dishes; batter, poached, boiled, fried, omelette, scrambled.</t>
  </si>
  <si>
    <t>Prepares, cooks and finishes leavened and unleavened dough products.</t>
  </si>
  <si>
    <t>Methods of preparing, cooking, and finishing sweet and savoury pastry products using short, sweet, and choux.</t>
  </si>
  <si>
    <t>Methods of preparing cooking and finishing scones, biscuits, sponge cakes, and non sponge cakes.</t>
  </si>
  <si>
    <t>Methods of preparing, producing, and finishing hot and cold desserts.</t>
  </si>
  <si>
    <t>Methods of stuffing, filling and pané across food types.</t>
  </si>
  <si>
    <t>Techniques for preparation and cooking when using alternative ingredients eg plant based, gluten free.</t>
  </si>
  <si>
    <t>Methods of reducing waste and improving sustainability by maximising the use of ingredients</t>
  </si>
  <si>
    <t>Flavour ingredients using seasoning, spices, rubs and marinades.</t>
  </si>
  <si>
    <t>Methods of sealing, grilling, deep frying, shallow frying, stir frying, sauté, braising, stewing, baking, roasting, boiling, and poaching across food types.</t>
  </si>
  <si>
    <t>Principles of seasoning and flavouring during cooking and finishing to create balanced dishes.</t>
  </si>
  <si>
    <t>Principles of portioning, plating, finishing, garnishing and presenting individual dishes.</t>
  </si>
  <si>
    <t>Principles of portion control and yield and how it impacts profitability and sustainability.</t>
  </si>
  <si>
    <t>Quality indicators related to texture, flavour, and appearance of finished products.</t>
  </si>
  <si>
    <t>Signs of common errors in production and how to rectify.</t>
  </si>
  <si>
    <t>Principles of handling feedback and complaints, and identifying and raising issues .</t>
  </si>
  <si>
    <t>Safe preparation, cleaning and efficient use of manual and electrical tools and specialist equipment.</t>
  </si>
  <si>
    <t>Methods to apply food safety and allergen procedures, including monitoring temperatures, during preparation, cooking, and holding.</t>
  </si>
  <si>
    <t>Hygiene management techniques to maintain a safe clean work environment, including personal hygiene and PPE and uniform.</t>
  </si>
  <si>
    <t>Health and safety legislation, regulations, guidelines and procedures relevant to own role.</t>
  </si>
  <si>
    <t>Stock control methods and processes including storage and rotation that take environmental sustainability into account.</t>
  </si>
  <si>
    <t>Methods to apply food safety and allergen procedures, including monitoring and recording food temperatures, on delivery and in storage.</t>
  </si>
  <si>
    <t>K32</t>
  </si>
  <si>
    <t>Legislation and organisational policies relating to equity, diversity and inclusion in the workplace.</t>
  </si>
  <si>
    <t>K33</t>
  </si>
  <si>
    <t>Techniques for maintaining good mental health and wellbeing, including asking for help with daily tasks.</t>
  </si>
  <si>
    <t>K34</t>
  </si>
  <si>
    <t>Principles of professional communication and conduct with colleagues, manager and other stakeholders.</t>
  </si>
  <si>
    <t>K35</t>
  </si>
  <si>
    <t>Principles of teamwork within and between teams and the impact on service delivery.</t>
  </si>
  <si>
    <t>K36</t>
  </si>
  <si>
    <t>Methods of planning own workload and prioritising tasks.</t>
  </si>
  <si>
    <t>K37</t>
  </si>
  <si>
    <t>Methods for using feedback to improve own performance.</t>
  </si>
  <si>
    <t>Selects correct knife for task.</t>
  </si>
  <si>
    <t>Uses knives effectively and efficiently.</t>
  </si>
  <si>
    <t>Selects ingredients of the right quality that support sustainability and seasonality.</t>
  </si>
  <si>
    <t>Weighs, measures, and scales ingredients.</t>
  </si>
  <si>
    <t>Cooks from fresh producing complete dishes.</t>
  </si>
  <si>
    <t>Prepares, cooks, and finishes meat, offal, game, poultry, fish, and shellfish from whole; trim, de-vein, portion, break down, bone, skin, fillet, shell.</t>
  </si>
  <si>
    <t>Prepares, cooks, and finishes fruit vegetables.</t>
  </si>
  <si>
    <t>Prepares, cooks, and finishes sauces.</t>
  </si>
  <si>
    <t>Prepares, cooks and finishes pureed and cream soup and stock based dishes.</t>
  </si>
  <si>
    <t>Prepares and cooks noodles, and fresh or convenience pasta.</t>
  </si>
  <si>
    <t>Prepares and cooks pulses and grains, including long and short grain rice.</t>
  </si>
  <si>
    <t>Prepares, cooks and finishes eggs or egg based dishes.</t>
  </si>
  <si>
    <t>Prepares, cooks and finishes sweet and savoury pastry products using short, sweet, and choux.</t>
  </si>
  <si>
    <t>Prepares, cooks, and finishes scones, biscuits, sponge cakes, and non-sponge cakes.</t>
  </si>
  <si>
    <t>Prepares, produces, and finishes hot and cold desserts.</t>
  </si>
  <si>
    <t>Stuffs, fills and panés across food types.</t>
  </si>
  <si>
    <t>Prepares and cooks dishes using alternative ingredients eg plant based, gluten free.</t>
  </si>
  <si>
    <t>Prepares fresh ingredients, including from whole, using them across a menu to reduce waste and improve sustainability</t>
  </si>
  <si>
    <t>Uses seasoning, spices, rubs, and marinades to flavour ingredients.</t>
  </si>
  <si>
    <t>Sears, grills, deep fries, shallow fries, stir fries, sautés, braises, stews, bakes, roasts, boils, poaches across food types.</t>
  </si>
  <si>
    <t>Portions, plates, finishes, garnishes, and presents individual dishes.</t>
  </si>
  <si>
    <t>Exercises portion control and acts to maximise yield.</t>
  </si>
  <si>
    <t>Achieves intended quality in terms of texture, flavour, and appearance</t>
  </si>
  <si>
    <t>Identifies and resolves errors during the production process.</t>
  </si>
  <si>
    <t>Assists in the resolution of feedback, complaints, and issues.</t>
  </si>
  <si>
    <t>Prepares, cleans and uses manual and electrical food-preparation and cooking equipment and machinery safely, correctly and efficiently.</t>
  </si>
  <si>
    <t>Applies food safety and allergen procedures, including monitoring temperatures, during preparation, cooking, and holding.</t>
  </si>
  <si>
    <t>S29</t>
  </si>
  <si>
    <t>Selects and applies hygiene management techniques to maintain a safe clean work environment, including personal hygiene, PPE, and uniform.</t>
  </si>
  <si>
    <t>S30</t>
  </si>
  <si>
    <t>Complies with health and safety legislation, regulations, guidelines and procedures.</t>
  </si>
  <si>
    <t>S31</t>
  </si>
  <si>
    <t>Undertakes stock control, storage, and rotation.</t>
  </si>
  <si>
    <t>S32</t>
  </si>
  <si>
    <t>Applies food safety and allergen procedures, and monitors and records food temperatures, on delivery and in storage.</t>
  </si>
  <si>
    <t>S33</t>
  </si>
  <si>
    <t>Follows equity, diversity and inclusion legislation and organisational policies.</t>
  </si>
  <si>
    <t>S34</t>
  </si>
  <si>
    <t>Uses techniques for maintaining good mental health and wellbeing to support self and others, including asking for and giving help with daily tasks.</t>
  </si>
  <si>
    <t>S35</t>
  </si>
  <si>
    <t>Communicates with colleagues, manager and other stakeholders in a professional manner.</t>
  </si>
  <si>
    <t>S36</t>
  </si>
  <si>
    <t>Works as part of a team to support service delivery.</t>
  </si>
  <si>
    <t>S37</t>
  </si>
  <si>
    <t>Uses feedback to improve own performance.</t>
  </si>
  <si>
    <t>S38</t>
  </si>
  <si>
    <t>Manages own time to ensure tasks are completed.</t>
  </si>
  <si>
    <t>Advocates equality and respect, working positively with colleagues, managers and stakeholders.</t>
  </si>
  <si>
    <t>Prioritises hygiene and safety in working practise.</t>
  </si>
  <si>
    <t>Shows accuracy and attention to detail</t>
  </si>
  <si>
    <t>Takes responsibility when completing individual and team tasks to expected standards, helping resolve operational issues that arise.</t>
  </si>
  <si>
    <t>Maintains a professional image and attitude that represents the values of the business.</t>
  </si>
  <si>
    <t>Standard: Production Chef (OCC0589)</t>
  </si>
  <si>
    <t>Methods of preparing and cooking pre-portioned fresh and frozen meat, fish, and poultry to business standards.</t>
  </si>
  <si>
    <t>Methods of preparing and cooking fresh and frozen fruit and vegetables to business standards.</t>
  </si>
  <si>
    <t>Methods of preparing salad vegetables to business standards.</t>
  </si>
  <si>
    <t>Techniques for cooking dishes including poaching, simmering, steaming, boiling, braising, stewing, baking, grilling, and frying.</t>
  </si>
  <si>
    <t>Methods for regeneration of dried and frozen ingredients and dishes.</t>
  </si>
  <si>
    <t>Legislation and business standards for the storage of fresh, dried, tinned and frozen goods, following food safety procedures.</t>
  </si>
  <si>
    <t>Stock use and rotation methods that minimise waste.</t>
  </si>
  <si>
    <t>Principles of professional and effective communication with colleagues, managers, and stakeholders.</t>
  </si>
  <si>
    <t>Techniques for conflict resolution and handling difficult behaviours.</t>
  </si>
  <si>
    <t>Principles of teamwork within and across departments and the impact on service delivery.</t>
  </si>
  <si>
    <t>Business specifications for the production, portioning and presenting of food.</t>
  </si>
  <si>
    <t>Professional standards including behaviour, appearance and timekeeping.</t>
  </si>
  <si>
    <t>Procedures and techniques for preparing an area for service and closing down following service.</t>
  </si>
  <si>
    <t>Proactive and reactive problem solving techniques and own level of authority when responding to challenges associated with routine and non-routine issues</t>
  </si>
  <si>
    <t>Prep and par levels needed to meet daily demand.</t>
  </si>
  <si>
    <t>Functions, use, and preventative maintenance of manual and electrical tools, equipment and technology.</t>
  </si>
  <si>
    <t>Standard operating procedures for the safe and appropriate use of knives and boards.</t>
  </si>
  <si>
    <t>Company standards and relevant legislation on the management and monitoring of food temperatures and allergens during preparation, cooking, holding and serving.</t>
  </si>
  <si>
    <t>Hygiene management techniques to maintain a safe, clean working environment for example COSHH, clean as you go, personal hygiene, and uniform.</t>
  </si>
  <si>
    <t>Methods to sustainably reduce the waste of resources, including portion control, yield, and plate waste.</t>
  </si>
  <si>
    <t>Characteristics of texture modification according to the International Dysphagia Diet Standardisation Initiative (IDDSI) framework.</t>
  </si>
  <si>
    <t>Adaptations needed to increase the calorific density of food for those following a fortified diet.</t>
  </si>
  <si>
    <t>Health and safety legislation, regulations, guidelines, and procedures relevant to own roles.</t>
  </si>
  <si>
    <t>Legislation and organisational policies relating to equity, diversity, and inclusion in the workplace.</t>
  </si>
  <si>
    <t>Key performance indicators and own responsibility for contributing to them in terms of production, performance, and budget.</t>
  </si>
  <si>
    <t>Techniques, safety, and efficiency considerations for the use of manual and electrical food-preparation and cooking tools, equipment and technology.</t>
  </si>
  <si>
    <t>Prepare and cook pre-portioned fresh and frozen meat, fish, and poultry to business standards.</t>
  </si>
  <si>
    <t>Prepare and cook fresh and frozen fruit and vegetables to business standards.</t>
  </si>
  <si>
    <t>Prepare salad vegetables to business standards.</t>
  </si>
  <si>
    <t>Cook poached, simmered, steamed, boiled, braised, stewed, baked, grilled, and fried dishes.</t>
  </si>
  <si>
    <t>Regenerate dried and frozen ingredients and dishes.</t>
  </si>
  <si>
    <t>Undertake stock control, storage, and rotation.</t>
  </si>
  <si>
    <t>Communicate professionally with colleagues, line managers, stakeholders, and customers.</t>
  </si>
  <si>
    <t>Work as part of a team to support service delivery.</t>
  </si>
  <si>
    <t>Follow specifications to produce, portion, and present food.</t>
  </si>
  <si>
    <t>Manage own time to ensure allocated tasks are completed.</t>
  </si>
  <si>
    <t>Use techniques for maintaining good mental health and wellbeing to support self and others, including asking for and giving help with daily tasks.</t>
  </si>
  <si>
    <t>Use feedback to improve own performance.</t>
  </si>
  <si>
    <t>Prepare and close down an area for service.</t>
  </si>
  <si>
    <t>Use problem solving techniques to resolve routine and non-routine issues within scope of own role.</t>
  </si>
  <si>
    <t>Maintain prep and par levels according to business need.</t>
  </si>
  <si>
    <t>Clean and maintain manual and electrical food-preparation and cooking tools, equipment, and technology.</t>
  </si>
  <si>
    <t>Follow standard operating procedures to select and safely use appropriate knives and boards for the task, for example red handled knife and red board for raw meat.</t>
  </si>
  <si>
    <t>Monitor and record food temperatures and manage allergens during preparation, cooking, holding, and serving.</t>
  </si>
  <si>
    <t>Apply hygiene management techniques to maintain a safe clean work environment, for example COSHH, personal hygiene, and uniform.</t>
  </si>
  <si>
    <t>Reduce the waste of resources, acting to measure and reduce plate waste, exercise portion control, and maximise yield.</t>
  </si>
  <si>
    <t>Comply with health and safety legislation, regulations, guidelines and procedures, including stress management.</t>
  </si>
  <si>
    <t>Follow equity, diversity, and inclusion legislation and organisational policies.</t>
  </si>
  <si>
    <t>Deliver to key performance indicators to support the production, performance, and budget within own area of responsibility.</t>
  </si>
  <si>
    <t>Use manual and electrical food-preparation and cooking tools, equipment, machinery, and technology.</t>
  </si>
  <si>
    <t>Advocates equality and respect, working positively with colleagues, managers and customers.</t>
  </si>
  <si>
    <t>Standard:  Food and Beverage Team Member (OCC1488)</t>
  </si>
  <si>
    <t>Business standards for the service of food and beverages.</t>
  </si>
  <si>
    <t>Range of food and beverages, their price, and any pairings, deals or offers.</t>
  </si>
  <si>
    <t>Techniques to maximise sales and improve customer experience; cross selling, upselling.</t>
  </si>
  <si>
    <t>Methods of communication with customers and how to tailor communication to different situations and customer needs.</t>
  </si>
  <si>
    <t>Methods for maintaining a hygienic, safe, and secure working environment.</t>
  </si>
  <si>
    <t>Food safety and allergen legislation and procedures applicable to own role.</t>
  </si>
  <si>
    <t>Functions and procedures for safe and correct use of equipment and technology relevant to own role.</t>
  </si>
  <si>
    <t>Processes for handling transactions and payments securely.</t>
  </si>
  <si>
    <t>The importance of teamwork and the impact on service delivery.</t>
  </si>
  <si>
    <t>Company procedures for fixing or escalating equipment or technology faults and maintenance issues. Limits of own role.</t>
  </si>
  <si>
    <t>Professional methods of communication, verbal, non-verbal, and written, between team members in a hospitality environment.</t>
  </si>
  <si>
    <t>Impact of full stock availability on the customer and the financial performance of the business.</t>
  </si>
  <si>
    <t>Principles of stock management and rotation; first in, first out.</t>
  </si>
  <si>
    <t>Methods of dealing with or escalating feedback, complaints or issues that impact service and customer experience, to business standards.</t>
  </si>
  <si>
    <t>Where to go to access information about new products and processes within the business.</t>
  </si>
  <si>
    <t>Principles of using feedback to maximise own performance.</t>
  </si>
  <si>
    <t>Professional standards including behaviour, appearance, timekeeping and efficient delivery of expected tasks.</t>
  </si>
  <si>
    <t>Methods to sustainably reduce the waste of resources, in line with business standards.</t>
  </si>
  <si>
    <t>Legislation and principles relating to equity, diversity and inclusion in the workplace.</t>
  </si>
  <si>
    <t>Customer types and how their specific needs and customer journeys differ.</t>
  </si>
  <si>
    <t>Legislation related to weights and measures when serving alcohol.</t>
  </si>
  <si>
    <t>Food safety inspections, relevance to own role, and penalties for non-compliance with legislation.</t>
  </si>
  <si>
    <t>Different types of organisation that make up the wider hospitality industry.</t>
  </si>
  <si>
    <t>Serve food and beverages to individual business standards.</t>
  </si>
  <si>
    <t>Identify opportunities and apply techniques to increase sales and improve customer experience.</t>
  </si>
  <si>
    <t>Tailors communication techniques to meet customer needs and build rapport.</t>
  </si>
  <si>
    <t>Maintain a safe, hygienic, and secure working environment.</t>
  </si>
  <si>
    <t>Comply with health and safety legislation, regulations, guidelines and procedures.</t>
  </si>
  <si>
    <t>Follow food safety and allergen legislation and procedures applicable to own role.</t>
  </si>
  <si>
    <t>Use technology and equipment in line with business policy to meet customer needs.</t>
  </si>
  <si>
    <t>Handle transactions and payments securely.</t>
  </si>
  <si>
    <t>Work as part of a team to ensure that the products and services are delivered on time and in line with business needs</t>
  </si>
  <si>
    <t>Deal with or escalate issues that impact service and customer experience, and implement any instructions given by supervisor.</t>
  </si>
  <si>
    <t>Use professional methods of communication that are tailored to different situations, and individual and team needs.</t>
  </si>
  <si>
    <t>Manages own time and workload, prioritising tasks.</t>
  </si>
  <si>
    <t>Maintain and rotate stock according to life cycle and business processes.</t>
  </si>
  <si>
    <t>Ensure equipment and technology faults and maintenance issues are reported promptly.</t>
  </si>
  <si>
    <t>Check customers are satisfied with products and services through questioning and act on feedback in line with business procedures.</t>
  </si>
  <si>
    <t>Keep up to date with changes to products and processes.</t>
  </si>
  <si>
    <t>Reduces the waste of resources, taking sustainability into account, in line with business expectations.</t>
  </si>
  <si>
    <t>Follows and supports equity, diversity and inclusion legislation and principles.</t>
  </si>
  <si>
    <t>Participate in team briefings, implementing instructions, and offering input or feedback where relevant.</t>
  </si>
  <si>
    <t>Takes responsibility for own health, wellbeing and professional development, seeking support when appropriate.</t>
  </si>
  <si>
    <t>Commercially aware.</t>
  </si>
  <si>
    <t>Customer focused.</t>
  </si>
  <si>
    <t>Be diligent in safe and hygienic working practices.</t>
  </si>
  <si>
    <t>Be team focused, working collaboratively with colleagues and other professionals</t>
  </si>
  <si>
    <t>Observe professional standards in own role eg time keeping and appearance.</t>
  </si>
  <si>
    <t>Standard: Hospitality Accomodation Team Member (OCC1420)</t>
  </si>
  <si>
    <t>Techniques and information for facilitating the guest journey during a stay, particularly when guests move between teams e.g. bar to restaurant or reception to room.</t>
  </si>
  <si>
    <t>Techniques to maximise sales and improve guest experience; cross selling, upselling. supporting guest loyalty.</t>
  </si>
  <si>
    <t>Methods of communication with guests, how to make a personal connection, and how to tailor communication to different needs and situations.</t>
  </si>
  <si>
    <t>Principles of customer service, and service mentality, and how individuals impact guest satisfaction.</t>
  </si>
  <si>
    <t>Principles of handling feedback complaints, and issues, including dispute de-escalation techniques.</t>
  </si>
  <si>
    <t>Legislation, guidelines, and local policies on guest privacy and safety e.g. data protection, child protection, modern slavery.</t>
  </si>
  <si>
    <t>Procedures for handling room keys and guest property, including lost property.</t>
  </si>
  <si>
    <t>Process for handling transactions and payments securely.</t>
  </si>
  <si>
    <t>Different packages, allowances and process for implementing those packages and allowances, including payment if required.</t>
  </si>
  <si>
    <t>Central role of communication within and between teams in ensuring operational effectiveness and efficiency.</t>
  </si>
  <si>
    <t>Process for reporting or recording faults, issues or damage, or escalating guest feedback.</t>
  </si>
  <si>
    <t>Steps of food service eg set up, reset, touch points, sequence of service in line with business processes and standards.</t>
  </si>
  <si>
    <t>Food safety and allergen legislation and procedures including handling, labelling and temperature monitoring.</t>
  </si>
  <si>
    <t>Responsibilities of a server under the licensing act and legislation related to weights and measures when serving alcohol.</t>
  </si>
  <si>
    <t>Safe and efficient use of on site specialist equipment and technology eg cleaning equipment, computer systems relevant to business.</t>
  </si>
  <si>
    <t>Sequence for cleaning guest accommodation and public areas in line with business processes and standards.</t>
  </si>
  <si>
    <t>Hygiene management techniques to maintain a safe, clean environment, including pest and virus control, following COSHH guidelines.</t>
  </si>
  <si>
    <t>Methods for the safe and environmentally appropriate handling and disposal of waste including; food, broken dish or glassware, biohazards, controlled substances, chemicals, general waste.</t>
  </si>
  <si>
    <t>Stock management procedures across departments relevant to own role.</t>
  </si>
  <si>
    <t>Health and safety legislation and local policies relevant to own role, including manual handling, fire safety, emergency evacuation, and lone working.</t>
  </si>
  <si>
    <t>Key performance indicators and own responsibility for contributing to them in terms of efficiency, performance and profitability.</t>
  </si>
  <si>
    <t>How to use feedback from managers and team to improve own performance.</t>
  </si>
  <si>
    <t>Professional standards for uniform, personal hygiene and appearance in line with business expectations.</t>
  </si>
  <si>
    <t>Procedures for staying up to date with business information and new procedures and discussing implementation in your team.</t>
  </si>
  <si>
    <t>Methods to sustainably reduce the waste of resources.</t>
  </si>
  <si>
    <t>Procedures for starting and finishing a shift, including handover.</t>
  </si>
  <si>
    <t>Asks questions to support and direct the guest journey, and responds to, redirects, or escalates guest requests, taking opportunities to signpost other services eg dining, bar.</t>
  </si>
  <si>
    <t>Identifies and acts on opportunities to increase sales and guest loyalty.</t>
  </si>
  <si>
    <t>Tailors communication to meet guest needs and build rapport.</t>
  </si>
  <si>
    <t>Delivers customer service to business standards, checks that guests are satisfied with products or service, and acts on feedback.</t>
  </si>
  <si>
    <t>Handles room keys and guest property, including lost property, in line with business procedures</t>
  </si>
  <si>
    <t>Handles transactions and payments securely.</t>
  </si>
  <si>
    <t>Applies packages and allowances to guest purchases, explains packages, allowances, and processes to guests, and takes payments if required.</t>
  </si>
  <si>
    <t>Communicates within and between teams to ensure operational effectiveness and efficiency.</t>
  </si>
  <si>
    <t>Reports or records faults, issues or damage to e.g. equipment, rooms, and escalates guest feedback as appropriate.</t>
  </si>
  <si>
    <t>Follows steps of food service for relevant business e.g. set up, reset, touch points, sequence of service.</t>
  </si>
  <si>
    <t>Follows food safety and allergen legislation eg handling, labelling, and temperature monitoring.</t>
  </si>
  <si>
    <t>Prepares and serves alcoholic and non-alcoholic beverages to business standards.</t>
  </si>
  <si>
    <t>Uses on site specialist equipment and technology relevant to business correctly and efficiently.</t>
  </si>
  <si>
    <t>Follows sequence for cleaning guest accommodation and public areas in line with business processes and standards for relevant business e.g. touch points, sequence of service.</t>
  </si>
  <si>
    <t>Selects and applies hygiene management techniques to maintain a safe, clean environment, including pest and virus control, following COSHH guidelines.</t>
  </si>
  <si>
    <t>Handles and disposes of waste safely.</t>
  </si>
  <si>
    <t>Manage stock across departments in line with local procedures relevant to own role.</t>
  </si>
  <si>
    <t>Complies with health and safety legislation, regulations, security and safety guidelines and procedures, including manual handling, fire safety, emergency evacuation, and lone working.</t>
  </si>
  <si>
    <t>Delivers to key performance indicators to support efficiency, performance and profitability within own area of responsibility.</t>
  </si>
  <si>
    <t>Uses feedback from managers and team to improve own performance and meet personal goals.</t>
  </si>
  <si>
    <t>Attends team briefings and implements instructions, offering input or feedback where relevant within team.</t>
  </si>
  <si>
    <t>Manages own time to ensure allocated tasks are completed.</t>
  </si>
  <si>
    <t>Follows equity, diversity and inclusion legislation and principles.</t>
  </si>
  <si>
    <t>Be team focused, working collaboratively with colleagues and other professionals.</t>
  </si>
  <si>
    <t>Observe professional standards in own role e.g. time keeping and appearance.</t>
  </si>
  <si>
    <t>Learning Outcome (LO) 2</t>
  </si>
  <si>
    <t>Learning Outcome (LO) 6</t>
  </si>
  <si>
    <t>Learning Outcome (LO) 1</t>
  </si>
  <si>
    <t>Learning Outcome (LO) 4</t>
  </si>
  <si>
    <t>Learning Outcome (LO) 5</t>
  </si>
  <si>
    <t>Learning Outcome (LO) 7</t>
  </si>
  <si>
    <t>Learning Outcome (LO) 3</t>
  </si>
  <si>
    <r>
      <t xml:space="preserve">2. Please state whether the KSB is met (full, partial, not covered) </t>
    </r>
    <r>
      <rPr>
        <b/>
        <sz val="12"/>
        <color theme="1"/>
        <rFont val="Arial"/>
        <family val="2"/>
      </rPr>
      <t>using the drop down menu only</t>
    </r>
  </si>
  <si>
    <r>
      <rPr>
        <b/>
        <sz val="12"/>
        <color theme="1"/>
        <rFont val="Arial"/>
        <family val="2"/>
      </rPr>
      <t>Do not edit the summary sheet</t>
    </r>
    <r>
      <rPr>
        <sz val="12"/>
        <color theme="1"/>
        <rFont val="Arial"/>
        <family val="2"/>
      </rPr>
      <t xml:space="preserve"> - Data from the standards tabs will automatically pull through</t>
    </r>
  </si>
  <si>
    <t>There is a sheet for each standard, listing each Knowledge, Skill, and Behaviour (KSB). Data entered in these tabs will pull through to the summary sheet, where you can view how many KSBs are covered in each standard (both as a number and percentage).</t>
  </si>
  <si>
    <r>
      <rPr>
        <b/>
        <sz val="12"/>
        <color theme="1"/>
        <rFont val="Arial"/>
        <family val="2"/>
      </rPr>
      <t>Please do not change the formatting</t>
    </r>
    <r>
      <rPr>
        <sz val="12"/>
        <color theme="1"/>
        <rFont val="Arial"/>
        <family val="2"/>
      </rPr>
      <t xml:space="preserve"> - contact Post16Level2and3.DELIVERY@education.gov.uk if you have any issues</t>
    </r>
  </si>
  <si>
    <t>Environmental: Environmental Protection Act 1990, sustainable and responsible use of resources and recycling.</t>
  </si>
  <si>
    <t>Bakery methods and processes: weighing, mixing, dividing, proving, shaping, scaling, blocking or forming, baking, fry-off, pre-bake, cooling and finishing; requirements and purpose.</t>
  </si>
  <si>
    <t>Deposit, scale, or cut or divide mixture.</t>
  </si>
  <si>
    <t>Select, prepare or set-up and use equipment and machinery.</t>
  </si>
  <si>
    <t>Monitor materials or stock levels and controls for example, first in first out, temperature and environment.</t>
  </si>
  <si>
    <t>Receive and store materials or stock from external suppliers and/or internal stores.</t>
  </si>
  <si>
    <t>Craft baker. Scale up or down a recipe using percentages.</t>
  </si>
  <si>
    <t>Craft baker. Prepare and apply fillings or coatings.</t>
  </si>
  <si>
    <t>Identify bakery product problems or faults and underlying causes.</t>
  </si>
  <si>
    <t>Consumer or customer focus. For example, strives to meet their needs.</t>
  </si>
  <si>
    <t>Responsibilities of a server under the Licensing 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</si>
</sst>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8"/>
      <name val="Aptos Narrow"/>
      <family val="2"/>
      <scheme val="minor"/>
    </font>
    <font>
      <sz val="12"/>
      <color theme="1"/>
      <name val="Aptos Narrow"/>
      <family val="2"/>
      <scheme val="minor"/>
    </font>
    <font>
      <b/>
      <sz val="12"/>
      <color theme="1"/>
      <name val="Aptos Narrow"/>
      <family val="2"/>
      <scheme val="minor"/>
    </font>
    <font>
      <sz val="11"/>
      <color theme="1"/>
      <name val="Arial"/>
      <family val="2"/>
    </font>
    <font>
      <b/>
      <sz val="12"/>
      <color theme="1"/>
      <name val="Arial"/>
      <family val="2"/>
    </font>
    <font>
      <sz val="12"/>
      <color theme="1"/>
      <name val="Arial"/>
      <family val="2"/>
    </font>
    <font>
      <sz val="11"/>
      <color theme="1"/>
      <name val="Aptos Narrow"/>
      <family val="2"/>
      <scheme val="minor"/>
    </font>
  </fonts>
  <fills count="5">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rgb="FFFF717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9" fontId="7" fillId="0" borderId="0" applyFont="0" applyFill="0" applyBorder="0" applyAlignment="0" applyProtection="0"/>
  </cellStyleXfs>
  <cellXfs count="38">
    <xf numFmtId="0" fontId="0" fillId="0" borderId="0" xfId="0"/>
    <xf numFmtId="0" fontId="2" fillId="0" borderId="0" xfId="0" applyFont="1"/>
    <xf numFmtId="0" fontId="3" fillId="0" borderId="0" xfId="0" applyFont="1"/>
    <xf numFmtId="0" fontId="0" fillId="0" borderId="0" xfId="0" applyAlignment="1">
      <alignment horizontal="right"/>
    </xf>
    <xf numFmtId="0" fontId="4" fillId="0" borderId="0" xfId="0" applyFont="1"/>
    <xf numFmtId="0" fontId="5" fillId="0" borderId="1" xfId="0" applyFont="1" applyBorder="1"/>
    <xf numFmtId="0" fontId="6" fillId="0" borderId="1" xfId="0" applyFont="1" applyBorder="1"/>
    <xf numFmtId="0" fontId="6" fillId="0" borderId="0" xfId="0" applyFont="1"/>
    <xf numFmtId="0" fontId="2" fillId="0" borderId="0" xfId="0" applyFont="1" applyAlignment="1">
      <alignment horizontal="right"/>
    </xf>
    <xf numFmtId="0" fontId="5" fillId="0" borderId="0" xfId="0" applyFont="1"/>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0" applyFon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top" wrapText="1"/>
    </xf>
    <xf numFmtId="0" fontId="6" fillId="0" borderId="1" xfId="0" applyFont="1" applyBorder="1" applyAlignment="1">
      <alignment horizontal="center"/>
    </xf>
    <xf numFmtId="0" fontId="6" fillId="0" borderId="2" xfId="0" applyFont="1" applyBorder="1"/>
    <xf numFmtId="0" fontId="6" fillId="3" borderId="1" xfId="0" applyFont="1" applyFill="1" applyBorder="1" applyAlignment="1">
      <alignment horizontal="center"/>
    </xf>
    <xf numFmtId="0" fontId="6" fillId="2" borderId="1" xfId="0" applyFont="1" applyFill="1" applyBorder="1" applyAlignment="1">
      <alignment horizontal="center"/>
    </xf>
    <xf numFmtId="0" fontId="6" fillId="4" borderId="1" xfId="0" applyFont="1" applyFill="1" applyBorder="1" applyAlignment="1">
      <alignment horizontal="center"/>
    </xf>
    <xf numFmtId="10" fontId="6" fillId="0" borderId="1" xfId="1" applyNumberFormat="1" applyFont="1" applyFill="1" applyBorder="1" applyAlignment="1">
      <alignment horizontal="center"/>
    </xf>
    <xf numFmtId="9" fontId="6" fillId="0" borderId="1" xfId="1" applyFont="1" applyFill="1" applyBorder="1" applyAlignment="1">
      <alignment horizontal="center"/>
    </xf>
    <xf numFmtId="0" fontId="5" fillId="0" borderId="2" xfId="0" applyFont="1" applyBorder="1" applyAlignment="1">
      <alignment vertical="center"/>
    </xf>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2" xfId="0" applyFont="1" applyBorder="1" applyAlignment="1">
      <alignment horizontal="center" vertical="top" wrapText="1"/>
    </xf>
    <xf numFmtId="0" fontId="6" fillId="0" borderId="1" xfId="0" applyFont="1" applyBorder="1" applyAlignment="1">
      <alignment horizontal="center" vertical="top"/>
    </xf>
    <xf numFmtId="0" fontId="5" fillId="0" borderId="1" xfId="0" applyFont="1" applyBorder="1" applyAlignment="1">
      <alignment horizontal="center" vertical="top"/>
    </xf>
    <xf numFmtId="0" fontId="6" fillId="0" borderId="1" xfId="0" applyFont="1" applyBorder="1" applyAlignment="1">
      <alignment vertical="top"/>
    </xf>
    <xf numFmtId="0" fontId="5" fillId="0" borderId="1" xfId="0" applyFont="1" applyBorder="1" applyAlignment="1">
      <alignment vertical="top"/>
    </xf>
    <xf numFmtId="0" fontId="5" fillId="0" borderId="2" xfId="0" applyFont="1" applyBorder="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Normal" xfId="0" builtinId="0"/>
    <cellStyle name="Per cent" xfId="1" builtinId="5"/>
  </cellStyles>
  <dxfs count="18">
    <dxf>
      <fill>
        <patternFill>
          <bgColor theme="9" tint="0.39994506668294322"/>
        </patternFill>
      </fill>
    </dxf>
    <dxf>
      <fill>
        <patternFill>
          <bgColor rgb="FFFFFF99"/>
        </patternFill>
      </fill>
    </dxf>
    <dxf>
      <fill>
        <patternFill>
          <bgColor rgb="FFFF7171"/>
        </patternFill>
      </fill>
    </dxf>
    <dxf>
      <fill>
        <patternFill>
          <bgColor theme="9" tint="0.39994506668294322"/>
        </patternFill>
      </fill>
    </dxf>
    <dxf>
      <fill>
        <patternFill>
          <bgColor rgb="FFFFFF99"/>
        </patternFill>
      </fill>
    </dxf>
    <dxf>
      <fill>
        <patternFill>
          <bgColor rgb="FFFF7171"/>
        </patternFill>
      </fill>
    </dxf>
    <dxf>
      <fill>
        <patternFill>
          <bgColor theme="9" tint="0.39994506668294322"/>
        </patternFill>
      </fill>
    </dxf>
    <dxf>
      <fill>
        <patternFill>
          <bgColor rgb="FFFFFF99"/>
        </patternFill>
      </fill>
    </dxf>
    <dxf>
      <fill>
        <patternFill>
          <bgColor rgb="FFFF7171"/>
        </patternFill>
      </fill>
    </dxf>
    <dxf>
      <fill>
        <patternFill>
          <bgColor theme="9" tint="0.39994506668294322"/>
        </patternFill>
      </fill>
    </dxf>
    <dxf>
      <fill>
        <patternFill>
          <bgColor rgb="FFFFFF99"/>
        </patternFill>
      </fill>
    </dxf>
    <dxf>
      <fill>
        <patternFill>
          <bgColor rgb="FFFF7171"/>
        </patternFill>
      </fill>
    </dxf>
    <dxf>
      <fill>
        <patternFill>
          <bgColor theme="9" tint="0.39994506668294322"/>
        </patternFill>
      </fill>
    </dxf>
    <dxf>
      <fill>
        <patternFill>
          <bgColor rgb="FFFF7171"/>
        </patternFill>
      </fill>
    </dxf>
    <dxf>
      <fill>
        <patternFill>
          <bgColor rgb="FFFFFF99"/>
        </patternFill>
      </fill>
    </dxf>
    <dxf>
      <fill>
        <patternFill>
          <bgColor rgb="FFFFFF99"/>
        </patternFill>
      </fill>
    </dxf>
    <dxf>
      <fill>
        <patternFill>
          <bgColor theme="9" tint="0.39994506668294322"/>
        </patternFill>
      </fill>
    </dxf>
    <dxf>
      <fill>
        <patternFill>
          <bgColor rgb="FFFF6969"/>
        </patternFill>
      </fill>
    </dxf>
  </dxfs>
  <tableStyles count="0" defaultTableStyle="TableStyleMedium2" defaultPivotStyle="PivotStyleLight16"/>
  <colors>
    <mruColors>
      <color rgb="FFFF7171"/>
      <color rgb="FFFFFF99"/>
      <color rgb="FFFF69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3286-17D9-49BC-ABC1-8FDFFF7CE18C}">
  <sheetPr>
    <tabColor theme="7" tint="0.79998168889431442"/>
  </sheetPr>
  <dimension ref="A1:A8"/>
  <sheetViews>
    <sheetView tabSelected="1" workbookViewId="0"/>
  </sheetViews>
  <sheetFormatPr defaultRowHeight="15" x14ac:dyDescent="0.25"/>
  <cols>
    <col min="1" max="1" width="128.140625" bestFit="1" customWidth="1"/>
  </cols>
  <sheetData>
    <row r="1" spans="1:1" ht="26.1" customHeight="1" x14ac:dyDescent="0.25">
      <c r="A1" s="10" t="s">
        <v>0</v>
      </c>
    </row>
    <row r="2" spans="1:1" ht="24.6" customHeight="1" x14ac:dyDescent="0.25">
      <c r="A2" s="11" t="s">
        <v>400</v>
      </c>
    </row>
    <row r="3" spans="1:1" ht="34.5" customHeight="1" x14ac:dyDescent="0.25">
      <c r="A3" s="11" t="s">
        <v>401</v>
      </c>
    </row>
    <row r="4" spans="1:1" x14ac:dyDescent="0.25">
      <c r="A4" s="11" t="s">
        <v>1</v>
      </c>
    </row>
    <row r="5" spans="1:1" ht="25.5" customHeight="1" x14ac:dyDescent="0.25">
      <c r="A5" s="11" t="s">
        <v>399</v>
      </c>
    </row>
    <row r="6" spans="1:1" x14ac:dyDescent="0.25">
      <c r="A6" s="11" t="s">
        <v>2</v>
      </c>
    </row>
    <row r="7" spans="1:1" ht="32.1" customHeight="1" x14ac:dyDescent="0.25">
      <c r="A7" s="11" t="s">
        <v>3</v>
      </c>
    </row>
    <row r="8" spans="1:1" ht="15.75" x14ac:dyDescent="0.25">
      <c r="A8" s="11" t="s">
        <v>402</v>
      </c>
    </row>
  </sheetData>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58B0-8316-4645-A511-FB87464B1E0A}">
  <sheetPr>
    <tabColor theme="9" tint="0.79998168889431442"/>
  </sheetPr>
  <dimension ref="A1:R83"/>
  <sheetViews>
    <sheetView zoomScaleNormal="100" workbookViewId="0">
      <pane ySplit="1" topLeftCell="A2" activePane="bottomLeft" state="frozen"/>
      <selection pane="bottomLeft"/>
    </sheetView>
  </sheetViews>
  <sheetFormatPr defaultRowHeight="15" x14ac:dyDescent="0.25"/>
  <cols>
    <col min="1" max="1" width="5.140625" bestFit="1" customWidth="1"/>
    <col min="2" max="2" width="32.5703125" bestFit="1" customWidth="1"/>
    <col min="3" max="3" width="5.140625" bestFit="1" customWidth="1"/>
    <col min="4" max="4" width="20.5703125" customWidth="1"/>
    <col min="5" max="5" width="5.140625" bestFit="1" customWidth="1"/>
    <col min="6" max="6" width="19.140625" bestFit="1" customWidth="1"/>
    <col min="7" max="7" width="5.140625" bestFit="1" customWidth="1"/>
    <col min="8" max="8" width="42.28515625" bestFit="1" customWidth="1"/>
    <col min="9" max="9" width="5.140625" bestFit="1" customWidth="1"/>
    <col min="10" max="10" width="48.5703125" bestFit="1" customWidth="1"/>
    <col min="13" max="13" width="40.85546875" bestFit="1" customWidth="1"/>
    <col min="14" max="15" width="8.7109375" bestFit="1" customWidth="1"/>
    <col min="16" max="16" width="13.5703125" bestFit="1" customWidth="1"/>
    <col min="17" max="17" width="7.42578125" bestFit="1" customWidth="1"/>
    <col min="18" max="18" width="6.85546875" bestFit="1" customWidth="1"/>
  </cols>
  <sheetData>
    <row r="1" spans="1:18" ht="15.75" x14ac:dyDescent="0.25">
      <c r="A1" s="18"/>
      <c r="B1" s="30" t="s">
        <v>4</v>
      </c>
      <c r="C1" s="31"/>
      <c r="D1" s="32" t="s">
        <v>5</v>
      </c>
      <c r="E1" s="33"/>
      <c r="F1" s="34" t="s">
        <v>6</v>
      </c>
      <c r="G1" s="31"/>
      <c r="H1" s="35" t="s">
        <v>7</v>
      </c>
      <c r="I1" s="33"/>
      <c r="J1" s="32" t="s">
        <v>8</v>
      </c>
      <c r="K1" s="7"/>
      <c r="L1" s="7"/>
      <c r="M1" s="7"/>
      <c r="N1" s="7"/>
      <c r="O1" s="7"/>
      <c r="P1" s="7"/>
    </row>
    <row r="2" spans="1:18" ht="15.75" x14ac:dyDescent="0.25">
      <c r="A2" s="6" t="str">
        <f>'Baker - Craft, Plant, Retail'!B3</f>
        <v>K1</v>
      </c>
      <c r="B2" s="19" t="str">
        <f>VLOOKUP(A2,'Baker - Craft, Plant, Retail'!$B$3:$E$67,4,FALSE)</f>
        <v>Not Covered</v>
      </c>
      <c r="C2" s="6" t="str">
        <f>'Commis Chef'!A3</f>
        <v>K1</v>
      </c>
      <c r="D2" s="6" t="str">
        <f>VLOOKUP(C2,'Commis Chef'!$A$3:$D$82,4,FALSE)</f>
        <v>Partial</v>
      </c>
      <c r="E2" s="6" t="str">
        <f>'Production Chef'!A3</f>
        <v>K1</v>
      </c>
      <c r="F2" s="6" t="str">
        <f>VLOOKUP(E2,'Production Chef'!$A$3:$D$59,4,FALSE)</f>
        <v>Not Covered</v>
      </c>
      <c r="G2" s="6" t="str">
        <f>'Food and Beverage Team Member'!A3</f>
        <v>K1</v>
      </c>
      <c r="H2" s="19" t="str">
        <f>VLOOKUP(G2,'Food and Beverage Team Member'!$A$3:$D$54,4,FALSE)</f>
        <v>Not Covered</v>
      </c>
      <c r="I2" s="6" t="str">
        <f>'Hospitality Acc Team Member'!A3</f>
        <v>K1</v>
      </c>
      <c r="J2" s="6" t="str">
        <f>VLOOKUP(I2,'Hospitality Acc Team Member'!$A$3:$D$61,4,FALSE)</f>
        <v>Full</v>
      </c>
      <c r="K2" s="7"/>
      <c r="L2" s="7"/>
      <c r="M2" s="18" t="s">
        <v>9</v>
      </c>
      <c r="N2" s="20" t="s">
        <v>10</v>
      </c>
      <c r="O2" s="21" t="s">
        <v>11</v>
      </c>
      <c r="P2" s="22" t="s">
        <v>12</v>
      </c>
      <c r="Q2" s="18">
        <v>0</v>
      </c>
      <c r="R2" s="18" t="s">
        <v>13</v>
      </c>
    </row>
    <row r="3" spans="1:18" ht="15.75" x14ac:dyDescent="0.25">
      <c r="A3" s="6" t="str">
        <f>'Baker - Craft, Plant, Retail'!B4</f>
        <v>K2</v>
      </c>
      <c r="B3" s="19" t="str">
        <f>VLOOKUP(A3,'Baker - Craft, Plant, Retail'!$B$3:$E$67,4,FALSE)</f>
        <v>Not Covered</v>
      </c>
      <c r="C3" s="6" t="str">
        <f>'Commis Chef'!A4</f>
        <v>K2</v>
      </c>
      <c r="D3" s="6" t="str">
        <f>VLOOKUP(C3,'Commis Chef'!$A$3:$D$82,4,FALSE)</f>
        <v>Not Covered</v>
      </c>
      <c r="E3" s="6" t="str">
        <f>'Production Chef'!A4</f>
        <v>K2</v>
      </c>
      <c r="F3" s="6" t="str">
        <f>VLOOKUP(E3,'Production Chef'!$A$3:$D$59,4,FALSE)</f>
        <v>Not Covered</v>
      </c>
      <c r="G3" s="6" t="str">
        <f>'Food and Beverage Team Member'!A4</f>
        <v>K2</v>
      </c>
      <c r="H3" s="19" t="str">
        <f>VLOOKUP(G3,'Food and Beverage Team Member'!$A$3:$D$54,4,FALSE)</f>
        <v>Not Covered</v>
      </c>
      <c r="I3" s="6" t="str">
        <f>'Hospitality Acc Team Member'!A4</f>
        <v>K2</v>
      </c>
      <c r="J3" s="6" t="str">
        <f>VLOOKUP(I3,'Hospitality Acc Team Member'!$A$3:$D$61,4,FALSE)</f>
        <v>Partial</v>
      </c>
      <c r="K3" s="7"/>
      <c r="L3" s="7"/>
      <c r="M3" s="18" t="str">
        <f>B1</f>
        <v>Baker - Craft, Plant, Retail</v>
      </c>
      <c r="N3" s="18">
        <f>COUNTIF($B:$B,N$2)</f>
        <v>9</v>
      </c>
      <c r="O3" s="18">
        <f t="shared" ref="O3:Q3" si="0">COUNTIF($B:$B,O$2)</f>
        <v>15</v>
      </c>
      <c r="P3" s="18">
        <f t="shared" si="0"/>
        <v>41</v>
      </c>
      <c r="Q3" s="18">
        <f t="shared" si="0"/>
        <v>0</v>
      </c>
      <c r="R3" s="18">
        <f>SUM(N3:Q3)</f>
        <v>65</v>
      </c>
    </row>
    <row r="4" spans="1:18" ht="15.75" x14ac:dyDescent="0.25">
      <c r="A4" s="6" t="str">
        <f>'Baker - Craft, Plant, Retail'!B5</f>
        <v>K3</v>
      </c>
      <c r="B4" s="19" t="str">
        <f>VLOOKUP(A4,'Baker - Craft, Plant, Retail'!$B$3:$E$67,4,FALSE)</f>
        <v>Not Covered</v>
      </c>
      <c r="C4" s="6" t="str">
        <f>'Commis Chef'!A5</f>
        <v>K3</v>
      </c>
      <c r="D4" s="6" t="str">
        <f>VLOOKUP(C4,'Commis Chef'!$A$3:$D$82,4,FALSE)</f>
        <v>Partial</v>
      </c>
      <c r="E4" s="6" t="str">
        <f>'Production Chef'!A5</f>
        <v>K3</v>
      </c>
      <c r="F4" s="6" t="str">
        <f>VLOOKUP(E4,'Production Chef'!$A$3:$D$59,4,FALSE)</f>
        <v>Partial</v>
      </c>
      <c r="G4" s="6" t="str">
        <f>'Food and Beverage Team Member'!A5</f>
        <v>K3</v>
      </c>
      <c r="H4" s="19" t="str">
        <f>VLOOKUP(G4,'Food and Beverage Team Member'!$A$3:$D$54,4,FALSE)</f>
        <v>Partial</v>
      </c>
      <c r="I4" s="6" t="str">
        <f>'Hospitality Acc Team Member'!A5</f>
        <v>K3</v>
      </c>
      <c r="J4" s="6" t="str">
        <f>VLOOKUP(I4,'Hospitality Acc Team Member'!$A$3:$D$61,4,FALSE)</f>
        <v>Partial</v>
      </c>
      <c r="K4" s="7"/>
      <c r="L4" s="7"/>
      <c r="M4" s="18" t="str">
        <f>D1</f>
        <v>Commis Chef</v>
      </c>
      <c r="N4" s="18">
        <f>COUNTIF($D:$D,N$2)</f>
        <v>19</v>
      </c>
      <c r="O4" s="18">
        <f t="shared" ref="O4:Q4" si="1">COUNTIF($D:$D,O$2)</f>
        <v>26</v>
      </c>
      <c r="P4" s="18">
        <f t="shared" si="1"/>
        <v>34</v>
      </c>
      <c r="Q4" s="18">
        <f t="shared" si="1"/>
        <v>1</v>
      </c>
      <c r="R4" s="18">
        <f t="shared" ref="R4:R7" si="2">SUM(N4:Q4)</f>
        <v>80</v>
      </c>
    </row>
    <row r="5" spans="1:18" ht="15.75" x14ac:dyDescent="0.25">
      <c r="A5" s="6" t="str">
        <f>'Baker - Craft, Plant, Retail'!B6</f>
        <v>K4</v>
      </c>
      <c r="B5" s="19" t="str">
        <f>VLOOKUP(A5,'Baker - Craft, Plant, Retail'!$B$3:$E$67,4,FALSE)</f>
        <v>Partial</v>
      </c>
      <c r="C5" s="6" t="str">
        <f>'Commis Chef'!A6</f>
        <v>K4</v>
      </c>
      <c r="D5" s="6" t="str">
        <f>VLOOKUP(C5,'Commis Chef'!$A$3:$D$82,4,FALSE)</f>
        <v>Partial</v>
      </c>
      <c r="E5" s="6" t="str">
        <f>'Production Chef'!A6</f>
        <v>K4</v>
      </c>
      <c r="F5" s="6" t="str">
        <f>VLOOKUP(E5,'Production Chef'!$A$3:$D$59,4,FALSE)</f>
        <v>Not Covered</v>
      </c>
      <c r="G5" s="6" t="str">
        <f>'Food and Beverage Team Member'!A6</f>
        <v>K4</v>
      </c>
      <c r="H5" s="19" t="str">
        <f>VLOOKUP(G5,'Food and Beverage Team Member'!$A$3:$D$54,4,FALSE)</f>
        <v>Full</v>
      </c>
      <c r="I5" s="6" t="str">
        <f>'Hospitality Acc Team Member'!A6</f>
        <v>K4</v>
      </c>
      <c r="J5" s="6" t="str">
        <f>VLOOKUP(I5,'Hospitality Acc Team Member'!$A$3:$D$61,4,FALSE)</f>
        <v>Partial</v>
      </c>
      <c r="K5" s="7"/>
      <c r="L5" s="7"/>
      <c r="M5" s="18" t="str">
        <f>F1</f>
        <v>Production Chef</v>
      </c>
      <c r="N5" s="18">
        <f>COUNTIF($F:$F,N$2)</f>
        <v>9</v>
      </c>
      <c r="O5" s="18">
        <f t="shared" ref="O5:Q5" si="3">COUNTIF($F:$F,O$2)</f>
        <v>25</v>
      </c>
      <c r="P5" s="18">
        <f t="shared" si="3"/>
        <v>23</v>
      </c>
      <c r="Q5" s="18">
        <f t="shared" si="3"/>
        <v>0</v>
      </c>
      <c r="R5" s="18">
        <f t="shared" si="2"/>
        <v>57</v>
      </c>
    </row>
    <row r="6" spans="1:18" ht="15.75" x14ac:dyDescent="0.25">
      <c r="A6" s="6" t="str">
        <f>'Baker - Craft, Plant, Retail'!B7</f>
        <v>K5</v>
      </c>
      <c r="B6" s="19" t="str">
        <f>VLOOKUP(A6,'Baker - Craft, Plant, Retail'!$B$3:$E$67,4,FALSE)</f>
        <v>Partial</v>
      </c>
      <c r="C6" s="6" t="str">
        <f>'Commis Chef'!A7</f>
        <v>K5</v>
      </c>
      <c r="D6" s="6" t="str">
        <f>VLOOKUP(C6,'Commis Chef'!$A$3:$D$82,4,FALSE)</f>
        <v>Not Covered</v>
      </c>
      <c r="E6" s="6" t="str">
        <f>'Production Chef'!A7</f>
        <v>K5</v>
      </c>
      <c r="F6" s="6" t="str">
        <f>VLOOKUP(E6,'Production Chef'!$A$3:$D$59,4,FALSE)</f>
        <v>Not Covered</v>
      </c>
      <c r="G6" s="6" t="str">
        <f>'Food and Beverage Team Member'!A7</f>
        <v>K5</v>
      </c>
      <c r="H6" s="19" t="str">
        <f>VLOOKUP(G6,'Food and Beverage Team Member'!$A$3:$D$54,4,FALSE)</f>
        <v>Full</v>
      </c>
      <c r="I6" s="6" t="str">
        <f>'Hospitality Acc Team Member'!A7</f>
        <v>K5</v>
      </c>
      <c r="J6" s="6" t="str">
        <f>VLOOKUP(I6,'Hospitality Acc Team Member'!$A$3:$D$61,4,FALSE)</f>
        <v>Full</v>
      </c>
      <c r="K6" s="7"/>
      <c r="L6" s="7"/>
      <c r="M6" s="18" t="str">
        <f>H1</f>
        <v>Food and Beverage Team Member</v>
      </c>
      <c r="N6" s="18">
        <f>COUNTIF($H:$H,N$2)</f>
        <v>17</v>
      </c>
      <c r="O6" s="18">
        <f t="shared" ref="O6:Q6" si="4">COUNTIF($H:$H,O$2)</f>
        <v>17</v>
      </c>
      <c r="P6" s="18">
        <f t="shared" si="4"/>
        <v>18</v>
      </c>
      <c r="Q6" s="18">
        <f t="shared" si="4"/>
        <v>0</v>
      </c>
      <c r="R6" s="18">
        <f t="shared" si="2"/>
        <v>52</v>
      </c>
    </row>
    <row r="7" spans="1:18" ht="15.75" x14ac:dyDescent="0.25">
      <c r="A7" s="6" t="str">
        <f>'Baker - Craft, Plant, Retail'!B8</f>
        <v>K6</v>
      </c>
      <c r="B7" s="19" t="str">
        <f>VLOOKUP(A7,'Baker - Craft, Plant, Retail'!$B$3:$E$67,4,FALSE)</f>
        <v>Partial</v>
      </c>
      <c r="C7" s="6" t="str">
        <f>'Commis Chef'!A8</f>
        <v>K6</v>
      </c>
      <c r="D7" s="6" t="str">
        <f>VLOOKUP(C7,'Commis Chef'!$A$3:$D$82,4,FALSE)</f>
        <v>Not Covered</v>
      </c>
      <c r="E7" s="6" t="str">
        <f>'Production Chef'!A8</f>
        <v>K6</v>
      </c>
      <c r="F7" s="6" t="str">
        <f>VLOOKUP(E7,'Production Chef'!$A$3:$D$59,4,FALSE)</f>
        <v>Partial</v>
      </c>
      <c r="G7" s="6" t="str">
        <f>'Food and Beverage Team Member'!A8</f>
        <v>K6</v>
      </c>
      <c r="H7" s="19" t="str">
        <f>VLOOKUP(G7,'Food and Beverage Team Member'!$A$3:$D$54,4,FALSE)</f>
        <v>Full</v>
      </c>
      <c r="I7" s="6" t="str">
        <f>'Hospitality Acc Team Member'!A8</f>
        <v>K6</v>
      </c>
      <c r="J7" s="6" t="str">
        <f>VLOOKUP(I7,'Hospitality Acc Team Member'!$A$3:$D$61,4,FALSE)</f>
        <v>Full</v>
      </c>
      <c r="K7" s="7"/>
      <c r="L7" s="7"/>
      <c r="M7" s="18" t="str">
        <f>J1</f>
        <v>Hospitality Accomodation Team Member</v>
      </c>
      <c r="N7" s="18">
        <f>COUNTIF($J:$J,N$2)</f>
        <v>15</v>
      </c>
      <c r="O7" s="18">
        <f t="shared" ref="O7:Q7" si="5">COUNTIF($J:$J,O$2)</f>
        <v>24</v>
      </c>
      <c r="P7" s="18">
        <f t="shared" si="5"/>
        <v>20</v>
      </c>
      <c r="Q7" s="18">
        <f t="shared" si="5"/>
        <v>0</v>
      </c>
      <c r="R7" s="18">
        <f t="shared" si="2"/>
        <v>59</v>
      </c>
    </row>
    <row r="8" spans="1:18" ht="15.75" x14ac:dyDescent="0.25">
      <c r="A8" s="6" t="str">
        <f>'Baker - Craft, Plant, Retail'!B9</f>
        <v>K7</v>
      </c>
      <c r="B8" s="19" t="str">
        <f>VLOOKUP(A8,'Baker - Craft, Plant, Retail'!$B$3:$E$67,4,FALSE)</f>
        <v>Not Covered</v>
      </c>
      <c r="C8" s="6" t="str">
        <f>'Commis Chef'!A9</f>
        <v>K7</v>
      </c>
      <c r="D8" s="6" t="str">
        <f>VLOOKUP(C8,'Commis Chef'!$A$3:$D$82,4,FALSE)</f>
        <v>Not Covered</v>
      </c>
      <c r="E8" s="6" t="str">
        <f>'Production Chef'!A9</f>
        <v>K7</v>
      </c>
      <c r="F8" s="6" t="str">
        <f>VLOOKUP(E8,'Production Chef'!$A$3:$D$59,4,FALSE)</f>
        <v>Full</v>
      </c>
      <c r="G8" s="6" t="str">
        <f>'Food and Beverage Team Member'!A9</f>
        <v>K7</v>
      </c>
      <c r="H8" s="19" t="str">
        <f>VLOOKUP(G8,'Food and Beverage Team Member'!$A$3:$D$54,4,FALSE)</f>
        <v>Full</v>
      </c>
      <c r="I8" s="6" t="str">
        <f>'Hospitality Acc Team Member'!A9</f>
        <v>K7</v>
      </c>
      <c r="J8" s="6" t="str">
        <f>VLOOKUP(I8,'Hospitality Acc Team Member'!$A$3:$D$61,4,FALSE)</f>
        <v>Not Covered</v>
      </c>
      <c r="K8" s="7"/>
      <c r="L8" s="7"/>
      <c r="M8" s="7"/>
      <c r="N8" s="7"/>
      <c r="O8" s="7"/>
      <c r="P8" s="7"/>
      <c r="Q8" s="7"/>
      <c r="R8" s="7"/>
    </row>
    <row r="9" spans="1:18" ht="15.75" x14ac:dyDescent="0.25">
      <c r="A9" s="6" t="str">
        <f>'Baker - Craft, Plant, Retail'!B10</f>
        <v>K8</v>
      </c>
      <c r="B9" s="19" t="str">
        <f>VLOOKUP(A9,'Baker - Craft, Plant, Retail'!$B$3:$E$67,4,FALSE)</f>
        <v>Not Covered</v>
      </c>
      <c r="C9" s="6" t="str">
        <f>'Commis Chef'!A10</f>
        <v>K8</v>
      </c>
      <c r="D9" s="6" t="str">
        <f>VLOOKUP(C9,'Commis Chef'!$A$3:$D$82,4,FALSE)</f>
        <v>Not Covered</v>
      </c>
      <c r="E9" s="6" t="str">
        <f>'Production Chef'!A10</f>
        <v>K8</v>
      </c>
      <c r="F9" s="6" t="str">
        <f>VLOOKUP(E9,'Production Chef'!$A$3:$D$59,4,FALSE)</f>
        <v>Partial</v>
      </c>
      <c r="G9" s="6" t="str">
        <f>'Food and Beverage Team Member'!A10</f>
        <v>K8</v>
      </c>
      <c r="H9" s="19" t="str">
        <f>VLOOKUP(G9,'Food and Beverage Team Member'!$A$3:$D$54,4,FALSE)</f>
        <v>Partial</v>
      </c>
      <c r="I9" s="6" t="str">
        <f>'Hospitality Acc Team Member'!A10</f>
        <v>K8</v>
      </c>
      <c r="J9" s="6" t="str">
        <f>VLOOKUP(I9,'Hospitality Acc Team Member'!$A$3:$D$61,4,FALSE)</f>
        <v>Partial</v>
      </c>
      <c r="K9" s="7"/>
      <c r="L9" s="7"/>
      <c r="M9" s="18" t="str">
        <f>M2</f>
        <v>Standards / Status</v>
      </c>
      <c r="N9" s="20" t="str">
        <f t="shared" ref="N9:Q9" si="6">N2</f>
        <v>Full</v>
      </c>
      <c r="O9" s="21" t="str">
        <f t="shared" si="6"/>
        <v>Partial</v>
      </c>
      <c r="P9" s="22" t="str">
        <f t="shared" si="6"/>
        <v>Not Covered</v>
      </c>
      <c r="Q9" s="18">
        <f t="shared" si="6"/>
        <v>0</v>
      </c>
      <c r="R9" s="18" t="s">
        <v>13</v>
      </c>
    </row>
    <row r="10" spans="1:18" ht="15.75" x14ac:dyDescent="0.25">
      <c r="A10" s="6" t="str">
        <f>'Baker - Craft, Plant, Retail'!B11</f>
        <v>K9</v>
      </c>
      <c r="B10" s="19" t="str">
        <f>VLOOKUP(A10,'Baker - Craft, Plant, Retail'!$B$3:$E$67,4,FALSE)</f>
        <v>Not Covered</v>
      </c>
      <c r="C10" s="6" t="str">
        <f>'Commis Chef'!A11</f>
        <v>K9</v>
      </c>
      <c r="D10" s="6" t="str">
        <f>VLOOKUP(C10,'Commis Chef'!$A$3:$D$82,4,FALSE)</f>
        <v>Not Covered</v>
      </c>
      <c r="E10" s="6" t="str">
        <f>'Production Chef'!A11</f>
        <v>K9</v>
      </c>
      <c r="F10" s="6" t="str">
        <f>VLOOKUP(E10,'Production Chef'!$A$3:$D$59,4,FALSE)</f>
        <v>Full</v>
      </c>
      <c r="G10" s="6" t="str">
        <f>'Food and Beverage Team Member'!A11</f>
        <v>K9</v>
      </c>
      <c r="H10" s="19" t="str">
        <f>VLOOKUP(G10,'Food and Beverage Team Member'!$A$3:$D$54,4,FALSE)</f>
        <v>Partial</v>
      </c>
      <c r="I10" s="6" t="str">
        <f>'Hospitality Acc Team Member'!A11</f>
        <v>K9</v>
      </c>
      <c r="J10" s="6" t="str">
        <f>VLOOKUP(I10,'Hospitality Acc Team Member'!$A$3:$D$61,4,FALSE)</f>
        <v>Not Covered</v>
      </c>
      <c r="K10" s="7"/>
      <c r="L10" s="7"/>
      <c r="M10" s="18" t="str">
        <f t="shared" ref="M10:M14" si="7">M3</f>
        <v>Baker - Craft, Plant, Retail</v>
      </c>
      <c r="N10" s="23">
        <f>IFERROR(N3/SUM($N3:$Q3),0)</f>
        <v>0.13846153846153847</v>
      </c>
      <c r="O10" s="23">
        <f t="shared" ref="O10:Q10" si="8">IFERROR(O3/SUM($N3:$Q3),0)</f>
        <v>0.23076923076923078</v>
      </c>
      <c r="P10" s="23">
        <f t="shared" si="8"/>
        <v>0.63076923076923075</v>
      </c>
      <c r="Q10" s="23">
        <f t="shared" si="8"/>
        <v>0</v>
      </c>
      <c r="R10" s="24">
        <f>SUM(N10:Q10)</f>
        <v>1</v>
      </c>
    </row>
    <row r="11" spans="1:18" ht="15.75" x14ac:dyDescent="0.25">
      <c r="A11" s="6" t="str">
        <f>'Baker - Craft, Plant, Retail'!B12</f>
        <v>K10</v>
      </c>
      <c r="B11" s="19" t="str">
        <f>VLOOKUP(A11,'Baker - Craft, Plant, Retail'!$B$3:$E$67,4,FALSE)</f>
        <v>Not Covered</v>
      </c>
      <c r="C11" s="6" t="str">
        <f>'Commis Chef'!A12</f>
        <v>K10</v>
      </c>
      <c r="D11" s="6" t="str">
        <f>VLOOKUP(C11,'Commis Chef'!$A$3:$D$82,4,FALSE)</f>
        <v>Partial</v>
      </c>
      <c r="E11" s="6" t="str">
        <f>'Production Chef'!A12</f>
        <v>K10</v>
      </c>
      <c r="F11" s="6" t="str">
        <f>VLOOKUP(E11,'Production Chef'!$A$3:$D$59,4,FALSE)</f>
        <v>Partial</v>
      </c>
      <c r="G11" s="6" t="str">
        <f>'Food and Beverage Team Member'!A12</f>
        <v>K10</v>
      </c>
      <c r="H11" s="19" t="str">
        <f>VLOOKUP(G11,'Food and Beverage Team Member'!$A$3:$D$54,4,FALSE)</f>
        <v>Full</v>
      </c>
      <c r="I11" s="6" t="str">
        <f>'Hospitality Acc Team Member'!A12</f>
        <v>K10</v>
      </c>
      <c r="J11" s="6" t="str">
        <f>VLOOKUP(I11,'Hospitality Acc Team Member'!$A$3:$D$61,4,FALSE)</f>
        <v>Full</v>
      </c>
      <c r="K11" s="7"/>
      <c r="L11" s="7"/>
      <c r="M11" s="18" t="str">
        <f t="shared" si="7"/>
        <v>Commis Chef</v>
      </c>
      <c r="N11" s="23">
        <f t="shared" ref="N11:Q11" si="9">IFERROR(N4/SUM($N4:$Q4),0)</f>
        <v>0.23749999999999999</v>
      </c>
      <c r="O11" s="23">
        <f t="shared" si="9"/>
        <v>0.32500000000000001</v>
      </c>
      <c r="P11" s="23">
        <f t="shared" si="9"/>
        <v>0.42499999999999999</v>
      </c>
      <c r="Q11" s="23">
        <f t="shared" si="9"/>
        <v>1.2500000000000001E-2</v>
      </c>
      <c r="R11" s="24">
        <f t="shared" ref="R11:R14" si="10">SUM(N11:Q11)</f>
        <v>1</v>
      </c>
    </row>
    <row r="12" spans="1:18" ht="15.75" x14ac:dyDescent="0.25">
      <c r="A12" s="6" t="str">
        <f>'Baker - Craft, Plant, Retail'!B13</f>
        <v>K11</v>
      </c>
      <c r="B12" s="19" t="str">
        <f>VLOOKUP(A12,'Baker - Craft, Plant, Retail'!$B$3:$E$67,4,FALSE)</f>
        <v>Partial</v>
      </c>
      <c r="C12" s="6" t="str">
        <f>'Commis Chef'!A13</f>
        <v>K11</v>
      </c>
      <c r="D12" s="6" t="str">
        <f>VLOOKUP(C12,'Commis Chef'!$A$3:$D$82,4,FALSE)</f>
        <v>Not Covered</v>
      </c>
      <c r="E12" s="6" t="str">
        <f>'Production Chef'!A13</f>
        <v>K11</v>
      </c>
      <c r="F12" s="6" t="str">
        <f>VLOOKUP(E12,'Production Chef'!$A$3:$D$59,4,FALSE)</f>
        <v>Partial</v>
      </c>
      <c r="G12" s="6" t="str">
        <f>'Food and Beverage Team Member'!A13</f>
        <v>K11</v>
      </c>
      <c r="H12" s="19" t="str">
        <f>VLOOKUP(G12,'Food and Beverage Team Member'!$A$3:$D$54,4,FALSE)</f>
        <v>Not Covered</v>
      </c>
      <c r="I12" s="6" t="str">
        <f>'Hospitality Acc Team Member'!A13</f>
        <v>K11</v>
      </c>
      <c r="J12" s="6" t="str">
        <f>VLOOKUP(I12,'Hospitality Acc Team Member'!$A$3:$D$61,4,FALSE)</f>
        <v>Partial</v>
      </c>
      <c r="K12" s="7"/>
      <c r="L12" s="7"/>
      <c r="M12" s="18" t="str">
        <f t="shared" si="7"/>
        <v>Production Chef</v>
      </c>
      <c r="N12" s="23">
        <f t="shared" ref="N12:Q12" si="11">IFERROR(N5/SUM($N5:$Q5),0)</f>
        <v>0.15789473684210525</v>
      </c>
      <c r="O12" s="23">
        <f t="shared" si="11"/>
        <v>0.43859649122807015</v>
      </c>
      <c r="P12" s="23">
        <f t="shared" si="11"/>
        <v>0.40350877192982454</v>
      </c>
      <c r="Q12" s="23">
        <f t="shared" si="11"/>
        <v>0</v>
      </c>
      <c r="R12" s="24">
        <f t="shared" si="10"/>
        <v>1</v>
      </c>
    </row>
    <row r="13" spans="1:18" ht="15.75" x14ac:dyDescent="0.25">
      <c r="A13" s="6" t="str">
        <f>'Baker - Craft, Plant, Retail'!B14</f>
        <v>K12</v>
      </c>
      <c r="B13" s="19" t="str">
        <f>VLOOKUP(A13,'Baker - Craft, Plant, Retail'!$B$3:$E$67,4,FALSE)</f>
        <v>Full</v>
      </c>
      <c r="C13" s="6" t="str">
        <f>'Commis Chef'!A14</f>
        <v>K12</v>
      </c>
      <c r="D13" s="6" t="str">
        <f>VLOOKUP(C13,'Commis Chef'!$A$3:$D$82,4,FALSE)</f>
        <v>Not Covered</v>
      </c>
      <c r="E13" s="6" t="str">
        <f>'Production Chef'!A14</f>
        <v>K12</v>
      </c>
      <c r="F13" s="6" t="str">
        <f>VLOOKUP(E13,'Production Chef'!$A$3:$D$59,4,FALSE)</f>
        <v>Not Covered</v>
      </c>
      <c r="G13" s="6" t="str">
        <f>'Food and Beverage Team Member'!A14</f>
        <v>K12</v>
      </c>
      <c r="H13" s="19" t="str">
        <f>VLOOKUP(G13,'Food and Beverage Team Member'!$A$3:$D$54,4,FALSE)</f>
        <v>Full</v>
      </c>
      <c r="I13" s="6" t="str">
        <f>'Hospitality Acc Team Member'!A14</f>
        <v>K12</v>
      </c>
      <c r="J13" s="6" t="str">
        <f>VLOOKUP(I13,'Hospitality Acc Team Member'!$A$3:$D$61,4,FALSE)</f>
        <v>Partial</v>
      </c>
      <c r="K13" s="7"/>
      <c r="L13" s="7"/>
      <c r="M13" s="18" t="str">
        <f t="shared" si="7"/>
        <v>Food and Beverage Team Member</v>
      </c>
      <c r="N13" s="23">
        <f t="shared" ref="N13:Q13" si="12">IFERROR(N6/SUM($N6:$Q6),0)</f>
        <v>0.32692307692307693</v>
      </c>
      <c r="O13" s="23">
        <f t="shared" si="12"/>
        <v>0.32692307692307693</v>
      </c>
      <c r="P13" s="23">
        <f t="shared" si="12"/>
        <v>0.34615384615384615</v>
      </c>
      <c r="Q13" s="23">
        <f t="shared" si="12"/>
        <v>0</v>
      </c>
      <c r="R13" s="24">
        <f t="shared" si="10"/>
        <v>1</v>
      </c>
    </row>
    <row r="14" spans="1:18" ht="15.75" x14ac:dyDescent="0.25">
      <c r="A14" s="6" t="str">
        <f>'Baker - Craft, Plant, Retail'!B15</f>
        <v>K13</v>
      </c>
      <c r="B14" s="19" t="str">
        <f>VLOOKUP(A14,'Baker - Craft, Plant, Retail'!$B$3:$E$67,4,FALSE)</f>
        <v>Partial</v>
      </c>
      <c r="C14" s="6" t="str">
        <f>'Commis Chef'!A15</f>
        <v>K13</v>
      </c>
      <c r="D14" s="6" t="str">
        <f>VLOOKUP(C14,'Commis Chef'!$A$3:$D$82,4,FALSE)</f>
        <v>Partial</v>
      </c>
      <c r="E14" s="6" t="str">
        <f>'Production Chef'!A15</f>
        <v>K13</v>
      </c>
      <c r="F14" s="6" t="str">
        <f>VLOOKUP(E14,'Production Chef'!$A$3:$D$59,4,FALSE)</f>
        <v>Partial</v>
      </c>
      <c r="G14" s="6" t="str">
        <f>'Food and Beverage Team Member'!A15</f>
        <v>K13</v>
      </c>
      <c r="H14" s="19" t="str">
        <f>VLOOKUP(G14,'Food and Beverage Team Member'!$A$3:$D$54,4,FALSE)</f>
        <v>Not Covered</v>
      </c>
      <c r="I14" s="6" t="str">
        <f>'Hospitality Acc Team Member'!A15</f>
        <v>K13</v>
      </c>
      <c r="J14" s="6" t="str">
        <f>VLOOKUP(I14,'Hospitality Acc Team Member'!$A$3:$D$61,4,FALSE)</f>
        <v>Full</v>
      </c>
      <c r="K14" s="7"/>
      <c r="L14" s="7"/>
      <c r="M14" s="18" t="str">
        <f t="shared" si="7"/>
        <v>Hospitality Accomodation Team Member</v>
      </c>
      <c r="N14" s="23">
        <f t="shared" ref="N14:Q14" si="13">IFERROR(N7/SUM($N7:$Q7),0)</f>
        <v>0.25423728813559321</v>
      </c>
      <c r="O14" s="23">
        <f t="shared" si="13"/>
        <v>0.40677966101694918</v>
      </c>
      <c r="P14" s="23">
        <f t="shared" si="13"/>
        <v>0.33898305084745761</v>
      </c>
      <c r="Q14" s="23">
        <f t="shared" si="13"/>
        <v>0</v>
      </c>
      <c r="R14" s="24">
        <f t="shared" si="10"/>
        <v>1</v>
      </c>
    </row>
    <row r="15" spans="1:18" ht="15.75" x14ac:dyDescent="0.25">
      <c r="A15" s="6" t="str">
        <f>'Baker - Craft, Plant, Retail'!B16</f>
        <v>K14</v>
      </c>
      <c r="B15" s="19" t="str">
        <f>VLOOKUP(A15,'Baker - Craft, Plant, Retail'!$B$3:$E$67,4,FALSE)</f>
        <v>Partial</v>
      </c>
      <c r="C15" s="6" t="str">
        <f>'Commis Chef'!A16</f>
        <v>K14</v>
      </c>
      <c r="D15" s="6" t="str">
        <f>VLOOKUP(C15,'Commis Chef'!$A$3:$D$82,4,FALSE)</f>
        <v>Partial</v>
      </c>
      <c r="E15" s="6" t="str">
        <f>'Production Chef'!A16</f>
        <v>K14</v>
      </c>
      <c r="F15" s="6" t="str">
        <f>VLOOKUP(E15,'Production Chef'!$A$3:$D$59,4,FALSE)</f>
        <v>Not Covered</v>
      </c>
      <c r="G15" s="6" t="str">
        <f>'Food and Beverage Team Member'!A16</f>
        <v>K14</v>
      </c>
      <c r="H15" s="19" t="str">
        <f>VLOOKUP(G15,'Food and Beverage Team Member'!$A$3:$D$54,4,FALSE)</f>
        <v>Not Covered</v>
      </c>
      <c r="I15" s="6" t="str">
        <f>'Hospitality Acc Team Member'!A16</f>
        <v>K14</v>
      </c>
      <c r="J15" s="6" t="str">
        <f>VLOOKUP(I15,'Hospitality Acc Team Member'!$A$3:$D$61,4,FALSE)</f>
        <v>Partial</v>
      </c>
      <c r="K15" s="7"/>
      <c r="L15" s="7"/>
      <c r="M15" s="7"/>
      <c r="N15" s="7"/>
      <c r="O15" s="7"/>
      <c r="P15" s="7"/>
    </row>
    <row r="16" spans="1:18" ht="15.75" x14ac:dyDescent="0.25">
      <c r="A16" s="6" t="str">
        <f>'Baker - Craft, Plant, Retail'!B17</f>
        <v>K15</v>
      </c>
      <c r="B16" s="19" t="str">
        <f>VLOOKUP(A16,'Baker - Craft, Plant, Retail'!$B$3:$E$67,4,FALSE)</f>
        <v>Not Covered</v>
      </c>
      <c r="C16" s="6" t="str">
        <f>'Commis Chef'!A17</f>
        <v>K15</v>
      </c>
      <c r="D16" s="6" t="str">
        <f>VLOOKUP(C16,'Commis Chef'!$A$3:$D$82,4,FALSE)</f>
        <v>Not Covered</v>
      </c>
      <c r="E16" s="6" t="str">
        <f>'Production Chef'!A17</f>
        <v>K15</v>
      </c>
      <c r="F16" s="6" t="str">
        <f>VLOOKUP(E16,'Production Chef'!$A$3:$D$59,4,FALSE)</f>
        <v>Not Covered</v>
      </c>
      <c r="G16" s="6" t="str">
        <f>'Food and Beverage Team Member'!A17</f>
        <v>K15</v>
      </c>
      <c r="H16" s="19" t="str">
        <f>VLOOKUP(G16,'Food and Beverage Team Member'!$A$3:$D$54,4,FALSE)</f>
        <v>Not Covered</v>
      </c>
      <c r="I16" s="6" t="str">
        <f>'Hospitality Acc Team Member'!A17</f>
        <v>K15</v>
      </c>
      <c r="J16" s="6" t="str">
        <f>VLOOKUP(I16,'Hospitality Acc Team Member'!$A$3:$D$61,4,FALSE)</f>
        <v>Partial</v>
      </c>
      <c r="K16" s="7"/>
      <c r="L16" s="7"/>
      <c r="M16" s="7"/>
      <c r="N16" s="7"/>
      <c r="O16" s="7"/>
      <c r="P16" s="7"/>
    </row>
    <row r="17" spans="1:16" ht="15.75" x14ac:dyDescent="0.25">
      <c r="A17" s="6" t="str">
        <f>'Baker - Craft, Plant, Retail'!B18</f>
        <v>K16</v>
      </c>
      <c r="B17" s="19" t="str">
        <f>VLOOKUP(A17,'Baker - Craft, Plant, Retail'!$B$3:$E$67,4,FALSE)</f>
        <v>Not Covered</v>
      </c>
      <c r="C17" s="6" t="str">
        <f>'Commis Chef'!A18</f>
        <v>K16</v>
      </c>
      <c r="D17" s="6" t="str">
        <f>VLOOKUP(C17,'Commis Chef'!$A$3:$D$82,4,FALSE)</f>
        <v>Not Covered</v>
      </c>
      <c r="E17" s="6" t="str">
        <f>'Production Chef'!A18</f>
        <v>K16</v>
      </c>
      <c r="F17" s="6" t="str">
        <f>VLOOKUP(E17,'Production Chef'!$A$3:$D$59,4,FALSE)</f>
        <v>Not Covered</v>
      </c>
      <c r="G17" s="6" t="str">
        <f>'Food and Beverage Team Member'!A18</f>
        <v>K16</v>
      </c>
      <c r="H17" s="19" t="str">
        <f>VLOOKUP(G17,'Food and Beverage Team Member'!$A$3:$D$54,4,FALSE)</f>
        <v>Full</v>
      </c>
      <c r="I17" s="6" t="str">
        <f>'Hospitality Acc Team Member'!A18</f>
        <v>K16</v>
      </c>
      <c r="J17" s="6" t="str">
        <f>VLOOKUP(I17,'Hospitality Acc Team Member'!$A$3:$D$61,4,FALSE)</f>
        <v>Not Covered</v>
      </c>
      <c r="K17" s="7"/>
      <c r="L17" s="7"/>
      <c r="M17" s="7"/>
      <c r="N17" s="7"/>
      <c r="O17" s="7"/>
      <c r="P17" s="7"/>
    </row>
    <row r="18" spans="1:16" ht="15.75" x14ac:dyDescent="0.25">
      <c r="A18" s="6" t="str">
        <f>'Baker - Craft, Plant, Retail'!B19</f>
        <v>K17</v>
      </c>
      <c r="B18" s="19" t="str">
        <f>VLOOKUP(A18,'Baker - Craft, Plant, Retail'!$B$3:$E$67,4,FALSE)</f>
        <v>Full</v>
      </c>
      <c r="C18" s="6" t="str">
        <f>'Commis Chef'!A19</f>
        <v>K17</v>
      </c>
      <c r="D18" s="6" t="str">
        <f>VLOOKUP(C18,'Commis Chef'!$A$3:$D$82,4,FALSE)</f>
        <v>Not Covered</v>
      </c>
      <c r="E18" s="6" t="str">
        <f>'Production Chef'!A19</f>
        <v>K17</v>
      </c>
      <c r="F18" s="6" t="str">
        <f>VLOOKUP(E18,'Production Chef'!$A$3:$D$59,4,FALSE)</f>
        <v>Not Covered</v>
      </c>
      <c r="G18" s="6" t="str">
        <f>'Food and Beverage Team Member'!A19</f>
        <v>K17</v>
      </c>
      <c r="H18" s="19" t="str">
        <f>VLOOKUP(G18,'Food and Beverage Team Member'!$A$3:$D$54,4,FALSE)</f>
        <v>Not Covered</v>
      </c>
      <c r="I18" s="6" t="str">
        <f>'Hospitality Acc Team Member'!A19</f>
        <v>K17</v>
      </c>
      <c r="J18" s="6" t="str">
        <f>VLOOKUP(I18,'Hospitality Acc Team Member'!$A$3:$D$61,4,FALSE)</f>
        <v>Full</v>
      </c>
      <c r="K18" s="7"/>
      <c r="L18" s="7"/>
      <c r="M18" s="7"/>
      <c r="N18" s="7"/>
      <c r="O18" s="7"/>
      <c r="P18" s="7"/>
    </row>
    <row r="19" spans="1:16" ht="15.75" x14ac:dyDescent="0.25">
      <c r="A19" s="6" t="str">
        <f>'Baker - Craft, Plant, Retail'!B20</f>
        <v>K18</v>
      </c>
      <c r="B19" s="19" t="str">
        <f>VLOOKUP(A19,'Baker - Craft, Plant, Retail'!$B$3:$E$67,4,FALSE)</f>
        <v>Partial</v>
      </c>
      <c r="C19" s="6" t="str">
        <f>'Commis Chef'!A20</f>
        <v>K18</v>
      </c>
      <c r="D19" s="6" t="str">
        <f>VLOOKUP(C19,'Commis Chef'!$A$3:$D$82,4,FALSE)</f>
        <v>Not Covered</v>
      </c>
      <c r="E19" s="6" t="str">
        <f>'Production Chef'!A20</f>
        <v>K18</v>
      </c>
      <c r="F19" s="6" t="str">
        <f>VLOOKUP(E19,'Production Chef'!$A$3:$D$59,4,FALSE)</f>
        <v>Partial</v>
      </c>
      <c r="G19" s="6" t="str">
        <f>'Food and Beverage Team Member'!A20</f>
        <v>K18</v>
      </c>
      <c r="H19" s="19" t="str">
        <f>VLOOKUP(G19,'Food and Beverage Team Member'!$A$3:$D$54,4,FALSE)</f>
        <v>Partial</v>
      </c>
      <c r="I19" s="6" t="str">
        <f>'Hospitality Acc Team Member'!A20</f>
        <v>K18</v>
      </c>
      <c r="J19" s="6" t="str">
        <f>VLOOKUP(I19,'Hospitality Acc Team Member'!$A$3:$D$61,4,FALSE)</f>
        <v>Full</v>
      </c>
      <c r="K19" s="7"/>
      <c r="L19" s="7"/>
      <c r="M19" s="7"/>
      <c r="N19" s="7"/>
      <c r="O19" s="7"/>
      <c r="P19" s="7"/>
    </row>
    <row r="20" spans="1:16" ht="15.75" x14ac:dyDescent="0.25">
      <c r="A20" s="6" t="str">
        <f>'Baker - Craft, Plant, Retail'!B21</f>
        <v>K19</v>
      </c>
      <c r="B20" s="19" t="str">
        <f>VLOOKUP(A20,'Baker - Craft, Plant, Retail'!$B$3:$E$67,4,FALSE)</f>
        <v>Full</v>
      </c>
      <c r="C20" s="6" t="str">
        <f>'Commis Chef'!A21</f>
        <v>K19</v>
      </c>
      <c r="D20" s="6" t="str">
        <f>VLOOKUP(C20,'Commis Chef'!$A$3:$D$82,4,FALSE)</f>
        <v>Partial</v>
      </c>
      <c r="E20" s="6" t="str">
        <f>'Production Chef'!A21</f>
        <v>K19</v>
      </c>
      <c r="F20" s="6" t="str">
        <f>VLOOKUP(E20,'Production Chef'!$A$3:$D$59,4,FALSE)</f>
        <v>Partial</v>
      </c>
      <c r="G20" s="6" t="str">
        <f>'Food and Beverage Team Member'!A21</f>
        <v>K19</v>
      </c>
      <c r="H20" s="19" t="str">
        <f>VLOOKUP(G20,'Food and Beverage Team Member'!$A$3:$D$54,4,FALSE)</f>
        <v>Partial</v>
      </c>
      <c r="I20" s="6" t="str">
        <f>'Hospitality Acc Team Member'!A21</f>
        <v>K19</v>
      </c>
      <c r="J20" s="6" t="str">
        <f>VLOOKUP(I20,'Hospitality Acc Team Member'!$A$3:$D$61,4,FALSE)</f>
        <v>Partial</v>
      </c>
      <c r="K20" s="7"/>
      <c r="L20" s="7"/>
      <c r="M20" s="7"/>
      <c r="N20" s="7"/>
      <c r="O20" s="7"/>
      <c r="P20" s="7"/>
    </row>
    <row r="21" spans="1:16" ht="15.75" x14ac:dyDescent="0.25">
      <c r="A21" s="6" t="str">
        <f>'Baker - Craft, Plant, Retail'!B22</f>
        <v>K20</v>
      </c>
      <c r="B21" s="19" t="str">
        <f>VLOOKUP(A21,'Baker - Craft, Plant, Retail'!$B$3:$E$67,4,FALSE)</f>
        <v>Not Covered</v>
      </c>
      <c r="C21" s="6" t="str">
        <f>'Commis Chef'!A22</f>
        <v>K20</v>
      </c>
      <c r="D21" s="6" t="str">
        <f>VLOOKUP(C21,'Commis Chef'!$A$3:$D$82,4,FALSE)</f>
        <v>Partial</v>
      </c>
      <c r="E21" s="6" t="str">
        <f>'Production Chef'!A22</f>
        <v>K20</v>
      </c>
      <c r="F21" s="6" t="str">
        <f>VLOOKUP(E21,'Production Chef'!$A$3:$D$59,4,FALSE)</f>
        <v>Partial</v>
      </c>
      <c r="G21" s="6" t="str">
        <f>'Food and Beverage Team Member'!A22</f>
        <v>K20</v>
      </c>
      <c r="H21" s="19" t="str">
        <f>VLOOKUP(G21,'Food and Beverage Team Member'!$A$3:$D$54,4,FALSE)</f>
        <v>Full</v>
      </c>
      <c r="I21" s="6" t="str">
        <f>'Hospitality Acc Team Member'!A22</f>
        <v>K20</v>
      </c>
      <c r="J21" s="6" t="str">
        <f>VLOOKUP(I21,'Hospitality Acc Team Member'!$A$3:$D$61,4,FALSE)</f>
        <v>Not Covered</v>
      </c>
      <c r="K21" s="7"/>
      <c r="L21" s="7"/>
      <c r="M21" s="7"/>
      <c r="N21" s="7"/>
      <c r="O21" s="7"/>
      <c r="P21" s="7"/>
    </row>
    <row r="22" spans="1:16" ht="15.75" x14ac:dyDescent="0.25">
      <c r="A22" s="6" t="str">
        <f>'Baker - Craft, Plant, Retail'!B23</f>
        <v>K21</v>
      </c>
      <c r="B22" s="19" t="str">
        <f>VLOOKUP(A22,'Baker - Craft, Plant, Retail'!$B$3:$E$67,4,FALSE)</f>
        <v>Not Covered</v>
      </c>
      <c r="C22" s="6" t="str">
        <f>'Commis Chef'!A23</f>
        <v>K21</v>
      </c>
      <c r="D22" s="6" t="str">
        <f>VLOOKUP(C22,'Commis Chef'!$A$3:$D$82,4,FALSE)</f>
        <v>Partial</v>
      </c>
      <c r="E22" s="6" t="str">
        <f>'Production Chef'!A23</f>
        <v>K21</v>
      </c>
      <c r="F22" s="6" t="str">
        <f>VLOOKUP(E22,'Production Chef'!$A$3:$D$59,4,FALSE)</f>
        <v>Partial</v>
      </c>
      <c r="G22" s="6" t="str">
        <f>'Food and Beverage Team Member'!A23</f>
        <v>K21</v>
      </c>
      <c r="H22" s="19" t="str">
        <f>VLOOKUP(G22,'Food and Beverage Team Member'!$A$3:$D$54,4,FALSE)</f>
        <v>Full</v>
      </c>
      <c r="I22" s="6" t="str">
        <f>'Hospitality Acc Team Member'!A23</f>
        <v>K21</v>
      </c>
      <c r="J22" s="6" t="str">
        <f>VLOOKUP(I22,'Hospitality Acc Team Member'!$A$3:$D$61,4,FALSE)</f>
        <v>Partial</v>
      </c>
      <c r="K22" s="7"/>
      <c r="L22" s="7"/>
      <c r="M22" s="7"/>
      <c r="N22" s="7"/>
      <c r="O22" s="7"/>
      <c r="P22" s="7"/>
    </row>
    <row r="23" spans="1:16" ht="15.75" x14ac:dyDescent="0.25">
      <c r="A23" s="6" t="str">
        <f>'Baker - Craft, Plant, Retail'!B24</f>
        <v>K22</v>
      </c>
      <c r="B23" s="19" t="str">
        <f>VLOOKUP(A23,'Baker - Craft, Plant, Retail'!$B$3:$E$67,4,FALSE)</f>
        <v>Not Covered</v>
      </c>
      <c r="C23" s="6" t="str">
        <f>'Commis Chef'!A24</f>
        <v>K22</v>
      </c>
      <c r="D23" s="6" t="str">
        <f>VLOOKUP(C23,'Commis Chef'!$A$3:$D$82,4,FALSE)</f>
        <v>Partial</v>
      </c>
      <c r="E23" s="6" t="str">
        <f>'Production Chef'!A24</f>
        <v>K22</v>
      </c>
      <c r="F23" s="6" t="str">
        <f>VLOOKUP(E23,'Production Chef'!$A$3:$D$59,4,FALSE)</f>
        <v>Full</v>
      </c>
      <c r="G23" s="6" t="str">
        <f>'Food and Beverage Team Member'!A24</f>
        <v>K22</v>
      </c>
      <c r="H23" s="19" t="str">
        <f>VLOOKUP(G23,'Food and Beverage Team Member'!$A$3:$D$54,4,FALSE)</f>
        <v>Not Covered</v>
      </c>
      <c r="I23" s="6" t="str">
        <f>'Hospitality Acc Team Member'!A24</f>
        <v>K22</v>
      </c>
      <c r="J23" s="6" t="str">
        <f>VLOOKUP(I23,'Hospitality Acc Team Member'!$A$3:$D$61,4,FALSE)</f>
        <v>Not Covered</v>
      </c>
      <c r="K23" s="7"/>
      <c r="L23" s="7"/>
      <c r="M23" s="7"/>
      <c r="N23" s="7"/>
      <c r="O23" s="7"/>
      <c r="P23" s="7"/>
    </row>
    <row r="24" spans="1:16" ht="15.75" x14ac:dyDescent="0.25">
      <c r="A24" s="6" t="str">
        <f>'Baker - Craft, Plant, Retail'!B25</f>
        <v>K23</v>
      </c>
      <c r="B24" s="19" t="str">
        <f>VLOOKUP(A24,'Baker - Craft, Plant, Retail'!$B$3:$E$67,4,FALSE)</f>
        <v>Not Covered</v>
      </c>
      <c r="C24" s="6" t="str">
        <f>'Commis Chef'!A25</f>
        <v>K23</v>
      </c>
      <c r="D24" s="6" t="str">
        <f>VLOOKUP(C24,'Commis Chef'!$A$3:$D$82,4,FALSE)</f>
        <v>Not Covered</v>
      </c>
      <c r="E24" s="6" t="str">
        <f>'Production Chef'!A25</f>
        <v>K23</v>
      </c>
      <c r="F24" s="6" t="str">
        <f>VLOOKUP(E24,'Production Chef'!$A$3:$D$59,4,FALSE)</f>
        <v>Partial</v>
      </c>
      <c r="G24" s="6" t="str">
        <f>'Food and Beverage Team Member'!A25</f>
        <v>K23</v>
      </c>
      <c r="H24" s="19" t="str">
        <f>VLOOKUP(G24,'Food and Beverage Team Member'!$A$3:$D$54,4,FALSE)</f>
        <v>Partial</v>
      </c>
      <c r="I24" s="6" t="str">
        <f>'Hospitality Acc Team Member'!A25</f>
        <v>K23</v>
      </c>
      <c r="J24" s="6" t="str">
        <f>VLOOKUP(I24,'Hospitality Acc Team Member'!$A$3:$D$61,4,FALSE)</f>
        <v>Partial</v>
      </c>
      <c r="K24" s="7"/>
      <c r="L24" s="7"/>
      <c r="M24" s="7"/>
      <c r="N24" s="7"/>
      <c r="O24" s="7"/>
      <c r="P24" s="7"/>
    </row>
    <row r="25" spans="1:16" ht="15.75" x14ac:dyDescent="0.25">
      <c r="A25" s="6" t="str">
        <f>'Baker - Craft, Plant, Retail'!B26</f>
        <v>K24</v>
      </c>
      <c r="B25" s="19" t="str">
        <f>VLOOKUP(A25,'Baker - Craft, Plant, Retail'!$B$3:$E$67,4,FALSE)</f>
        <v>Not Covered</v>
      </c>
      <c r="C25" s="6" t="str">
        <f>'Commis Chef'!A26</f>
        <v>K24</v>
      </c>
      <c r="D25" s="6" t="str">
        <f>VLOOKUP(C25,'Commis Chef'!$A$3:$D$82,4,FALSE)</f>
        <v>Not Covered</v>
      </c>
      <c r="E25" s="6" t="str">
        <f>'Production Chef'!A26</f>
        <v>K24</v>
      </c>
      <c r="F25" s="6" t="str">
        <f>VLOOKUP(E25,'Production Chef'!$A$3:$D$59,4,FALSE)</f>
        <v>Not Covered</v>
      </c>
      <c r="G25" s="6" t="str">
        <f>'Food and Beverage Team Member'!A26</f>
        <v>K24</v>
      </c>
      <c r="H25" s="19" t="str">
        <f>VLOOKUP(G25,'Food and Beverage Team Member'!$A$3:$D$54,4,FALSE)</f>
        <v>Not Covered</v>
      </c>
      <c r="I25" s="6" t="str">
        <f>'Hospitality Acc Team Member'!A26</f>
        <v>K24</v>
      </c>
      <c r="J25" s="6" t="str">
        <f>VLOOKUP(I25,'Hospitality Acc Team Member'!$A$3:$D$61,4,FALSE)</f>
        <v>Not Covered</v>
      </c>
      <c r="K25" s="7"/>
      <c r="L25" s="7"/>
      <c r="M25" s="7"/>
      <c r="N25" s="7"/>
      <c r="O25" s="7"/>
      <c r="P25" s="7"/>
    </row>
    <row r="26" spans="1:16" ht="15.75" x14ac:dyDescent="0.25">
      <c r="A26" s="6" t="str">
        <f>'Baker - Craft, Plant, Retail'!B27</f>
        <v>K25</v>
      </c>
      <c r="B26" s="19" t="str">
        <f>VLOOKUP(A26,'Baker - Craft, Plant, Retail'!$B$3:$E$67,4,FALSE)</f>
        <v>Not Covered</v>
      </c>
      <c r="C26" s="6" t="str">
        <f>'Commis Chef'!A27</f>
        <v>K25</v>
      </c>
      <c r="D26" s="6" t="str">
        <f>VLOOKUP(C26,'Commis Chef'!$A$3:$D$82,4,FALSE)</f>
        <v>Full</v>
      </c>
      <c r="E26" s="6" t="str">
        <f>'Production Chef'!A27</f>
        <v>K25</v>
      </c>
      <c r="F26" s="6" t="str">
        <f>VLOOKUP(E26,'Production Chef'!$A$3:$D$59,4,FALSE)</f>
        <v>Not Covered</v>
      </c>
      <c r="G26" s="6" t="str">
        <f>'Food and Beverage Team Member'!A27</f>
        <v>K25</v>
      </c>
      <c r="H26" s="19" t="str">
        <f>VLOOKUP(G26,'Food and Beverage Team Member'!$A$3:$D$54,4,FALSE)</f>
        <v>Partial</v>
      </c>
      <c r="I26" s="6" t="str">
        <f>'Hospitality Acc Team Member'!A27</f>
        <v>K25</v>
      </c>
      <c r="J26" s="6" t="str">
        <f>VLOOKUP(I26,'Hospitality Acc Team Member'!$A$3:$D$61,4,FALSE)</f>
        <v>Not Covered</v>
      </c>
      <c r="K26" s="7"/>
      <c r="L26" s="7"/>
      <c r="M26" s="7"/>
      <c r="N26" s="7"/>
      <c r="O26" s="7"/>
      <c r="P26" s="7"/>
    </row>
    <row r="27" spans="1:16" ht="15.75" x14ac:dyDescent="0.25">
      <c r="A27" s="6" t="str">
        <f>'Baker - Craft, Plant, Retail'!B28</f>
        <v>K26</v>
      </c>
      <c r="B27" s="19" t="str">
        <f>VLOOKUP(A27,'Baker - Craft, Plant, Retail'!$B$3:$E$67,4,FALSE)</f>
        <v>Not Covered</v>
      </c>
      <c r="C27" s="6" t="str">
        <f>'Commis Chef'!A28</f>
        <v>K26</v>
      </c>
      <c r="D27" s="6" t="str">
        <f>VLOOKUP(C27,'Commis Chef'!$A$3:$D$82,4,FALSE)</f>
        <v>Partial</v>
      </c>
      <c r="E27" s="6" t="str">
        <f>'Production Chef'!A28</f>
        <v>K26</v>
      </c>
      <c r="F27" s="6" t="str">
        <f>VLOOKUP(E27,'Production Chef'!$A$3:$D$59,4,FALSE)</f>
        <v>Partial</v>
      </c>
      <c r="G27" s="6" t="str">
        <f>'Food and Beverage Team Member'!A28</f>
        <v>K26</v>
      </c>
      <c r="H27" s="19" t="str">
        <f>VLOOKUP(G27,'Food and Beverage Team Member'!$A$3:$D$54,4,FALSE)</f>
        <v>Not Covered</v>
      </c>
      <c r="I27" s="6" t="str">
        <f>'Hospitality Acc Team Member'!A28</f>
        <v>K26</v>
      </c>
      <c r="J27" s="6" t="str">
        <f>VLOOKUP(I27,'Hospitality Acc Team Member'!$A$3:$D$61,4,FALSE)</f>
        <v>Partial</v>
      </c>
      <c r="K27" s="7"/>
      <c r="L27" s="7"/>
      <c r="M27" s="7"/>
      <c r="N27" s="7"/>
      <c r="O27" s="7"/>
      <c r="P27" s="7"/>
    </row>
    <row r="28" spans="1:16" ht="15.75" x14ac:dyDescent="0.25">
      <c r="A28" s="6" t="str">
        <f>'Baker - Craft, Plant, Retail'!B29</f>
        <v>K27</v>
      </c>
      <c r="B28" s="19" t="str">
        <f>VLOOKUP(A28,'Baker - Craft, Plant, Retail'!$B$3:$E$67,4,FALSE)</f>
        <v>Not Covered</v>
      </c>
      <c r="C28" s="6" t="str">
        <f>'Commis Chef'!A29</f>
        <v>K27</v>
      </c>
      <c r="D28" s="6" t="str">
        <f>VLOOKUP(C28,'Commis Chef'!$A$3:$D$82,4,FALSE)</f>
        <v>Full</v>
      </c>
      <c r="E28" s="6" t="str">
        <f>'Production Chef'!A29</f>
        <v>K27</v>
      </c>
      <c r="F28" s="6" t="str">
        <f>VLOOKUP(E28,'Production Chef'!$A$3:$D$59,4,FALSE)</f>
        <v>Full</v>
      </c>
      <c r="G28" s="6" t="str">
        <f>'Food and Beverage Team Member'!A29</f>
        <v>S1</v>
      </c>
      <c r="H28" s="19" t="str">
        <f>VLOOKUP(G28,'Food and Beverage Team Member'!$A$3:$D$54,4,FALSE)</f>
        <v>Not Covered</v>
      </c>
      <c r="I28" s="6" t="str">
        <f>'Hospitality Acc Team Member'!A29</f>
        <v>K27</v>
      </c>
      <c r="J28" s="6" t="str">
        <f>VLOOKUP(I28,'Hospitality Acc Team Member'!$A$3:$D$61,4,FALSE)</f>
        <v>Not Covered</v>
      </c>
      <c r="K28" s="7"/>
      <c r="L28" s="7"/>
      <c r="M28" s="7"/>
      <c r="N28" s="7"/>
      <c r="O28" s="7"/>
      <c r="P28" s="7"/>
    </row>
    <row r="29" spans="1:16" ht="15.75" x14ac:dyDescent="0.25">
      <c r="A29" s="6" t="str">
        <f>'Baker - Craft, Plant, Retail'!B30</f>
        <v>K28</v>
      </c>
      <c r="B29" s="19" t="str">
        <f>VLOOKUP(A29,'Baker - Craft, Plant, Retail'!$B$3:$E$67,4,FALSE)</f>
        <v>Partial</v>
      </c>
      <c r="C29" s="6" t="str">
        <f>'Commis Chef'!A30</f>
        <v>K28</v>
      </c>
      <c r="D29" s="6" t="str">
        <f>VLOOKUP(C29,'Commis Chef'!$A$3:$D$82,4,FALSE)</f>
        <v>Full</v>
      </c>
      <c r="E29" s="6" t="str">
        <f>'Production Chef'!A30</f>
        <v>K28</v>
      </c>
      <c r="F29" s="6" t="str">
        <f>VLOOKUP(E29,'Production Chef'!$A$3:$D$59,4,FALSE)</f>
        <v>Not Covered</v>
      </c>
      <c r="G29" s="6" t="str">
        <f>'Food and Beverage Team Member'!A30</f>
        <v>S2</v>
      </c>
      <c r="H29" s="19" t="str">
        <f>VLOOKUP(G29,'Food and Beverage Team Member'!$A$3:$D$54,4,FALSE)</f>
        <v>Not Covered</v>
      </c>
      <c r="I29" s="6" t="str">
        <f>'Hospitality Acc Team Member'!A30</f>
        <v>K28</v>
      </c>
      <c r="J29" s="6" t="str">
        <f>VLOOKUP(I29,'Hospitality Acc Team Member'!$A$3:$D$61,4,FALSE)</f>
        <v>Full</v>
      </c>
      <c r="K29" s="7"/>
      <c r="L29" s="7"/>
      <c r="M29" s="7"/>
      <c r="N29" s="7"/>
      <c r="O29" s="7"/>
      <c r="P29" s="7"/>
    </row>
    <row r="30" spans="1:16" ht="15.75" x14ac:dyDescent="0.25">
      <c r="A30" s="6" t="str">
        <f>'Baker - Craft, Plant, Retail'!B31</f>
        <v>K29</v>
      </c>
      <c r="B30" s="19" t="str">
        <f>VLOOKUP(A30,'Baker - Craft, Plant, Retail'!$B$3:$E$67,4,FALSE)</f>
        <v>Full</v>
      </c>
      <c r="C30" s="6" t="str">
        <f>'Commis Chef'!A31</f>
        <v>K29</v>
      </c>
      <c r="D30" s="6" t="str">
        <f>VLOOKUP(C30,'Commis Chef'!$A$3:$D$82,4,FALSE)</f>
        <v>Full</v>
      </c>
      <c r="E30" s="6" t="str">
        <f>'Production Chef'!A31</f>
        <v>K29</v>
      </c>
      <c r="F30" s="6" t="str">
        <f>VLOOKUP(E30,'Production Chef'!$A$3:$D$59,4,FALSE)</f>
        <v>Partial</v>
      </c>
      <c r="G30" s="6" t="str">
        <f>'Food and Beverage Team Member'!A31</f>
        <v>S3</v>
      </c>
      <c r="H30" s="19" t="str">
        <f>VLOOKUP(G30,'Food and Beverage Team Member'!$A$3:$D$54,4,FALSE)</f>
        <v>Partial</v>
      </c>
      <c r="I30" s="6" t="str">
        <f>'Hospitality Acc Team Member'!A31</f>
        <v>S1</v>
      </c>
      <c r="J30" s="6" t="str">
        <f>VLOOKUP(I30,'Hospitality Acc Team Member'!$A$3:$D$61,4,FALSE)</f>
        <v>Partial</v>
      </c>
      <c r="K30" s="7"/>
      <c r="L30" s="7"/>
      <c r="M30" s="7"/>
      <c r="N30" s="7"/>
      <c r="O30" s="7"/>
      <c r="P30" s="7"/>
    </row>
    <row r="31" spans="1:16" ht="15.75" x14ac:dyDescent="0.25">
      <c r="A31" s="6" t="str">
        <f>'Baker - Craft, Plant, Retail'!B32</f>
        <v>K30</v>
      </c>
      <c r="B31" s="19" t="str">
        <f>VLOOKUP(A31,'Baker - Craft, Plant, Retail'!$B$3:$E$67,4,FALSE)</f>
        <v>Partial</v>
      </c>
      <c r="C31" s="6" t="str">
        <f>'Commis Chef'!A32</f>
        <v>K30</v>
      </c>
      <c r="D31" s="6" t="str">
        <f>VLOOKUP(C31,'Commis Chef'!$A$3:$D$82,4,FALSE)</f>
        <v>Partial</v>
      </c>
      <c r="E31" s="6" t="str">
        <f>'Production Chef'!A32</f>
        <v>S1</v>
      </c>
      <c r="F31" s="6" t="str">
        <f>VLOOKUP(E31,'Production Chef'!$A$3:$D$59,4,FALSE)</f>
        <v>Not Covered</v>
      </c>
      <c r="G31" s="6" t="str">
        <f>'Food and Beverage Team Member'!A32</f>
        <v>S4</v>
      </c>
      <c r="H31" s="19" t="str">
        <f>VLOOKUP(G31,'Food and Beverage Team Member'!$A$3:$D$54,4,FALSE)</f>
        <v>Full</v>
      </c>
      <c r="I31" s="6" t="str">
        <f>'Hospitality Acc Team Member'!A32</f>
        <v>S2</v>
      </c>
      <c r="J31" s="6" t="str">
        <f>VLOOKUP(I31,'Hospitality Acc Team Member'!$A$3:$D$61,4,FALSE)</f>
        <v>Not Covered</v>
      </c>
      <c r="K31" s="7"/>
      <c r="L31" s="7"/>
      <c r="M31" s="7"/>
      <c r="N31" s="7"/>
      <c r="O31" s="7"/>
      <c r="P31" s="7"/>
    </row>
    <row r="32" spans="1:16" ht="15.75" x14ac:dyDescent="0.25">
      <c r="A32" s="6" t="str">
        <f>'Baker - Craft, Plant, Retail'!B33</f>
        <v>K31</v>
      </c>
      <c r="B32" s="19" t="str">
        <f>VLOOKUP(A32,'Baker - Craft, Plant, Retail'!$B$3:$E$67,4,FALSE)</f>
        <v>Not Covered</v>
      </c>
      <c r="C32" s="6" t="str">
        <f>'Commis Chef'!A33</f>
        <v>K31</v>
      </c>
      <c r="D32" s="6" t="str">
        <f>VLOOKUP(C32,'Commis Chef'!$A$3:$D$82,4,FALSE)</f>
        <v>Full</v>
      </c>
      <c r="E32" s="6" t="str">
        <f>'Production Chef'!A33</f>
        <v>S2</v>
      </c>
      <c r="F32" s="6" t="str">
        <f>VLOOKUP(E32,'Production Chef'!$A$3:$D$59,4,FALSE)</f>
        <v>Not Covered</v>
      </c>
      <c r="G32" s="6" t="str">
        <f>'Food and Beverage Team Member'!A33</f>
        <v>S5</v>
      </c>
      <c r="H32" s="19" t="str">
        <f>VLOOKUP(G32,'Food and Beverage Team Member'!$A$3:$D$54,4,FALSE)</f>
        <v>Full</v>
      </c>
      <c r="I32" s="6" t="str">
        <f>'Hospitality Acc Team Member'!A33</f>
        <v>S3</v>
      </c>
      <c r="J32" s="6" t="str">
        <f>VLOOKUP(I32,'Hospitality Acc Team Member'!$A$3:$D$61,4,FALSE)</f>
        <v>Partial</v>
      </c>
      <c r="K32" s="7"/>
      <c r="L32" s="7"/>
      <c r="M32" s="7"/>
      <c r="N32" s="7"/>
      <c r="O32" s="7"/>
      <c r="P32" s="7"/>
    </row>
    <row r="33" spans="1:16" ht="15.75" x14ac:dyDescent="0.25">
      <c r="A33" s="6" t="str">
        <f>'Baker - Craft, Plant, Retail'!B34</f>
        <v>S1</v>
      </c>
      <c r="B33" s="19" t="str">
        <f>VLOOKUP(A33,'Baker - Craft, Plant, Retail'!$B$3:$E$67,4,FALSE)</f>
        <v>Not Covered</v>
      </c>
      <c r="C33" s="6" t="str">
        <f>'Commis Chef'!A34</f>
        <v>K32</v>
      </c>
      <c r="D33" s="6" t="str">
        <f>VLOOKUP(C33,'Commis Chef'!$A$3:$D$82,4,FALSE)</f>
        <v>Partial</v>
      </c>
      <c r="E33" s="6" t="str">
        <f>'Production Chef'!A34</f>
        <v>S3</v>
      </c>
      <c r="F33" s="6" t="str">
        <f>VLOOKUP(E33,'Production Chef'!$A$3:$D$59,4,FALSE)</f>
        <v>Partial</v>
      </c>
      <c r="G33" s="6" t="str">
        <f>'Food and Beverage Team Member'!A34</f>
        <v>S6</v>
      </c>
      <c r="H33" s="19" t="str">
        <f>VLOOKUP(G33,'Food and Beverage Team Member'!$A$3:$D$54,4,FALSE)</f>
        <v>Partial</v>
      </c>
      <c r="I33" s="6" t="str">
        <f>'Hospitality Acc Team Member'!A34</f>
        <v>S4</v>
      </c>
      <c r="J33" s="6" t="str">
        <f>VLOOKUP(I33,'Hospitality Acc Team Member'!$A$3:$D$61,4,FALSE)</f>
        <v>Partial</v>
      </c>
      <c r="K33" s="7"/>
      <c r="L33" s="7"/>
      <c r="M33" s="7"/>
      <c r="N33" s="7"/>
      <c r="O33" s="7"/>
      <c r="P33" s="7"/>
    </row>
    <row r="34" spans="1:16" ht="15.75" x14ac:dyDescent="0.25">
      <c r="A34" s="6" t="str">
        <f>'Baker - Craft, Plant, Retail'!B35</f>
        <v>S2</v>
      </c>
      <c r="B34" s="19" t="str">
        <f>VLOOKUP(A34,'Baker - Craft, Plant, Retail'!$B$3:$E$67,4,FALSE)</f>
        <v>Not Covered</v>
      </c>
      <c r="C34" s="6" t="str">
        <f>'Commis Chef'!A35</f>
        <v>K33</v>
      </c>
      <c r="D34" s="6" t="str">
        <f>VLOOKUP(C34,'Commis Chef'!$A$3:$D$82,4,FALSE)</f>
        <v>Partial</v>
      </c>
      <c r="E34" s="6" t="str">
        <f>'Production Chef'!A35</f>
        <v>S4</v>
      </c>
      <c r="F34" s="6" t="str">
        <f>VLOOKUP(E34,'Production Chef'!$A$3:$D$59,4,FALSE)</f>
        <v>Not Covered</v>
      </c>
      <c r="G34" s="6" t="str">
        <f>'Food and Beverage Team Member'!A35</f>
        <v>S7</v>
      </c>
      <c r="H34" s="19" t="str">
        <f>VLOOKUP(G34,'Food and Beverage Team Member'!$A$3:$D$54,4,FALSE)</f>
        <v>Not Covered</v>
      </c>
      <c r="I34" s="6" t="str">
        <f>'Hospitality Acc Team Member'!A35</f>
        <v>S5</v>
      </c>
      <c r="J34" s="6" t="str">
        <f>VLOOKUP(I34,'Hospitality Acc Team Member'!$A$3:$D$61,4,FALSE)</f>
        <v>Partial</v>
      </c>
      <c r="K34" s="7"/>
      <c r="L34" s="7"/>
      <c r="M34" s="7"/>
      <c r="N34" s="7"/>
      <c r="O34" s="7"/>
      <c r="P34" s="7"/>
    </row>
    <row r="35" spans="1:16" ht="15.75" x14ac:dyDescent="0.25">
      <c r="A35" s="6" t="str">
        <f>'Baker - Craft, Plant, Retail'!B36</f>
        <v>S3</v>
      </c>
      <c r="B35" s="19" t="str">
        <f>VLOOKUP(A35,'Baker - Craft, Plant, Retail'!$B$3:$E$67,4,FALSE)</f>
        <v>Not Covered</v>
      </c>
      <c r="C35" s="6" t="str">
        <f>'Commis Chef'!A36</f>
        <v>K34</v>
      </c>
      <c r="D35" s="6" t="str">
        <f>VLOOKUP(C35,'Commis Chef'!$A$3:$D$82,4,FALSE)</f>
        <v>Full</v>
      </c>
      <c r="E35" s="6" t="str">
        <f>'Production Chef'!A36</f>
        <v>S5</v>
      </c>
      <c r="F35" s="6" t="str">
        <f>VLOOKUP(E35,'Production Chef'!$A$3:$D$59,4,FALSE)</f>
        <v>Not Covered</v>
      </c>
      <c r="G35" s="6" t="str">
        <f>'Food and Beverage Team Member'!A36</f>
        <v>S8</v>
      </c>
      <c r="H35" s="19" t="str">
        <f>VLOOKUP(G35,'Food and Beverage Team Member'!$A$3:$D$54,4,FALSE)</f>
        <v>Full</v>
      </c>
      <c r="I35" s="6" t="str">
        <f>'Hospitality Acc Team Member'!A36</f>
        <v>S6</v>
      </c>
      <c r="J35" s="6" t="str">
        <f>VLOOKUP(I35,'Hospitality Acc Team Member'!$A$3:$D$61,4,FALSE)</f>
        <v>Not Covered</v>
      </c>
      <c r="K35" s="7"/>
      <c r="L35" s="7"/>
      <c r="M35" s="7"/>
      <c r="N35" s="7"/>
      <c r="O35" s="7"/>
      <c r="P35" s="7"/>
    </row>
    <row r="36" spans="1:16" ht="15.75" x14ac:dyDescent="0.25">
      <c r="A36" s="6" t="str">
        <f>'Baker - Craft, Plant, Retail'!B37</f>
        <v>S4</v>
      </c>
      <c r="B36" s="19" t="str">
        <f>VLOOKUP(A36,'Baker - Craft, Plant, Retail'!$B$3:$E$67,4,FALSE)</f>
        <v>Not Covered</v>
      </c>
      <c r="C36" s="6" t="str">
        <f>'Commis Chef'!A37</f>
        <v>K35</v>
      </c>
      <c r="D36" s="6" t="str">
        <f>VLOOKUP(C36,'Commis Chef'!$A$3:$D$82,4,FALSE)</f>
        <v>Full</v>
      </c>
      <c r="E36" s="6" t="str">
        <f>'Production Chef'!A37</f>
        <v>S6</v>
      </c>
      <c r="F36" s="6" t="str">
        <f>VLOOKUP(E36,'Production Chef'!$A$3:$D$59,4,FALSE)</f>
        <v>Partial</v>
      </c>
      <c r="G36" s="6" t="str">
        <f>'Food and Beverage Team Member'!A37</f>
        <v>S9</v>
      </c>
      <c r="H36" s="19" t="str">
        <f>VLOOKUP(G36,'Food and Beverage Team Member'!$A$3:$D$54,4,FALSE)</f>
        <v>Full</v>
      </c>
      <c r="I36" s="6" t="str">
        <f>'Hospitality Acc Team Member'!A37</f>
        <v>S7</v>
      </c>
      <c r="J36" s="6" t="str">
        <f>VLOOKUP(I36,'Hospitality Acc Team Member'!$A$3:$D$61,4,FALSE)</f>
        <v>Partial</v>
      </c>
      <c r="K36" s="7"/>
      <c r="L36" s="7"/>
      <c r="M36" s="7"/>
      <c r="N36" s="7"/>
      <c r="O36" s="7"/>
      <c r="P36" s="7"/>
    </row>
    <row r="37" spans="1:16" ht="15.75" x14ac:dyDescent="0.25">
      <c r="A37" s="6" t="str">
        <f>'Baker - Craft, Plant, Retail'!B38</f>
        <v>S5</v>
      </c>
      <c r="B37" s="19" t="str">
        <f>VLOOKUP(A37,'Baker - Craft, Plant, Retail'!$B$3:$E$67,4,FALSE)</f>
        <v>Partial</v>
      </c>
      <c r="C37" s="6" t="str">
        <f>'Commis Chef'!A38</f>
        <v>K36</v>
      </c>
      <c r="D37" s="6" t="str">
        <f>VLOOKUP(C37,'Commis Chef'!$A$3:$D$82,4,FALSE)</f>
        <v>Not Covered</v>
      </c>
      <c r="E37" s="6" t="str">
        <f>'Production Chef'!A38</f>
        <v>S7</v>
      </c>
      <c r="F37" s="6" t="str">
        <f>VLOOKUP(E37,'Production Chef'!$A$3:$D$59,4,FALSE)</f>
        <v>Full</v>
      </c>
      <c r="G37" s="6" t="str">
        <f>'Food and Beverage Team Member'!A38</f>
        <v>S10</v>
      </c>
      <c r="H37" s="19" t="str">
        <f>VLOOKUP(G37,'Food and Beverage Team Member'!$A$3:$D$54,4,FALSE)</f>
        <v>Not Covered</v>
      </c>
      <c r="I37" s="6" t="str">
        <f>'Hospitality Acc Team Member'!A38</f>
        <v>S8</v>
      </c>
      <c r="J37" s="6" t="str">
        <f>VLOOKUP(I37,'Hospitality Acc Team Member'!$A$3:$D$61,4,FALSE)</f>
        <v>Not Covered</v>
      </c>
      <c r="K37" s="7"/>
      <c r="L37" s="7"/>
      <c r="M37" s="7"/>
      <c r="N37" s="7"/>
      <c r="O37" s="7"/>
      <c r="P37" s="7"/>
    </row>
    <row r="38" spans="1:16" ht="15.75" x14ac:dyDescent="0.25">
      <c r="A38" s="6" t="str">
        <f>'Baker - Craft, Plant, Retail'!B39</f>
        <v>S6</v>
      </c>
      <c r="B38" s="19" t="str">
        <f>VLOOKUP(A38,'Baker - Craft, Plant, Retail'!$B$3:$E$67,4,FALSE)</f>
        <v>Not Covered</v>
      </c>
      <c r="C38" s="6" t="str">
        <f>'Commis Chef'!A39</f>
        <v>K37</v>
      </c>
      <c r="D38" s="6" t="str">
        <f>VLOOKUP(C38,'Commis Chef'!$A$3:$D$82,4,FALSE)</f>
        <v>Partial</v>
      </c>
      <c r="E38" s="6" t="str">
        <f>'Production Chef'!A39</f>
        <v>S8</v>
      </c>
      <c r="F38" s="6" t="str">
        <f>VLOOKUP(E38,'Production Chef'!$A$3:$D$59,4,FALSE)</f>
        <v>Full</v>
      </c>
      <c r="G38" s="6" t="str">
        <f>'Food and Beverage Team Member'!A39</f>
        <v>S11</v>
      </c>
      <c r="H38" s="19" t="str">
        <f>VLOOKUP(G38,'Food and Beverage Team Member'!$A$3:$D$54,4,FALSE)</f>
        <v>Partial</v>
      </c>
      <c r="I38" s="6" t="str">
        <f>'Hospitality Acc Team Member'!A39</f>
        <v>S9</v>
      </c>
      <c r="J38" s="6" t="str">
        <f>VLOOKUP(I38,'Hospitality Acc Team Member'!$A$3:$D$61,4,FALSE)</f>
        <v>Partial</v>
      </c>
      <c r="K38" s="7"/>
      <c r="L38" s="7"/>
      <c r="M38" s="7"/>
      <c r="N38" s="7"/>
      <c r="O38" s="7"/>
      <c r="P38" s="7"/>
    </row>
    <row r="39" spans="1:16" ht="15.75" x14ac:dyDescent="0.25">
      <c r="A39" s="6" t="str">
        <f>'Baker - Craft, Plant, Retail'!B40</f>
        <v>S7</v>
      </c>
      <c r="B39" s="19" t="str">
        <f>VLOOKUP(A39,'Baker - Craft, Plant, Retail'!$B$3:$E$67,4,FALSE)</f>
        <v>Not Covered</v>
      </c>
      <c r="C39" s="6" t="str">
        <f>'Commis Chef'!A40</f>
        <v>S1</v>
      </c>
      <c r="D39" s="6" t="str">
        <f>VLOOKUP(C39,'Commis Chef'!$A$3:$D$82,4,FALSE)</f>
        <v>Partial</v>
      </c>
      <c r="E39" s="6" t="str">
        <f>'Production Chef'!A40</f>
        <v>S9</v>
      </c>
      <c r="F39" s="6" t="str">
        <f>VLOOKUP(E39,'Production Chef'!$A$3:$D$59,4,FALSE)</f>
        <v>Partial</v>
      </c>
      <c r="G39" s="6" t="str">
        <f>'Food and Beverage Team Member'!A40</f>
        <v>S12</v>
      </c>
      <c r="H39" s="19" t="str">
        <f>VLOOKUP(G39,'Food and Beverage Team Member'!$A$3:$D$54,4,FALSE)</f>
        <v>Not Covered</v>
      </c>
      <c r="I39" s="6" t="str">
        <f>'Hospitality Acc Team Member'!A40</f>
        <v>S10</v>
      </c>
      <c r="J39" s="6" t="str">
        <f>VLOOKUP(I39,'Hospitality Acc Team Member'!$A$3:$D$61,4,FALSE)</f>
        <v>Partial</v>
      </c>
      <c r="K39" s="7"/>
      <c r="L39" s="7"/>
      <c r="M39" s="7"/>
      <c r="N39" s="7"/>
      <c r="O39" s="7"/>
      <c r="P39" s="7"/>
    </row>
    <row r="40" spans="1:16" ht="15.75" x14ac:dyDescent="0.25">
      <c r="A40" s="6" t="str">
        <f>'Baker - Craft, Plant, Retail'!B41</f>
        <v>S8</v>
      </c>
      <c r="B40" s="19" t="str">
        <f>VLOOKUP(A40,'Baker - Craft, Plant, Retail'!$B$3:$E$67,4,FALSE)</f>
        <v>Not Covered</v>
      </c>
      <c r="C40" s="6" t="str">
        <f>'Commis Chef'!A41</f>
        <v>S2</v>
      </c>
      <c r="D40" s="6" t="str">
        <f>VLOOKUP(C40,'Commis Chef'!$A$3:$D$82,4,FALSE)</f>
        <v>Not Covered</v>
      </c>
      <c r="E40" s="6" t="str">
        <f>'Production Chef'!A41</f>
        <v>S10</v>
      </c>
      <c r="F40" s="6" t="str">
        <f>VLOOKUP(E40,'Production Chef'!$A$3:$D$59,4,FALSE)</f>
        <v>Not Covered</v>
      </c>
      <c r="G40" s="6" t="str">
        <f>'Food and Beverage Team Member'!A41</f>
        <v>S13</v>
      </c>
      <c r="H40" s="19" t="str">
        <f>VLOOKUP(G40,'Food and Beverage Team Member'!$A$3:$D$54,4,FALSE)</f>
        <v>Partial</v>
      </c>
      <c r="I40" s="6" t="str">
        <f>'Hospitality Acc Team Member'!A41</f>
        <v>S11</v>
      </c>
      <c r="J40" s="6" t="str">
        <f>VLOOKUP(I40,'Hospitality Acc Team Member'!$A$3:$D$61,4,FALSE)</f>
        <v>Partial</v>
      </c>
      <c r="K40" s="7"/>
      <c r="L40" s="7"/>
      <c r="M40" s="7"/>
      <c r="N40" s="7"/>
      <c r="O40" s="7"/>
      <c r="P40" s="7"/>
    </row>
    <row r="41" spans="1:16" ht="15.75" x14ac:dyDescent="0.25">
      <c r="A41" s="6" t="str">
        <f>'Baker - Craft, Plant, Retail'!B42</f>
        <v>S9</v>
      </c>
      <c r="B41" s="19" t="str">
        <f>VLOOKUP(A41,'Baker - Craft, Plant, Retail'!$B$3:$E$67,4,FALSE)</f>
        <v>Not Covered</v>
      </c>
      <c r="C41" s="6" t="str">
        <f>'Commis Chef'!A42</f>
        <v>S3</v>
      </c>
      <c r="D41" s="6" t="str">
        <f>VLOOKUP(C41,'Commis Chef'!$A$3:$D$82,4,FALSE)</f>
        <v>Partial</v>
      </c>
      <c r="E41" s="6" t="str">
        <f>'Production Chef'!A42</f>
        <v>S11</v>
      </c>
      <c r="F41" s="6" t="str">
        <f>VLOOKUP(E41,'Production Chef'!$A$3:$D$59,4,FALSE)</f>
        <v>Partial</v>
      </c>
      <c r="G41" s="6" t="str">
        <f>'Food and Beverage Team Member'!A42</f>
        <v>S14</v>
      </c>
      <c r="H41" s="19" t="str">
        <f>VLOOKUP(G41,'Food and Beverage Team Member'!$A$3:$D$54,4,FALSE)</f>
        <v>Partial</v>
      </c>
      <c r="I41" s="6" t="str">
        <f>'Hospitality Acc Team Member'!A42</f>
        <v>S12</v>
      </c>
      <c r="J41" s="6" t="str">
        <f>VLOOKUP(I41,'Hospitality Acc Team Member'!$A$3:$D$61,4,FALSE)</f>
        <v>Full</v>
      </c>
      <c r="K41" s="7"/>
      <c r="L41" s="7"/>
      <c r="M41" s="7"/>
      <c r="N41" s="7"/>
      <c r="O41" s="7"/>
      <c r="P41" s="7"/>
    </row>
    <row r="42" spans="1:16" ht="15.75" x14ac:dyDescent="0.25">
      <c r="A42" s="6" t="str">
        <f>'Baker - Craft, Plant, Retail'!B43</f>
        <v>S10</v>
      </c>
      <c r="B42" s="19" t="str">
        <f>VLOOKUP(A42,'Baker - Craft, Plant, Retail'!$B$3:$E$67,4,FALSE)</f>
        <v>Not Covered</v>
      </c>
      <c r="C42" s="6" t="str">
        <f>'Commis Chef'!A43</f>
        <v>S4</v>
      </c>
      <c r="D42" s="6" t="str">
        <f>VLOOKUP(C42,'Commis Chef'!$A$3:$D$82,4,FALSE)</f>
        <v>Partial</v>
      </c>
      <c r="E42" s="6" t="str">
        <f>'Production Chef'!A43</f>
        <v>S12</v>
      </c>
      <c r="F42" s="6" t="str">
        <f>VLOOKUP(E42,'Production Chef'!$A$3:$D$59,4,FALSE)</f>
        <v>Partial</v>
      </c>
      <c r="G42" s="6" t="str">
        <f>'Food and Beverage Team Member'!A43</f>
        <v>S15</v>
      </c>
      <c r="H42" s="19" t="str">
        <f>VLOOKUP(G42,'Food and Beverage Team Member'!$A$3:$D$54,4,FALSE)</f>
        <v>Partial</v>
      </c>
      <c r="I42" s="6" t="str">
        <f>'Hospitality Acc Team Member'!A43</f>
        <v>S13</v>
      </c>
      <c r="J42" s="6" t="str">
        <f>VLOOKUP(I42,'Hospitality Acc Team Member'!$A$3:$D$61,4,FALSE)</f>
        <v>Not Covered</v>
      </c>
      <c r="K42" s="7"/>
      <c r="L42" s="7"/>
      <c r="M42" s="7"/>
      <c r="N42" s="7"/>
      <c r="O42" s="7"/>
      <c r="P42" s="7"/>
    </row>
    <row r="43" spans="1:16" ht="15.75" x14ac:dyDescent="0.25">
      <c r="A43" s="6" t="str">
        <f>'Baker - Craft, Plant, Retail'!B44</f>
        <v>S11</v>
      </c>
      <c r="B43" s="19" t="str">
        <f>VLOOKUP(A43,'Baker - Craft, Plant, Retail'!$B$3:$E$67,4,FALSE)</f>
        <v>Partial</v>
      </c>
      <c r="C43" s="6" t="str">
        <f>'Commis Chef'!A44</f>
        <v>S5</v>
      </c>
      <c r="D43" s="6" t="str">
        <f>VLOOKUP(C43,'Commis Chef'!$A$3:$D$82,4,FALSE)</f>
        <v>Partial</v>
      </c>
      <c r="E43" s="6" t="str">
        <f>'Production Chef'!A44</f>
        <v>S13</v>
      </c>
      <c r="F43" s="6" t="str">
        <f>VLOOKUP(E43,'Production Chef'!$A$3:$D$59,4,FALSE)</f>
        <v>Not Covered</v>
      </c>
      <c r="G43" s="6" t="str">
        <f>'Food and Beverage Team Member'!A44</f>
        <v>S16</v>
      </c>
      <c r="H43" s="19" t="str">
        <f>VLOOKUP(G43,'Food and Beverage Team Member'!$A$3:$D$54,4,FALSE)</f>
        <v>Not Covered</v>
      </c>
      <c r="I43" s="6" t="str">
        <f>'Hospitality Acc Team Member'!A44</f>
        <v>S14</v>
      </c>
      <c r="J43" s="6" t="str">
        <f>VLOOKUP(I43,'Hospitality Acc Team Member'!$A$3:$D$61,4,FALSE)</f>
        <v>Not Covered</v>
      </c>
      <c r="K43" s="7"/>
      <c r="L43" s="7"/>
      <c r="M43" s="7"/>
      <c r="N43" s="7"/>
      <c r="O43" s="7"/>
      <c r="P43" s="7"/>
    </row>
    <row r="44" spans="1:16" ht="15.75" x14ac:dyDescent="0.25">
      <c r="A44" s="6" t="str">
        <f>'Baker - Craft, Plant, Retail'!B45</f>
        <v>S12</v>
      </c>
      <c r="B44" s="19" t="str">
        <f>VLOOKUP(A44,'Baker - Craft, Plant, Retail'!$B$3:$E$67,4,FALSE)</f>
        <v>Not Covered</v>
      </c>
      <c r="C44" s="6" t="str">
        <f>'Commis Chef'!A45</f>
        <v>S6</v>
      </c>
      <c r="D44" s="6" t="str">
        <f>VLOOKUP(C44,'Commis Chef'!$A$3:$D$82,4,FALSE)</f>
        <v>Not Covered</v>
      </c>
      <c r="E44" s="6" t="str">
        <f>'Production Chef'!A45</f>
        <v>S14</v>
      </c>
      <c r="F44" s="6" t="str">
        <f>VLOOKUP(E44,'Production Chef'!$A$3:$D$59,4,FALSE)</f>
        <v>Not Covered</v>
      </c>
      <c r="G44" s="6" t="str">
        <f>'Food and Beverage Team Member'!A45</f>
        <v>S17</v>
      </c>
      <c r="H44" s="19" t="str">
        <f>VLOOKUP(G44,'Food and Beverage Team Member'!$A$3:$D$54,4,FALSE)</f>
        <v>Partial</v>
      </c>
      <c r="I44" s="6" t="str">
        <f>'Hospitality Acc Team Member'!A45</f>
        <v>S15</v>
      </c>
      <c r="J44" s="6" t="str">
        <f>VLOOKUP(I44,'Hospitality Acc Team Member'!$A$3:$D$61,4,FALSE)</f>
        <v>Not Covered</v>
      </c>
      <c r="K44" s="7"/>
      <c r="L44" s="7"/>
      <c r="M44" s="7"/>
      <c r="N44" s="7"/>
      <c r="O44" s="7"/>
      <c r="P44" s="7"/>
    </row>
    <row r="45" spans="1:16" ht="15.75" x14ac:dyDescent="0.25">
      <c r="A45" s="6" t="str">
        <f>'Baker - Craft, Plant, Retail'!B46</f>
        <v>S13</v>
      </c>
      <c r="B45" s="19" t="str">
        <f>VLOOKUP(A45,'Baker - Craft, Plant, Retail'!$B$3:$E$67,4,FALSE)</f>
        <v>Partial</v>
      </c>
      <c r="C45" s="6" t="str">
        <f>'Commis Chef'!A46</f>
        <v>S7</v>
      </c>
      <c r="D45" s="6" t="str">
        <f>VLOOKUP(C45,'Commis Chef'!$A$3:$D$82,4,FALSE)</f>
        <v>Not Covered</v>
      </c>
      <c r="E45" s="6" t="str">
        <f>'Production Chef'!A46</f>
        <v>S15</v>
      </c>
      <c r="F45" s="6" t="str">
        <f>VLOOKUP(E45,'Production Chef'!$A$3:$D$59,4,FALSE)</f>
        <v>Partial</v>
      </c>
      <c r="G45" s="6" t="str">
        <f>'Food and Beverage Team Member'!A46</f>
        <v>S18</v>
      </c>
      <c r="H45" s="19" t="str">
        <f>VLOOKUP(G45,'Food and Beverage Team Member'!$A$3:$D$54,4,FALSE)</f>
        <v>Full</v>
      </c>
      <c r="I45" s="6" t="str">
        <f>'Hospitality Acc Team Member'!A46</f>
        <v>S16</v>
      </c>
      <c r="J45" s="6" t="str">
        <f>VLOOKUP(I45,'Hospitality Acc Team Member'!$A$3:$D$61,4,FALSE)</f>
        <v>Full</v>
      </c>
      <c r="K45" s="7"/>
      <c r="L45" s="7"/>
      <c r="M45" s="7"/>
      <c r="N45" s="7"/>
      <c r="O45" s="7"/>
      <c r="P45" s="7"/>
    </row>
    <row r="46" spans="1:16" ht="15.75" x14ac:dyDescent="0.25">
      <c r="A46" s="6" t="str">
        <f>'Baker - Craft, Plant, Retail'!B47</f>
        <v>S14</v>
      </c>
      <c r="B46" s="19" t="str">
        <f>VLOOKUP(A46,'Baker - Craft, Plant, Retail'!$B$3:$E$67,4,FALSE)</f>
        <v>Full</v>
      </c>
      <c r="C46" s="6" t="str">
        <f>'Commis Chef'!A47</f>
        <v>S8</v>
      </c>
      <c r="D46" s="6" t="str">
        <f>VLOOKUP(C46,'Commis Chef'!$A$3:$D$82,4,FALSE)</f>
        <v>Not Covered</v>
      </c>
      <c r="E46" s="6" t="str">
        <f>'Production Chef'!A47</f>
        <v>S16</v>
      </c>
      <c r="F46" s="6" t="str">
        <f>VLOOKUP(E46,'Production Chef'!$A$3:$D$59,4,FALSE)</f>
        <v>Partial</v>
      </c>
      <c r="G46" s="6" t="str">
        <f>'Food and Beverage Team Member'!A47</f>
        <v>S19</v>
      </c>
      <c r="H46" s="19" t="str">
        <f>VLOOKUP(G46,'Food and Beverage Team Member'!$A$3:$D$54,4,FALSE)</f>
        <v>Full</v>
      </c>
      <c r="I46" s="6" t="str">
        <f>'Hospitality Acc Team Member'!A47</f>
        <v>S17</v>
      </c>
      <c r="J46" s="6" t="str">
        <f>VLOOKUP(I46,'Hospitality Acc Team Member'!$A$3:$D$61,4,FALSE)</f>
        <v>Partial</v>
      </c>
      <c r="K46" s="7"/>
      <c r="L46" s="7"/>
      <c r="M46" s="7"/>
      <c r="N46" s="7"/>
      <c r="O46" s="7"/>
      <c r="P46" s="7"/>
    </row>
    <row r="47" spans="1:16" ht="15.75" x14ac:dyDescent="0.25">
      <c r="A47" s="6" t="str">
        <f>'Baker - Craft, Plant, Retail'!B48</f>
        <v>S15</v>
      </c>
      <c r="B47" s="19" t="str">
        <f>VLOOKUP(A47,'Baker - Craft, Plant, Retail'!$B$3:$E$67,4,FALSE)</f>
        <v>Not Covered</v>
      </c>
      <c r="C47" s="6" t="str">
        <f>'Commis Chef'!A48</f>
        <v>S9</v>
      </c>
      <c r="D47" s="6" t="str">
        <f>VLOOKUP(C47,'Commis Chef'!$A$3:$D$82,4,FALSE)</f>
        <v>Not Covered</v>
      </c>
      <c r="E47" s="6" t="str">
        <f>'Production Chef'!A48</f>
        <v>S17</v>
      </c>
      <c r="F47" s="6" t="str">
        <f>VLOOKUP(E47,'Production Chef'!$A$3:$D$59,4,FALSE)</f>
        <v>Not Covered</v>
      </c>
      <c r="G47" s="6" t="str">
        <f>'Food and Beverage Team Member'!A48</f>
        <v>S20</v>
      </c>
      <c r="H47" s="19" t="str">
        <f>VLOOKUP(G47,'Food and Beverage Team Member'!$A$3:$D$54,4,FALSE)</f>
        <v>Partial</v>
      </c>
      <c r="I47" s="6" t="str">
        <f>'Hospitality Acc Team Member'!A48</f>
        <v>S18</v>
      </c>
      <c r="J47" s="6" t="str">
        <f>VLOOKUP(I47,'Hospitality Acc Team Member'!$A$3:$D$61,4,FALSE)</f>
        <v>Partial</v>
      </c>
      <c r="K47" s="7"/>
      <c r="L47" s="7"/>
      <c r="M47" s="7"/>
      <c r="N47" s="7"/>
      <c r="O47" s="7"/>
      <c r="P47" s="7"/>
    </row>
    <row r="48" spans="1:16" ht="15.75" x14ac:dyDescent="0.25">
      <c r="A48" s="6" t="str">
        <f>'Baker - Craft, Plant, Retail'!B49</f>
        <v>S16</v>
      </c>
      <c r="B48" s="19" t="str">
        <f>VLOOKUP(A48,'Baker - Craft, Plant, Retail'!$B$3:$E$67,4,FALSE)</f>
        <v>Not Covered</v>
      </c>
      <c r="C48" s="6" t="str">
        <f>'Commis Chef'!A49</f>
        <v>S10</v>
      </c>
      <c r="D48" s="6" t="str">
        <f>VLOOKUP(C48,'Commis Chef'!$A$3:$D$82,4,FALSE)</f>
        <v>Not Covered</v>
      </c>
      <c r="E48" s="6" t="str">
        <f>'Production Chef'!A49</f>
        <v>S18</v>
      </c>
      <c r="F48" s="6" t="str">
        <f>VLOOKUP(E48,'Production Chef'!$A$3:$D$59,4,FALSE)</f>
        <v>Not Covered</v>
      </c>
      <c r="G48" s="6" t="str">
        <f>'Food and Beverage Team Member'!A49</f>
        <v>B1</v>
      </c>
      <c r="H48" s="19" t="str">
        <f>VLOOKUP(G48,'Food and Beverage Team Member'!$A$3:$D$54,4,FALSE)</f>
        <v>Partial</v>
      </c>
      <c r="I48" s="6" t="str">
        <f>'Hospitality Acc Team Member'!A49</f>
        <v>S19</v>
      </c>
      <c r="J48" s="6" t="str">
        <f>VLOOKUP(I48,'Hospitality Acc Team Member'!$A$3:$D$61,4,FALSE)</f>
        <v>Full</v>
      </c>
      <c r="K48" s="7"/>
      <c r="L48" s="7"/>
      <c r="M48" s="7"/>
      <c r="N48" s="7"/>
      <c r="O48" s="7"/>
      <c r="P48" s="7"/>
    </row>
    <row r="49" spans="1:16" ht="15.75" x14ac:dyDescent="0.25">
      <c r="A49" s="6" t="str">
        <f>'Baker - Craft, Plant, Retail'!B50</f>
        <v>S17</v>
      </c>
      <c r="B49" s="19" t="str">
        <f>VLOOKUP(A49,'Baker - Craft, Plant, Retail'!$B$3:$E$67,4,FALSE)</f>
        <v>Not Covered</v>
      </c>
      <c r="C49" s="6" t="str">
        <f>'Commis Chef'!A50</f>
        <v>S11</v>
      </c>
      <c r="D49" s="6">
        <f>VLOOKUP(C49,'Commis Chef'!$A$3:$D$82,4,FALSE)</f>
        <v>0</v>
      </c>
      <c r="E49" s="6" t="str">
        <f>'Production Chef'!A50</f>
        <v>S19</v>
      </c>
      <c r="F49" s="6" t="str">
        <f>VLOOKUP(E49,'Production Chef'!$A$3:$D$59,4,FALSE)</f>
        <v>Partial</v>
      </c>
      <c r="G49" s="6" t="str">
        <f>'Food and Beverage Team Member'!A50</f>
        <v>B2</v>
      </c>
      <c r="H49" s="19" t="str">
        <f>VLOOKUP(G49,'Food and Beverage Team Member'!$A$3:$D$54,4,FALSE)</f>
        <v>Not Covered</v>
      </c>
      <c r="I49" s="6" t="str">
        <f>'Hospitality Acc Team Member'!A50</f>
        <v>S20</v>
      </c>
      <c r="J49" s="6" t="str">
        <f>VLOOKUP(I49,'Hospitality Acc Team Member'!$A$3:$D$61,4,FALSE)</f>
        <v>Partial</v>
      </c>
      <c r="K49" s="7"/>
      <c r="L49" s="7"/>
      <c r="M49" s="7"/>
      <c r="N49" s="7"/>
      <c r="O49" s="7"/>
      <c r="P49" s="7"/>
    </row>
    <row r="50" spans="1:16" ht="15.75" x14ac:dyDescent="0.25">
      <c r="A50" s="6" t="str">
        <f>'Baker - Craft, Plant, Retail'!B51</f>
        <v>S18</v>
      </c>
      <c r="B50" s="19" t="str">
        <f>VLOOKUP(A50,'Baker - Craft, Plant, Retail'!$B$3:$E$67,4,FALSE)</f>
        <v>Full</v>
      </c>
      <c r="C50" s="6" t="str">
        <f>'Commis Chef'!A51</f>
        <v>S12</v>
      </c>
      <c r="D50" s="6" t="str">
        <f>VLOOKUP(C50,'Commis Chef'!$A$3:$D$82,4,FALSE)</f>
        <v>Partial</v>
      </c>
      <c r="E50" s="6" t="str">
        <f>'Production Chef'!A51</f>
        <v>S20</v>
      </c>
      <c r="F50" s="6" t="str">
        <f>VLOOKUP(E50,'Production Chef'!$A$3:$D$59,4,FALSE)</f>
        <v>Partial</v>
      </c>
      <c r="G50" s="6" t="str">
        <f>'Food and Beverage Team Member'!A51</f>
        <v>B3</v>
      </c>
      <c r="H50" s="19" t="str">
        <f>VLOOKUP(G50,'Food and Beverage Team Member'!$A$3:$D$54,4,FALSE)</f>
        <v>Partial</v>
      </c>
      <c r="I50" s="6" t="str">
        <f>'Hospitality Acc Team Member'!A51</f>
        <v>S21</v>
      </c>
      <c r="J50" s="6" t="str">
        <f>VLOOKUP(I50,'Hospitality Acc Team Member'!$A$3:$D$61,4,FALSE)</f>
        <v>Not Covered</v>
      </c>
      <c r="K50" s="7"/>
      <c r="L50" s="7"/>
      <c r="M50" s="7"/>
      <c r="N50" s="7"/>
      <c r="O50" s="7"/>
      <c r="P50" s="7"/>
    </row>
    <row r="51" spans="1:16" ht="15.75" x14ac:dyDescent="0.25">
      <c r="A51" s="6" t="str">
        <f>'Baker - Craft, Plant, Retail'!B52</f>
        <v>S19</v>
      </c>
      <c r="B51" s="19" t="str">
        <f>VLOOKUP(A51,'Baker - Craft, Plant, Retail'!$B$3:$E$67,4,FALSE)</f>
        <v>Partial</v>
      </c>
      <c r="C51" s="6" t="str">
        <f>'Commis Chef'!A52</f>
        <v>S13</v>
      </c>
      <c r="D51" s="6" t="str">
        <f>VLOOKUP(C51,'Commis Chef'!$A$3:$D$82,4,FALSE)</f>
        <v>Not Covered</v>
      </c>
      <c r="E51" s="6" t="str">
        <f>'Production Chef'!A52</f>
        <v>S21</v>
      </c>
      <c r="F51" s="6" t="str">
        <f>VLOOKUP(E51,'Production Chef'!$A$3:$D$59,4,FALSE)</f>
        <v>Full</v>
      </c>
      <c r="G51" s="6" t="str">
        <f>'Food and Beverage Team Member'!A52</f>
        <v>B4</v>
      </c>
      <c r="H51" s="19" t="str">
        <f>VLOOKUP(G51,'Food and Beverage Team Member'!$A$3:$D$54,4,FALSE)</f>
        <v>Full</v>
      </c>
      <c r="I51" s="6" t="str">
        <f>'Hospitality Acc Team Member'!A52</f>
        <v>S22</v>
      </c>
      <c r="J51" s="6" t="str">
        <f>VLOOKUP(I51,'Hospitality Acc Team Member'!$A$3:$D$61,4,FALSE)</f>
        <v>Not Covered</v>
      </c>
      <c r="K51" s="7"/>
      <c r="L51" s="7"/>
      <c r="M51" s="7"/>
      <c r="N51" s="7"/>
      <c r="O51" s="7"/>
      <c r="P51" s="7"/>
    </row>
    <row r="52" spans="1:16" ht="15.75" x14ac:dyDescent="0.25">
      <c r="A52" s="6" t="str">
        <f>'Baker - Craft, Plant, Retail'!B53</f>
        <v>S20</v>
      </c>
      <c r="B52" s="19" t="str">
        <f>VLOOKUP(A52,'Baker - Craft, Plant, Retail'!$B$3:$E$67,4,FALSE)</f>
        <v>Full</v>
      </c>
      <c r="C52" s="6" t="str">
        <f>'Commis Chef'!A53</f>
        <v>S14</v>
      </c>
      <c r="D52" s="6" t="str">
        <f>VLOOKUP(C52,'Commis Chef'!$A$3:$D$82,4,FALSE)</f>
        <v>Partial</v>
      </c>
      <c r="E52" s="6" t="str">
        <f>'Production Chef'!A53</f>
        <v>S22</v>
      </c>
      <c r="F52" s="6" t="str">
        <f>VLOOKUP(E52,'Production Chef'!$A$3:$D$59,4,FALSE)</f>
        <v>Full</v>
      </c>
      <c r="G52" s="6" t="str">
        <f>'Food and Beverage Team Member'!A53</f>
        <v>B5</v>
      </c>
      <c r="H52" s="19" t="str">
        <f>VLOOKUP(G52,'Food and Beverage Team Member'!$A$3:$D$54,4,FALSE)</f>
        <v>Full</v>
      </c>
      <c r="I52" s="6" t="str">
        <f>'Hospitality Acc Team Member'!A53</f>
        <v>S23</v>
      </c>
      <c r="J52" s="6" t="str">
        <f>VLOOKUP(I52,'Hospitality Acc Team Member'!$A$3:$D$61,4,FALSE)</f>
        <v>Not Covered</v>
      </c>
      <c r="K52" s="7"/>
      <c r="L52" s="7"/>
      <c r="M52" s="7"/>
      <c r="N52" s="7"/>
      <c r="O52" s="7"/>
      <c r="P52" s="7"/>
    </row>
    <row r="53" spans="1:16" ht="15.75" x14ac:dyDescent="0.25">
      <c r="A53" s="6" t="str">
        <f>'Baker - Craft, Plant, Retail'!B54</f>
        <v>S21</v>
      </c>
      <c r="B53" s="19" t="str">
        <f>VLOOKUP(A53,'Baker - Craft, Plant, Retail'!$B$3:$E$67,4,FALSE)</f>
        <v>Partial</v>
      </c>
      <c r="C53" s="6" t="str">
        <f>'Commis Chef'!A54</f>
        <v>S15</v>
      </c>
      <c r="D53" s="6" t="str">
        <f>VLOOKUP(C53,'Commis Chef'!$A$3:$D$82,4,FALSE)</f>
        <v>Not Covered</v>
      </c>
      <c r="E53" s="6" t="str">
        <f>'Production Chef'!A54</f>
        <v>S23</v>
      </c>
      <c r="F53" s="6" t="str">
        <f>VLOOKUP(E53,'Production Chef'!$A$3:$D$59,4,FALSE)</f>
        <v>Not Covered</v>
      </c>
      <c r="G53" s="6" t="str">
        <f>'Food and Beverage Team Member'!A54</f>
        <v>B6</v>
      </c>
      <c r="H53" s="19" t="str">
        <f>VLOOKUP(G53,'Food and Beverage Team Member'!$A$3:$D$54,4,FALSE)</f>
        <v>Not Covered</v>
      </c>
      <c r="I53" s="6" t="str">
        <f>'Hospitality Acc Team Member'!A54</f>
        <v>S24</v>
      </c>
      <c r="J53" s="6" t="str">
        <f>VLOOKUP(I53,'Hospitality Acc Team Member'!$A$3:$D$61,4,FALSE)</f>
        <v>Partial</v>
      </c>
      <c r="K53" s="7"/>
      <c r="L53" s="7"/>
      <c r="M53" s="7"/>
      <c r="N53" s="7"/>
      <c r="O53" s="7"/>
      <c r="P53" s="7"/>
    </row>
    <row r="54" spans="1:16" ht="15.75" x14ac:dyDescent="0.25">
      <c r="A54" s="6" t="str">
        <f>'Baker - Craft, Plant, Retail'!B55</f>
        <v>S22</v>
      </c>
      <c r="B54" s="19" t="str">
        <f>VLOOKUP(A54,'Baker - Craft, Plant, Retail'!$B$3:$E$67,4,FALSE)</f>
        <v>Not Covered</v>
      </c>
      <c r="C54" s="6" t="str">
        <f>'Commis Chef'!A55</f>
        <v>S16</v>
      </c>
      <c r="D54" s="6" t="str">
        <f>VLOOKUP(C54,'Commis Chef'!$A$3:$D$82,4,FALSE)</f>
        <v>Not Covered</v>
      </c>
      <c r="E54" s="6" t="str">
        <f>'Production Chef'!A55</f>
        <v>S24</v>
      </c>
      <c r="F54" s="6" t="str">
        <f>VLOOKUP(E54,'Production Chef'!$A$3:$D$59,4,FALSE)</f>
        <v>Partial</v>
      </c>
      <c r="G54" s="7"/>
      <c r="H54" s="7"/>
      <c r="I54" s="6" t="str">
        <f>'Hospitality Acc Team Member'!A55</f>
        <v>S25</v>
      </c>
      <c r="J54" s="6" t="str">
        <f>VLOOKUP(I54,'Hospitality Acc Team Member'!$A$3:$D$61,4,FALSE)</f>
        <v>Full</v>
      </c>
      <c r="K54" s="7"/>
      <c r="L54" s="7"/>
      <c r="M54" s="7"/>
      <c r="N54" s="7"/>
      <c r="O54" s="7"/>
      <c r="P54" s="7"/>
    </row>
    <row r="55" spans="1:16" ht="15.75" x14ac:dyDescent="0.25">
      <c r="A55" s="6" t="str">
        <f>'Baker - Craft, Plant, Retail'!B56</f>
        <v>S23</v>
      </c>
      <c r="B55" s="19" t="str">
        <f>VLOOKUP(A55,'Baker - Craft, Plant, Retail'!$B$3:$E$67,4,FALSE)</f>
        <v>Not Covered</v>
      </c>
      <c r="C55" s="6" t="str">
        <f>'Commis Chef'!A56</f>
        <v>S17</v>
      </c>
      <c r="D55" s="6" t="str">
        <f>VLOOKUP(C55,'Commis Chef'!$A$3:$D$82,4,FALSE)</f>
        <v>Not Covered</v>
      </c>
      <c r="E55" s="6" t="str">
        <f>'Production Chef'!A56</f>
        <v>B1</v>
      </c>
      <c r="F55" s="6" t="str">
        <f>VLOOKUP(E55,'Production Chef'!$A$3:$D$59,4,FALSE)</f>
        <v>Full</v>
      </c>
      <c r="G55" s="7"/>
      <c r="H55" s="7"/>
      <c r="I55" s="6" t="str">
        <f>'Hospitality Acc Team Member'!A56</f>
        <v>B1</v>
      </c>
      <c r="J55" s="6" t="str">
        <f>VLOOKUP(I55,'Hospitality Acc Team Member'!$A$3:$D$61,4,FALSE)</f>
        <v>Not Covered</v>
      </c>
      <c r="K55" s="7"/>
      <c r="L55" s="7"/>
      <c r="M55" s="7"/>
      <c r="N55" s="7"/>
      <c r="O55" s="7"/>
      <c r="P55" s="7"/>
    </row>
    <row r="56" spans="1:16" ht="15.75" x14ac:dyDescent="0.25">
      <c r="A56" s="6" t="str">
        <f>'Baker - Craft, Plant, Retail'!B57</f>
        <v>S24</v>
      </c>
      <c r="B56" s="19" t="str">
        <f>VLOOKUP(A56,'Baker - Craft, Plant, Retail'!$B$3:$E$67,4,FALSE)</f>
        <v>Not Covered</v>
      </c>
      <c r="C56" s="6" t="str">
        <f>'Commis Chef'!A57</f>
        <v>S18</v>
      </c>
      <c r="D56" s="6" t="str">
        <f>VLOOKUP(C56,'Commis Chef'!$A$3:$D$82,4,FALSE)</f>
        <v>Not Covered</v>
      </c>
      <c r="E56" s="6" t="str">
        <f>'Production Chef'!A57</f>
        <v>B2</v>
      </c>
      <c r="F56" s="6" t="str">
        <f>VLOOKUP(E56,'Production Chef'!$A$3:$D$59,4,FALSE)</f>
        <v>Not Covered</v>
      </c>
      <c r="G56" s="7"/>
      <c r="H56" s="7"/>
      <c r="I56" s="6" t="str">
        <f>'Hospitality Acc Team Member'!A57</f>
        <v>B2</v>
      </c>
      <c r="J56" s="6" t="str">
        <f>VLOOKUP(I56,'Hospitality Acc Team Member'!$A$3:$D$61,4,FALSE)</f>
        <v>Not Covered</v>
      </c>
      <c r="K56" s="7"/>
      <c r="L56" s="7"/>
      <c r="M56" s="7"/>
      <c r="N56" s="7"/>
      <c r="O56" s="7"/>
      <c r="P56" s="7"/>
    </row>
    <row r="57" spans="1:16" ht="15.75" x14ac:dyDescent="0.25">
      <c r="A57" s="6" t="str">
        <f>'Baker - Craft, Plant, Retail'!B58</f>
        <v>S25</v>
      </c>
      <c r="B57" s="19" t="str">
        <f>VLOOKUP(A57,'Baker - Craft, Plant, Retail'!$B$3:$E$67,4,FALSE)</f>
        <v>Not Covered</v>
      </c>
      <c r="C57" s="6" t="str">
        <f>'Commis Chef'!A58</f>
        <v>S19</v>
      </c>
      <c r="D57" s="6" t="str">
        <f>VLOOKUP(C57,'Commis Chef'!$A$3:$D$82,4,FALSE)</f>
        <v>Not Covered</v>
      </c>
      <c r="E57" s="6" t="str">
        <f>'Production Chef'!A58</f>
        <v>B3</v>
      </c>
      <c r="F57" s="6" t="str">
        <f>VLOOKUP(E57,'Production Chef'!$A$3:$D$59,4,FALSE)</f>
        <v>Partial</v>
      </c>
      <c r="G57" s="7"/>
      <c r="H57" s="7"/>
      <c r="I57" s="6" t="str">
        <f>'Hospitality Acc Team Member'!A58</f>
        <v>B3</v>
      </c>
      <c r="J57" s="6" t="str">
        <f>VLOOKUP(I57,'Hospitality Acc Team Member'!$A$3:$D$61,4,FALSE)</f>
        <v>Full</v>
      </c>
      <c r="K57" s="7"/>
      <c r="L57" s="7"/>
      <c r="M57" s="7"/>
      <c r="N57" s="7"/>
      <c r="O57" s="7"/>
      <c r="P57" s="7"/>
    </row>
    <row r="58" spans="1:16" ht="15.75" x14ac:dyDescent="0.25">
      <c r="A58" s="6" t="str">
        <f>'Baker - Craft, Plant, Retail'!B59</f>
        <v>S26</v>
      </c>
      <c r="B58" s="19" t="str">
        <f>VLOOKUP(A58,'Baker - Craft, Plant, Retail'!$B$3:$E$67,4,FALSE)</f>
        <v>Not Covered</v>
      </c>
      <c r="C58" s="6" t="str">
        <f>'Commis Chef'!A59</f>
        <v>S20</v>
      </c>
      <c r="D58" s="6" t="str">
        <f>VLOOKUP(C58,'Commis Chef'!$A$3:$D$82,4,FALSE)</f>
        <v>Not Covered</v>
      </c>
      <c r="E58" s="6" t="str">
        <f>'Production Chef'!A59</f>
        <v>B4</v>
      </c>
      <c r="F58" s="6" t="str">
        <f>VLOOKUP(E58,'Production Chef'!$A$3:$D$59,4,FALSE)</f>
        <v>Partial</v>
      </c>
      <c r="G58" s="7"/>
      <c r="H58" s="7"/>
      <c r="I58" s="6" t="str">
        <f>'Hospitality Acc Team Member'!A59</f>
        <v>B4</v>
      </c>
      <c r="J58" s="6" t="str">
        <f>VLOOKUP(I58,'Hospitality Acc Team Member'!$A$3:$D$61,4,FALSE)</f>
        <v>Full</v>
      </c>
      <c r="K58" s="7"/>
      <c r="L58" s="7"/>
      <c r="M58" s="7"/>
      <c r="N58" s="7"/>
      <c r="O58" s="7"/>
      <c r="P58" s="7"/>
    </row>
    <row r="59" spans="1:16" ht="15.75" x14ac:dyDescent="0.25">
      <c r="A59" s="6" t="str">
        <f>'Baker - Craft, Plant, Retail'!B60</f>
        <v>S27</v>
      </c>
      <c r="B59" s="19" t="str">
        <f>VLOOKUP(A59,'Baker - Craft, Plant, Retail'!$B$3:$E$67,4,FALSE)</f>
        <v>Not Covered</v>
      </c>
      <c r="C59" s="6" t="str">
        <f>'Commis Chef'!A60</f>
        <v>S21</v>
      </c>
      <c r="D59" s="6" t="str">
        <f>VLOOKUP(C59,'Commis Chef'!$A$3:$D$82,4,FALSE)</f>
        <v>Not Covered</v>
      </c>
      <c r="E59" s="7"/>
      <c r="F59" s="7"/>
      <c r="G59" s="7"/>
      <c r="H59" s="7"/>
      <c r="I59" s="6" t="str">
        <f>'Hospitality Acc Team Member'!A60</f>
        <v>B5</v>
      </c>
      <c r="J59" s="6" t="str">
        <f>VLOOKUP(I59,'Hospitality Acc Team Member'!$A$3:$D$61,4,FALSE)</f>
        <v>Full</v>
      </c>
      <c r="K59" s="7"/>
      <c r="L59" s="7"/>
      <c r="M59" s="7"/>
      <c r="N59" s="7"/>
      <c r="O59" s="7"/>
      <c r="P59" s="7"/>
    </row>
    <row r="60" spans="1:16" ht="15.75" x14ac:dyDescent="0.25">
      <c r="A60" s="6" t="str">
        <f>'Baker - Craft, Plant, Retail'!B61</f>
        <v>S28</v>
      </c>
      <c r="B60" s="19" t="str">
        <f>VLOOKUP(A60,'Baker - Craft, Plant, Retail'!$B$3:$E$67,4,FALSE)</f>
        <v>Not Covered</v>
      </c>
      <c r="C60" s="6" t="str">
        <f>'Commis Chef'!A61</f>
        <v>S22</v>
      </c>
      <c r="D60" s="6" t="str">
        <f>VLOOKUP(C60,'Commis Chef'!$A$3:$D$82,4,FALSE)</f>
        <v>Partial</v>
      </c>
      <c r="E60" s="7"/>
      <c r="F60" s="7"/>
      <c r="G60" s="7"/>
      <c r="H60" s="7"/>
      <c r="I60" s="6" t="str">
        <f>'Hospitality Acc Team Member'!A61</f>
        <v>B6</v>
      </c>
      <c r="J60" s="6" t="str">
        <f>VLOOKUP(I60,'Hospitality Acc Team Member'!$A$3:$D$61,4,FALSE)</f>
        <v>Not Covered</v>
      </c>
      <c r="K60" s="7"/>
      <c r="L60" s="7"/>
      <c r="M60" s="7"/>
      <c r="N60" s="7"/>
      <c r="O60" s="7"/>
      <c r="P60" s="7"/>
    </row>
    <row r="61" spans="1:16" ht="15.75" x14ac:dyDescent="0.25">
      <c r="A61" s="6" t="str">
        <f>'Baker - Craft, Plant, Retail'!B62</f>
        <v>B1</v>
      </c>
      <c r="B61" s="19" t="str">
        <f>VLOOKUP(A61,'Baker - Craft, Plant, Retail'!$B$3:$E$67,4,FALSE)</f>
        <v>Full</v>
      </c>
      <c r="C61" s="6" t="str">
        <f>'Commis Chef'!A62</f>
        <v>S23</v>
      </c>
      <c r="D61" s="6" t="str">
        <f>VLOOKUP(C61,'Commis Chef'!$A$3:$D$82,4,FALSE)</f>
        <v>Not Covered</v>
      </c>
      <c r="E61" s="7"/>
      <c r="F61" s="7"/>
      <c r="G61" s="7"/>
      <c r="H61" s="7"/>
      <c r="I61" s="7"/>
      <c r="J61" s="7"/>
      <c r="K61" s="7"/>
      <c r="L61" s="7"/>
      <c r="M61" s="7"/>
      <c r="N61" s="7"/>
      <c r="O61" s="7"/>
      <c r="P61" s="7"/>
    </row>
    <row r="62" spans="1:16" ht="15.75" x14ac:dyDescent="0.25">
      <c r="A62" s="6" t="str">
        <f>'Baker - Craft, Plant, Retail'!B63</f>
        <v>B2</v>
      </c>
      <c r="B62" s="19" t="str">
        <f>VLOOKUP(A62,'Baker - Craft, Plant, Retail'!$B$3:$E$67,4,FALSE)</f>
        <v>Not Covered</v>
      </c>
      <c r="C62" s="6" t="str">
        <f>'Commis Chef'!A63</f>
        <v>S24</v>
      </c>
      <c r="D62" s="6" t="str">
        <f>VLOOKUP(C62,'Commis Chef'!$A$3:$D$82,4,FALSE)</f>
        <v>Not Covered</v>
      </c>
      <c r="E62" s="7"/>
      <c r="F62" s="7"/>
      <c r="G62" s="7"/>
      <c r="H62" s="7"/>
      <c r="I62" s="7"/>
      <c r="J62" s="7"/>
      <c r="K62" s="7"/>
      <c r="L62" s="7"/>
      <c r="M62" s="7"/>
      <c r="N62" s="7"/>
      <c r="O62" s="7"/>
      <c r="P62" s="7"/>
    </row>
    <row r="63" spans="1:16" ht="15.75" x14ac:dyDescent="0.25">
      <c r="A63" s="6" t="str">
        <f>'Baker - Craft, Plant, Retail'!B64</f>
        <v>B3</v>
      </c>
      <c r="B63" s="19" t="str">
        <f>VLOOKUP(A63,'Baker - Craft, Plant, Retail'!$B$3:$E$67,4,FALSE)</f>
        <v>Partial</v>
      </c>
      <c r="C63" s="6" t="str">
        <f>'Commis Chef'!A64</f>
        <v>S25</v>
      </c>
      <c r="D63" s="6" t="str">
        <f>VLOOKUP(C63,'Commis Chef'!$A$3:$D$82,4,FALSE)</f>
        <v>Not Covered</v>
      </c>
      <c r="E63" s="7"/>
      <c r="F63" s="7"/>
      <c r="G63" s="7"/>
      <c r="H63" s="7"/>
      <c r="I63" s="7"/>
      <c r="J63" s="7"/>
      <c r="K63" s="7"/>
      <c r="L63" s="7"/>
      <c r="M63" s="7"/>
      <c r="N63" s="7"/>
      <c r="O63" s="7"/>
      <c r="P63" s="7"/>
    </row>
    <row r="64" spans="1:16" ht="15.75" x14ac:dyDescent="0.25">
      <c r="A64" s="6" t="str">
        <f>'Baker - Craft, Plant, Retail'!B65</f>
        <v>B4</v>
      </c>
      <c r="B64" s="19" t="str">
        <f>VLOOKUP(A64,'Baker - Craft, Plant, Retail'!$B$3:$E$67,4,FALSE)</f>
        <v>Not Covered</v>
      </c>
      <c r="C64" s="6" t="str">
        <f>'Commis Chef'!A65</f>
        <v>S26</v>
      </c>
      <c r="D64" s="6" t="str">
        <f>VLOOKUP(C64,'Commis Chef'!$A$3:$D$82,4,FALSE)</f>
        <v>Full</v>
      </c>
      <c r="E64" s="7"/>
      <c r="F64" s="7"/>
      <c r="G64" s="7"/>
      <c r="H64" s="7"/>
      <c r="I64" s="7"/>
      <c r="J64" s="7"/>
      <c r="K64" s="7"/>
      <c r="L64" s="7"/>
      <c r="M64" s="7"/>
      <c r="N64" s="7"/>
      <c r="O64" s="7"/>
      <c r="P64" s="7"/>
    </row>
    <row r="65" spans="1:16" ht="15.75" x14ac:dyDescent="0.25">
      <c r="A65" s="6" t="str">
        <f>'Baker - Craft, Plant, Retail'!B66</f>
        <v>B5</v>
      </c>
      <c r="B65" s="19" t="str">
        <f>VLOOKUP(A65,'Baker - Craft, Plant, Retail'!$B$3:$E$67,4,FALSE)</f>
        <v>Full</v>
      </c>
      <c r="C65" s="6" t="str">
        <f>'Commis Chef'!A66</f>
        <v>S27</v>
      </c>
      <c r="D65" s="6" t="str">
        <f>VLOOKUP(C65,'Commis Chef'!$A$3:$D$82,4,FALSE)</f>
        <v>Partial</v>
      </c>
      <c r="E65" s="7"/>
      <c r="F65" s="7"/>
      <c r="G65" s="7"/>
      <c r="H65" s="7"/>
      <c r="I65" s="7"/>
      <c r="J65" s="7"/>
      <c r="K65" s="7"/>
      <c r="L65" s="7"/>
      <c r="M65" s="7"/>
      <c r="N65" s="7"/>
      <c r="O65" s="7"/>
      <c r="P65" s="7"/>
    </row>
    <row r="66" spans="1:16" ht="15.75" x14ac:dyDescent="0.25">
      <c r="A66" s="6" t="str">
        <f>'Baker - Craft, Plant, Retail'!B67</f>
        <v>B6</v>
      </c>
      <c r="B66" s="19" t="str">
        <f>VLOOKUP(A66,'Baker - Craft, Plant, Retail'!$B$3:$E$67,4,FALSE)</f>
        <v>Not Covered</v>
      </c>
      <c r="C66" s="6" t="str">
        <f>'Commis Chef'!A67</f>
        <v>S28</v>
      </c>
      <c r="D66" s="6" t="str">
        <f>VLOOKUP(C66,'Commis Chef'!$A$3:$D$82,4,FALSE)</f>
        <v>Full</v>
      </c>
      <c r="E66" s="7"/>
      <c r="F66" s="7"/>
      <c r="G66" s="7"/>
      <c r="H66" s="7"/>
      <c r="I66" s="7"/>
      <c r="J66" s="7"/>
      <c r="K66" s="7"/>
      <c r="L66" s="7"/>
      <c r="M66" s="7"/>
      <c r="N66" s="7"/>
      <c r="O66" s="7"/>
      <c r="P66" s="7"/>
    </row>
    <row r="67" spans="1:16" ht="15.75" x14ac:dyDescent="0.25">
      <c r="A67" s="7"/>
      <c r="B67" s="7"/>
      <c r="C67" s="6" t="str">
        <f>'Commis Chef'!A68</f>
        <v>S29</v>
      </c>
      <c r="D67" s="6" t="str">
        <f>VLOOKUP(C67,'Commis Chef'!$A$3:$D$82,4,FALSE)</f>
        <v>Full</v>
      </c>
      <c r="E67" s="7"/>
      <c r="F67" s="7"/>
      <c r="G67" s="7"/>
      <c r="H67" s="7"/>
      <c r="I67" s="7"/>
      <c r="J67" s="7"/>
      <c r="K67" s="7"/>
      <c r="L67" s="7"/>
      <c r="M67" s="7"/>
      <c r="N67" s="7"/>
      <c r="O67" s="7"/>
      <c r="P67" s="7"/>
    </row>
    <row r="68" spans="1:16" ht="15.75" x14ac:dyDescent="0.25">
      <c r="A68" s="7"/>
      <c r="B68" s="7"/>
      <c r="C68" s="6" t="str">
        <f>'Commis Chef'!A69</f>
        <v>S30</v>
      </c>
      <c r="D68" s="6" t="str">
        <f>VLOOKUP(C68,'Commis Chef'!$A$3:$D$82,4,FALSE)</f>
        <v>Full</v>
      </c>
      <c r="E68" s="7"/>
      <c r="F68" s="7"/>
      <c r="G68" s="7"/>
      <c r="H68" s="7"/>
      <c r="I68" s="7"/>
      <c r="J68" s="7"/>
      <c r="K68" s="7"/>
      <c r="L68" s="7"/>
      <c r="M68" s="7"/>
      <c r="N68" s="7"/>
      <c r="O68" s="7"/>
      <c r="P68" s="7"/>
    </row>
    <row r="69" spans="1:16" ht="15.75" x14ac:dyDescent="0.25">
      <c r="A69" s="7"/>
      <c r="B69" s="7"/>
      <c r="C69" s="6" t="str">
        <f>'Commis Chef'!A70</f>
        <v>S31</v>
      </c>
      <c r="D69" s="6" t="str">
        <f>VLOOKUP(C69,'Commis Chef'!$A$3:$D$82,4,FALSE)</f>
        <v>Partial</v>
      </c>
      <c r="E69" s="7"/>
      <c r="F69" s="7"/>
      <c r="G69" s="7"/>
      <c r="H69" s="7"/>
      <c r="I69" s="7"/>
      <c r="J69" s="7"/>
      <c r="K69" s="7"/>
      <c r="L69" s="7"/>
      <c r="M69" s="7"/>
      <c r="N69" s="7"/>
      <c r="O69" s="7"/>
      <c r="P69" s="7"/>
    </row>
    <row r="70" spans="1:16" ht="15.75" x14ac:dyDescent="0.25">
      <c r="A70" s="7"/>
      <c r="B70" s="7"/>
      <c r="C70" s="6" t="str">
        <f>'Commis Chef'!A71</f>
        <v>S32</v>
      </c>
      <c r="D70" s="6" t="str">
        <f>VLOOKUP(C70,'Commis Chef'!$A$3:$D$82,4,FALSE)</f>
        <v>Full</v>
      </c>
      <c r="E70" s="7"/>
      <c r="F70" s="7"/>
      <c r="G70" s="7"/>
      <c r="H70" s="7"/>
      <c r="I70" s="7"/>
      <c r="J70" s="7"/>
      <c r="K70" s="7"/>
      <c r="L70" s="7"/>
      <c r="M70" s="7"/>
      <c r="N70" s="7"/>
      <c r="O70" s="7"/>
      <c r="P70" s="7"/>
    </row>
    <row r="71" spans="1:16" ht="15.75" x14ac:dyDescent="0.25">
      <c r="A71" s="7"/>
      <c r="B71" s="7"/>
      <c r="C71" s="6" t="str">
        <f>'Commis Chef'!A72</f>
        <v>S33</v>
      </c>
      <c r="D71" s="6" t="str">
        <f>VLOOKUP(C71,'Commis Chef'!$A$3:$D$82,4,FALSE)</f>
        <v>Full</v>
      </c>
      <c r="E71" s="7"/>
      <c r="F71" s="7"/>
      <c r="G71" s="7"/>
      <c r="H71" s="7"/>
      <c r="I71" s="7"/>
      <c r="J71" s="7"/>
      <c r="K71" s="7"/>
      <c r="L71" s="7"/>
      <c r="M71" s="7"/>
      <c r="N71" s="7"/>
      <c r="O71" s="7"/>
      <c r="P71" s="7"/>
    </row>
    <row r="72" spans="1:16" ht="15.75" x14ac:dyDescent="0.25">
      <c r="A72" s="7"/>
      <c r="B72" s="7"/>
      <c r="C72" s="6" t="str">
        <f>'Commis Chef'!A73</f>
        <v>S34</v>
      </c>
      <c r="D72" s="6" t="str">
        <f>VLOOKUP(C72,'Commis Chef'!$A$3:$D$82,4,FALSE)</f>
        <v>Not Covered</v>
      </c>
      <c r="E72" s="7"/>
      <c r="F72" s="7"/>
      <c r="G72" s="7"/>
      <c r="H72" s="7"/>
      <c r="I72" s="7"/>
      <c r="J72" s="7"/>
      <c r="K72" s="7"/>
      <c r="L72" s="7"/>
      <c r="M72" s="7"/>
      <c r="N72" s="7"/>
      <c r="O72" s="7"/>
      <c r="P72" s="7"/>
    </row>
    <row r="73" spans="1:16" ht="15.75" x14ac:dyDescent="0.25">
      <c r="A73" s="7"/>
      <c r="B73" s="7"/>
      <c r="C73" s="6" t="str">
        <f>'Commis Chef'!A74</f>
        <v>S35</v>
      </c>
      <c r="D73" s="6" t="str">
        <f>VLOOKUP(C73,'Commis Chef'!$A$3:$D$82,4,FALSE)</f>
        <v>Full</v>
      </c>
      <c r="E73" s="7"/>
      <c r="F73" s="7"/>
      <c r="G73" s="7"/>
      <c r="H73" s="7"/>
      <c r="I73" s="7"/>
      <c r="J73" s="7"/>
      <c r="K73" s="7"/>
      <c r="L73" s="7"/>
      <c r="M73" s="7"/>
      <c r="N73" s="7"/>
      <c r="O73" s="7"/>
      <c r="P73" s="7"/>
    </row>
    <row r="74" spans="1:16" ht="15.75" x14ac:dyDescent="0.25">
      <c r="A74" s="7"/>
      <c r="B74" s="7"/>
      <c r="C74" s="6" t="str">
        <f>'Commis Chef'!A75</f>
        <v>S36</v>
      </c>
      <c r="D74" s="6" t="str">
        <f>VLOOKUP(C74,'Commis Chef'!$A$3:$D$82,4,FALSE)</f>
        <v>Partial</v>
      </c>
      <c r="E74" s="7"/>
      <c r="F74" s="7"/>
      <c r="G74" s="7"/>
      <c r="H74" s="7"/>
      <c r="I74" s="7"/>
      <c r="J74" s="7"/>
      <c r="K74" s="7"/>
      <c r="L74" s="7"/>
      <c r="M74" s="7"/>
      <c r="N74" s="7"/>
      <c r="O74" s="7"/>
      <c r="P74" s="7"/>
    </row>
    <row r="75" spans="1:16" ht="15.75" x14ac:dyDescent="0.25">
      <c r="A75" s="7"/>
      <c r="B75" s="7"/>
      <c r="C75" s="6" t="str">
        <f>'Commis Chef'!A76</f>
        <v>S37</v>
      </c>
      <c r="D75" s="6" t="str">
        <f>VLOOKUP(C75,'Commis Chef'!$A$3:$D$82,4,FALSE)</f>
        <v>Partial</v>
      </c>
      <c r="E75" s="7"/>
      <c r="F75" s="7"/>
      <c r="G75" s="7"/>
      <c r="H75" s="7"/>
      <c r="I75" s="7"/>
      <c r="J75" s="7"/>
      <c r="K75" s="7"/>
      <c r="L75" s="7"/>
      <c r="M75" s="7"/>
      <c r="N75" s="7"/>
      <c r="O75" s="7"/>
      <c r="P75" s="7"/>
    </row>
    <row r="76" spans="1:16" ht="15.75" x14ac:dyDescent="0.25">
      <c r="A76" s="7"/>
      <c r="B76" s="7"/>
      <c r="C76" s="6" t="str">
        <f>'Commis Chef'!A77</f>
        <v>S38</v>
      </c>
      <c r="D76" s="6" t="str">
        <f>VLOOKUP(C76,'Commis Chef'!$A$3:$D$82,4,FALSE)</f>
        <v>Not Covered</v>
      </c>
      <c r="E76" s="7"/>
      <c r="F76" s="7"/>
      <c r="G76" s="7"/>
      <c r="H76" s="7"/>
      <c r="I76" s="7"/>
      <c r="J76" s="7"/>
      <c r="K76" s="7"/>
      <c r="L76" s="7"/>
      <c r="M76" s="7"/>
      <c r="N76" s="7"/>
      <c r="O76" s="7"/>
      <c r="P76" s="7"/>
    </row>
    <row r="77" spans="1:16" ht="15.75" x14ac:dyDescent="0.25">
      <c r="A77" s="7"/>
      <c r="B77" s="7"/>
      <c r="C77" s="6" t="str">
        <f>'Commis Chef'!A78</f>
        <v>B1</v>
      </c>
      <c r="D77" s="6" t="str">
        <f>VLOOKUP(C77,'Commis Chef'!$A$3:$D$82,4,FALSE)</f>
        <v>Full</v>
      </c>
      <c r="E77" s="7"/>
      <c r="F77" s="7"/>
      <c r="G77" s="7"/>
      <c r="H77" s="7"/>
      <c r="I77" s="7"/>
      <c r="J77" s="7"/>
      <c r="K77" s="7"/>
      <c r="L77" s="7"/>
      <c r="M77" s="7"/>
      <c r="N77" s="7"/>
      <c r="O77" s="7"/>
      <c r="P77" s="7"/>
    </row>
    <row r="78" spans="1:16" ht="15.75" x14ac:dyDescent="0.25">
      <c r="A78" s="7"/>
      <c r="B78" s="7"/>
      <c r="C78" s="6" t="str">
        <f>'Commis Chef'!A79</f>
        <v>B2</v>
      </c>
      <c r="D78" s="6" t="str">
        <f>VLOOKUP(C78,'Commis Chef'!$A$3:$D$82,4,FALSE)</f>
        <v>Full</v>
      </c>
      <c r="E78" s="7"/>
      <c r="F78" s="7"/>
      <c r="G78" s="7"/>
      <c r="H78" s="7"/>
      <c r="I78" s="7"/>
      <c r="J78" s="7"/>
      <c r="K78" s="7"/>
      <c r="L78" s="7"/>
      <c r="M78" s="7"/>
      <c r="N78" s="7"/>
      <c r="O78" s="7"/>
      <c r="P78" s="7"/>
    </row>
    <row r="79" spans="1:16" ht="15.75" x14ac:dyDescent="0.25">
      <c r="A79" s="7"/>
      <c r="B79" s="7"/>
      <c r="C79" s="6" t="str">
        <f>'Commis Chef'!A80</f>
        <v>B3</v>
      </c>
      <c r="D79" s="6" t="str">
        <f>VLOOKUP(C79,'Commis Chef'!$A$3:$D$82,4,FALSE)</f>
        <v>Full</v>
      </c>
      <c r="E79" s="7"/>
      <c r="F79" s="7"/>
      <c r="G79" s="7"/>
      <c r="H79" s="7"/>
      <c r="I79" s="7"/>
      <c r="J79" s="7"/>
      <c r="K79" s="7"/>
      <c r="L79" s="7"/>
      <c r="M79" s="7"/>
      <c r="N79" s="7"/>
      <c r="O79" s="7"/>
      <c r="P79" s="7"/>
    </row>
    <row r="80" spans="1:16" ht="15.75" x14ac:dyDescent="0.25">
      <c r="A80" s="7"/>
      <c r="B80" s="7"/>
      <c r="C80" s="6" t="str">
        <f>'Commis Chef'!A81</f>
        <v>B4</v>
      </c>
      <c r="D80" s="6" t="str">
        <f>VLOOKUP(C80,'Commis Chef'!$A$3:$D$82,4,FALSE)</f>
        <v>Full</v>
      </c>
      <c r="E80" s="7"/>
      <c r="F80" s="7"/>
      <c r="G80" s="7"/>
      <c r="H80" s="7"/>
      <c r="I80" s="7"/>
      <c r="J80" s="7"/>
      <c r="K80" s="7"/>
      <c r="L80" s="7"/>
      <c r="M80" s="7"/>
      <c r="N80" s="7"/>
      <c r="O80" s="7"/>
      <c r="P80" s="7"/>
    </row>
    <row r="81" spans="1:16" ht="15.75" x14ac:dyDescent="0.25">
      <c r="A81" s="7"/>
      <c r="B81" s="7"/>
      <c r="C81" s="6" t="str">
        <f>'Commis Chef'!A82</f>
        <v>B5</v>
      </c>
      <c r="D81" s="6" t="str">
        <f>VLOOKUP(C81,'Commis Chef'!$A$3:$D$82,4,FALSE)</f>
        <v>Full</v>
      </c>
      <c r="E81" s="7"/>
      <c r="F81" s="7"/>
      <c r="G81" s="7"/>
      <c r="H81" s="7"/>
      <c r="I81" s="7"/>
      <c r="J81" s="7"/>
      <c r="K81" s="7"/>
      <c r="L81" s="7"/>
      <c r="M81" s="7"/>
      <c r="N81" s="7"/>
      <c r="O81" s="7"/>
      <c r="P81" s="7"/>
    </row>
    <row r="82" spans="1:16" ht="15.75" x14ac:dyDescent="0.25">
      <c r="A82" s="7"/>
      <c r="B82" s="7"/>
      <c r="C82" s="7"/>
      <c r="D82" s="7"/>
      <c r="E82" s="7"/>
      <c r="F82" s="7"/>
      <c r="G82" s="7"/>
      <c r="H82" s="7"/>
      <c r="I82" s="7"/>
      <c r="J82" s="7"/>
      <c r="K82" s="7"/>
      <c r="L82" s="7"/>
      <c r="M82" s="7"/>
      <c r="N82" s="7"/>
      <c r="O82" s="7"/>
      <c r="P82" s="7"/>
    </row>
    <row r="83" spans="1:16" ht="15.75" x14ac:dyDescent="0.25">
      <c r="A83" s="7"/>
      <c r="B83" s="7"/>
      <c r="C83" s="7"/>
      <c r="D83" s="7"/>
      <c r="E83" s="7"/>
      <c r="F83" s="7"/>
      <c r="G83" s="7"/>
      <c r="H83" s="7"/>
      <c r="I83" s="7"/>
      <c r="J83" s="7"/>
      <c r="K83" s="7"/>
      <c r="L83" s="7"/>
      <c r="M83" s="7"/>
      <c r="N83" s="7"/>
      <c r="O83" s="7"/>
      <c r="P83" s="7"/>
    </row>
  </sheetData>
  <autoFilter ref="A1:J81" xr:uid="{783C58B0-8316-4645-A511-FB87464B1E0A}"/>
  <conditionalFormatting sqref="H2:H53 F2:F58 J2:J60 B2:B66 D2:D81">
    <cfRule type="containsText" dxfId="17" priority="1" operator="containsText" text="Not Covered">
      <formula>NOT(ISERROR(SEARCH("Not Covered",B2)))</formula>
    </cfRule>
    <cfRule type="containsText" dxfId="16" priority="2" operator="containsText" text="Full">
      <formula>NOT(ISERROR(SEARCH("Full",B2)))</formula>
    </cfRule>
    <cfRule type="containsText" dxfId="15" priority="3" operator="containsText" text="Partial">
      <formula>NOT(ISERROR(SEARCH("Partial",B2)))</formula>
    </cfRule>
  </conditionalFormatting>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1DCE0-B58B-48C0-80AD-01468B491E1D}">
  <dimension ref="A1:H259"/>
  <sheetViews>
    <sheetView workbookViewId="0">
      <pane ySplit="2" topLeftCell="A3" activePane="bottomLeft" state="frozen"/>
      <selection pane="bottomLeft"/>
    </sheetView>
  </sheetViews>
  <sheetFormatPr defaultRowHeight="15" x14ac:dyDescent="0.25"/>
  <cols>
    <col min="1" max="1" width="13.7109375" customWidth="1"/>
    <col min="2" max="2" width="5.28515625" style="3" bestFit="1" customWidth="1"/>
    <col min="3" max="3" width="119.28515625" customWidth="1"/>
    <col min="4" max="4" width="28.140625" bestFit="1" customWidth="1"/>
    <col min="5" max="5" width="14.42578125" bestFit="1" customWidth="1"/>
  </cols>
  <sheetData>
    <row r="1" spans="1:8" ht="15.75" x14ac:dyDescent="0.25">
      <c r="A1" s="7" t="s">
        <v>14</v>
      </c>
      <c r="B1" s="7"/>
      <c r="C1" s="7"/>
      <c r="D1" s="7"/>
      <c r="E1" s="7"/>
    </row>
    <row r="2" spans="1:8" ht="15.75" x14ac:dyDescent="0.25">
      <c r="A2" s="12" t="s">
        <v>15</v>
      </c>
      <c r="B2" s="36" t="s">
        <v>16</v>
      </c>
      <c r="C2" s="37"/>
      <c r="D2" s="13" t="s">
        <v>17</v>
      </c>
      <c r="E2" s="14" t="s">
        <v>18</v>
      </c>
      <c r="F2" s="4"/>
      <c r="G2" s="4"/>
      <c r="H2" s="4"/>
    </row>
    <row r="3" spans="1:8" ht="45" x14ac:dyDescent="0.25">
      <c r="A3" s="15" t="s">
        <v>19</v>
      </c>
      <c r="B3" s="16" t="s">
        <v>20</v>
      </c>
      <c r="C3" s="17" t="s">
        <v>21</v>
      </c>
      <c r="D3" s="6"/>
      <c r="E3" s="5" t="s">
        <v>12</v>
      </c>
      <c r="F3" s="4"/>
      <c r="G3" s="4"/>
      <c r="H3" s="4"/>
    </row>
    <row r="4" spans="1:8" ht="15.75" x14ac:dyDescent="0.25">
      <c r="A4" s="15" t="s">
        <v>19</v>
      </c>
      <c r="B4" s="16" t="s">
        <v>22</v>
      </c>
      <c r="C4" s="17" t="s">
        <v>23</v>
      </c>
      <c r="D4" s="6"/>
      <c r="E4" s="5" t="s">
        <v>12</v>
      </c>
      <c r="F4" s="4"/>
      <c r="G4" s="4"/>
      <c r="H4" s="4"/>
    </row>
    <row r="5" spans="1:8" ht="15.75" x14ac:dyDescent="0.25">
      <c r="A5" s="15" t="s">
        <v>19</v>
      </c>
      <c r="B5" s="16" t="s">
        <v>24</v>
      </c>
      <c r="C5" s="17" t="s">
        <v>25</v>
      </c>
      <c r="D5" s="6"/>
      <c r="E5" s="5" t="s">
        <v>12</v>
      </c>
      <c r="F5" s="4"/>
      <c r="G5" s="4"/>
      <c r="H5" s="4"/>
    </row>
    <row r="6" spans="1:8" ht="15.75" x14ac:dyDescent="0.25">
      <c r="A6" s="15" t="s">
        <v>19</v>
      </c>
      <c r="B6" s="16" t="s">
        <v>26</v>
      </c>
      <c r="C6" s="17" t="s">
        <v>27</v>
      </c>
      <c r="D6" s="6" t="s">
        <v>392</v>
      </c>
      <c r="E6" s="5" t="s">
        <v>11</v>
      </c>
      <c r="F6" s="4"/>
      <c r="G6" s="4"/>
      <c r="H6" s="4"/>
    </row>
    <row r="7" spans="1:8" ht="30" x14ac:dyDescent="0.25">
      <c r="A7" s="15" t="s">
        <v>19</v>
      </c>
      <c r="B7" s="16" t="s">
        <v>28</v>
      </c>
      <c r="C7" s="17" t="s">
        <v>404</v>
      </c>
      <c r="D7" s="6" t="s">
        <v>392</v>
      </c>
      <c r="E7" s="5" t="s">
        <v>11</v>
      </c>
      <c r="F7" s="4"/>
      <c r="G7" s="4"/>
      <c r="H7" s="4"/>
    </row>
    <row r="8" spans="1:8" ht="30" x14ac:dyDescent="0.25">
      <c r="A8" s="15" t="s">
        <v>19</v>
      </c>
      <c r="B8" s="16" t="s">
        <v>29</v>
      </c>
      <c r="C8" s="17" t="s">
        <v>30</v>
      </c>
      <c r="D8" s="6" t="s">
        <v>393</v>
      </c>
      <c r="E8" s="5" t="s">
        <v>11</v>
      </c>
      <c r="F8" s="4"/>
      <c r="G8" s="4"/>
      <c r="H8" s="4"/>
    </row>
    <row r="9" spans="1:8" ht="30" x14ac:dyDescent="0.25">
      <c r="A9" s="15" t="s">
        <v>19</v>
      </c>
      <c r="B9" s="16" t="s">
        <v>31</v>
      </c>
      <c r="C9" s="17" t="s">
        <v>32</v>
      </c>
      <c r="D9" s="6"/>
      <c r="E9" s="5" t="s">
        <v>12</v>
      </c>
      <c r="F9" s="4"/>
      <c r="G9" s="4"/>
      <c r="H9" s="4"/>
    </row>
    <row r="10" spans="1:8" ht="30" x14ac:dyDescent="0.25">
      <c r="A10" s="15" t="s">
        <v>19</v>
      </c>
      <c r="B10" s="16" t="s">
        <v>33</v>
      </c>
      <c r="C10" s="17" t="s">
        <v>34</v>
      </c>
      <c r="D10" s="6"/>
      <c r="E10" s="5" t="s">
        <v>12</v>
      </c>
      <c r="F10" s="4"/>
      <c r="G10" s="4"/>
      <c r="H10" s="4"/>
    </row>
    <row r="11" spans="1:8" ht="15.75" x14ac:dyDescent="0.25">
      <c r="A11" s="15" t="s">
        <v>19</v>
      </c>
      <c r="B11" s="16" t="s">
        <v>35</v>
      </c>
      <c r="C11" s="17" t="s">
        <v>36</v>
      </c>
      <c r="D11" s="6"/>
      <c r="E11" s="5" t="s">
        <v>12</v>
      </c>
      <c r="F11" s="4"/>
      <c r="G11" s="4"/>
      <c r="H11" s="4"/>
    </row>
    <row r="12" spans="1:8" ht="15.75" x14ac:dyDescent="0.25">
      <c r="A12" s="15" t="s">
        <v>19</v>
      </c>
      <c r="B12" s="16" t="s">
        <v>37</v>
      </c>
      <c r="C12" s="17" t="s">
        <v>38</v>
      </c>
      <c r="D12" s="6"/>
      <c r="E12" s="5" t="s">
        <v>12</v>
      </c>
      <c r="F12" s="4"/>
      <c r="G12" s="4"/>
      <c r="H12" s="4"/>
    </row>
    <row r="13" spans="1:8" ht="30" x14ac:dyDescent="0.25">
      <c r="A13" s="15" t="s">
        <v>19</v>
      </c>
      <c r="B13" s="16" t="s">
        <v>39</v>
      </c>
      <c r="C13" s="17" t="s">
        <v>40</v>
      </c>
      <c r="D13" s="6" t="s">
        <v>394</v>
      </c>
      <c r="E13" s="5" t="s">
        <v>11</v>
      </c>
      <c r="F13" s="4"/>
      <c r="G13" s="4"/>
      <c r="H13" s="4"/>
    </row>
    <row r="14" spans="1:8" ht="30" x14ac:dyDescent="0.25">
      <c r="A14" s="15" t="s">
        <v>19</v>
      </c>
      <c r="B14" s="16" t="s">
        <v>41</v>
      </c>
      <c r="C14" s="17" t="s">
        <v>42</v>
      </c>
      <c r="D14" s="6" t="s">
        <v>394</v>
      </c>
      <c r="E14" s="5" t="s">
        <v>10</v>
      </c>
      <c r="F14" s="4"/>
      <c r="G14" s="4"/>
      <c r="H14" s="4"/>
    </row>
    <row r="15" spans="1:8" ht="15.75" x14ac:dyDescent="0.25">
      <c r="A15" s="15" t="s">
        <v>19</v>
      </c>
      <c r="B15" s="16" t="s">
        <v>43</v>
      </c>
      <c r="C15" s="17" t="s">
        <v>403</v>
      </c>
      <c r="D15" s="6" t="s">
        <v>395</v>
      </c>
      <c r="E15" s="5" t="s">
        <v>11</v>
      </c>
      <c r="F15" s="4"/>
      <c r="G15" s="4"/>
      <c r="H15" s="4"/>
    </row>
    <row r="16" spans="1:8" ht="15.75" x14ac:dyDescent="0.25">
      <c r="A16" s="15" t="s">
        <v>19</v>
      </c>
      <c r="B16" s="16" t="s">
        <v>44</v>
      </c>
      <c r="C16" s="17" t="s">
        <v>45</v>
      </c>
      <c r="D16" s="6" t="s">
        <v>394</v>
      </c>
      <c r="E16" s="5" t="s">
        <v>11</v>
      </c>
      <c r="F16" s="4"/>
      <c r="G16" s="4"/>
      <c r="H16" s="4"/>
    </row>
    <row r="17" spans="1:8" ht="15.75" x14ac:dyDescent="0.25">
      <c r="A17" s="15" t="s">
        <v>19</v>
      </c>
      <c r="B17" s="16" t="s">
        <v>46</v>
      </c>
      <c r="C17" s="17" t="s">
        <v>47</v>
      </c>
      <c r="D17" s="6"/>
      <c r="E17" s="5" t="s">
        <v>12</v>
      </c>
      <c r="F17" s="4"/>
      <c r="G17" s="4"/>
      <c r="H17" s="4"/>
    </row>
    <row r="18" spans="1:8" ht="15.75" x14ac:dyDescent="0.25">
      <c r="A18" s="15" t="s">
        <v>19</v>
      </c>
      <c r="B18" s="16" t="s">
        <v>48</v>
      </c>
      <c r="C18" s="17" t="s">
        <v>49</v>
      </c>
      <c r="D18" s="6"/>
      <c r="E18" s="5" t="s">
        <v>12</v>
      </c>
      <c r="F18" s="4"/>
      <c r="G18" s="4"/>
      <c r="H18" s="4"/>
    </row>
    <row r="19" spans="1:8" ht="15.75" x14ac:dyDescent="0.25">
      <c r="A19" s="15" t="s">
        <v>19</v>
      </c>
      <c r="B19" s="16" t="s">
        <v>50</v>
      </c>
      <c r="C19" s="17" t="s">
        <v>51</v>
      </c>
      <c r="D19" s="6" t="s">
        <v>396</v>
      </c>
      <c r="E19" s="5" t="s">
        <v>10</v>
      </c>
      <c r="F19" s="4"/>
      <c r="G19" s="4"/>
      <c r="H19" s="4"/>
    </row>
    <row r="20" spans="1:8" ht="15.75" x14ac:dyDescent="0.25">
      <c r="A20" s="15" t="s">
        <v>19</v>
      </c>
      <c r="B20" s="16" t="s">
        <v>52</v>
      </c>
      <c r="C20" s="17" t="s">
        <v>53</v>
      </c>
      <c r="D20" s="6" t="s">
        <v>394</v>
      </c>
      <c r="E20" s="5" t="s">
        <v>11</v>
      </c>
      <c r="F20" s="4"/>
      <c r="G20" s="4"/>
      <c r="H20" s="4"/>
    </row>
    <row r="21" spans="1:8" ht="15.75" x14ac:dyDescent="0.25">
      <c r="A21" s="15" t="s">
        <v>19</v>
      </c>
      <c r="B21" s="16" t="s">
        <v>54</v>
      </c>
      <c r="C21" s="17" t="s">
        <v>55</v>
      </c>
      <c r="D21" s="6" t="s">
        <v>396</v>
      </c>
      <c r="E21" s="5" t="s">
        <v>10</v>
      </c>
      <c r="F21" s="4"/>
      <c r="G21" s="4"/>
      <c r="H21" s="4"/>
    </row>
    <row r="22" spans="1:8" ht="15.75" x14ac:dyDescent="0.25">
      <c r="A22" s="15" t="s">
        <v>56</v>
      </c>
      <c r="B22" s="16" t="s">
        <v>57</v>
      </c>
      <c r="C22" s="17" t="s">
        <v>58</v>
      </c>
      <c r="D22" s="6"/>
      <c r="E22" s="5" t="s">
        <v>12</v>
      </c>
      <c r="F22" s="4"/>
      <c r="G22" s="4"/>
      <c r="H22" s="4"/>
    </row>
    <row r="23" spans="1:8" ht="15.75" x14ac:dyDescent="0.25">
      <c r="A23" s="15" t="s">
        <v>56</v>
      </c>
      <c r="B23" s="16" t="s">
        <v>59</v>
      </c>
      <c r="C23" s="17" t="s">
        <v>60</v>
      </c>
      <c r="D23" s="6"/>
      <c r="E23" s="5" t="s">
        <v>12</v>
      </c>
      <c r="F23" s="4"/>
      <c r="G23" s="4"/>
      <c r="H23" s="4"/>
    </row>
    <row r="24" spans="1:8" ht="15.75" x14ac:dyDescent="0.25">
      <c r="A24" s="15" t="s">
        <v>56</v>
      </c>
      <c r="B24" s="16" t="s">
        <v>61</v>
      </c>
      <c r="C24" s="17" t="s">
        <v>62</v>
      </c>
      <c r="D24" s="6"/>
      <c r="E24" s="5" t="s">
        <v>12</v>
      </c>
      <c r="F24" s="4"/>
      <c r="G24" s="4"/>
      <c r="H24" s="4"/>
    </row>
    <row r="25" spans="1:8" ht="15.75" x14ac:dyDescent="0.25">
      <c r="A25" s="15" t="s">
        <v>56</v>
      </c>
      <c r="B25" s="16" t="s">
        <v>63</v>
      </c>
      <c r="C25" s="17" t="s">
        <v>64</v>
      </c>
      <c r="D25" s="6"/>
      <c r="E25" s="5" t="s">
        <v>12</v>
      </c>
      <c r="F25" s="4"/>
      <c r="G25" s="4"/>
      <c r="H25" s="4"/>
    </row>
    <row r="26" spans="1:8" ht="15.75" x14ac:dyDescent="0.25">
      <c r="A26" s="15" t="s">
        <v>65</v>
      </c>
      <c r="B26" s="16" t="s">
        <v>66</v>
      </c>
      <c r="C26" s="17" t="s">
        <v>67</v>
      </c>
      <c r="D26" s="6"/>
      <c r="E26" s="5" t="s">
        <v>12</v>
      </c>
      <c r="F26" s="4"/>
      <c r="G26" s="4"/>
      <c r="H26" s="4"/>
    </row>
    <row r="27" spans="1:8" ht="15.75" x14ac:dyDescent="0.25">
      <c r="A27" s="15" t="s">
        <v>65</v>
      </c>
      <c r="B27" s="16" t="s">
        <v>68</v>
      </c>
      <c r="C27" s="17" t="s">
        <v>69</v>
      </c>
      <c r="D27" s="6"/>
      <c r="E27" s="5" t="s">
        <v>12</v>
      </c>
      <c r="F27" s="4"/>
      <c r="G27" s="4"/>
      <c r="H27" s="4"/>
    </row>
    <row r="28" spans="1:8" ht="15.75" x14ac:dyDescent="0.25">
      <c r="A28" s="15" t="s">
        <v>65</v>
      </c>
      <c r="B28" s="16" t="s">
        <v>70</v>
      </c>
      <c r="C28" s="17" t="s">
        <v>71</v>
      </c>
      <c r="D28" s="6"/>
      <c r="E28" s="5" t="s">
        <v>12</v>
      </c>
      <c r="F28" s="4"/>
      <c r="G28" s="4"/>
      <c r="H28" s="4"/>
    </row>
    <row r="29" spans="1:8" ht="15.75" x14ac:dyDescent="0.25">
      <c r="A29" s="15" t="s">
        <v>65</v>
      </c>
      <c r="B29" s="16" t="s">
        <v>72</v>
      </c>
      <c r="C29" s="17" t="s">
        <v>73</v>
      </c>
      <c r="D29" s="6"/>
      <c r="E29" s="5" t="s">
        <v>12</v>
      </c>
      <c r="F29" s="4"/>
      <c r="G29" s="4"/>
      <c r="H29" s="4"/>
    </row>
    <row r="30" spans="1:8" ht="30" x14ac:dyDescent="0.25">
      <c r="A30" s="15" t="s">
        <v>74</v>
      </c>
      <c r="B30" s="16" t="s">
        <v>75</v>
      </c>
      <c r="C30" s="17" t="s">
        <v>76</v>
      </c>
      <c r="D30" s="6" t="s">
        <v>395</v>
      </c>
      <c r="E30" s="5" t="s">
        <v>11</v>
      </c>
      <c r="F30" s="4"/>
      <c r="G30" s="4"/>
      <c r="H30" s="4"/>
    </row>
    <row r="31" spans="1:8" ht="15.75" x14ac:dyDescent="0.25">
      <c r="A31" s="15" t="s">
        <v>74</v>
      </c>
      <c r="B31" s="16" t="s">
        <v>77</v>
      </c>
      <c r="C31" s="17" t="s">
        <v>78</v>
      </c>
      <c r="D31" s="6" t="s">
        <v>397</v>
      </c>
      <c r="E31" s="5" t="s">
        <v>10</v>
      </c>
      <c r="F31" s="4"/>
      <c r="G31" s="4"/>
      <c r="H31" s="4"/>
    </row>
    <row r="32" spans="1:8" ht="15.75" x14ac:dyDescent="0.25">
      <c r="A32" s="15" t="s">
        <v>74</v>
      </c>
      <c r="B32" s="16" t="s">
        <v>79</v>
      </c>
      <c r="C32" s="17" t="s">
        <v>80</v>
      </c>
      <c r="D32" s="6" t="s">
        <v>397</v>
      </c>
      <c r="E32" s="5" t="s">
        <v>11</v>
      </c>
      <c r="F32" s="4"/>
      <c r="G32" s="4"/>
      <c r="H32" s="4"/>
    </row>
    <row r="33" spans="1:8" ht="15.75" x14ac:dyDescent="0.25">
      <c r="A33" s="15" t="s">
        <v>74</v>
      </c>
      <c r="B33" s="16" t="s">
        <v>81</v>
      </c>
      <c r="C33" s="17" t="s">
        <v>82</v>
      </c>
      <c r="D33" s="6"/>
      <c r="E33" s="5" t="s">
        <v>12</v>
      </c>
      <c r="F33" s="4"/>
      <c r="G33" s="4"/>
      <c r="H33" s="4"/>
    </row>
    <row r="34" spans="1:8" ht="15.75" x14ac:dyDescent="0.25">
      <c r="A34" s="15" t="s">
        <v>19</v>
      </c>
      <c r="B34" s="16" t="s">
        <v>83</v>
      </c>
      <c r="C34" s="17" t="s">
        <v>84</v>
      </c>
      <c r="D34" s="6"/>
      <c r="E34" s="5" t="s">
        <v>12</v>
      </c>
      <c r="F34" s="4"/>
      <c r="G34" s="4"/>
      <c r="H34" s="4"/>
    </row>
    <row r="35" spans="1:8" ht="15.75" x14ac:dyDescent="0.25">
      <c r="A35" s="15" t="s">
        <v>19</v>
      </c>
      <c r="B35" s="16" t="s">
        <v>85</v>
      </c>
      <c r="C35" s="17" t="s">
        <v>86</v>
      </c>
      <c r="D35" s="6"/>
      <c r="E35" s="5" t="s">
        <v>12</v>
      </c>
      <c r="F35" s="4"/>
      <c r="G35" s="4"/>
      <c r="H35" s="4"/>
    </row>
    <row r="36" spans="1:8" ht="15.75" x14ac:dyDescent="0.25">
      <c r="A36" s="15" t="s">
        <v>19</v>
      </c>
      <c r="B36" s="16" t="s">
        <v>87</v>
      </c>
      <c r="C36" s="17" t="s">
        <v>88</v>
      </c>
      <c r="D36" s="6"/>
      <c r="E36" s="5" t="s">
        <v>12</v>
      </c>
      <c r="F36" s="4"/>
      <c r="G36" s="4"/>
      <c r="H36" s="4"/>
    </row>
    <row r="37" spans="1:8" ht="15.75" x14ac:dyDescent="0.25">
      <c r="A37" s="15" t="s">
        <v>19</v>
      </c>
      <c r="B37" s="16" t="s">
        <v>89</v>
      </c>
      <c r="C37" s="17" t="s">
        <v>90</v>
      </c>
      <c r="D37" s="6"/>
      <c r="E37" s="5" t="s">
        <v>12</v>
      </c>
      <c r="F37" s="4"/>
      <c r="G37" s="4"/>
      <c r="H37" s="4"/>
    </row>
    <row r="38" spans="1:8" ht="15.75" x14ac:dyDescent="0.25">
      <c r="A38" s="15" t="s">
        <v>19</v>
      </c>
      <c r="B38" s="16" t="s">
        <v>91</v>
      </c>
      <c r="C38" s="17" t="s">
        <v>92</v>
      </c>
      <c r="D38" s="6" t="s">
        <v>392</v>
      </c>
      <c r="E38" s="5" t="s">
        <v>11</v>
      </c>
      <c r="F38" s="4"/>
      <c r="G38" s="4"/>
      <c r="H38" s="4"/>
    </row>
    <row r="39" spans="1:8" ht="15.75" x14ac:dyDescent="0.25">
      <c r="A39" s="15" t="s">
        <v>19</v>
      </c>
      <c r="B39" s="16" t="s">
        <v>93</v>
      </c>
      <c r="C39" s="17" t="s">
        <v>94</v>
      </c>
      <c r="D39" s="6"/>
      <c r="E39" s="5" t="s">
        <v>12</v>
      </c>
      <c r="F39" s="4"/>
      <c r="G39" s="4"/>
      <c r="H39" s="4"/>
    </row>
    <row r="40" spans="1:8" ht="15.75" x14ac:dyDescent="0.25">
      <c r="A40" s="15" t="s">
        <v>19</v>
      </c>
      <c r="B40" s="16" t="s">
        <v>95</v>
      </c>
      <c r="C40" s="17" t="s">
        <v>405</v>
      </c>
      <c r="D40" s="6"/>
      <c r="E40" s="5" t="s">
        <v>12</v>
      </c>
      <c r="F40" s="4"/>
      <c r="G40" s="4"/>
      <c r="H40" s="4"/>
    </row>
    <row r="41" spans="1:8" ht="15.75" x14ac:dyDescent="0.25">
      <c r="A41" s="15" t="s">
        <v>19</v>
      </c>
      <c r="B41" s="16" t="s">
        <v>96</v>
      </c>
      <c r="C41" s="17" t="s">
        <v>97</v>
      </c>
      <c r="D41" s="6"/>
      <c r="E41" s="5" t="s">
        <v>12</v>
      </c>
      <c r="F41" s="4"/>
      <c r="G41" s="4"/>
      <c r="H41" s="4"/>
    </row>
    <row r="42" spans="1:8" ht="15.75" x14ac:dyDescent="0.25">
      <c r="A42" s="15" t="s">
        <v>19</v>
      </c>
      <c r="B42" s="16" t="s">
        <v>98</v>
      </c>
      <c r="C42" s="17" t="s">
        <v>99</v>
      </c>
      <c r="D42" s="6"/>
      <c r="E42" s="5" t="s">
        <v>12</v>
      </c>
      <c r="F42" s="4"/>
      <c r="G42" s="4"/>
      <c r="H42" s="4"/>
    </row>
    <row r="43" spans="1:8" ht="15.75" x14ac:dyDescent="0.25">
      <c r="A43" s="15" t="s">
        <v>19</v>
      </c>
      <c r="B43" s="16" t="s">
        <v>100</v>
      </c>
      <c r="C43" s="17" t="s">
        <v>101</v>
      </c>
      <c r="D43" s="6"/>
      <c r="E43" s="5" t="s">
        <v>12</v>
      </c>
      <c r="F43" s="4"/>
      <c r="G43" s="4"/>
      <c r="H43" s="4"/>
    </row>
    <row r="44" spans="1:8" ht="15.75" x14ac:dyDescent="0.25">
      <c r="A44" s="15" t="s">
        <v>19</v>
      </c>
      <c r="B44" s="16" t="s">
        <v>102</v>
      </c>
      <c r="C44" s="17" t="s">
        <v>406</v>
      </c>
      <c r="D44" s="6" t="s">
        <v>393</v>
      </c>
      <c r="E44" s="5" t="s">
        <v>11</v>
      </c>
      <c r="F44" s="4"/>
      <c r="G44" s="4"/>
      <c r="H44" s="4"/>
    </row>
    <row r="45" spans="1:8" ht="15.75" x14ac:dyDescent="0.25">
      <c r="A45" s="15" t="s">
        <v>19</v>
      </c>
      <c r="B45" s="16" t="s">
        <v>103</v>
      </c>
      <c r="C45" s="17" t="s">
        <v>104</v>
      </c>
      <c r="D45" s="6"/>
      <c r="E45" s="5" t="s">
        <v>12</v>
      </c>
      <c r="F45" s="4"/>
      <c r="G45" s="4"/>
      <c r="H45" s="4"/>
    </row>
    <row r="46" spans="1:8" ht="15.75" x14ac:dyDescent="0.25">
      <c r="A46" s="15" t="s">
        <v>19</v>
      </c>
      <c r="B46" s="16" t="s">
        <v>105</v>
      </c>
      <c r="C46" s="17" t="s">
        <v>106</v>
      </c>
      <c r="D46" s="6" t="s">
        <v>393</v>
      </c>
      <c r="E46" s="5" t="s">
        <v>11</v>
      </c>
      <c r="F46" s="4"/>
      <c r="G46" s="4"/>
      <c r="H46" s="4"/>
    </row>
    <row r="47" spans="1:8" ht="15.75" x14ac:dyDescent="0.25">
      <c r="A47" s="15" t="s">
        <v>19</v>
      </c>
      <c r="B47" s="16" t="s">
        <v>107</v>
      </c>
      <c r="C47" s="17" t="s">
        <v>407</v>
      </c>
      <c r="D47" s="6" t="s">
        <v>395</v>
      </c>
      <c r="E47" s="5" t="s">
        <v>10</v>
      </c>
      <c r="F47" s="4"/>
      <c r="G47" s="4"/>
      <c r="H47" s="4"/>
    </row>
    <row r="48" spans="1:8" ht="15.75" x14ac:dyDescent="0.25">
      <c r="A48" s="15" t="s">
        <v>19</v>
      </c>
      <c r="B48" s="16" t="s">
        <v>108</v>
      </c>
      <c r="C48" s="17" t="s">
        <v>408</v>
      </c>
      <c r="D48" s="6"/>
      <c r="E48" s="5" t="s">
        <v>12</v>
      </c>
      <c r="F48" s="4"/>
      <c r="G48" s="4"/>
      <c r="H48" s="4"/>
    </row>
    <row r="49" spans="1:8" ht="15.75" x14ac:dyDescent="0.25">
      <c r="A49" s="15" t="s">
        <v>19</v>
      </c>
      <c r="B49" s="16" t="s">
        <v>109</v>
      </c>
      <c r="C49" s="17" t="s">
        <v>110</v>
      </c>
      <c r="D49" s="6"/>
      <c r="E49" s="5" t="s">
        <v>12</v>
      </c>
      <c r="F49" s="4"/>
      <c r="G49" s="4"/>
      <c r="H49" s="4"/>
    </row>
    <row r="50" spans="1:8" ht="15.75" x14ac:dyDescent="0.25">
      <c r="A50" s="15" t="s">
        <v>19</v>
      </c>
      <c r="B50" s="16" t="s">
        <v>111</v>
      </c>
      <c r="C50" s="17" t="s">
        <v>112</v>
      </c>
      <c r="D50" s="6"/>
      <c r="E50" s="5" t="s">
        <v>12</v>
      </c>
      <c r="G50" s="4"/>
      <c r="H50" s="4"/>
    </row>
    <row r="51" spans="1:8" ht="15.75" x14ac:dyDescent="0.25">
      <c r="A51" s="15" t="s">
        <v>19</v>
      </c>
      <c r="B51" s="16" t="s">
        <v>113</v>
      </c>
      <c r="C51" s="17" t="s">
        <v>114</v>
      </c>
      <c r="D51" s="6" t="s">
        <v>394</v>
      </c>
      <c r="E51" s="5" t="s">
        <v>10</v>
      </c>
      <c r="F51" s="4"/>
      <c r="G51" s="4"/>
      <c r="H51" s="4"/>
    </row>
    <row r="52" spans="1:8" ht="15.75" x14ac:dyDescent="0.25">
      <c r="A52" s="15" t="s">
        <v>19</v>
      </c>
      <c r="B52" s="16" t="s">
        <v>115</v>
      </c>
      <c r="C52" s="17" t="s">
        <v>116</v>
      </c>
      <c r="D52" s="6" t="s">
        <v>394</v>
      </c>
      <c r="E52" s="5" t="s">
        <v>11</v>
      </c>
      <c r="F52" s="4"/>
      <c r="G52" s="4"/>
      <c r="H52" s="4"/>
    </row>
    <row r="53" spans="1:8" ht="15.75" x14ac:dyDescent="0.25">
      <c r="A53" s="15" t="s">
        <v>19</v>
      </c>
      <c r="B53" s="16" t="s">
        <v>117</v>
      </c>
      <c r="C53" s="17" t="s">
        <v>118</v>
      </c>
      <c r="D53" s="6" t="s">
        <v>396</v>
      </c>
      <c r="E53" s="5" t="s">
        <v>10</v>
      </c>
      <c r="F53" s="4"/>
      <c r="G53" s="4"/>
      <c r="H53" s="4"/>
    </row>
    <row r="54" spans="1:8" ht="15.75" x14ac:dyDescent="0.25">
      <c r="A54" s="15" t="s">
        <v>19</v>
      </c>
      <c r="B54" s="16" t="s">
        <v>119</v>
      </c>
      <c r="C54" s="17" t="s">
        <v>120</v>
      </c>
      <c r="D54" s="6" t="s">
        <v>397</v>
      </c>
      <c r="E54" s="5" t="s">
        <v>11</v>
      </c>
      <c r="F54" s="4"/>
      <c r="G54" s="4"/>
      <c r="H54" s="4"/>
    </row>
    <row r="55" spans="1:8" ht="15.75" x14ac:dyDescent="0.25">
      <c r="A55" s="15" t="s">
        <v>19</v>
      </c>
      <c r="B55" s="16" t="s">
        <v>121</v>
      </c>
      <c r="C55" s="17" t="s">
        <v>411</v>
      </c>
      <c r="D55" s="6"/>
      <c r="E55" s="5" t="s">
        <v>12</v>
      </c>
      <c r="F55" s="4"/>
      <c r="G55" s="4"/>
      <c r="H55" s="4"/>
    </row>
    <row r="56" spans="1:8" ht="15.75" x14ac:dyDescent="0.25">
      <c r="A56" s="15" t="s">
        <v>56</v>
      </c>
      <c r="B56" s="16" t="s">
        <v>122</v>
      </c>
      <c r="C56" s="17" t="s">
        <v>409</v>
      </c>
      <c r="D56" s="6"/>
      <c r="E56" s="5" t="s">
        <v>12</v>
      </c>
      <c r="F56" s="4"/>
      <c r="G56" s="4"/>
      <c r="H56" s="4"/>
    </row>
    <row r="57" spans="1:8" ht="15.75" x14ac:dyDescent="0.25">
      <c r="A57" s="15" t="s">
        <v>56</v>
      </c>
      <c r="B57" s="16" t="s">
        <v>123</v>
      </c>
      <c r="C57" s="17" t="s">
        <v>410</v>
      </c>
      <c r="D57" s="6"/>
      <c r="E57" s="5" t="s">
        <v>12</v>
      </c>
      <c r="F57" s="4"/>
      <c r="G57" s="4"/>
      <c r="H57" s="4"/>
    </row>
    <row r="58" spans="1:8" ht="15.75" x14ac:dyDescent="0.25">
      <c r="A58" s="15" t="s">
        <v>65</v>
      </c>
      <c r="B58" s="16" t="s">
        <v>124</v>
      </c>
      <c r="C58" s="17" t="s">
        <v>125</v>
      </c>
      <c r="D58" s="6"/>
      <c r="E58" s="5" t="s">
        <v>12</v>
      </c>
    </row>
    <row r="59" spans="1:8" ht="30" x14ac:dyDescent="0.25">
      <c r="A59" s="15" t="s">
        <v>65</v>
      </c>
      <c r="B59" s="16" t="s">
        <v>126</v>
      </c>
      <c r="C59" s="17" t="s">
        <v>127</v>
      </c>
      <c r="D59" s="6"/>
      <c r="E59" s="5" t="s">
        <v>12</v>
      </c>
    </row>
    <row r="60" spans="1:8" ht="45" x14ac:dyDescent="0.25">
      <c r="A60" s="15" t="s">
        <v>74</v>
      </c>
      <c r="B60" s="16" t="s">
        <v>128</v>
      </c>
      <c r="C60" s="17" t="s">
        <v>129</v>
      </c>
      <c r="D60" s="6"/>
      <c r="E60" s="5" t="s">
        <v>12</v>
      </c>
    </row>
    <row r="61" spans="1:8" ht="15.75" x14ac:dyDescent="0.25">
      <c r="A61" s="15" t="s">
        <v>74</v>
      </c>
      <c r="B61" s="16" t="s">
        <v>130</v>
      </c>
      <c r="C61" s="17" t="s">
        <v>131</v>
      </c>
      <c r="D61" s="6"/>
      <c r="E61" s="5" t="s">
        <v>12</v>
      </c>
    </row>
    <row r="62" spans="1:8" ht="15.75" x14ac:dyDescent="0.25">
      <c r="A62" s="15" t="s">
        <v>19</v>
      </c>
      <c r="B62" s="16" t="s">
        <v>132</v>
      </c>
      <c r="C62" s="17" t="s">
        <v>133</v>
      </c>
      <c r="D62" s="6" t="s">
        <v>394</v>
      </c>
      <c r="E62" s="5" t="s">
        <v>10</v>
      </c>
    </row>
    <row r="63" spans="1:8" ht="15.75" x14ac:dyDescent="0.25">
      <c r="A63" s="15" t="s">
        <v>19</v>
      </c>
      <c r="B63" s="16" t="s">
        <v>134</v>
      </c>
      <c r="C63" s="17" t="s">
        <v>135</v>
      </c>
      <c r="D63" s="6"/>
      <c r="E63" s="5" t="s">
        <v>12</v>
      </c>
    </row>
    <row r="64" spans="1:8" ht="15.75" x14ac:dyDescent="0.25">
      <c r="A64" s="15" t="s">
        <v>19</v>
      </c>
      <c r="B64" s="16" t="s">
        <v>136</v>
      </c>
      <c r="C64" s="17" t="s">
        <v>412</v>
      </c>
      <c r="D64" s="6" t="s">
        <v>397</v>
      </c>
      <c r="E64" s="5" t="s">
        <v>11</v>
      </c>
    </row>
    <row r="65" spans="1:5" ht="15.75" x14ac:dyDescent="0.25">
      <c r="A65" s="15" t="s">
        <v>19</v>
      </c>
      <c r="B65" s="16" t="s">
        <v>137</v>
      </c>
      <c r="C65" s="17" t="s">
        <v>138</v>
      </c>
      <c r="D65" s="6"/>
      <c r="E65" s="5" t="s">
        <v>12</v>
      </c>
    </row>
    <row r="66" spans="1:5" ht="15.75" x14ac:dyDescent="0.25">
      <c r="A66" s="15" t="s">
        <v>19</v>
      </c>
      <c r="B66" s="16" t="s">
        <v>139</v>
      </c>
      <c r="C66" s="17" t="s">
        <v>140</v>
      </c>
      <c r="D66" s="6" t="s">
        <v>396</v>
      </c>
      <c r="E66" s="5" t="s">
        <v>10</v>
      </c>
    </row>
    <row r="67" spans="1:5" ht="15.75" x14ac:dyDescent="0.25">
      <c r="A67" s="15" t="s">
        <v>19</v>
      </c>
      <c r="B67" s="16" t="s">
        <v>141</v>
      </c>
      <c r="C67" s="17" t="s">
        <v>142</v>
      </c>
      <c r="D67" s="6"/>
      <c r="E67" s="5" t="s">
        <v>12</v>
      </c>
    </row>
    <row r="68" spans="1:5" ht="15.75" x14ac:dyDescent="0.25">
      <c r="A68" s="7"/>
      <c r="B68" s="7"/>
      <c r="C68" s="7"/>
      <c r="D68" s="7"/>
      <c r="E68" s="7"/>
    </row>
    <row r="69" spans="1:5" ht="15.75" x14ac:dyDescent="0.25">
      <c r="A69" s="7"/>
      <c r="B69" s="7"/>
      <c r="C69" s="7"/>
      <c r="D69" s="7"/>
      <c r="E69" s="7"/>
    </row>
    <row r="70" spans="1:5" ht="15.75" x14ac:dyDescent="0.25">
      <c r="A70" s="7"/>
      <c r="B70" s="7"/>
      <c r="C70" s="7"/>
      <c r="D70" s="7"/>
      <c r="E70" s="7"/>
    </row>
    <row r="71" spans="1:5" ht="15.75" x14ac:dyDescent="0.25">
      <c r="A71" s="7"/>
      <c r="B71" s="7"/>
      <c r="C71" s="7"/>
      <c r="D71" s="7"/>
      <c r="E71" s="7"/>
    </row>
    <row r="72" spans="1:5" x14ac:dyDescent="0.25">
      <c r="B72"/>
    </row>
    <row r="73" spans="1:5" x14ac:dyDescent="0.25">
      <c r="B73"/>
    </row>
    <row r="74" spans="1:5" x14ac:dyDescent="0.25">
      <c r="B74"/>
    </row>
    <row r="75" spans="1:5" x14ac:dyDescent="0.25">
      <c r="B75"/>
    </row>
    <row r="76" spans="1:5" x14ac:dyDescent="0.25">
      <c r="B76"/>
    </row>
    <row r="77" spans="1:5" x14ac:dyDescent="0.25">
      <c r="B77"/>
    </row>
    <row r="78" spans="1:5" x14ac:dyDescent="0.25">
      <c r="B78"/>
    </row>
    <row r="79" spans="1:5" x14ac:dyDescent="0.25">
      <c r="B79"/>
    </row>
    <row r="80" spans="1:5" x14ac:dyDescent="0.25">
      <c r="B80"/>
    </row>
    <row r="81" spans="2:5" x14ac:dyDescent="0.25">
      <c r="B81"/>
    </row>
    <row r="82" spans="2:5" x14ac:dyDescent="0.25">
      <c r="B82"/>
    </row>
    <row r="83" spans="2:5" ht="15.75" x14ac:dyDescent="0.25">
      <c r="B83" s="8"/>
      <c r="C83" s="7"/>
      <c r="D83" s="1"/>
      <c r="E83" s="2"/>
    </row>
    <row r="84" spans="2:5" ht="15.75" x14ac:dyDescent="0.25">
      <c r="B84" s="8"/>
      <c r="C84" s="1"/>
      <c r="D84" s="1"/>
      <c r="E84" s="2"/>
    </row>
    <row r="85" spans="2:5" ht="15.75" x14ac:dyDescent="0.25">
      <c r="B85" s="8"/>
      <c r="C85" s="1"/>
      <c r="D85" s="1"/>
      <c r="E85" s="2"/>
    </row>
    <row r="86" spans="2:5" ht="15.75" x14ac:dyDescent="0.25">
      <c r="B86" s="8"/>
      <c r="C86" s="1"/>
      <c r="D86" s="1"/>
      <c r="E86" s="2"/>
    </row>
    <row r="87" spans="2:5" ht="15.75" x14ac:dyDescent="0.25">
      <c r="B87" s="8"/>
      <c r="C87" s="1"/>
      <c r="D87" s="1"/>
      <c r="E87" s="2"/>
    </row>
    <row r="88" spans="2:5" ht="15.75" x14ac:dyDescent="0.25">
      <c r="B88" s="8"/>
      <c r="C88" s="1"/>
      <c r="D88" s="1"/>
      <c r="E88" s="2"/>
    </row>
    <row r="89" spans="2:5" ht="15.75" x14ac:dyDescent="0.25">
      <c r="B89" s="8"/>
      <c r="C89" s="1"/>
      <c r="D89" s="1"/>
      <c r="E89" s="2"/>
    </row>
    <row r="90" spans="2:5" ht="15.75" x14ac:dyDescent="0.25">
      <c r="B90" s="8"/>
      <c r="C90" s="1"/>
      <c r="D90" s="1"/>
      <c r="E90" s="2"/>
    </row>
    <row r="91" spans="2:5" ht="15.75" x14ac:dyDescent="0.25">
      <c r="B91" s="8"/>
      <c r="C91" s="1"/>
      <c r="D91" s="1"/>
      <c r="E91" s="2"/>
    </row>
    <row r="92" spans="2:5" ht="15.75" x14ac:dyDescent="0.25">
      <c r="B92" s="8"/>
      <c r="C92" s="1"/>
      <c r="D92" s="1"/>
      <c r="E92" s="2"/>
    </row>
    <row r="93" spans="2:5" ht="15.75" x14ac:dyDescent="0.25">
      <c r="B93" s="8"/>
      <c r="C93" s="1"/>
      <c r="D93" s="1"/>
      <c r="E93" s="2"/>
    </row>
    <row r="94" spans="2:5" ht="15.75" x14ac:dyDescent="0.25">
      <c r="B94" s="8"/>
      <c r="C94" s="1"/>
      <c r="D94" s="1"/>
      <c r="E94" s="2"/>
    </row>
    <row r="95" spans="2:5" ht="15.75" x14ac:dyDescent="0.25">
      <c r="B95" s="8"/>
      <c r="C95" s="1"/>
      <c r="D95" s="1"/>
      <c r="E95" s="2"/>
    </row>
    <row r="96" spans="2:5" ht="15.75" x14ac:dyDescent="0.25">
      <c r="B96" s="8"/>
      <c r="C96" s="1"/>
      <c r="D96" s="1"/>
      <c r="E96" s="2"/>
    </row>
    <row r="97" spans="2:5" ht="15.75" x14ac:dyDescent="0.25">
      <c r="B97" s="8"/>
      <c r="C97" s="1"/>
      <c r="D97" s="1"/>
      <c r="E97" s="2"/>
    </row>
    <row r="98" spans="2:5" ht="15.75" x14ac:dyDescent="0.25">
      <c r="B98" s="8"/>
      <c r="C98" s="1"/>
      <c r="D98" s="1"/>
      <c r="E98" s="2"/>
    </row>
    <row r="99" spans="2:5" ht="15.75" x14ac:dyDescent="0.25">
      <c r="B99" s="8"/>
      <c r="C99" s="1"/>
      <c r="D99" s="1"/>
      <c r="E99" s="2"/>
    </row>
    <row r="100" spans="2:5" ht="15.75" x14ac:dyDescent="0.25">
      <c r="B100" s="8"/>
      <c r="C100" s="1"/>
      <c r="D100" s="1"/>
      <c r="E100" s="2"/>
    </row>
    <row r="101" spans="2:5" ht="15.75" x14ac:dyDescent="0.25">
      <c r="B101" s="8"/>
      <c r="C101" s="1"/>
      <c r="D101" s="1"/>
      <c r="E101" s="2"/>
    </row>
    <row r="102" spans="2:5" ht="15.75" x14ac:dyDescent="0.25">
      <c r="B102" s="8"/>
      <c r="C102" s="1"/>
      <c r="D102" s="1"/>
      <c r="E102" s="2"/>
    </row>
    <row r="103" spans="2:5" ht="15.75" x14ac:dyDescent="0.25">
      <c r="B103" s="8"/>
      <c r="C103" s="1"/>
      <c r="D103" s="1"/>
      <c r="E103" s="2"/>
    </row>
    <row r="104" spans="2:5" ht="15.75" x14ac:dyDescent="0.25">
      <c r="B104" s="8"/>
      <c r="C104" s="1"/>
      <c r="D104" s="1"/>
      <c r="E104" s="2"/>
    </row>
    <row r="105" spans="2:5" ht="15.75" x14ac:dyDescent="0.25">
      <c r="C105" s="1"/>
      <c r="D105" s="1"/>
      <c r="E105" s="2"/>
    </row>
    <row r="106" spans="2:5" ht="15.75" x14ac:dyDescent="0.25">
      <c r="C106" s="1"/>
      <c r="D106" s="1"/>
      <c r="E106" s="2"/>
    </row>
    <row r="107" spans="2:5" ht="15.75" x14ac:dyDescent="0.25">
      <c r="C107" s="1"/>
      <c r="D107" s="1"/>
      <c r="E107" s="2"/>
    </row>
    <row r="108" spans="2:5" ht="15.75" x14ac:dyDescent="0.25">
      <c r="C108" s="1"/>
      <c r="D108" s="1"/>
      <c r="E108" s="2"/>
    </row>
    <row r="109" spans="2:5" ht="15.75" x14ac:dyDescent="0.25">
      <c r="C109" s="1"/>
      <c r="D109" s="1"/>
      <c r="E109" s="2"/>
    </row>
    <row r="110" spans="2:5" ht="15.75" x14ac:dyDescent="0.25">
      <c r="C110" s="1"/>
      <c r="D110" s="1"/>
      <c r="E110" s="2"/>
    </row>
    <row r="111" spans="2:5" ht="15.75" x14ac:dyDescent="0.25">
      <c r="C111" s="1"/>
      <c r="D111" s="1"/>
      <c r="E111" s="2"/>
    </row>
    <row r="112" spans="2:5" ht="15.75" x14ac:dyDescent="0.25">
      <c r="C112" s="1"/>
      <c r="D112" s="1"/>
      <c r="E112" s="2"/>
    </row>
    <row r="113" spans="3:5" ht="15.75" x14ac:dyDescent="0.25">
      <c r="C113" s="1"/>
      <c r="D113" s="1"/>
      <c r="E113" s="2"/>
    </row>
    <row r="114" spans="3:5" ht="15.75" x14ac:dyDescent="0.25">
      <c r="C114" s="1"/>
      <c r="D114" s="1"/>
      <c r="E114" s="2"/>
    </row>
    <row r="115" spans="3:5" ht="15.75" x14ac:dyDescent="0.25">
      <c r="C115" s="1"/>
      <c r="D115" s="1"/>
      <c r="E115" s="2"/>
    </row>
    <row r="116" spans="3:5" ht="15.75" x14ac:dyDescent="0.25">
      <c r="C116" s="1"/>
      <c r="D116" s="1"/>
      <c r="E116" s="2"/>
    </row>
    <row r="117" spans="3:5" ht="15.75" x14ac:dyDescent="0.25">
      <c r="C117" s="1"/>
      <c r="D117" s="1"/>
      <c r="E117" s="2"/>
    </row>
    <row r="118" spans="3:5" ht="15.75" x14ac:dyDescent="0.25">
      <c r="C118" s="1"/>
      <c r="D118" s="1"/>
      <c r="E118" s="2"/>
    </row>
    <row r="119" spans="3:5" ht="15.75" x14ac:dyDescent="0.25">
      <c r="C119" s="1"/>
      <c r="D119" s="1"/>
      <c r="E119" s="2"/>
    </row>
    <row r="120" spans="3:5" ht="15.75" x14ac:dyDescent="0.25">
      <c r="C120" s="1"/>
      <c r="D120" s="1"/>
      <c r="E120" s="2"/>
    </row>
    <row r="121" spans="3:5" ht="15.75" x14ac:dyDescent="0.25">
      <c r="C121" s="1"/>
      <c r="D121" s="1"/>
      <c r="E121" s="2"/>
    </row>
    <row r="122" spans="3:5" ht="15.75" x14ac:dyDescent="0.25">
      <c r="C122" s="1"/>
      <c r="D122" s="1"/>
      <c r="E122" s="2"/>
    </row>
    <row r="123" spans="3:5" ht="15.75" x14ac:dyDescent="0.25">
      <c r="C123" s="1"/>
      <c r="D123" s="1"/>
      <c r="E123" s="2"/>
    </row>
    <row r="124" spans="3:5" ht="15.75" x14ac:dyDescent="0.25">
      <c r="C124" s="1"/>
      <c r="D124" s="1"/>
      <c r="E124" s="2"/>
    </row>
    <row r="125" spans="3:5" ht="15.75" x14ac:dyDescent="0.25">
      <c r="C125" s="1"/>
      <c r="D125" s="1"/>
      <c r="E125" s="2"/>
    </row>
    <row r="126" spans="3:5" ht="15.75" x14ac:dyDescent="0.25">
      <c r="C126" s="1"/>
      <c r="D126" s="1"/>
      <c r="E126" s="2"/>
    </row>
    <row r="127" spans="3:5" ht="15.75" x14ac:dyDescent="0.25">
      <c r="C127" s="1"/>
      <c r="D127" s="1"/>
      <c r="E127" s="2"/>
    </row>
    <row r="128" spans="3:5" ht="15.75" x14ac:dyDescent="0.25">
      <c r="C128" s="1"/>
      <c r="D128" s="1"/>
      <c r="E128" s="2"/>
    </row>
    <row r="129" spans="3:5" ht="15.75" x14ac:dyDescent="0.25">
      <c r="C129" s="1"/>
      <c r="D129" s="1"/>
      <c r="E129" s="2"/>
    </row>
    <row r="130" spans="3:5" ht="15.75" x14ac:dyDescent="0.25">
      <c r="C130" s="1"/>
      <c r="D130" s="1"/>
      <c r="E130" s="2"/>
    </row>
    <row r="131" spans="3:5" ht="15.75" x14ac:dyDescent="0.25">
      <c r="C131" s="1"/>
      <c r="D131" s="1"/>
      <c r="E131" s="2"/>
    </row>
    <row r="132" spans="3:5" ht="15.75" x14ac:dyDescent="0.25">
      <c r="C132" s="1"/>
      <c r="D132" s="1"/>
      <c r="E132" s="2"/>
    </row>
    <row r="133" spans="3:5" ht="15.75" x14ac:dyDescent="0.25">
      <c r="C133" s="1"/>
      <c r="D133" s="1"/>
      <c r="E133" s="2"/>
    </row>
    <row r="134" spans="3:5" ht="15.75" x14ac:dyDescent="0.25">
      <c r="C134" s="1"/>
      <c r="D134" s="1"/>
      <c r="E134" s="2"/>
    </row>
    <row r="135" spans="3:5" ht="15.75" x14ac:dyDescent="0.25">
      <c r="C135" s="1"/>
      <c r="D135" s="1"/>
      <c r="E135" s="2"/>
    </row>
    <row r="136" spans="3:5" ht="15.75" x14ac:dyDescent="0.25">
      <c r="C136" s="1"/>
      <c r="D136" s="1"/>
      <c r="E136" s="2"/>
    </row>
    <row r="137" spans="3:5" ht="15.75" x14ac:dyDescent="0.25">
      <c r="C137" s="1"/>
      <c r="D137" s="1"/>
      <c r="E137" s="2"/>
    </row>
    <row r="138" spans="3:5" ht="15.75" x14ac:dyDescent="0.25">
      <c r="C138" s="1"/>
      <c r="D138" s="1"/>
      <c r="E138" s="2"/>
    </row>
    <row r="139" spans="3:5" ht="15.75" x14ac:dyDescent="0.25">
      <c r="C139" s="1"/>
      <c r="D139" s="1"/>
      <c r="E139" s="2"/>
    </row>
    <row r="140" spans="3:5" ht="15.75" x14ac:dyDescent="0.25">
      <c r="C140" s="1"/>
      <c r="D140" s="1"/>
      <c r="E140" s="2"/>
    </row>
    <row r="141" spans="3:5" ht="15.75" x14ac:dyDescent="0.25">
      <c r="C141" s="1"/>
      <c r="D141" s="1"/>
      <c r="E141" s="2"/>
    </row>
    <row r="142" spans="3:5" ht="15.75" x14ac:dyDescent="0.25">
      <c r="C142" s="1"/>
      <c r="D142" s="1"/>
      <c r="E142" s="2"/>
    </row>
    <row r="143" spans="3:5" ht="15.75" x14ac:dyDescent="0.25">
      <c r="C143" s="1"/>
      <c r="D143" s="1"/>
      <c r="E143" s="2"/>
    </row>
    <row r="144" spans="3:5" ht="15.75" x14ac:dyDescent="0.25">
      <c r="C144" s="1"/>
      <c r="D144" s="1"/>
      <c r="E144" s="2"/>
    </row>
    <row r="145" spans="3:5" ht="15.75" x14ac:dyDescent="0.25">
      <c r="C145" s="1"/>
      <c r="D145" s="1"/>
      <c r="E145" s="2"/>
    </row>
    <row r="146" spans="3:5" ht="15.75" x14ac:dyDescent="0.25">
      <c r="C146" s="1"/>
      <c r="D146" s="1"/>
      <c r="E146" s="2"/>
    </row>
    <row r="147" spans="3:5" ht="15.75" x14ac:dyDescent="0.25">
      <c r="C147" s="1"/>
      <c r="D147" s="1"/>
      <c r="E147" s="2"/>
    </row>
    <row r="148" spans="3:5" ht="15.75" x14ac:dyDescent="0.25">
      <c r="C148" s="1"/>
      <c r="D148" s="1"/>
      <c r="E148" s="2"/>
    </row>
    <row r="149" spans="3:5" ht="15.75" x14ac:dyDescent="0.25">
      <c r="C149" s="1"/>
      <c r="D149" s="1"/>
      <c r="E149" s="2"/>
    </row>
    <row r="150" spans="3:5" ht="15.75" x14ac:dyDescent="0.25">
      <c r="C150" s="1"/>
      <c r="D150" s="1"/>
      <c r="E150" s="2"/>
    </row>
    <row r="151" spans="3:5" ht="15.75" x14ac:dyDescent="0.25">
      <c r="C151" s="1"/>
      <c r="D151" s="1"/>
      <c r="E151" s="2"/>
    </row>
    <row r="152" spans="3:5" ht="15.75" x14ac:dyDescent="0.25">
      <c r="C152" s="1"/>
      <c r="D152" s="1"/>
      <c r="E152" s="2"/>
    </row>
    <row r="153" spans="3:5" ht="15.75" x14ac:dyDescent="0.25">
      <c r="C153" s="1"/>
      <c r="D153" s="1"/>
      <c r="E153" s="2"/>
    </row>
    <row r="154" spans="3:5" ht="15.75" x14ac:dyDescent="0.25">
      <c r="C154" s="1"/>
      <c r="D154" s="1"/>
      <c r="E154" s="2"/>
    </row>
    <row r="155" spans="3:5" ht="15.75" x14ac:dyDescent="0.25">
      <c r="C155" s="1"/>
      <c r="D155" s="1"/>
      <c r="E155" s="2"/>
    </row>
    <row r="156" spans="3:5" ht="15.75" x14ac:dyDescent="0.25">
      <c r="C156" s="1"/>
      <c r="D156" s="1"/>
      <c r="E156" s="2"/>
    </row>
    <row r="157" spans="3:5" ht="15.75" x14ac:dyDescent="0.25">
      <c r="C157" s="1"/>
      <c r="D157" s="1"/>
      <c r="E157" s="2"/>
    </row>
    <row r="158" spans="3:5" ht="15.75" x14ac:dyDescent="0.25">
      <c r="C158" s="1"/>
      <c r="D158" s="1"/>
      <c r="E158" s="2"/>
    </row>
    <row r="159" spans="3:5" ht="15.75" x14ac:dyDescent="0.25">
      <c r="C159" s="1"/>
      <c r="D159" s="1"/>
      <c r="E159" s="2"/>
    </row>
    <row r="160" spans="3:5" ht="15.75" x14ac:dyDescent="0.25">
      <c r="C160" s="1"/>
      <c r="D160" s="1"/>
      <c r="E160" s="2"/>
    </row>
    <row r="161" spans="3:5" ht="15.75" x14ac:dyDescent="0.25">
      <c r="C161" s="1"/>
      <c r="D161" s="1"/>
      <c r="E161" s="2"/>
    </row>
    <row r="162" spans="3:5" ht="15.75" x14ac:dyDescent="0.25">
      <c r="C162" s="1"/>
      <c r="D162" s="1"/>
      <c r="E162" s="2"/>
    </row>
    <row r="163" spans="3:5" ht="15.75" x14ac:dyDescent="0.25">
      <c r="C163" s="1"/>
      <c r="D163" s="1"/>
      <c r="E163" s="2"/>
    </row>
    <row r="164" spans="3:5" ht="15.75" x14ac:dyDescent="0.25">
      <c r="C164" s="1"/>
      <c r="D164" s="1"/>
      <c r="E164" s="2"/>
    </row>
    <row r="165" spans="3:5" ht="15.75" x14ac:dyDescent="0.25">
      <c r="C165" s="1"/>
      <c r="D165" s="1"/>
      <c r="E165" s="2"/>
    </row>
    <row r="166" spans="3:5" ht="15.75" x14ac:dyDescent="0.25">
      <c r="C166" s="1"/>
      <c r="D166" s="1"/>
      <c r="E166" s="2"/>
    </row>
    <row r="167" spans="3:5" ht="15.75" x14ac:dyDescent="0.25">
      <c r="C167" s="1"/>
      <c r="D167" s="1"/>
      <c r="E167" s="2"/>
    </row>
    <row r="168" spans="3:5" ht="15.75" x14ac:dyDescent="0.25">
      <c r="C168" s="1"/>
      <c r="D168" s="1"/>
      <c r="E168" s="2"/>
    </row>
    <row r="169" spans="3:5" ht="15.75" x14ac:dyDescent="0.25">
      <c r="C169" s="1"/>
      <c r="D169" s="1"/>
      <c r="E169" s="2"/>
    </row>
    <row r="170" spans="3:5" ht="15.75" x14ac:dyDescent="0.25">
      <c r="C170" s="1"/>
      <c r="D170" s="1"/>
      <c r="E170" s="2"/>
    </row>
    <row r="171" spans="3:5" ht="15.75" x14ac:dyDescent="0.25">
      <c r="C171" s="1"/>
      <c r="D171" s="1"/>
      <c r="E171" s="2"/>
    </row>
    <row r="172" spans="3:5" ht="15.75" x14ac:dyDescent="0.25">
      <c r="C172" s="1"/>
      <c r="D172" s="1"/>
      <c r="E172" s="2"/>
    </row>
    <row r="173" spans="3:5" ht="15.75" x14ac:dyDescent="0.25">
      <c r="C173" s="1"/>
      <c r="D173" s="1"/>
      <c r="E173" s="2"/>
    </row>
    <row r="174" spans="3:5" ht="15.75" x14ac:dyDescent="0.25">
      <c r="C174" s="1"/>
      <c r="D174" s="1"/>
      <c r="E174" s="2"/>
    </row>
    <row r="175" spans="3:5" ht="15.75" x14ac:dyDescent="0.25">
      <c r="C175" s="1"/>
      <c r="D175" s="1"/>
      <c r="E175" s="2"/>
    </row>
    <row r="176" spans="3:5" ht="15.75" x14ac:dyDescent="0.25">
      <c r="C176" s="1"/>
      <c r="D176" s="1"/>
      <c r="E176" s="2"/>
    </row>
    <row r="177" spans="3:5" ht="15.75" x14ac:dyDescent="0.25">
      <c r="C177" s="1"/>
      <c r="D177" s="1"/>
      <c r="E177" s="2"/>
    </row>
    <row r="178" spans="3:5" ht="15.75" x14ac:dyDescent="0.25">
      <c r="C178" s="1"/>
      <c r="D178" s="1"/>
      <c r="E178" s="2"/>
    </row>
    <row r="179" spans="3:5" ht="15.75" x14ac:dyDescent="0.25">
      <c r="C179" s="1"/>
      <c r="D179" s="1"/>
      <c r="E179" s="2"/>
    </row>
    <row r="180" spans="3:5" ht="15.75" x14ac:dyDescent="0.25">
      <c r="C180" s="1"/>
      <c r="D180" s="1"/>
      <c r="E180" s="2"/>
    </row>
    <row r="181" spans="3:5" ht="15.75" x14ac:dyDescent="0.25">
      <c r="C181" s="1"/>
      <c r="D181" s="1"/>
      <c r="E181" s="2"/>
    </row>
    <row r="182" spans="3:5" ht="15.75" x14ac:dyDescent="0.25">
      <c r="C182" s="1"/>
      <c r="D182" s="1"/>
      <c r="E182" s="2"/>
    </row>
    <row r="183" spans="3:5" ht="15.75" x14ac:dyDescent="0.25">
      <c r="C183" s="1"/>
      <c r="D183" s="1"/>
      <c r="E183" s="2"/>
    </row>
    <row r="184" spans="3:5" ht="15.75" x14ac:dyDescent="0.25">
      <c r="C184" s="1"/>
      <c r="D184" s="1"/>
      <c r="E184" s="2"/>
    </row>
    <row r="185" spans="3:5" ht="15.75" x14ac:dyDescent="0.25">
      <c r="C185" s="1"/>
      <c r="D185" s="1"/>
      <c r="E185" s="2"/>
    </row>
    <row r="186" spans="3:5" ht="15.75" x14ac:dyDescent="0.25">
      <c r="C186" s="1"/>
      <c r="D186" s="1"/>
      <c r="E186" s="2"/>
    </row>
    <row r="187" spans="3:5" ht="15.75" x14ac:dyDescent="0.25">
      <c r="C187" s="1"/>
      <c r="D187" s="1"/>
      <c r="E187" s="2"/>
    </row>
    <row r="188" spans="3:5" ht="15.75" x14ac:dyDescent="0.25">
      <c r="C188" s="1"/>
      <c r="D188" s="1"/>
      <c r="E188" s="2"/>
    </row>
    <row r="189" spans="3:5" ht="15.75" x14ac:dyDescent="0.25">
      <c r="C189" s="1"/>
      <c r="D189" s="1"/>
      <c r="E189" s="2"/>
    </row>
    <row r="190" spans="3:5" ht="15.75" x14ac:dyDescent="0.25">
      <c r="C190" s="1"/>
      <c r="D190" s="1"/>
      <c r="E190" s="2"/>
    </row>
    <row r="191" spans="3:5" ht="15.75" x14ac:dyDescent="0.25">
      <c r="C191" s="1"/>
      <c r="D191" s="1"/>
      <c r="E191" s="2"/>
    </row>
    <row r="192" spans="3:5" ht="15.75" x14ac:dyDescent="0.25">
      <c r="C192" s="1"/>
      <c r="D192" s="1"/>
      <c r="E192" s="2"/>
    </row>
    <row r="193" spans="3:5" ht="15.75" x14ac:dyDescent="0.25">
      <c r="C193" s="1"/>
      <c r="D193" s="1"/>
      <c r="E193" s="2"/>
    </row>
    <row r="194" spans="3:5" ht="15.75" x14ac:dyDescent="0.25">
      <c r="C194" s="1"/>
      <c r="D194" s="1"/>
      <c r="E194" s="2"/>
    </row>
    <row r="195" spans="3:5" ht="15.75" x14ac:dyDescent="0.25">
      <c r="C195" s="1"/>
      <c r="D195" s="1"/>
      <c r="E195" s="2"/>
    </row>
    <row r="196" spans="3:5" ht="15.75" x14ac:dyDescent="0.25">
      <c r="C196" s="1"/>
      <c r="D196" s="1"/>
      <c r="E196" s="2"/>
    </row>
    <row r="197" spans="3:5" ht="15.75" x14ac:dyDescent="0.25">
      <c r="C197" s="1"/>
      <c r="D197" s="1"/>
      <c r="E197" s="2"/>
    </row>
    <row r="198" spans="3:5" ht="15.75" x14ac:dyDescent="0.25">
      <c r="C198" s="1"/>
      <c r="D198" s="1"/>
      <c r="E198" s="2"/>
    </row>
    <row r="199" spans="3:5" ht="15.75" x14ac:dyDescent="0.25">
      <c r="C199" s="1"/>
      <c r="D199" s="1"/>
      <c r="E199" s="2"/>
    </row>
    <row r="200" spans="3:5" ht="15.75" x14ac:dyDescent="0.25">
      <c r="C200" s="1"/>
      <c r="D200" s="1"/>
      <c r="E200" s="2"/>
    </row>
    <row r="201" spans="3:5" ht="15.75" x14ac:dyDescent="0.25">
      <c r="C201" s="1"/>
      <c r="D201" s="1"/>
      <c r="E201" s="2"/>
    </row>
    <row r="202" spans="3:5" ht="15.75" x14ac:dyDescent="0.25">
      <c r="C202" s="1"/>
      <c r="D202" s="1"/>
      <c r="E202" s="2"/>
    </row>
    <row r="203" spans="3:5" ht="15.75" x14ac:dyDescent="0.25">
      <c r="C203" s="1"/>
      <c r="D203" s="1"/>
      <c r="E203" s="2"/>
    </row>
    <row r="204" spans="3:5" ht="15.75" x14ac:dyDescent="0.25">
      <c r="C204" s="1"/>
      <c r="D204" s="1"/>
      <c r="E204" s="2"/>
    </row>
    <row r="205" spans="3:5" ht="15.75" x14ac:dyDescent="0.25">
      <c r="C205" s="1"/>
      <c r="D205" s="1"/>
      <c r="E205" s="2"/>
    </row>
    <row r="206" spans="3:5" ht="15.75" x14ac:dyDescent="0.25">
      <c r="C206" s="1"/>
      <c r="D206" s="1"/>
      <c r="E206" s="2"/>
    </row>
    <row r="207" spans="3:5" ht="15.75" x14ac:dyDescent="0.25">
      <c r="C207" s="1"/>
      <c r="D207" s="1"/>
      <c r="E207" s="2"/>
    </row>
    <row r="208" spans="3:5" ht="15.75" x14ac:dyDescent="0.25">
      <c r="C208" s="1"/>
      <c r="D208" s="1"/>
      <c r="E208" s="2"/>
    </row>
    <row r="209" spans="3:5" ht="15.75" x14ac:dyDescent="0.25">
      <c r="C209" s="1"/>
      <c r="D209" s="1"/>
      <c r="E209" s="2"/>
    </row>
    <row r="210" spans="3:5" ht="15.75" x14ac:dyDescent="0.25">
      <c r="C210" s="1"/>
      <c r="D210" s="1"/>
      <c r="E210" s="2"/>
    </row>
    <row r="211" spans="3:5" ht="15.75" x14ac:dyDescent="0.25">
      <c r="C211" s="1"/>
      <c r="D211" s="1"/>
      <c r="E211" s="2"/>
    </row>
    <row r="212" spans="3:5" ht="15.75" x14ac:dyDescent="0.25">
      <c r="C212" s="1"/>
      <c r="D212" s="1"/>
      <c r="E212" s="2"/>
    </row>
    <row r="213" spans="3:5" ht="15.75" x14ac:dyDescent="0.25">
      <c r="C213" s="1"/>
      <c r="D213" s="1"/>
      <c r="E213" s="2"/>
    </row>
    <row r="214" spans="3:5" ht="15.75" x14ac:dyDescent="0.25">
      <c r="C214" s="1"/>
      <c r="D214" s="1"/>
      <c r="E214" s="2"/>
    </row>
    <row r="215" spans="3:5" ht="15.75" x14ac:dyDescent="0.25">
      <c r="C215" s="1"/>
      <c r="D215" s="1"/>
      <c r="E215" s="2"/>
    </row>
    <row r="216" spans="3:5" ht="15.75" x14ac:dyDescent="0.25">
      <c r="C216" s="1"/>
      <c r="D216" s="1"/>
      <c r="E216" s="2"/>
    </row>
    <row r="217" spans="3:5" ht="15.75" x14ac:dyDescent="0.25">
      <c r="C217" s="1"/>
      <c r="D217" s="1"/>
      <c r="E217" s="2"/>
    </row>
    <row r="218" spans="3:5" ht="15.75" x14ac:dyDescent="0.25">
      <c r="C218" s="1"/>
      <c r="D218" s="1"/>
      <c r="E218" s="2"/>
    </row>
    <row r="219" spans="3:5" ht="15.75" x14ac:dyDescent="0.25">
      <c r="C219" s="1"/>
      <c r="D219" s="1"/>
      <c r="E219" s="2"/>
    </row>
    <row r="220" spans="3:5" ht="15.75" x14ac:dyDescent="0.25">
      <c r="C220" s="1"/>
      <c r="D220" s="1"/>
      <c r="E220" s="2"/>
    </row>
    <row r="221" spans="3:5" ht="15.75" x14ac:dyDescent="0.25">
      <c r="C221" s="1"/>
      <c r="D221" s="1"/>
      <c r="E221" s="2"/>
    </row>
    <row r="222" spans="3:5" ht="15.75" x14ac:dyDescent="0.25">
      <c r="C222" s="1"/>
      <c r="D222" s="1"/>
      <c r="E222" s="2"/>
    </row>
    <row r="223" spans="3:5" ht="15.75" x14ac:dyDescent="0.25">
      <c r="C223" s="1"/>
      <c r="D223" s="1"/>
      <c r="E223" s="2"/>
    </row>
    <row r="224" spans="3:5" ht="15.75" x14ac:dyDescent="0.25">
      <c r="C224" s="1"/>
      <c r="D224" s="1"/>
      <c r="E224" s="2"/>
    </row>
    <row r="225" spans="3:5" ht="15.75" x14ac:dyDescent="0.25">
      <c r="C225" s="1"/>
      <c r="D225" s="1"/>
      <c r="E225" s="2"/>
    </row>
    <row r="226" spans="3:5" ht="15.75" x14ac:dyDescent="0.25">
      <c r="C226" s="1"/>
      <c r="D226" s="1"/>
      <c r="E226" s="2"/>
    </row>
    <row r="227" spans="3:5" ht="15.75" x14ac:dyDescent="0.25">
      <c r="C227" s="1"/>
      <c r="D227" s="1"/>
      <c r="E227" s="2"/>
    </row>
    <row r="228" spans="3:5" ht="15.75" x14ac:dyDescent="0.25">
      <c r="C228" s="1"/>
      <c r="D228" s="1"/>
      <c r="E228" s="2"/>
    </row>
    <row r="229" spans="3:5" ht="15.75" x14ac:dyDescent="0.25">
      <c r="C229" s="1"/>
      <c r="D229" s="1"/>
      <c r="E229" s="2"/>
    </row>
    <row r="230" spans="3:5" ht="15.75" x14ac:dyDescent="0.25">
      <c r="C230" s="1"/>
      <c r="D230" s="1"/>
      <c r="E230" s="2"/>
    </row>
    <row r="231" spans="3:5" ht="15.75" x14ac:dyDescent="0.25">
      <c r="C231" s="1"/>
      <c r="D231" s="1"/>
      <c r="E231" s="2"/>
    </row>
    <row r="232" spans="3:5" ht="15.75" x14ac:dyDescent="0.25">
      <c r="C232" s="1"/>
      <c r="D232" s="1"/>
      <c r="E232" s="2"/>
    </row>
    <row r="233" spans="3:5" ht="15.75" x14ac:dyDescent="0.25">
      <c r="C233" s="1"/>
      <c r="D233" s="1"/>
      <c r="E233" s="2"/>
    </row>
    <row r="234" spans="3:5" ht="15.75" x14ac:dyDescent="0.25">
      <c r="C234" s="1"/>
      <c r="D234" s="1"/>
      <c r="E234" s="2"/>
    </row>
    <row r="235" spans="3:5" ht="15.75" x14ac:dyDescent="0.25">
      <c r="C235" s="1"/>
      <c r="D235" s="1"/>
      <c r="E235" s="2"/>
    </row>
    <row r="236" spans="3:5" ht="15.75" x14ac:dyDescent="0.25">
      <c r="C236" s="1"/>
      <c r="D236" s="1"/>
      <c r="E236" s="2"/>
    </row>
    <row r="237" spans="3:5" ht="15.75" x14ac:dyDescent="0.25">
      <c r="C237" s="1"/>
      <c r="D237" s="1"/>
      <c r="E237" s="2"/>
    </row>
    <row r="238" spans="3:5" ht="15.75" x14ac:dyDescent="0.25">
      <c r="C238" s="1"/>
      <c r="D238" s="1"/>
      <c r="E238" s="2"/>
    </row>
    <row r="239" spans="3:5" ht="15.75" x14ac:dyDescent="0.25">
      <c r="C239" s="1"/>
      <c r="D239" s="1"/>
      <c r="E239" s="2"/>
    </row>
    <row r="240" spans="3:5" ht="15.75" x14ac:dyDescent="0.25">
      <c r="C240" s="1"/>
      <c r="D240" s="1"/>
      <c r="E240" s="2"/>
    </row>
    <row r="241" spans="3:5" ht="15.75" x14ac:dyDescent="0.25">
      <c r="C241" s="1"/>
      <c r="D241" s="1"/>
      <c r="E241" s="2"/>
    </row>
    <row r="242" spans="3:5" ht="15.75" x14ac:dyDescent="0.25">
      <c r="C242" s="1"/>
      <c r="D242" s="1"/>
      <c r="E242" s="2"/>
    </row>
    <row r="243" spans="3:5" ht="15.75" x14ac:dyDescent="0.25">
      <c r="C243" s="1"/>
      <c r="D243" s="1"/>
      <c r="E243" s="2"/>
    </row>
    <row r="244" spans="3:5" ht="15.75" x14ac:dyDescent="0.25">
      <c r="C244" s="1"/>
      <c r="D244" s="1"/>
      <c r="E244" s="2"/>
    </row>
    <row r="245" spans="3:5" ht="15.75" x14ac:dyDescent="0.25">
      <c r="C245" s="1"/>
      <c r="D245" s="1"/>
      <c r="E245" s="2"/>
    </row>
    <row r="246" spans="3:5" ht="15.75" x14ac:dyDescent="0.25">
      <c r="E246" s="2"/>
    </row>
    <row r="247" spans="3:5" ht="15.75" x14ac:dyDescent="0.25">
      <c r="E247" s="2"/>
    </row>
    <row r="248" spans="3:5" ht="15.75" x14ac:dyDescent="0.25">
      <c r="E248" s="2"/>
    </row>
    <row r="249" spans="3:5" ht="15.75" x14ac:dyDescent="0.25">
      <c r="E249" s="2"/>
    </row>
    <row r="250" spans="3:5" ht="15.75" x14ac:dyDescent="0.25">
      <c r="E250" s="2"/>
    </row>
    <row r="251" spans="3:5" ht="15.75" x14ac:dyDescent="0.25">
      <c r="E251" s="2"/>
    </row>
    <row r="252" spans="3:5" ht="15.75" x14ac:dyDescent="0.25">
      <c r="E252" s="2"/>
    </row>
    <row r="253" spans="3:5" ht="15.75" x14ac:dyDescent="0.25">
      <c r="E253" s="2"/>
    </row>
    <row r="254" spans="3:5" ht="15.75" x14ac:dyDescent="0.25">
      <c r="E254" s="2"/>
    </row>
    <row r="255" spans="3:5" ht="15.75" x14ac:dyDescent="0.25">
      <c r="E255" s="2"/>
    </row>
    <row r="256" spans="3:5" ht="15.75" x14ac:dyDescent="0.25">
      <c r="E256" s="2"/>
    </row>
    <row r="257" spans="5:5" ht="15.75" x14ac:dyDescent="0.25">
      <c r="E257" s="2"/>
    </row>
    <row r="258" spans="5:5" ht="15.75" x14ac:dyDescent="0.25">
      <c r="E258" s="2"/>
    </row>
    <row r="259" spans="5:5" ht="15.75" x14ac:dyDescent="0.25">
      <c r="E259" s="2"/>
    </row>
  </sheetData>
  <autoFilter ref="B2:E39" xr:uid="{C720F79C-7991-429C-814D-B53B292D6D76}">
    <filterColumn colId="0" showButton="0"/>
  </autoFilter>
  <mergeCells count="1">
    <mergeCell ref="B2:C2"/>
  </mergeCells>
  <phoneticPr fontId="1" type="noConversion"/>
  <conditionalFormatting sqref="E3:E67 E83:E262">
    <cfRule type="containsText" dxfId="14" priority="2" operator="containsText" text="Partial">
      <formula>NOT(ISERROR(SEARCH("Partial",E3)))</formula>
    </cfRule>
    <cfRule type="containsText" dxfId="13" priority="3" operator="containsText" text="Not Covered">
      <formula>NOT(ISERROR(SEARCH("Not Covered",E3)))</formula>
    </cfRule>
    <cfRule type="containsText" dxfId="12" priority="4" operator="containsText" text="Full">
      <formula>NOT(ISERROR(SEARCH("Full",E3)))</formula>
    </cfRule>
  </conditionalFormatting>
  <dataValidations count="1">
    <dataValidation type="list" allowBlank="1" showInputMessage="1" showErrorMessage="1" sqref="E83:E410 E3:E67" xr:uid="{18EBB401-BC7C-424E-AD96-6AF4E48A4FE2}">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0F79C-7991-429C-814D-B53B292D6D76}">
  <dimension ref="A1:G259"/>
  <sheetViews>
    <sheetView workbookViewId="0">
      <pane ySplit="2" topLeftCell="A3" activePane="bottomLeft" state="frozen"/>
      <selection pane="bottomLeft"/>
    </sheetView>
  </sheetViews>
  <sheetFormatPr defaultRowHeight="15" x14ac:dyDescent="0.25"/>
  <cols>
    <col min="1" max="1" width="5.5703125" style="3" bestFit="1" customWidth="1"/>
    <col min="2" max="2" width="119.28515625" customWidth="1"/>
    <col min="3" max="3" width="31.42578125" bestFit="1" customWidth="1"/>
    <col min="4" max="4" width="14.42578125" bestFit="1" customWidth="1"/>
  </cols>
  <sheetData>
    <row r="1" spans="1:7" ht="15.75" x14ac:dyDescent="0.25">
      <c r="A1" s="9" t="s">
        <v>143</v>
      </c>
      <c r="B1" s="7"/>
      <c r="C1" s="7"/>
      <c r="D1" s="7"/>
    </row>
    <row r="2" spans="1:7" ht="15.75" x14ac:dyDescent="0.25">
      <c r="A2" s="25"/>
      <c r="B2" s="14" t="s">
        <v>16</v>
      </c>
      <c r="C2" s="13" t="s">
        <v>17</v>
      </c>
      <c r="D2" s="14" t="s">
        <v>18</v>
      </c>
      <c r="E2" s="4"/>
      <c r="F2" s="4"/>
      <c r="G2" s="4"/>
    </row>
    <row r="3" spans="1:7" ht="15.75" x14ac:dyDescent="0.25">
      <c r="A3" s="16" t="s">
        <v>20</v>
      </c>
      <c r="B3" s="17" t="s">
        <v>144</v>
      </c>
      <c r="C3" s="6" t="s">
        <v>393</v>
      </c>
      <c r="D3" s="5" t="s">
        <v>11</v>
      </c>
      <c r="E3" s="4"/>
      <c r="F3" s="4"/>
      <c r="G3" s="4"/>
    </row>
    <row r="4" spans="1:7" ht="15.75" x14ac:dyDescent="0.25">
      <c r="A4" s="16" t="s">
        <v>22</v>
      </c>
      <c r="B4" s="17" t="s">
        <v>145</v>
      </c>
      <c r="C4" s="6"/>
      <c r="D4" s="5" t="s">
        <v>12</v>
      </c>
      <c r="E4" s="4"/>
      <c r="F4" s="4"/>
      <c r="G4" s="4"/>
    </row>
    <row r="5" spans="1:7" ht="15.75" x14ac:dyDescent="0.25">
      <c r="A5" s="16" t="s">
        <v>24</v>
      </c>
      <c r="B5" s="17" t="s">
        <v>146</v>
      </c>
      <c r="C5" s="6" t="s">
        <v>392</v>
      </c>
      <c r="D5" s="5" t="s">
        <v>11</v>
      </c>
      <c r="E5" s="4"/>
      <c r="F5" s="4"/>
      <c r="G5" s="4"/>
    </row>
    <row r="6" spans="1:7" ht="30" x14ac:dyDescent="0.25">
      <c r="A6" s="16" t="s">
        <v>26</v>
      </c>
      <c r="B6" s="17" t="s">
        <v>147</v>
      </c>
      <c r="C6" s="6" t="s">
        <v>392</v>
      </c>
      <c r="D6" s="5" t="s">
        <v>11</v>
      </c>
      <c r="E6" s="4"/>
      <c r="F6" s="4"/>
      <c r="G6" s="4"/>
    </row>
    <row r="7" spans="1:7" ht="30" x14ac:dyDescent="0.25">
      <c r="A7" s="16" t="s">
        <v>28</v>
      </c>
      <c r="B7" s="17" t="s">
        <v>148</v>
      </c>
      <c r="C7" s="6"/>
      <c r="D7" s="5" t="s">
        <v>12</v>
      </c>
      <c r="E7" s="4"/>
      <c r="F7" s="4"/>
      <c r="G7" s="4"/>
    </row>
    <row r="8" spans="1:7" ht="30" x14ac:dyDescent="0.25">
      <c r="A8" s="16" t="s">
        <v>29</v>
      </c>
      <c r="B8" s="17" t="s">
        <v>149</v>
      </c>
      <c r="C8" s="6"/>
      <c r="D8" s="5" t="s">
        <v>12</v>
      </c>
      <c r="E8" s="4"/>
      <c r="F8" s="4"/>
      <c r="G8" s="4"/>
    </row>
    <row r="9" spans="1:7" ht="15.75" x14ac:dyDescent="0.25">
      <c r="A9" s="16" t="s">
        <v>31</v>
      </c>
      <c r="B9" s="17" t="s">
        <v>150</v>
      </c>
      <c r="C9" s="6"/>
      <c r="D9" s="5" t="s">
        <v>12</v>
      </c>
      <c r="E9" s="4"/>
      <c r="F9" s="4"/>
      <c r="G9" s="4"/>
    </row>
    <row r="10" spans="1:7" ht="15.75" x14ac:dyDescent="0.25">
      <c r="A10" s="16" t="s">
        <v>33</v>
      </c>
      <c r="B10" s="17" t="s">
        <v>151</v>
      </c>
      <c r="C10" s="6"/>
      <c r="D10" s="5" t="s">
        <v>12</v>
      </c>
      <c r="E10" s="4"/>
      <c r="F10" s="4"/>
      <c r="G10" s="4"/>
    </row>
    <row r="11" spans="1:7" ht="15.75" x14ac:dyDescent="0.25">
      <c r="A11" s="16" t="s">
        <v>35</v>
      </c>
      <c r="B11" s="17" t="s">
        <v>152</v>
      </c>
      <c r="C11" s="6"/>
      <c r="D11" s="5" t="s">
        <v>12</v>
      </c>
      <c r="E11" s="4"/>
      <c r="F11" s="4"/>
      <c r="G11" s="4"/>
    </row>
    <row r="12" spans="1:7" ht="15.75" x14ac:dyDescent="0.25">
      <c r="A12" s="16" t="s">
        <v>37</v>
      </c>
      <c r="B12" s="17" t="s">
        <v>153</v>
      </c>
      <c r="C12" s="6" t="s">
        <v>392</v>
      </c>
      <c r="D12" s="5" t="s">
        <v>11</v>
      </c>
      <c r="E12" s="4"/>
      <c r="F12" s="4"/>
      <c r="G12" s="4"/>
    </row>
    <row r="13" spans="1:7" ht="15.75" x14ac:dyDescent="0.25">
      <c r="A13" s="16" t="s">
        <v>39</v>
      </c>
      <c r="B13" s="17" t="s">
        <v>154</v>
      </c>
      <c r="C13" s="6"/>
      <c r="D13" s="5" t="s">
        <v>12</v>
      </c>
      <c r="E13" s="4"/>
      <c r="F13" s="4"/>
      <c r="G13" s="4"/>
    </row>
    <row r="14" spans="1:7" ht="15.75" x14ac:dyDescent="0.25">
      <c r="A14" s="16" t="s">
        <v>41</v>
      </c>
      <c r="B14" s="17" t="s">
        <v>155</v>
      </c>
      <c r="C14" s="6"/>
      <c r="D14" s="5" t="s">
        <v>12</v>
      </c>
      <c r="E14" s="4"/>
      <c r="F14" s="4"/>
      <c r="G14" s="4"/>
    </row>
    <row r="15" spans="1:7" ht="15.75" x14ac:dyDescent="0.25">
      <c r="A15" s="16" t="s">
        <v>43</v>
      </c>
      <c r="B15" s="17" t="s">
        <v>156</v>
      </c>
      <c r="C15" s="6" t="s">
        <v>392</v>
      </c>
      <c r="D15" s="5" t="s">
        <v>11</v>
      </c>
      <c r="E15" s="4"/>
      <c r="F15" s="4"/>
      <c r="G15" s="4"/>
    </row>
    <row r="16" spans="1:7" ht="15.75" x14ac:dyDescent="0.25">
      <c r="A16" s="16" t="s">
        <v>44</v>
      </c>
      <c r="B16" s="17" t="s">
        <v>157</v>
      </c>
      <c r="C16" s="6" t="s">
        <v>392</v>
      </c>
      <c r="D16" s="5" t="s">
        <v>11</v>
      </c>
      <c r="E16" s="4"/>
      <c r="F16" s="4"/>
      <c r="G16" s="4"/>
    </row>
    <row r="17" spans="1:7" ht="15.75" x14ac:dyDescent="0.25">
      <c r="A17" s="16" t="s">
        <v>46</v>
      </c>
      <c r="B17" s="17" t="s">
        <v>158</v>
      </c>
      <c r="C17" s="6"/>
      <c r="D17" s="5" t="s">
        <v>12</v>
      </c>
      <c r="E17" s="4"/>
      <c r="F17" s="4"/>
      <c r="G17" s="4"/>
    </row>
    <row r="18" spans="1:7" ht="15.75" x14ac:dyDescent="0.25">
      <c r="A18" s="16" t="s">
        <v>48</v>
      </c>
      <c r="B18" s="17" t="s">
        <v>159</v>
      </c>
      <c r="C18" s="6"/>
      <c r="D18" s="5" t="s">
        <v>12</v>
      </c>
      <c r="E18" s="4"/>
      <c r="F18" s="4"/>
      <c r="G18" s="4"/>
    </row>
    <row r="19" spans="1:7" ht="15.75" x14ac:dyDescent="0.25">
      <c r="A19" s="16" t="s">
        <v>50</v>
      </c>
      <c r="B19" s="17" t="s">
        <v>160</v>
      </c>
      <c r="C19" s="6" t="s">
        <v>395</v>
      </c>
      <c r="D19" s="5" t="s">
        <v>12</v>
      </c>
      <c r="E19" s="4"/>
      <c r="F19" s="4"/>
      <c r="G19" s="4"/>
    </row>
    <row r="20" spans="1:7" ht="15.75" x14ac:dyDescent="0.25">
      <c r="A20" s="16" t="s">
        <v>52</v>
      </c>
      <c r="B20" s="17" t="s">
        <v>161</v>
      </c>
      <c r="C20" s="6"/>
      <c r="D20" s="5" t="s">
        <v>12</v>
      </c>
      <c r="E20" s="4"/>
      <c r="F20" s="4"/>
      <c r="G20" s="4"/>
    </row>
    <row r="21" spans="1:7" ht="30" x14ac:dyDescent="0.25">
      <c r="A21" s="16" t="s">
        <v>54</v>
      </c>
      <c r="B21" s="17" t="s">
        <v>162</v>
      </c>
      <c r="C21" s="6" t="s">
        <v>392</v>
      </c>
      <c r="D21" s="5" t="s">
        <v>11</v>
      </c>
      <c r="E21" s="4"/>
      <c r="F21" s="4"/>
      <c r="G21" s="4"/>
    </row>
    <row r="22" spans="1:7" ht="15.75" x14ac:dyDescent="0.25">
      <c r="A22" s="16" t="s">
        <v>57</v>
      </c>
      <c r="B22" s="17" t="s">
        <v>163</v>
      </c>
      <c r="C22" s="6" t="s">
        <v>392</v>
      </c>
      <c r="D22" s="5" t="s">
        <v>11</v>
      </c>
      <c r="E22" s="4"/>
      <c r="F22" s="4"/>
      <c r="G22" s="4"/>
    </row>
    <row r="23" spans="1:7" ht="15.75" x14ac:dyDescent="0.25">
      <c r="A23" s="16" t="s">
        <v>59</v>
      </c>
      <c r="B23" s="17" t="s">
        <v>164</v>
      </c>
      <c r="C23" s="6" t="s">
        <v>395</v>
      </c>
      <c r="D23" s="5" t="s">
        <v>11</v>
      </c>
      <c r="E23" s="4"/>
      <c r="F23" s="4"/>
      <c r="G23" s="4"/>
    </row>
    <row r="24" spans="1:7" ht="15.75" x14ac:dyDescent="0.25">
      <c r="A24" s="16" t="s">
        <v>61</v>
      </c>
      <c r="B24" s="17" t="s">
        <v>165</v>
      </c>
      <c r="C24" s="6" t="s">
        <v>395</v>
      </c>
      <c r="D24" s="5" t="s">
        <v>11</v>
      </c>
      <c r="E24" s="4"/>
      <c r="F24" s="4"/>
      <c r="G24" s="4"/>
    </row>
    <row r="25" spans="1:7" ht="15.75" x14ac:dyDescent="0.25">
      <c r="A25" s="16" t="s">
        <v>63</v>
      </c>
      <c r="B25" s="17" t="s">
        <v>166</v>
      </c>
      <c r="C25" s="6"/>
      <c r="D25" s="5" t="s">
        <v>12</v>
      </c>
      <c r="E25" s="4"/>
      <c r="F25" s="4"/>
      <c r="G25" s="4"/>
    </row>
    <row r="26" spans="1:7" ht="15.75" x14ac:dyDescent="0.25">
      <c r="A26" s="16" t="s">
        <v>66</v>
      </c>
      <c r="B26" s="17" t="s">
        <v>167</v>
      </c>
      <c r="C26" s="6"/>
      <c r="D26" s="5" t="s">
        <v>12</v>
      </c>
      <c r="E26" s="4"/>
      <c r="F26" s="4"/>
      <c r="G26" s="4"/>
    </row>
    <row r="27" spans="1:7" ht="15.75" x14ac:dyDescent="0.25">
      <c r="A27" s="16" t="s">
        <v>68</v>
      </c>
      <c r="B27" s="17" t="s">
        <v>168</v>
      </c>
      <c r="C27" s="6" t="s">
        <v>397</v>
      </c>
      <c r="D27" s="5" t="s">
        <v>10</v>
      </c>
      <c r="E27" s="4"/>
      <c r="F27" s="4"/>
      <c r="G27" s="4"/>
    </row>
    <row r="28" spans="1:7" ht="15.75" x14ac:dyDescent="0.25">
      <c r="A28" s="16" t="s">
        <v>70</v>
      </c>
      <c r="B28" s="17" t="s">
        <v>169</v>
      </c>
      <c r="C28" s="6" t="s">
        <v>393</v>
      </c>
      <c r="D28" s="5" t="s">
        <v>11</v>
      </c>
      <c r="E28" s="4"/>
      <c r="F28" s="4"/>
      <c r="G28" s="4"/>
    </row>
    <row r="29" spans="1:7" ht="30" x14ac:dyDescent="0.25">
      <c r="A29" s="16" t="s">
        <v>72</v>
      </c>
      <c r="B29" s="17" t="s">
        <v>170</v>
      </c>
      <c r="C29" s="6" t="s">
        <v>394</v>
      </c>
      <c r="D29" s="5" t="s">
        <v>10</v>
      </c>
      <c r="E29" s="4"/>
      <c r="F29" s="4"/>
      <c r="G29" s="4"/>
    </row>
    <row r="30" spans="1:7" ht="30" x14ac:dyDescent="0.25">
      <c r="A30" s="16" t="s">
        <v>75</v>
      </c>
      <c r="B30" s="17" t="s">
        <v>171</v>
      </c>
      <c r="C30" s="6" t="s">
        <v>17</v>
      </c>
      <c r="D30" s="5" t="s">
        <v>10</v>
      </c>
      <c r="E30" s="4"/>
      <c r="F30" s="4"/>
      <c r="G30" s="4"/>
    </row>
    <row r="31" spans="1:7" ht="15.75" x14ac:dyDescent="0.25">
      <c r="A31" s="16" t="s">
        <v>77</v>
      </c>
      <c r="B31" s="17" t="s">
        <v>172</v>
      </c>
      <c r="C31" s="6" t="s">
        <v>394</v>
      </c>
      <c r="D31" s="5" t="s">
        <v>10</v>
      </c>
      <c r="E31" s="4"/>
      <c r="F31" s="4"/>
      <c r="G31" s="4"/>
    </row>
    <row r="32" spans="1:7" ht="30" x14ac:dyDescent="0.25">
      <c r="A32" s="16" t="s">
        <v>79</v>
      </c>
      <c r="B32" s="17" t="s">
        <v>173</v>
      </c>
      <c r="C32" s="6" t="s">
        <v>395</v>
      </c>
      <c r="D32" s="5" t="s">
        <v>11</v>
      </c>
      <c r="E32" s="4"/>
      <c r="F32" s="4"/>
      <c r="G32" s="4"/>
    </row>
    <row r="33" spans="1:7" ht="30" x14ac:dyDescent="0.25">
      <c r="A33" s="16" t="s">
        <v>81</v>
      </c>
      <c r="B33" s="17" t="s">
        <v>174</v>
      </c>
      <c r="C33" s="6" t="s">
        <v>394</v>
      </c>
      <c r="D33" s="5" t="s">
        <v>10</v>
      </c>
      <c r="E33" s="4"/>
      <c r="F33" s="4"/>
      <c r="G33" s="4"/>
    </row>
    <row r="34" spans="1:7" ht="15.75" x14ac:dyDescent="0.25">
      <c r="A34" s="16" t="s">
        <v>175</v>
      </c>
      <c r="B34" s="17" t="s">
        <v>176</v>
      </c>
      <c r="C34" s="6" t="s">
        <v>396</v>
      </c>
      <c r="D34" s="5" t="s">
        <v>11</v>
      </c>
      <c r="E34" s="4"/>
      <c r="F34" s="4"/>
      <c r="G34" s="4"/>
    </row>
    <row r="35" spans="1:7" ht="15.75" x14ac:dyDescent="0.25">
      <c r="A35" s="16" t="s">
        <v>177</v>
      </c>
      <c r="B35" s="17" t="s">
        <v>178</v>
      </c>
      <c r="C35" s="6" t="s">
        <v>396</v>
      </c>
      <c r="D35" s="5" t="s">
        <v>11</v>
      </c>
      <c r="E35" s="4"/>
      <c r="F35" s="4"/>
      <c r="G35" s="4"/>
    </row>
    <row r="36" spans="1:7" ht="15.75" x14ac:dyDescent="0.25">
      <c r="A36" s="16" t="s">
        <v>179</v>
      </c>
      <c r="B36" s="17" t="s">
        <v>180</v>
      </c>
      <c r="C36" s="6" t="s">
        <v>396</v>
      </c>
      <c r="D36" s="5" t="s">
        <v>10</v>
      </c>
      <c r="E36" s="4"/>
      <c r="F36" s="4"/>
      <c r="G36" s="4"/>
    </row>
    <row r="37" spans="1:7" ht="15.75" x14ac:dyDescent="0.25">
      <c r="A37" s="16" t="s">
        <v>181</v>
      </c>
      <c r="B37" s="17" t="s">
        <v>182</v>
      </c>
      <c r="C37" s="6" t="s">
        <v>396</v>
      </c>
      <c r="D37" s="5" t="s">
        <v>10</v>
      </c>
      <c r="E37" s="4"/>
      <c r="F37" s="4"/>
      <c r="G37" s="4"/>
    </row>
    <row r="38" spans="1:7" ht="15.75" x14ac:dyDescent="0.25">
      <c r="A38" s="16" t="s">
        <v>183</v>
      </c>
      <c r="B38" s="17" t="s">
        <v>184</v>
      </c>
      <c r="C38" s="6"/>
      <c r="D38" s="5" t="s">
        <v>12</v>
      </c>
      <c r="E38" s="4"/>
      <c r="F38" s="4"/>
      <c r="G38" s="4"/>
    </row>
    <row r="39" spans="1:7" ht="15.75" x14ac:dyDescent="0.25">
      <c r="A39" s="16" t="s">
        <v>185</v>
      </c>
      <c r="B39" s="17" t="s">
        <v>186</v>
      </c>
      <c r="C39" s="6" t="s">
        <v>397</v>
      </c>
      <c r="D39" s="5" t="s">
        <v>11</v>
      </c>
      <c r="E39" s="4"/>
      <c r="F39" s="4"/>
      <c r="G39" s="4"/>
    </row>
    <row r="40" spans="1:7" ht="15.75" x14ac:dyDescent="0.25">
      <c r="A40" s="16" t="s">
        <v>83</v>
      </c>
      <c r="B40" s="17" t="s">
        <v>187</v>
      </c>
      <c r="C40" s="6" t="s">
        <v>392</v>
      </c>
      <c r="D40" s="5" t="s">
        <v>11</v>
      </c>
      <c r="E40" s="4"/>
      <c r="F40" s="4"/>
      <c r="G40" s="4"/>
    </row>
    <row r="41" spans="1:7" ht="15.75" x14ac:dyDescent="0.25">
      <c r="A41" s="16" t="s">
        <v>85</v>
      </c>
      <c r="B41" s="17" t="s">
        <v>188</v>
      </c>
      <c r="C41" s="6"/>
      <c r="D41" s="5" t="s">
        <v>12</v>
      </c>
      <c r="E41" s="4"/>
      <c r="F41" s="4"/>
      <c r="G41" s="4"/>
    </row>
    <row r="42" spans="1:7" ht="15.75" x14ac:dyDescent="0.25">
      <c r="A42" s="16" t="s">
        <v>87</v>
      </c>
      <c r="B42" s="17" t="s">
        <v>189</v>
      </c>
      <c r="C42" s="6" t="s">
        <v>395</v>
      </c>
      <c r="D42" s="5" t="s">
        <v>11</v>
      </c>
      <c r="E42" s="4"/>
      <c r="F42" s="4"/>
      <c r="G42" s="4"/>
    </row>
    <row r="43" spans="1:7" ht="15.75" x14ac:dyDescent="0.25">
      <c r="A43" s="16" t="s">
        <v>89</v>
      </c>
      <c r="B43" s="17" t="s">
        <v>190</v>
      </c>
      <c r="C43" s="6" t="s">
        <v>392</v>
      </c>
      <c r="D43" s="5" t="s">
        <v>11</v>
      </c>
      <c r="E43" s="4"/>
      <c r="F43" s="4"/>
      <c r="G43" s="4"/>
    </row>
    <row r="44" spans="1:7" ht="15.75" x14ac:dyDescent="0.25">
      <c r="A44" s="16" t="s">
        <v>91</v>
      </c>
      <c r="B44" s="17" t="s">
        <v>191</v>
      </c>
      <c r="C44" s="6" t="s">
        <v>392</v>
      </c>
      <c r="D44" s="5" t="s">
        <v>11</v>
      </c>
      <c r="E44" s="4"/>
      <c r="F44" s="4"/>
      <c r="G44" s="4"/>
    </row>
    <row r="45" spans="1:7" ht="30" x14ac:dyDescent="0.25">
      <c r="A45" s="16" t="s">
        <v>93</v>
      </c>
      <c r="B45" s="17" t="s">
        <v>192</v>
      </c>
      <c r="C45" s="6"/>
      <c r="D45" s="5" t="s">
        <v>12</v>
      </c>
      <c r="E45" s="4"/>
      <c r="F45" s="4"/>
      <c r="G45" s="4"/>
    </row>
    <row r="46" spans="1:7" ht="15.75" x14ac:dyDescent="0.25">
      <c r="A46" s="16" t="s">
        <v>95</v>
      </c>
      <c r="B46" s="17" t="s">
        <v>193</v>
      </c>
      <c r="C46" s="6"/>
      <c r="D46" s="5" t="s">
        <v>12</v>
      </c>
      <c r="E46" s="4"/>
      <c r="F46" s="4"/>
      <c r="G46" s="4"/>
    </row>
    <row r="47" spans="1:7" ht="15.75" x14ac:dyDescent="0.25">
      <c r="A47" s="16" t="s">
        <v>96</v>
      </c>
      <c r="B47" s="17" t="s">
        <v>194</v>
      </c>
      <c r="C47" s="6"/>
      <c r="D47" s="5" t="s">
        <v>12</v>
      </c>
      <c r="E47" s="4"/>
      <c r="F47" s="4"/>
      <c r="G47" s="4"/>
    </row>
    <row r="48" spans="1:7" ht="15.75" x14ac:dyDescent="0.25">
      <c r="A48" s="16" t="s">
        <v>98</v>
      </c>
      <c r="B48" s="17" t="s">
        <v>195</v>
      </c>
      <c r="C48" s="6"/>
      <c r="D48" s="5" t="s">
        <v>12</v>
      </c>
      <c r="E48" s="4"/>
      <c r="F48" s="4"/>
      <c r="G48" s="4"/>
    </row>
    <row r="49" spans="1:7" ht="15.75" x14ac:dyDescent="0.25">
      <c r="A49" s="16" t="s">
        <v>100</v>
      </c>
      <c r="B49" s="17" t="s">
        <v>196</v>
      </c>
      <c r="C49" s="6"/>
      <c r="D49" s="5" t="s">
        <v>12</v>
      </c>
      <c r="E49" s="4"/>
      <c r="F49" s="4"/>
      <c r="G49" s="4"/>
    </row>
    <row r="50" spans="1:7" ht="15.75" x14ac:dyDescent="0.25">
      <c r="A50" s="16" t="s">
        <v>102</v>
      </c>
      <c r="B50" s="17" t="s">
        <v>197</v>
      </c>
      <c r="C50" s="6"/>
      <c r="D50" s="5"/>
      <c r="E50" s="4"/>
      <c r="F50" s="4"/>
      <c r="G50" s="4"/>
    </row>
    <row r="51" spans="1:7" ht="15.75" x14ac:dyDescent="0.25">
      <c r="A51" s="16" t="s">
        <v>103</v>
      </c>
      <c r="B51" s="17" t="s">
        <v>198</v>
      </c>
      <c r="C51" s="6" t="s">
        <v>392</v>
      </c>
      <c r="D51" s="5" t="s">
        <v>11</v>
      </c>
      <c r="E51" s="4"/>
      <c r="F51" s="4"/>
      <c r="G51" s="4"/>
    </row>
    <row r="52" spans="1:7" ht="15.75" x14ac:dyDescent="0.25">
      <c r="A52" s="16" t="s">
        <v>105</v>
      </c>
      <c r="B52" s="17" t="s">
        <v>154</v>
      </c>
      <c r="C52" s="6"/>
      <c r="D52" s="5" t="s">
        <v>12</v>
      </c>
      <c r="E52" s="4"/>
      <c r="F52" s="4"/>
      <c r="G52" s="4"/>
    </row>
    <row r="53" spans="1:7" ht="15.75" x14ac:dyDescent="0.25">
      <c r="A53" s="16" t="s">
        <v>107</v>
      </c>
      <c r="B53" s="17" t="s">
        <v>199</v>
      </c>
      <c r="C53" s="6" t="s">
        <v>392</v>
      </c>
      <c r="D53" s="5" t="s">
        <v>11</v>
      </c>
      <c r="E53" s="4"/>
      <c r="F53" s="4"/>
      <c r="G53" s="4"/>
    </row>
    <row r="54" spans="1:7" ht="15.75" x14ac:dyDescent="0.25">
      <c r="A54" s="16" t="s">
        <v>108</v>
      </c>
      <c r="B54" s="17" t="s">
        <v>200</v>
      </c>
      <c r="C54" s="6"/>
      <c r="D54" s="5" t="s">
        <v>12</v>
      </c>
      <c r="E54" s="4"/>
      <c r="F54" s="4"/>
      <c r="G54" s="4"/>
    </row>
    <row r="55" spans="1:7" ht="15.75" x14ac:dyDescent="0.25">
      <c r="A55" s="16" t="s">
        <v>109</v>
      </c>
      <c r="B55" s="17" t="s">
        <v>201</v>
      </c>
      <c r="C55" s="6"/>
      <c r="D55" s="5" t="s">
        <v>12</v>
      </c>
      <c r="E55" s="4"/>
      <c r="F55" s="4"/>
      <c r="G55" s="4"/>
    </row>
    <row r="56" spans="1:7" ht="15.75" x14ac:dyDescent="0.25">
      <c r="A56" s="16" t="s">
        <v>111</v>
      </c>
      <c r="B56" s="17" t="s">
        <v>202</v>
      </c>
      <c r="C56" s="6"/>
      <c r="D56" s="5" t="s">
        <v>12</v>
      </c>
      <c r="E56" s="4"/>
      <c r="F56" s="4"/>
      <c r="G56" s="4"/>
    </row>
    <row r="57" spans="1:7" ht="15.75" x14ac:dyDescent="0.25">
      <c r="A57" s="16" t="s">
        <v>113</v>
      </c>
      <c r="B57" s="17" t="s">
        <v>203</v>
      </c>
      <c r="C57" s="6"/>
      <c r="D57" s="5" t="s">
        <v>12</v>
      </c>
      <c r="E57" s="4"/>
      <c r="F57" s="4"/>
      <c r="G57" s="4"/>
    </row>
    <row r="58" spans="1:7" ht="30" x14ac:dyDescent="0.25">
      <c r="A58" s="16" t="s">
        <v>115</v>
      </c>
      <c r="B58" s="17" t="s">
        <v>204</v>
      </c>
      <c r="C58" s="6"/>
      <c r="D58" s="5" t="s">
        <v>12</v>
      </c>
    </row>
    <row r="59" spans="1:7" ht="15.75" x14ac:dyDescent="0.25">
      <c r="A59" s="16" t="s">
        <v>117</v>
      </c>
      <c r="B59" s="17" t="s">
        <v>205</v>
      </c>
      <c r="C59" s="6"/>
      <c r="D59" s="5" t="s">
        <v>12</v>
      </c>
    </row>
    <row r="60" spans="1:7" ht="30" x14ac:dyDescent="0.25">
      <c r="A60" s="16" t="s">
        <v>119</v>
      </c>
      <c r="B60" s="17" t="s">
        <v>206</v>
      </c>
      <c r="C60" s="6"/>
      <c r="D60" s="5" t="s">
        <v>12</v>
      </c>
    </row>
    <row r="61" spans="1:7" ht="15.75" x14ac:dyDescent="0.25">
      <c r="A61" s="16" t="s">
        <v>121</v>
      </c>
      <c r="B61" s="17" t="s">
        <v>207</v>
      </c>
      <c r="C61" s="6" t="s">
        <v>395</v>
      </c>
      <c r="D61" s="5" t="s">
        <v>11</v>
      </c>
    </row>
    <row r="62" spans="1:7" ht="15.75" x14ac:dyDescent="0.25">
      <c r="A62" s="16" t="s">
        <v>122</v>
      </c>
      <c r="B62" s="17" t="s">
        <v>208</v>
      </c>
      <c r="C62" s="6"/>
      <c r="D62" s="5" t="s">
        <v>12</v>
      </c>
    </row>
    <row r="63" spans="1:7" ht="15.75" x14ac:dyDescent="0.25">
      <c r="A63" s="16" t="s">
        <v>123</v>
      </c>
      <c r="B63" s="17" t="s">
        <v>209</v>
      </c>
      <c r="C63" s="6"/>
      <c r="D63" s="5" t="s">
        <v>12</v>
      </c>
    </row>
    <row r="64" spans="1:7" ht="15.75" x14ac:dyDescent="0.25">
      <c r="A64" s="16" t="s">
        <v>124</v>
      </c>
      <c r="B64" s="17" t="s">
        <v>210</v>
      </c>
      <c r="C64" s="6"/>
      <c r="D64" s="5" t="s">
        <v>12</v>
      </c>
    </row>
    <row r="65" spans="1:4" ht="15.75" x14ac:dyDescent="0.25">
      <c r="A65" s="16" t="s">
        <v>126</v>
      </c>
      <c r="B65" s="17" t="s">
        <v>211</v>
      </c>
      <c r="C65" s="6" t="s">
        <v>397</v>
      </c>
      <c r="D65" s="5" t="s">
        <v>10</v>
      </c>
    </row>
    <row r="66" spans="1:4" ht="30" x14ac:dyDescent="0.25">
      <c r="A66" s="16" t="s">
        <v>128</v>
      </c>
      <c r="B66" s="17" t="s">
        <v>212</v>
      </c>
      <c r="C66" s="6" t="s">
        <v>393</v>
      </c>
      <c r="D66" s="5" t="s">
        <v>11</v>
      </c>
    </row>
    <row r="67" spans="1:4" ht="30" x14ac:dyDescent="0.25">
      <c r="A67" s="16" t="s">
        <v>130</v>
      </c>
      <c r="B67" s="17" t="s">
        <v>213</v>
      </c>
      <c r="C67" s="6" t="s">
        <v>394</v>
      </c>
      <c r="D67" s="5" t="s">
        <v>10</v>
      </c>
    </row>
    <row r="68" spans="1:4" ht="30" x14ac:dyDescent="0.25">
      <c r="A68" s="16" t="s">
        <v>214</v>
      </c>
      <c r="B68" s="17" t="s">
        <v>215</v>
      </c>
      <c r="C68" s="6" t="s">
        <v>394</v>
      </c>
      <c r="D68" s="5" t="s">
        <v>10</v>
      </c>
    </row>
    <row r="69" spans="1:4" ht="15.75" x14ac:dyDescent="0.25">
      <c r="A69" s="16" t="s">
        <v>216</v>
      </c>
      <c r="B69" s="17" t="s">
        <v>217</v>
      </c>
      <c r="C69" s="6" t="s">
        <v>394</v>
      </c>
      <c r="D69" s="5" t="s">
        <v>10</v>
      </c>
    </row>
    <row r="70" spans="1:4" ht="15.75" x14ac:dyDescent="0.25">
      <c r="A70" s="16" t="s">
        <v>218</v>
      </c>
      <c r="B70" s="17" t="s">
        <v>219</v>
      </c>
      <c r="C70" s="6" t="s">
        <v>395</v>
      </c>
      <c r="D70" s="5" t="s">
        <v>11</v>
      </c>
    </row>
    <row r="71" spans="1:4" ht="30" x14ac:dyDescent="0.25">
      <c r="A71" s="16" t="s">
        <v>220</v>
      </c>
      <c r="B71" s="17" t="s">
        <v>221</v>
      </c>
      <c r="C71" s="6" t="s">
        <v>394</v>
      </c>
      <c r="D71" s="5" t="s">
        <v>10</v>
      </c>
    </row>
    <row r="72" spans="1:4" ht="15.75" x14ac:dyDescent="0.25">
      <c r="A72" s="16" t="s">
        <v>222</v>
      </c>
      <c r="B72" s="17" t="s">
        <v>223</v>
      </c>
      <c r="C72" s="6" t="s">
        <v>396</v>
      </c>
      <c r="D72" s="5" t="s">
        <v>10</v>
      </c>
    </row>
    <row r="73" spans="1:4" ht="30" x14ac:dyDescent="0.25">
      <c r="A73" s="16" t="s">
        <v>224</v>
      </c>
      <c r="B73" s="17" t="s">
        <v>225</v>
      </c>
      <c r="C73" s="6"/>
      <c r="D73" s="5" t="s">
        <v>12</v>
      </c>
    </row>
    <row r="74" spans="1:4" ht="15.75" x14ac:dyDescent="0.25">
      <c r="A74" s="16" t="s">
        <v>226</v>
      </c>
      <c r="B74" s="17" t="s">
        <v>227</v>
      </c>
      <c r="C74" s="6" t="s">
        <v>396</v>
      </c>
      <c r="D74" s="5" t="s">
        <v>10</v>
      </c>
    </row>
    <row r="75" spans="1:4" ht="15.75" x14ac:dyDescent="0.25">
      <c r="A75" s="16" t="s">
        <v>228</v>
      </c>
      <c r="B75" s="17" t="s">
        <v>229</v>
      </c>
      <c r="C75" s="6" t="s">
        <v>396</v>
      </c>
      <c r="D75" s="5" t="s">
        <v>11</v>
      </c>
    </row>
    <row r="76" spans="1:4" ht="15.75" x14ac:dyDescent="0.25">
      <c r="A76" s="16" t="s">
        <v>230</v>
      </c>
      <c r="B76" s="17" t="s">
        <v>231</v>
      </c>
      <c r="C76" s="6" t="s">
        <v>397</v>
      </c>
      <c r="D76" s="5" t="s">
        <v>11</v>
      </c>
    </row>
    <row r="77" spans="1:4" ht="15.75" x14ac:dyDescent="0.25">
      <c r="A77" s="16" t="s">
        <v>232</v>
      </c>
      <c r="B77" s="17" t="s">
        <v>233</v>
      </c>
      <c r="C77" s="6"/>
      <c r="D77" s="5" t="s">
        <v>12</v>
      </c>
    </row>
    <row r="78" spans="1:4" ht="15.75" x14ac:dyDescent="0.25">
      <c r="A78" s="16" t="s">
        <v>132</v>
      </c>
      <c r="B78" s="17" t="s">
        <v>234</v>
      </c>
      <c r="C78" s="6" t="s">
        <v>396</v>
      </c>
      <c r="D78" s="5" t="s">
        <v>10</v>
      </c>
    </row>
    <row r="79" spans="1:4" ht="15.75" x14ac:dyDescent="0.25">
      <c r="A79" s="16" t="s">
        <v>134</v>
      </c>
      <c r="B79" s="17" t="s">
        <v>235</v>
      </c>
      <c r="C79" s="6" t="s">
        <v>394</v>
      </c>
      <c r="D79" s="5" t="s">
        <v>10</v>
      </c>
    </row>
    <row r="80" spans="1:4" ht="15.75" x14ac:dyDescent="0.25">
      <c r="A80" s="16" t="s">
        <v>136</v>
      </c>
      <c r="B80" s="17" t="s">
        <v>236</v>
      </c>
      <c r="C80" s="6" t="s">
        <v>397</v>
      </c>
      <c r="D80" s="5" t="s">
        <v>10</v>
      </c>
    </row>
    <row r="81" spans="1:4" ht="30" x14ac:dyDescent="0.25">
      <c r="A81" s="16" t="s">
        <v>137</v>
      </c>
      <c r="B81" s="17" t="s">
        <v>237</v>
      </c>
      <c r="C81" s="6" t="s">
        <v>397</v>
      </c>
      <c r="D81" s="5" t="s">
        <v>10</v>
      </c>
    </row>
    <row r="82" spans="1:4" ht="15.75" x14ac:dyDescent="0.25">
      <c r="A82" s="16" t="s">
        <v>139</v>
      </c>
      <c r="B82" s="17" t="s">
        <v>238</v>
      </c>
      <c r="C82" s="6" t="s">
        <v>397</v>
      </c>
      <c r="D82" s="5" t="s">
        <v>10</v>
      </c>
    </row>
    <row r="83" spans="1:4" ht="15.75" x14ac:dyDescent="0.25">
      <c r="A83" s="8"/>
      <c r="B83" s="7"/>
      <c r="C83" s="1"/>
      <c r="D83" s="2"/>
    </row>
    <row r="84" spans="1:4" ht="15.75" x14ac:dyDescent="0.25">
      <c r="A84" s="8"/>
      <c r="B84" s="1"/>
      <c r="C84" s="1"/>
      <c r="D84" s="2"/>
    </row>
    <row r="85" spans="1:4" ht="15.75" x14ac:dyDescent="0.25">
      <c r="A85" s="8"/>
      <c r="B85" s="1"/>
      <c r="C85" s="1"/>
      <c r="D85" s="2"/>
    </row>
    <row r="86" spans="1:4" ht="15.75" x14ac:dyDescent="0.25">
      <c r="A86" s="8"/>
      <c r="B86" s="1"/>
      <c r="C86" s="1"/>
      <c r="D86" s="2"/>
    </row>
    <row r="87" spans="1:4" ht="15.75" x14ac:dyDescent="0.25">
      <c r="A87" s="8"/>
      <c r="B87" s="1"/>
      <c r="C87" s="1"/>
      <c r="D87" s="2"/>
    </row>
    <row r="88" spans="1:4" ht="15.75" x14ac:dyDescent="0.25">
      <c r="A88" s="8"/>
      <c r="B88" s="1"/>
      <c r="C88" s="1"/>
      <c r="D88" s="2"/>
    </row>
    <row r="89" spans="1:4" ht="15.75" x14ac:dyDescent="0.25">
      <c r="A89" s="8"/>
      <c r="B89" s="1"/>
      <c r="C89" s="1"/>
      <c r="D89" s="2"/>
    </row>
    <row r="90" spans="1:4" ht="15.75" x14ac:dyDescent="0.25">
      <c r="A90" s="8"/>
      <c r="B90" s="1"/>
      <c r="C90" s="1"/>
      <c r="D90" s="2"/>
    </row>
    <row r="91" spans="1:4" ht="15.75" x14ac:dyDescent="0.25">
      <c r="A91" s="8"/>
      <c r="B91" s="1"/>
      <c r="C91" s="1"/>
      <c r="D91" s="2"/>
    </row>
    <row r="92" spans="1:4" ht="15.75" x14ac:dyDescent="0.25">
      <c r="A92" s="8"/>
      <c r="B92" s="1"/>
      <c r="C92" s="1"/>
      <c r="D92" s="2"/>
    </row>
    <row r="93" spans="1:4" ht="15.75" x14ac:dyDescent="0.25">
      <c r="A93" s="8"/>
      <c r="B93" s="1"/>
      <c r="C93" s="1"/>
      <c r="D93" s="2"/>
    </row>
    <row r="94" spans="1:4" ht="15.75" x14ac:dyDescent="0.25">
      <c r="A94" s="8"/>
      <c r="B94" s="1"/>
      <c r="C94" s="1"/>
      <c r="D94" s="2"/>
    </row>
    <row r="95" spans="1:4" ht="15.75" x14ac:dyDescent="0.25">
      <c r="A95" s="8"/>
      <c r="B95" s="1"/>
      <c r="C95" s="1"/>
      <c r="D95" s="2"/>
    </row>
    <row r="96" spans="1:4" ht="15.75" x14ac:dyDescent="0.25">
      <c r="A96" s="8"/>
      <c r="B96" s="1"/>
      <c r="C96" s="1"/>
      <c r="D96" s="2"/>
    </row>
    <row r="97" spans="1:4" ht="15.75" x14ac:dyDescent="0.25">
      <c r="A97" s="8"/>
      <c r="B97" s="1"/>
      <c r="C97" s="1"/>
      <c r="D97" s="2"/>
    </row>
    <row r="98" spans="1:4" ht="15.75" x14ac:dyDescent="0.25">
      <c r="A98" s="8"/>
      <c r="B98" s="1"/>
      <c r="C98" s="1"/>
      <c r="D98" s="2"/>
    </row>
    <row r="99" spans="1:4" ht="15.75" x14ac:dyDescent="0.25">
      <c r="A99" s="8"/>
      <c r="B99" s="1"/>
      <c r="C99" s="1"/>
      <c r="D99" s="2"/>
    </row>
    <row r="100" spans="1:4" ht="15.75" x14ac:dyDescent="0.25">
      <c r="A100" s="8"/>
      <c r="B100" s="1"/>
      <c r="C100" s="1"/>
      <c r="D100" s="2"/>
    </row>
    <row r="101" spans="1:4" ht="15.75" x14ac:dyDescent="0.25">
      <c r="A101" s="8"/>
      <c r="B101" s="1"/>
      <c r="C101" s="1"/>
      <c r="D101" s="2"/>
    </row>
    <row r="102" spans="1:4" ht="15.75" x14ac:dyDescent="0.25">
      <c r="A102" s="8"/>
      <c r="B102" s="1"/>
      <c r="C102" s="1"/>
      <c r="D102" s="2"/>
    </row>
    <row r="103" spans="1:4" ht="15.75" x14ac:dyDescent="0.25">
      <c r="A103" s="8"/>
      <c r="B103" s="1"/>
      <c r="C103" s="1"/>
      <c r="D103" s="2"/>
    </row>
    <row r="104" spans="1:4" ht="15.75" x14ac:dyDescent="0.25">
      <c r="A104" s="8"/>
      <c r="B104" s="1"/>
      <c r="C104" s="1"/>
      <c r="D104" s="2"/>
    </row>
    <row r="105" spans="1:4" ht="15.75" x14ac:dyDescent="0.25">
      <c r="B105" s="1"/>
      <c r="C105" s="1"/>
      <c r="D105" s="2"/>
    </row>
    <row r="106" spans="1:4" ht="15.75" x14ac:dyDescent="0.25">
      <c r="B106" s="1"/>
      <c r="C106" s="1"/>
      <c r="D106" s="2"/>
    </row>
    <row r="107" spans="1:4" ht="15.75" x14ac:dyDescent="0.25">
      <c r="B107" s="1"/>
      <c r="C107" s="1"/>
      <c r="D107" s="2"/>
    </row>
    <row r="108" spans="1:4" ht="15.75" x14ac:dyDescent="0.25">
      <c r="B108" s="1"/>
      <c r="C108" s="1"/>
      <c r="D108" s="2"/>
    </row>
    <row r="109" spans="1:4" ht="15.75" x14ac:dyDescent="0.25">
      <c r="B109" s="1"/>
      <c r="C109" s="1"/>
      <c r="D109" s="2"/>
    </row>
    <row r="110" spans="1:4" ht="15.75" x14ac:dyDescent="0.25">
      <c r="B110" s="1"/>
      <c r="C110" s="1"/>
      <c r="D110" s="2"/>
    </row>
    <row r="111" spans="1:4" ht="15.75" x14ac:dyDescent="0.25">
      <c r="B111" s="1"/>
      <c r="C111" s="1"/>
      <c r="D111" s="2"/>
    </row>
    <row r="112" spans="1:4" ht="15.75" x14ac:dyDescent="0.25">
      <c r="B112" s="1"/>
      <c r="C112" s="1"/>
      <c r="D112" s="2"/>
    </row>
    <row r="113" spans="2:4" ht="15.75" x14ac:dyDescent="0.25">
      <c r="B113" s="1"/>
      <c r="C113" s="1"/>
      <c r="D113" s="2"/>
    </row>
    <row r="114" spans="2:4" ht="15.75" x14ac:dyDescent="0.25">
      <c r="B114" s="1"/>
      <c r="C114" s="1"/>
      <c r="D114" s="2"/>
    </row>
    <row r="115" spans="2:4" ht="15.75" x14ac:dyDescent="0.25">
      <c r="B115" s="1"/>
      <c r="C115" s="1"/>
      <c r="D115" s="2"/>
    </row>
    <row r="116" spans="2:4" ht="15.75" x14ac:dyDescent="0.25">
      <c r="B116" s="1"/>
      <c r="C116" s="1"/>
      <c r="D116" s="2"/>
    </row>
    <row r="117" spans="2:4" ht="15.75" x14ac:dyDescent="0.25">
      <c r="B117" s="1"/>
      <c r="C117" s="1"/>
      <c r="D117" s="2"/>
    </row>
    <row r="118" spans="2:4" ht="15.75" x14ac:dyDescent="0.25">
      <c r="B118" s="1"/>
      <c r="C118" s="1"/>
      <c r="D118" s="2"/>
    </row>
    <row r="119" spans="2:4" ht="15.75" x14ac:dyDescent="0.25">
      <c r="B119" s="1"/>
      <c r="C119" s="1"/>
      <c r="D119" s="2"/>
    </row>
    <row r="120" spans="2:4" ht="15.75" x14ac:dyDescent="0.25">
      <c r="B120" s="1"/>
      <c r="C120" s="1"/>
      <c r="D120" s="2"/>
    </row>
    <row r="121" spans="2:4" ht="15.75" x14ac:dyDescent="0.25">
      <c r="B121" s="1"/>
      <c r="C121" s="1"/>
      <c r="D121" s="2"/>
    </row>
    <row r="122" spans="2:4" ht="15.75" x14ac:dyDescent="0.25">
      <c r="B122" s="1"/>
      <c r="C122" s="1"/>
      <c r="D122" s="2"/>
    </row>
    <row r="123" spans="2:4" ht="15.75" x14ac:dyDescent="0.25">
      <c r="B123" s="1"/>
      <c r="C123" s="1"/>
      <c r="D123" s="2"/>
    </row>
    <row r="124" spans="2:4" ht="15.75" x14ac:dyDescent="0.25">
      <c r="B124" s="1"/>
      <c r="C124" s="1"/>
      <c r="D124" s="2"/>
    </row>
    <row r="125" spans="2:4" ht="15.75" x14ac:dyDescent="0.25">
      <c r="B125" s="1"/>
      <c r="C125" s="1"/>
      <c r="D125" s="2"/>
    </row>
    <row r="126" spans="2:4" ht="15.75" x14ac:dyDescent="0.25">
      <c r="B126" s="1"/>
      <c r="C126" s="1"/>
      <c r="D126" s="2"/>
    </row>
    <row r="127" spans="2:4" ht="15.75" x14ac:dyDescent="0.25">
      <c r="B127" s="1"/>
      <c r="C127" s="1"/>
      <c r="D127" s="2"/>
    </row>
    <row r="128" spans="2:4" ht="15.75" x14ac:dyDescent="0.25">
      <c r="B128" s="1"/>
      <c r="C128" s="1"/>
      <c r="D128" s="2"/>
    </row>
    <row r="129" spans="2:4" ht="15.75" x14ac:dyDescent="0.25">
      <c r="B129" s="1"/>
      <c r="C129" s="1"/>
      <c r="D129" s="2"/>
    </row>
    <row r="130" spans="2:4" ht="15.75" x14ac:dyDescent="0.25">
      <c r="B130" s="1"/>
      <c r="C130" s="1"/>
      <c r="D130" s="2"/>
    </row>
    <row r="131" spans="2:4" ht="15.75" x14ac:dyDescent="0.25">
      <c r="B131" s="1"/>
      <c r="C131" s="1"/>
      <c r="D131" s="2"/>
    </row>
    <row r="132" spans="2:4" ht="15.75" x14ac:dyDescent="0.25">
      <c r="B132" s="1"/>
      <c r="C132" s="1"/>
      <c r="D132" s="2"/>
    </row>
    <row r="133" spans="2:4" ht="15.75" x14ac:dyDescent="0.25">
      <c r="B133" s="1"/>
      <c r="C133" s="1"/>
      <c r="D133" s="2"/>
    </row>
    <row r="134" spans="2:4" ht="15.75" x14ac:dyDescent="0.25">
      <c r="B134" s="1"/>
      <c r="C134" s="1"/>
      <c r="D134" s="2"/>
    </row>
    <row r="135" spans="2:4" ht="15.75" x14ac:dyDescent="0.25">
      <c r="B135" s="1"/>
      <c r="C135" s="1"/>
      <c r="D135" s="2"/>
    </row>
    <row r="136" spans="2:4" ht="15.75" x14ac:dyDescent="0.25">
      <c r="B136" s="1"/>
      <c r="C136" s="1"/>
      <c r="D136" s="2"/>
    </row>
    <row r="137" spans="2:4" ht="15.75" x14ac:dyDescent="0.25">
      <c r="B137" s="1"/>
      <c r="C137" s="1"/>
      <c r="D137" s="2"/>
    </row>
    <row r="138" spans="2:4" ht="15.75" x14ac:dyDescent="0.25">
      <c r="B138" s="1"/>
      <c r="C138" s="1"/>
      <c r="D138" s="2"/>
    </row>
    <row r="139" spans="2:4" ht="15.75" x14ac:dyDescent="0.25">
      <c r="B139" s="1"/>
      <c r="C139" s="1"/>
      <c r="D139" s="2"/>
    </row>
    <row r="140" spans="2:4" ht="15.75" x14ac:dyDescent="0.25">
      <c r="B140" s="1"/>
      <c r="C140" s="1"/>
      <c r="D140" s="2"/>
    </row>
    <row r="141" spans="2:4" ht="15.75" x14ac:dyDescent="0.25">
      <c r="B141" s="1"/>
      <c r="C141" s="1"/>
      <c r="D141" s="2"/>
    </row>
    <row r="142" spans="2:4" ht="15.75" x14ac:dyDescent="0.25">
      <c r="B142" s="1"/>
      <c r="C142" s="1"/>
      <c r="D142" s="2"/>
    </row>
    <row r="143" spans="2:4" ht="15.75" x14ac:dyDescent="0.25">
      <c r="B143" s="1"/>
      <c r="C143" s="1"/>
      <c r="D143" s="2"/>
    </row>
    <row r="144" spans="2:4" ht="15.75" x14ac:dyDescent="0.25">
      <c r="B144" s="1"/>
      <c r="C144" s="1"/>
      <c r="D144" s="2"/>
    </row>
    <row r="145" spans="2:4" ht="15.75" x14ac:dyDescent="0.25">
      <c r="B145" s="1"/>
      <c r="C145" s="1"/>
      <c r="D145" s="2"/>
    </row>
    <row r="146" spans="2:4" ht="15.75" x14ac:dyDescent="0.25">
      <c r="B146" s="1"/>
      <c r="C146" s="1"/>
      <c r="D146" s="2"/>
    </row>
    <row r="147" spans="2:4" ht="15.75" x14ac:dyDescent="0.25">
      <c r="B147" s="1"/>
      <c r="C147" s="1"/>
      <c r="D147" s="2"/>
    </row>
    <row r="148" spans="2:4" ht="15.75" x14ac:dyDescent="0.25">
      <c r="B148" s="1"/>
      <c r="C148" s="1"/>
      <c r="D148" s="2"/>
    </row>
    <row r="149" spans="2:4" ht="15.75" x14ac:dyDescent="0.25">
      <c r="B149" s="1"/>
      <c r="C149" s="1"/>
      <c r="D149" s="2"/>
    </row>
    <row r="150" spans="2:4" ht="15.75" x14ac:dyDescent="0.25">
      <c r="B150" s="1"/>
      <c r="C150" s="1"/>
      <c r="D150" s="2"/>
    </row>
    <row r="151" spans="2:4" ht="15.75" x14ac:dyDescent="0.25">
      <c r="B151" s="1"/>
      <c r="C151" s="1"/>
      <c r="D151" s="2"/>
    </row>
    <row r="152" spans="2:4" ht="15.75" x14ac:dyDescent="0.25">
      <c r="B152" s="1"/>
      <c r="C152" s="1"/>
      <c r="D152" s="2"/>
    </row>
    <row r="153" spans="2:4" ht="15.75" x14ac:dyDescent="0.25">
      <c r="B153" s="1"/>
      <c r="C153" s="1"/>
      <c r="D153" s="2"/>
    </row>
    <row r="154" spans="2:4" ht="15.75" x14ac:dyDescent="0.25">
      <c r="B154" s="1"/>
      <c r="C154" s="1"/>
      <c r="D154" s="2"/>
    </row>
    <row r="155" spans="2:4" ht="15.75" x14ac:dyDescent="0.25">
      <c r="B155" s="1"/>
      <c r="C155" s="1"/>
      <c r="D155" s="2"/>
    </row>
    <row r="156" spans="2:4" ht="15.75" x14ac:dyDescent="0.25">
      <c r="B156" s="1"/>
      <c r="C156" s="1"/>
      <c r="D156" s="2"/>
    </row>
    <row r="157" spans="2:4" ht="15.75" x14ac:dyDescent="0.25">
      <c r="B157" s="1"/>
      <c r="C157" s="1"/>
      <c r="D157" s="2"/>
    </row>
    <row r="158" spans="2:4" ht="15.75" x14ac:dyDescent="0.25">
      <c r="B158" s="1"/>
      <c r="C158" s="1"/>
      <c r="D158" s="2"/>
    </row>
    <row r="159" spans="2:4" ht="15.75" x14ac:dyDescent="0.25">
      <c r="B159" s="1"/>
      <c r="C159" s="1"/>
      <c r="D159" s="2"/>
    </row>
    <row r="160" spans="2:4" ht="15.75" x14ac:dyDescent="0.25">
      <c r="B160" s="1"/>
      <c r="C160" s="1"/>
      <c r="D160" s="2"/>
    </row>
    <row r="161" spans="2:4" ht="15.75" x14ac:dyDescent="0.25">
      <c r="B161" s="1"/>
      <c r="C161" s="1"/>
      <c r="D161" s="2"/>
    </row>
    <row r="162" spans="2:4" ht="15.75" x14ac:dyDescent="0.25">
      <c r="B162" s="1"/>
      <c r="C162" s="1"/>
      <c r="D162" s="2"/>
    </row>
    <row r="163" spans="2:4" ht="15.75" x14ac:dyDescent="0.25">
      <c r="B163" s="1"/>
      <c r="C163" s="1"/>
      <c r="D163" s="2"/>
    </row>
    <row r="164" spans="2:4" ht="15.75" x14ac:dyDescent="0.25">
      <c r="B164" s="1"/>
      <c r="C164" s="1"/>
      <c r="D164" s="2"/>
    </row>
    <row r="165" spans="2:4" ht="15.75" x14ac:dyDescent="0.25">
      <c r="B165" s="1"/>
      <c r="C165" s="1"/>
      <c r="D165" s="2"/>
    </row>
    <row r="166" spans="2:4" ht="15.75" x14ac:dyDescent="0.25">
      <c r="B166" s="1"/>
      <c r="C166" s="1"/>
      <c r="D166" s="2"/>
    </row>
    <row r="167" spans="2:4" ht="15.75" x14ac:dyDescent="0.25">
      <c r="B167" s="1"/>
      <c r="C167" s="1"/>
      <c r="D167" s="2"/>
    </row>
    <row r="168" spans="2:4" ht="15.75" x14ac:dyDescent="0.25">
      <c r="B168" s="1"/>
      <c r="C168" s="1"/>
      <c r="D168" s="2"/>
    </row>
    <row r="169" spans="2:4" ht="15.75" x14ac:dyDescent="0.25">
      <c r="B169" s="1"/>
      <c r="C169" s="1"/>
      <c r="D169" s="2"/>
    </row>
    <row r="170" spans="2:4" ht="15.75" x14ac:dyDescent="0.25">
      <c r="B170" s="1"/>
      <c r="C170" s="1"/>
      <c r="D170" s="2"/>
    </row>
    <row r="171" spans="2:4" ht="15.75" x14ac:dyDescent="0.25">
      <c r="B171" s="1"/>
      <c r="C171" s="1"/>
      <c r="D171" s="2"/>
    </row>
    <row r="172" spans="2:4" ht="15.75" x14ac:dyDescent="0.25">
      <c r="B172" s="1"/>
      <c r="C172" s="1"/>
      <c r="D172" s="2"/>
    </row>
    <row r="173" spans="2:4" ht="15.75" x14ac:dyDescent="0.25">
      <c r="B173" s="1"/>
      <c r="C173" s="1"/>
      <c r="D173" s="2"/>
    </row>
    <row r="174" spans="2:4" ht="15.75" x14ac:dyDescent="0.25">
      <c r="B174" s="1"/>
      <c r="C174" s="1"/>
      <c r="D174" s="2"/>
    </row>
    <row r="175" spans="2:4" ht="15.75" x14ac:dyDescent="0.25">
      <c r="B175" s="1"/>
      <c r="C175" s="1"/>
      <c r="D175" s="2"/>
    </row>
    <row r="176" spans="2:4" ht="15.75" x14ac:dyDescent="0.25">
      <c r="B176" s="1"/>
      <c r="C176" s="1"/>
      <c r="D176" s="2"/>
    </row>
    <row r="177" spans="2:4" ht="15.75" x14ac:dyDescent="0.25">
      <c r="B177" s="1"/>
      <c r="C177" s="1"/>
      <c r="D177" s="2"/>
    </row>
    <row r="178" spans="2:4" ht="15.75" x14ac:dyDescent="0.25">
      <c r="B178" s="1"/>
      <c r="C178" s="1"/>
      <c r="D178" s="2"/>
    </row>
    <row r="179" spans="2:4" ht="15.75" x14ac:dyDescent="0.25">
      <c r="B179" s="1"/>
      <c r="C179" s="1"/>
      <c r="D179" s="2"/>
    </row>
    <row r="180" spans="2:4" ht="15.75" x14ac:dyDescent="0.25">
      <c r="B180" s="1"/>
      <c r="C180" s="1"/>
      <c r="D180" s="2"/>
    </row>
    <row r="181" spans="2:4" ht="15.75" x14ac:dyDescent="0.25">
      <c r="B181" s="1"/>
      <c r="C181" s="1"/>
      <c r="D181" s="2"/>
    </row>
    <row r="182" spans="2:4" ht="15.75" x14ac:dyDescent="0.25">
      <c r="B182" s="1"/>
      <c r="C182" s="1"/>
      <c r="D182" s="2"/>
    </row>
    <row r="183" spans="2:4" ht="15.75" x14ac:dyDescent="0.25">
      <c r="B183" s="1"/>
      <c r="C183" s="1"/>
      <c r="D183" s="2"/>
    </row>
    <row r="184" spans="2:4" ht="15.75" x14ac:dyDescent="0.25">
      <c r="B184" s="1"/>
      <c r="C184" s="1"/>
      <c r="D184" s="2"/>
    </row>
    <row r="185" spans="2:4" ht="15.75" x14ac:dyDescent="0.25">
      <c r="B185" s="1"/>
      <c r="C185" s="1"/>
      <c r="D185" s="2"/>
    </row>
    <row r="186" spans="2:4" ht="15.75" x14ac:dyDescent="0.25">
      <c r="B186" s="1"/>
      <c r="C186" s="1"/>
      <c r="D186" s="2"/>
    </row>
    <row r="187" spans="2:4" ht="15.75" x14ac:dyDescent="0.25">
      <c r="B187" s="1"/>
      <c r="C187" s="1"/>
      <c r="D187" s="2"/>
    </row>
    <row r="188" spans="2:4" ht="15.75" x14ac:dyDescent="0.25">
      <c r="B188" s="1"/>
      <c r="C188" s="1"/>
      <c r="D188" s="2"/>
    </row>
    <row r="189" spans="2:4" ht="15.75" x14ac:dyDescent="0.25">
      <c r="B189" s="1"/>
      <c r="C189" s="1"/>
      <c r="D189" s="2"/>
    </row>
    <row r="190" spans="2:4" ht="15.75" x14ac:dyDescent="0.25">
      <c r="B190" s="1"/>
      <c r="C190" s="1"/>
      <c r="D190" s="2"/>
    </row>
    <row r="191" spans="2:4" ht="15.75" x14ac:dyDescent="0.25">
      <c r="B191" s="1"/>
      <c r="C191" s="1"/>
      <c r="D191" s="2"/>
    </row>
    <row r="192" spans="2:4" ht="15.75" x14ac:dyDescent="0.25">
      <c r="B192" s="1"/>
      <c r="C192" s="1"/>
      <c r="D192" s="2"/>
    </row>
    <row r="193" spans="2:4" ht="15.75" x14ac:dyDescent="0.25">
      <c r="B193" s="1"/>
      <c r="C193" s="1"/>
      <c r="D193" s="2"/>
    </row>
    <row r="194" spans="2:4" ht="15.75" x14ac:dyDescent="0.25">
      <c r="B194" s="1"/>
      <c r="C194" s="1"/>
      <c r="D194" s="2"/>
    </row>
    <row r="195" spans="2:4" ht="15.75" x14ac:dyDescent="0.25">
      <c r="B195" s="1"/>
      <c r="C195" s="1"/>
      <c r="D195" s="2"/>
    </row>
    <row r="196" spans="2:4" ht="15.75" x14ac:dyDescent="0.25">
      <c r="B196" s="1"/>
      <c r="C196" s="1"/>
      <c r="D196" s="2"/>
    </row>
    <row r="197" spans="2:4" ht="15.75" x14ac:dyDescent="0.25">
      <c r="B197" s="1"/>
      <c r="C197" s="1"/>
      <c r="D197" s="2"/>
    </row>
    <row r="198" spans="2:4" ht="15.75" x14ac:dyDescent="0.25">
      <c r="B198" s="1"/>
      <c r="C198" s="1"/>
      <c r="D198" s="2"/>
    </row>
    <row r="199" spans="2:4" ht="15.75" x14ac:dyDescent="0.25">
      <c r="B199" s="1"/>
      <c r="C199" s="1"/>
      <c r="D199" s="2"/>
    </row>
    <row r="200" spans="2:4" ht="15.75" x14ac:dyDescent="0.25">
      <c r="B200" s="1"/>
      <c r="C200" s="1"/>
      <c r="D200" s="2"/>
    </row>
    <row r="201" spans="2:4" ht="15.75" x14ac:dyDescent="0.25">
      <c r="B201" s="1"/>
      <c r="C201" s="1"/>
      <c r="D201" s="2"/>
    </row>
    <row r="202" spans="2:4" ht="15.75" x14ac:dyDescent="0.25">
      <c r="B202" s="1"/>
      <c r="C202" s="1"/>
      <c r="D202" s="2"/>
    </row>
    <row r="203" spans="2:4" ht="15.75" x14ac:dyDescent="0.25">
      <c r="B203" s="1"/>
      <c r="C203" s="1"/>
      <c r="D203" s="2"/>
    </row>
    <row r="204" spans="2:4" ht="15.75" x14ac:dyDescent="0.25">
      <c r="B204" s="1"/>
      <c r="C204" s="1"/>
      <c r="D204" s="2"/>
    </row>
    <row r="205" spans="2:4" ht="15.75" x14ac:dyDescent="0.25">
      <c r="B205" s="1"/>
      <c r="C205" s="1"/>
      <c r="D205" s="2"/>
    </row>
    <row r="206" spans="2:4" ht="15.75" x14ac:dyDescent="0.25">
      <c r="B206" s="1"/>
      <c r="C206" s="1"/>
      <c r="D206" s="2"/>
    </row>
    <row r="207" spans="2:4" ht="15.75" x14ac:dyDescent="0.25">
      <c r="B207" s="1"/>
      <c r="C207" s="1"/>
      <c r="D207" s="2"/>
    </row>
    <row r="208" spans="2:4" ht="15.75" x14ac:dyDescent="0.25">
      <c r="B208" s="1"/>
      <c r="C208" s="1"/>
      <c r="D208" s="2"/>
    </row>
    <row r="209" spans="2:4" ht="15.75" x14ac:dyDescent="0.25">
      <c r="B209" s="1"/>
      <c r="C209" s="1"/>
      <c r="D209" s="2"/>
    </row>
    <row r="210" spans="2:4" ht="15.75" x14ac:dyDescent="0.25">
      <c r="B210" s="1"/>
      <c r="C210" s="1"/>
      <c r="D210" s="2"/>
    </row>
    <row r="211" spans="2:4" ht="15.75" x14ac:dyDescent="0.25">
      <c r="B211" s="1"/>
      <c r="C211" s="1"/>
      <c r="D211" s="2"/>
    </row>
    <row r="212" spans="2:4" ht="15.75" x14ac:dyDescent="0.25">
      <c r="B212" s="1"/>
      <c r="C212" s="1"/>
      <c r="D212" s="2"/>
    </row>
    <row r="213" spans="2:4" ht="15.75" x14ac:dyDescent="0.25">
      <c r="B213" s="1"/>
      <c r="C213" s="1"/>
      <c r="D213" s="2"/>
    </row>
    <row r="214" spans="2:4" ht="15.75" x14ac:dyDescent="0.25">
      <c r="B214" s="1"/>
      <c r="C214" s="1"/>
      <c r="D214" s="2"/>
    </row>
    <row r="215" spans="2:4" ht="15.75" x14ac:dyDescent="0.25">
      <c r="B215" s="1"/>
      <c r="C215" s="1"/>
      <c r="D215" s="2"/>
    </row>
    <row r="216" spans="2:4" ht="15.75" x14ac:dyDescent="0.25">
      <c r="B216" s="1"/>
      <c r="C216" s="1"/>
      <c r="D216" s="2"/>
    </row>
    <row r="217" spans="2:4" ht="15.75" x14ac:dyDescent="0.25">
      <c r="B217" s="1"/>
      <c r="C217" s="1"/>
      <c r="D217" s="2"/>
    </row>
    <row r="218" spans="2:4" ht="15.75" x14ac:dyDescent="0.25">
      <c r="B218" s="1"/>
      <c r="C218" s="1"/>
      <c r="D218" s="2"/>
    </row>
    <row r="219" spans="2:4" ht="15.75" x14ac:dyDescent="0.25">
      <c r="B219" s="1"/>
      <c r="C219" s="1"/>
      <c r="D219" s="2"/>
    </row>
    <row r="220" spans="2:4" ht="15.75" x14ac:dyDescent="0.25">
      <c r="B220" s="1"/>
      <c r="C220" s="1"/>
      <c r="D220" s="2"/>
    </row>
    <row r="221" spans="2:4" ht="15.75" x14ac:dyDescent="0.25">
      <c r="B221" s="1"/>
      <c r="C221" s="1"/>
      <c r="D221" s="2"/>
    </row>
    <row r="222" spans="2:4" ht="15.75" x14ac:dyDescent="0.25">
      <c r="B222" s="1"/>
      <c r="C222" s="1"/>
      <c r="D222" s="2"/>
    </row>
    <row r="223" spans="2:4" ht="15.75" x14ac:dyDescent="0.25">
      <c r="B223" s="1"/>
      <c r="C223" s="1"/>
      <c r="D223" s="2"/>
    </row>
    <row r="224" spans="2:4" ht="15.75" x14ac:dyDescent="0.25">
      <c r="B224" s="1"/>
      <c r="C224" s="1"/>
      <c r="D224" s="2"/>
    </row>
    <row r="225" spans="2:4" ht="15.75" x14ac:dyDescent="0.25">
      <c r="B225" s="1"/>
      <c r="C225" s="1"/>
      <c r="D225" s="2"/>
    </row>
    <row r="226" spans="2:4" ht="15.75" x14ac:dyDescent="0.25">
      <c r="B226" s="1"/>
      <c r="C226" s="1"/>
      <c r="D226" s="2"/>
    </row>
    <row r="227" spans="2:4" ht="15.75" x14ac:dyDescent="0.25">
      <c r="B227" s="1"/>
      <c r="C227" s="1"/>
      <c r="D227" s="2"/>
    </row>
    <row r="228" spans="2:4" ht="15.75" x14ac:dyDescent="0.25">
      <c r="B228" s="1"/>
      <c r="C228" s="1"/>
      <c r="D228" s="2"/>
    </row>
    <row r="229" spans="2:4" ht="15.75" x14ac:dyDescent="0.25">
      <c r="B229" s="1"/>
      <c r="C229" s="1"/>
      <c r="D229" s="2"/>
    </row>
    <row r="230" spans="2:4" ht="15.75" x14ac:dyDescent="0.25">
      <c r="B230" s="1"/>
      <c r="C230" s="1"/>
      <c r="D230" s="2"/>
    </row>
    <row r="231" spans="2:4" ht="15.75" x14ac:dyDescent="0.25">
      <c r="B231" s="1"/>
      <c r="C231" s="1"/>
      <c r="D231" s="2"/>
    </row>
    <row r="232" spans="2:4" ht="15.75" x14ac:dyDescent="0.25">
      <c r="B232" s="1"/>
      <c r="C232" s="1"/>
      <c r="D232" s="2"/>
    </row>
    <row r="233" spans="2:4" ht="15.75" x14ac:dyDescent="0.25">
      <c r="B233" s="1"/>
      <c r="C233" s="1"/>
      <c r="D233" s="2"/>
    </row>
    <row r="234" spans="2:4" ht="15.75" x14ac:dyDescent="0.25">
      <c r="B234" s="1"/>
      <c r="C234" s="1"/>
      <c r="D234" s="2"/>
    </row>
    <row r="235" spans="2:4" ht="15.75" x14ac:dyDescent="0.25">
      <c r="B235" s="1"/>
      <c r="C235" s="1"/>
      <c r="D235" s="2"/>
    </row>
    <row r="236" spans="2:4" ht="15.75" x14ac:dyDescent="0.25">
      <c r="B236" s="1"/>
      <c r="C236" s="1"/>
      <c r="D236" s="2"/>
    </row>
    <row r="237" spans="2:4" ht="15.75" x14ac:dyDescent="0.25">
      <c r="B237" s="1"/>
      <c r="C237" s="1"/>
      <c r="D237" s="2"/>
    </row>
    <row r="238" spans="2:4" ht="15.75" x14ac:dyDescent="0.25">
      <c r="B238" s="1"/>
      <c r="C238" s="1"/>
      <c r="D238" s="2"/>
    </row>
    <row r="239" spans="2:4" ht="15.75" x14ac:dyDescent="0.25">
      <c r="B239" s="1"/>
      <c r="C239" s="1"/>
      <c r="D239" s="2"/>
    </row>
    <row r="240" spans="2:4" ht="15.75" x14ac:dyDescent="0.25">
      <c r="B240" s="1"/>
      <c r="C240" s="1"/>
      <c r="D240" s="2"/>
    </row>
    <row r="241" spans="2:4" ht="15.75" x14ac:dyDescent="0.25">
      <c r="B241" s="1"/>
      <c r="C241" s="1"/>
      <c r="D241" s="2"/>
    </row>
    <row r="242" spans="2:4" ht="15.75" x14ac:dyDescent="0.25">
      <c r="B242" s="1"/>
      <c r="C242" s="1"/>
      <c r="D242" s="2"/>
    </row>
    <row r="243" spans="2:4" ht="15.75" x14ac:dyDescent="0.25">
      <c r="B243" s="1"/>
      <c r="C243" s="1"/>
      <c r="D243" s="2"/>
    </row>
    <row r="244" spans="2:4" ht="15.75" x14ac:dyDescent="0.25">
      <c r="B244" s="1"/>
      <c r="C244" s="1"/>
      <c r="D244" s="2"/>
    </row>
    <row r="245" spans="2:4" ht="15.75" x14ac:dyDescent="0.25">
      <c r="B245" s="1"/>
      <c r="C245" s="1"/>
      <c r="D245" s="2"/>
    </row>
    <row r="246" spans="2:4" ht="15.75" x14ac:dyDescent="0.25">
      <c r="D246" s="2"/>
    </row>
    <row r="247" spans="2:4" ht="15.75" x14ac:dyDescent="0.25">
      <c r="D247" s="2"/>
    </row>
    <row r="248" spans="2:4" ht="15.75" x14ac:dyDescent="0.25">
      <c r="D248" s="2"/>
    </row>
    <row r="249" spans="2:4" ht="15.75" x14ac:dyDescent="0.25">
      <c r="D249" s="2"/>
    </row>
    <row r="250" spans="2:4" ht="15.75" x14ac:dyDescent="0.25">
      <c r="D250" s="2"/>
    </row>
    <row r="251" spans="2:4" ht="15.75" x14ac:dyDescent="0.25">
      <c r="D251" s="2"/>
    </row>
    <row r="252" spans="2:4" ht="15.75" x14ac:dyDescent="0.25">
      <c r="D252" s="2"/>
    </row>
    <row r="253" spans="2:4" ht="15.75" x14ac:dyDescent="0.25">
      <c r="D253" s="2"/>
    </row>
    <row r="254" spans="2:4" ht="15.75" x14ac:dyDescent="0.25">
      <c r="D254" s="2"/>
    </row>
    <row r="255" spans="2:4" ht="15.75" x14ac:dyDescent="0.25">
      <c r="D255" s="2"/>
    </row>
    <row r="256" spans="2:4" ht="15.75" x14ac:dyDescent="0.25">
      <c r="D256" s="2"/>
    </row>
    <row r="257" spans="4:4" ht="15.75" x14ac:dyDescent="0.25">
      <c r="D257" s="2"/>
    </row>
    <row r="258" spans="4:4" ht="15.75" x14ac:dyDescent="0.25">
      <c r="D258" s="2"/>
    </row>
    <row r="259" spans="4:4" ht="15.75" x14ac:dyDescent="0.25">
      <c r="D259" s="2"/>
    </row>
  </sheetData>
  <autoFilter ref="A2:D39" xr:uid="{C720F79C-7991-429C-814D-B53B292D6D76}">
    <filterColumn colId="0" showButton="0"/>
  </autoFilter>
  <phoneticPr fontId="1" type="noConversion"/>
  <conditionalFormatting sqref="D3:D262">
    <cfRule type="containsText" dxfId="11" priority="1" operator="containsText" text="Not Covered">
      <formula>NOT(ISERROR(SEARCH("Not Covered",D3)))</formula>
    </cfRule>
    <cfRule type="containsText" dxfId="10" priority="2" operator="containsText" text="Partial">
      <formula>NOT(ISERROR(SEARCH("Partial",D3)))</formula>
    </cfRule>
    <cfRule type="containsText" dxfId="9" priority="3" operator="containsText" text="Full">
      <formula>NOT(ISERROR(SEARCH("Full",D3)))</formula>
    </cfRule>
  </conditionalFormatting>
  <dataValidations count="1">
    <dataValidation type="list" allowBlank="1" showInputMessage="1" showErrorMessage="1" sqref="D3:D410" xr:uid="{9CA24D9D-F55D-45BF-98D8-88F3013FE684}">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4DE8C-9E2E-45C7-AE47-7CBB46C391A0}">
  <dimension ref="A1:G259"/>
  <sheetViews>
    <sheetView zoomScaleNormal="100" workbookViewId="0">
      <pane ySplit="2" topLeftCell="A3" activePane="bottomLeft" state="frozen"/>
      <selection pane="bottomLeft"/>
    </sheetView>
  </sheetViews>
  <sheetFormatPr defaultRowHeight="15" x14ac:dyDescent="0.25"/>
  <cols>
    <col min="1" max="1" width="5.5703125" style="3" bestFit="1" customWidth="1"/>
    <col min="2" max="2" width="119.28515625" customWidth="1"/>
    <col min="3" max="3" width="28.140625" bestFit="1" customWidth="1"/>
    <col min="4" max="4" width="14.42578125" bestFit="1" customWidth="1"/>
  </cols>
  <sheetData>
    <row r="1" spans="1:7" ht="16.5" thickBot="1" x14ac:dyDescent="0.3">
      <c r="A1" s="26" t="s">
        <v>239</v>
      </c>
      <c r="B1" s="29"/>
      <c r="C1" s="27"/>
      <c r="D1" s="28"/>
    </row>
    <row r="2" spans="1:7" ht="15.75" x14ac:dyDescent="0.25">
      <c r="A2" s="25"/>
      <c r="B2" s="14" t="s">
        <v>16</v>
      </c>
      <c r="C2" s="13" t="s">
        <v>17</v>
      </c>
      <c r="D2" s="14" t="s">
        <v>18</v>
      </c>
      <c r="E2" s="4"/>
      <c r="F2" s="4"/>
      <c r="G2" s="4"/>
    </row>
    <row r="3" spans="1:7" ht="15.75" x14ac:dyDescent="0.25">
      <c r="A3" s="16" t="s">
        <v>20</v>
      </c>
      <c r="B3" s="17" t="s">
        <v>240</v>
      </c>
      <c r="C3" s="6"/>
      <c r="D3" s="5" t="s">
        <v>12</v>
      </c>
      <c r="E3" s="4"/>
      <c r="F3" s="4"/>
      <c r="G3" s="4"/>
    </row>
    <row r="4" spans="1:7" ht="15.75" x14ac:dyDescent="0.25">
      <c r="A4" s="16" t="s">
        <v>22</v>
      </c>
      <c r="B4" s="17" t="s">
        <v>241</v>
      </c>
      <c r="C4" s="6"/>
      <c r="D4" s="5" t="s">
        <v>12</v>
      </c>
      <c r="E4" s="4"/>
      <c r="F4" s="4"/>
      <c r="G4" s="4"/>
    </row>
    <row r="5" spans="1:7" ht="15.75" x14ac:dyDescent="0.25">
      <c r="A5" s="16" t="s">
        <v>24</v>
      </c>
      <c r="B5" s="17" t="s">
        <v>242</v>
      </c>
      <c r="C5" s="6" t="s">
        <v>392</v>
      </c>
      <c r="D5" s="5" t="s">
        <v>11</v>
      </c>
      <c r="E5" s="4"/>
      <c r="F5" s="4"/>
      <c r="G5" s="4"/>
    </row>
    <row r="6" spans="1:7" ht="30" x14ac:dyDescent="0.25">
      <c r="A6" s="16" t="s">
        <v>26</v>
      </c>
      <c r="B6" s="17" t="s">
        <v>243</v>
      </c>
      <c r="C6" s="6"/>
      <c r="D6" s="5" t="s">
        <v>12</v>
      </c>
      <c r="E6" s="4"/>
      <c r="F6" s="4"/>
      <c r="G6" s="4"/>
    </row>
    <row r="7" spans="1:7" ht="15.75" x14ac:dyDescent="0.25">
      <c r="A7" s="16" t="s">
        <v>28</v>
      </c>
      <c r="B7" s="17" t="s">
        <v>244</v>
      </c>
      <c r="C7" s="6"/>
      <c r="D7" s="5" t="s">
        <v>12</v>
      </c>
      <c r="E7" s="4"/>
      <c r="F7" s="4"/>
      <c r="G7" s="4"/>
    </row>
    <row r="8" spans="1:7" ht="30" x14ac:dyDescent="0.25">
      <c r="A8" s="16" t="s">
        <v>29</v>
      </c>
      <c r="B8" s="17" t="s">
        <v>245</v>
      </c>
      <c r="C8" s="6" t="s">
        <v>395</v>
      </c>
      <c r="D8" s="5" t="s">
        <v>11</v>
      </c>
      <c r="E8" s="4"/>
      <c r="F8" s="4"/>
      <c r="G8" s="4"/>
    </row>
    <row r="9" spans="1:7" ht="15.75" x14ac:dyDescent="0.25">
      <c r="A9" s="16" t="s">
        <v>31</v>
      </c>
      <c r="B9" s="17" t="s">
        <v>246</v>
      </c>
      <c r="C9" s="6" t="s">
        <v>395</v>
      </c>
      <c r="D9" s="5" t="s">
        <v>10</v>
      </c>
      <c r="E9" s="4"/>
      <c r="F9" s="4"/>
      <c r="G9" s="4"/>
    </row>
    <row r="10" spans="1:7" ht="15.75" x14ac:dyDescent="0.25">
      <c r="A10" s="16" t="s">
        <v>33</v>
      </c>
      <c r="B10" s="17" t="s">
        <v>247</v>
      </c>
      <c r="C10" s="6" t="s">
        <v>396</v>
      </c>
      <c r="D10" s="5" t="s">
        <v>11</v>
      </c>
      <c r="E10" s="4"/>
      <c r="F10" s="4"/>
      <c r="G10" s="4"/>
    </row>
    <row r="11" spans="1:7" ht="15.75" x14ac:dyDescent="0.25">
      <c r="A11" s="16" t="s">
        <v>35</v>
      </c>
      <c r="B11" s="17" t="s">
        <v>248</v>
      </c>
      <c r="C11" s="6" t="s">
        <v>396</v>
      </c>
      <c r="D11" s="5" t="s">
        <v>10</v>
      </c>
      <c r="E11" s="4"/>
      <c r="F11" s="4"/>
      <c r="G11" s="4"/>
    </row>
    <row r="12" spans="1:7" ht="15.75" x14ac:dyDescent="0.25">
      <c r="A12" s="16" t="s">
        <v>37</v>
      </c>
      <c r="B12" s="17" t="s">
        <v>249</v>
      </c>
      <c r="C12" s="6" t="s">
        <v>396</v>
      </c>
      <c r="D12" s="5" t="s">
        <v>11</v>
      </c>
      <c r="E12" s="4"/>
      <c r="F12" s="4"/>
      <c r="G12" s="4"/>
    </row>
    <row r="13" spans="1:7" ht="15.75" x14ac:dyDescent="0.25">
      <c r="A13" s="16" t="s">
        <v>39</v>
      </c>
      <c r="B13" s="17" t="s">
        <v>250</v>
      </c>
      <c r="C13" s="6" t="s">
        <v>392</v>
      </c>
      <c r="D13" s="5" t="s">
        <v>11</v>
      </c>
      <c r="E13" s="4"/>
      <c r="F13" s="4"/>
      <c r="G13" s="4"/>
    </row>
    <row r="14" spans="1:7" ht="15.75" x14ac:dyDescent="0.25">
      <c r="A14" s="16" t="s">
        <v>41</v>
      </c>
      <c r="B14" s="17" t="s">
        <v>184</v>
      </c>
      <c r="C14" s="6"/>
      <c r="D14" s="5" t="s">
        <v>12</v>
      </c>
      <c r="E14" s="4"/>
      <c r="F14" s="4"/>
      <c r="G14" s="4"/>
    </row>
    <row r="15" spans="1:7" ht="15.75" x14ac:dyDescent="0.25">
      <c r="A15" s="16" t="s">
        <v>43</v>
      </c>
      <c r="B15" s="17" t="s">
        <v>251</v>
      </c>
      <c r="C15" s="6" t="s">
        <v>397</v>
      </c>
      <c r="D15" s="5" t="s">
        <v>11</v>
      </c>
      <c r="E15" s="4"/>
      <c r="F15" s="4"/>
      <c r="G15" s="4"/>
    </row>
    <row r="16" spans="1:7" ht="15.75" x14ac:dyDescent="0.25">
      <c r="A16" s="16" t="s">
        <v>44</v>
      </c>
      <c r="B16" s="17" t="s">
        <v>178</v>
      </c>
      <c r="C16" s="6"/>
      <c r="D16" s="5" t="s">
        <v>12</v>
      </c>
      <c r="E16" s="4"/>
      <c r="F16" s="4"/>
      <c r="G16" s="4"/>
    </row>
    <row r="17" spans="1:7" ht="15.75" x14ac:dyDescent="0.25">
      <c r="A17" s="16" t="s">
        <v>46</v>
      </c>
      <c r="B17" s="17" t="s">
        <v>186</v>
      </c>
      <c r="C17" s="6"/>
      <c r="D17" s="5" t="s">
        <v>12</v>
      </c>
      <c r="E17" s="4"/>
      <c r="F17" s="4"/>
      <c r="G17" s="4"/>
    </row>
    <row r="18" spans="1:7" ht="15.75" x14ac:dyDescent="0.25">
      <c r="A18" s="16" t="s">
        <v>48</v>
      </c>
      <c r="B18" s="17" t="s">
        <v>252</v>
      </c>
      <c r="C18" s="6"/>
      <c r="D18" s="5" t="s">
        <v>12</v>
      </c>
      <c r="E18" s="4"/>
      <c r="F18" s="4"/>
      <c r="G18" s="4"/>
    </row>
    <row r="19" spans="1:7" ht="30" x14ac:dyDescent="0.25">
      <c r="A19" s="16" t="s">
        <v>50</v>
      </c>
      <c r="B19" s="17" t="s">
        <v>253</v>
      </c>
      <c r="C19" s="6"/>
      <c r="D19" s="5" t="s">
        <v>12</v>
      </c>
      <c r="E19" s="4"/>
      <c r="F19" s="4"/>
      <c r="G19" s="4"/>
    </row>
    <row r="20" spans="1:7" ht="15.75" x14ac:dyDescent="0.25">
      <c r="A20" s="16" t="s">
        <v>52</v>
      </c>
      <c r="B20" s="17" t="s">
        <v>254</v>
      </c>
      <c r="C20" s="6" t="s">
        <v>395</v>
      </c>
      <c r="D20" s="5" t="s">
        <v>11</v>
      </c>
      <c r="E20" s="4"/>
      <c r="F20" s="4"/>
      <c r="G20" s="4"/>
    </row>
    <row r="21" spans="1:7" ht="15.75" x14ac:dyDescent="0.25">
      <c r="A21" s="16" t="s">
        <v>54</v>
      </c>
      <c r="B21" s="17" t="s">
        <v>255</v>
      </c>
      <c r="C21" s="6" t="s">
        <v>393</v>
      </c>
      <c r="D21" s="5" t="s">
        <v>11</v>
      </c>
      <c r="E21" s="4"/>
      <c r="F21" s="4"/>
      <c r="G21" s="4"/>
    </row>
    <row r="22" spans="1:7" ht="15.75" x14ac:dyDescent="0.25">
      <c r="A22" s="16" t="s">
        <v>57</v>
      </c>
      <c r="B22" s="17" t="s">
        <v>256</v>
      </c>
      <c r="C22" s="6" t="s">
        <v>393</v>
      </c>
      <c r="D22" s="5" t="s">
        <v>11</v>
      </c>
      <c r="E22" s="4"/>
      <c r="F22" s="4"/>
      <c r="G22" s="4"/>
    </row>
    <row r="23" spans="1:7" ht="30" x14ac:dyDescent="0.25">
      <c r="A23" s="16" t="s">
        <v>59</v>
      </c>
      <c r="B23" s="17" t="s">
        <v>257</v>
      </c>
      <c r="C23" s="6" t="s">
        <v>394</v>
      </c>
      <c r="D23" s="5" t="s">
        <v>11</v>
      </c>
      <c r="E23" s="4"/>
      <c r="F23" s="4"/>
      <c r="G23" s="4"/>
    </row>
    <row r="24" spans="1:7" ht="30" x14ac:dyDescent="0.25">
      <c r="A24" s="16" t="s">
        <v>61</v>
      </c>
      <c r="B24" s="17" t="s">
        <v>258</v>
      </c>
      <c r="C24" s="6" t="s">
        <v>394</v>
      </c>
      <c r="D24" s="5" t="s">
        <v>10</v>
      </c>
      <c r="E24" s="4"/>
      <c r="F24" s="4"/>
      <c r="G24" s="4"/>
    </row>
    <row r="25" spans="1:7" ht="15.75" x14ac:dyDescent="0.25">
      <c r="A25" s="16" t="s">
        <v>63</v>
      </c>
      <c r="B25" s="17" t="s">
        <v>259</v>
      </c>
      <c r="C25" s="6" t="s">
        <v>394</v>
      </c>
      <c r="D25" s="5" t="s">
        <v>11</v>
      </c>
      <c r="E25" s="4"/>
      <c r="F25" s="4"/>
      <c r="G25" s="4"/>
    </row>
    <row r="26" spans="1:7" ht="30" x14ac:dyDescent="0.25">
      <c r="A26" s="16" t="s">
        <v>66</v>
      </c>
      <c r="B26" s="17" t="s">
        <v>260</v>
      </c>
      <c r="C26" s="6"/>
      <c r="D26" s="5" t="s">
        <v>12</v>
      </c>
      <c r="E26" s="4"/>
      <c r="F26" s="4"/>
      <c r="G26" s="4"/>
    </row>
    <row r="27" spans="1:7" ht="15.75" x14ac:dyDescent="0.25">
      <c r="A27" s="16" t="s">
        <v>68</v>
      </c>
      <c r="B27" s="17" t="s">
        <v>261</v>
      </c>
      <c r="C27" s="6"/>
      <c r="D27" s="5" t="s">
        <v>12</v>
      </c>
      <c r="E27" s="4"/>
      <c r="F27" s="4"/>
      <c r="G27" s="4"/>
    </row>
    <row r="28" spans="1:7" ht="15.75" x14ac:dyDescent="0.25">
      <c r="A28" s="16" t="s">
        <v>70</v>
      </c>
      <c r="B28" s="17" t="s">
        <v>262</v>
      </c>
      <c r="C28" s="6" t="s">
        <v>394</v>
      </c>
      <c r="D28" s="5" t="s">
        <v>11</v>
      </c>
      <c r="E28" s="4"/>
      <c r="F28" s="4"/>
      <c r="G28" s="4"/>
    </row>
    <row r="29" spans="1:7" ht="15.75" x14ac:dyDescent="0.25">
      <c r="A29" s="16" t="s">
        <v>72</v>
      </c>
      <c r="B29" s="17" t="s">
        <v>263</v>
      </c>
      <c r="C29" s="6" t="s">
        <v>396</v>
      </c>
      <c r="D29" s="5" t="s">
        <v>10</v>
      </c>
      <c r="E29" s="4"/>
      <c r="F29" s="4"/>
      <c r="G29" s="4"/>
    </row>
    <row r="30" spans="1:7" ht="30" x14ac:dyDescent="0.25">
      <c r="A30" s="16" t="s">
        <v>75</v>
      </c>
      <c r="B30" s="17" t="s">
        <v>264</v>
      </c>
      <c r="C30" s="6"/>
      <c r="D30" s="5" t="s">
        <v>12</v>
      </c>
      <c r="E30" s="4"/>
      <c r="F30" s="4"/>
      <c r="G30" s="4"/>
    </row>
    <row r="31" spans="1:7" ht="30" x14ac:dyDescent="0.25">
      <c r="A31" s="16" t="s">
        <v>77</v>
      </c>
      <c r="B31" s="17" t="s">
        <v>265</v>
      </c>
      <c r="C31" s="6" t="s">
        <v>393</v>
      </c>
      <c r="D31" s="5" t="s">
        <v>11</v>
      </c>
      <c r="E31" s="4"/>
      <c r="F31" s="4"/>
      <c r="G31" s="4"/>
    </row>
    <row r="32" spans="1:7" ht="15.75" x14ac:dyDescent="0.25">
      <c r="A32" s="16" t="s">
        <v>83</v>
      </c>
      <c r="B32" s="17" t="s">
        <v>266</v>
      </c>
      <c r="C32" s="6"/>
      <c r="D32" s="5" t="s">
        <v>12</v>
      </c>
      <c r="E32" s="4"/>
      <c r="F32" s="4"/>
      <c r="G32" s="4"/>
    </row>
    <row r="33" spans="1:7" ht="15.75" x14ac:dyDescent="0.25">
      <c r="A33" s="16" t="s">
        <v>85</v>
      </c>
      <c r="B33" s="17" t="s">
        <v>267</v>
      </c>
      <c r="C33" s="6"/>
      <c r="D33" s="5" t="s">
        <v>12</v>
      </c>
      <c r="E33" s="4"/>
      <c r="F33" s="4"/>
      <c r="G33" s="4"/>
    </row>
    <row r="34" spans="1:7" ht="15.75" x14ac:dyDescent="0.25">
      <c r="A34" s="16" t="s">
        <v>87</v>
      </c>
      <c r="B34" s="17" t="s">
        <v>268</v>
      </c>
      <c r="C34" s="6" t="s">
        <v>392</v>
      </c>
      <c r="D34" s="5" t="s">
        <v>11</v>
      </c>
      <c r="E34" s="4"/>
      <c r="F34" s="4"/>
      <c r="G34" s="4"/>
    </row>
    <row r="35" spans="1:7" ht="15.75" x14ac:dyDescent="0.25">
      <c r="A35" s="16" t="s">
        <v>89</v>
      </c>
      <c r="B35" s="17" t="s">
        <v>269</v>
      </c>
      <c r="C35" s="6"/>
      <c r="D35" s="5" t="s">
        <v>12</v>
      </c>
      <c r="E35" s="4"/>
      <c r="F35" s="4"/>
      <c r="G35" s="4"/>
    </row>
    <row r="36" spans="1:7" ht="15.75" x14ac:dyDescent="0.25">
      <c r="A36" s="16" t="s">
        <v>91</v>
      </c>
      <c r="B36" s="17" t="s">
        <v>270</v>
      </c>
      <c r="C36" s="6"/>
      <c r="D36" s="5" t="s">
        <v>12</v>
      </c>
      <c r="E36" s="4"/>
      <c r="F36" s="4"/>
      <c r="G36" s="4"/>
    </row>
    <row r="37" spans="1:7" ht="15.75" x14ac:dyDescent="0.25">
      <c r="A37" s="16" t="s">
        <v>93</v>
      </c>
      <c r="B37" s="17" t="s">
        <v>271</v>
      </c>
      <c r="C37" s="6" t="s">
        <v>395</v>
      </c>
      <c r="D37" s="5" t="s">
        <v>11</v>
      </c>
      <c r="E37" s="4"/>
      <c r="F37" s="4"/>
      <c r="G37" s="4"/>
    </row>
    <row r="38" spans="1:7" ht="15.75" x14ac:dyDescent="0.25">
      <c r="A38" s="16" t="s">
        <v>95</v>
      </c>
      <c r="B38" s="17" t="s">
        <v>272</v>
      </c>
      <c r="C38" s="6" t="s">
        <v>396</v>
      </c>
      <c r="D38" s="5" t="s">
        <v>10</v>
      </c>
      <c r="E38" s="4"/>
      <c r="F38" s="4"/>
      <c r="G38" s="4"/>
    </row>
    <row r="39" spans="1:7" ht="15.75" x14ac:dyDescent="0.25">
      <c r="A39" s="16" t="s">
        <v>96</v>
      </c>
      <c r="B39" s="17" t="s">
        <v>273</v>
      </c>
      <c r="C39" s="6" t="s">
        <v>396</v>
      </c>
      <c r="D39" s="5" t="s">
        <v>10</v>
      </c>
      <c r="E39" s="4"/>
      <c r="F39" s="4"/>
      <c r="G39" s="4"/>
    </row>
    <row r="40" spans="1:7" ht="15.75" x14ac:dyDescent="0.25">
      <c r="A40" s="16" t="s">
        <v>98</v>
      </c>
      <c r="B40" s="17" t="s">
        <v>274</v>
      </c>
      <c r="C40" s="6" t="s">
        <v>392</v>
      </c>
      <c r="D40" s="5" t="s">
        <v>11</v>
      </c>
      <c r="E40" s="4"/>
      <c r="F40" s="4"/>
      <c r="G40" s="4"/>
    </row>
    <row r="41" spans="1:7" ht="15.75" x14ac:dyDescent="0.25">
      <c r="A41" s="16" t="s">
        <v>100</v>
      </c>
      <c r="B41" s="17" t="s">
        <v>275</v>
      </c>
      <c r="C41" s="6"/>
      <c r="D41" s="5" t="s">
        <v>12</v>
      </c>
      <c r="E41" s="4"/>
      <c r="F41" s="4"/>
      <c r="G41" s="4"/>
    </row>
    <row r="42" spans="1:7" ht="30" x14ac:dyDescent="0.25">
      <c r="A42" s="16" t="s">
        <v>102</v>
      </c>
      <c r="B42" s="17" t="s">
        <v>276</v>
      </c>
      <c r="C42" s="6" t="s">
        <v>396</v>
      </c>
      <c r="D42" s="5" t="s">
        <v>11</v>
      </c>
      <c r="E42" s="4"/>
      <c r="F42" s="4"/>
      <c r="G42" s="4"/>
    </row>
    <row r="43" spans="1:7" ht="15.75" x14ac:dyDescent="0.25">
      <c r="A43" s="16" t="s">
        <v>103</v>
      </c>
      <c r="B43" s="17" t="s">
        <v>277</v>
      </c>
      <c r="C43" s="6" t="s">
        <v>397</v>
      </c>
      <c r="D43" s="5" t="s">
        <v>11</v>
      </c>
      <c r="E43" s="4"/>
      <c r="F43" s="4"/>
      <c r="G43" s="4"/>
    </row>
    <row r="44" spans="1:7" ht="15.75" x14ac:dyDescent="0.25">
      <c r="A44" s="16" t="s">
        <v>105</v>
      </c>
      <c r="B44" s="17" t="s">
        <v>278</v>
      </c>
      <c r="C44" s="6"/>
      <c r="D44" s="5" t="s">
        <v>12</v>
      </c>
      <c r="E44" s="4"/>
      <c r="F44" s="4"/>
      <c r="G44" s="4"/>
    </row>
    <row r="45" spans="1:7" ht="15.75" x14ac:dyDescent="0.25">
      <c r="A45" s="16" t="s">
        <v>107</v>
      </c>
      <c r="B45" s="17" t="s">
        <v>279</v>
      </c>
      <c r="C45" s="6"/>
      <c r="D45" s="5" t="s">
        <v>12</v>
      </c>
      <c r="E45" s="4"/>
      <c r="F45" s="4"/>
      <c r="G45" s="4"/>
    </row>
    <row r="46" spans="1:7" ht="15.75" x14ac:dyDescent="0.25">
      <c r="A46" s="16" t="s">
        <v>108</v>
      </c>
      <c r="B46" s="17" t="s">
        <v>280</v>
      </c>
      <c r="C46" s="6" t="s">
        <v>395</v>
      </c>
      <c r="D46" s="5" t="s">
        <v>11</v>
      </c>
      <c r="E46" s="4"/>
      <c r="F46" s="4"/>
      <c r="G46" s="4"/>
    </row>
    <row r="47" spans="1:7" ht="15.75" x14ac:dyDescent="0.25">
      <c r="A47" s="16" t="s">
        <v>109</v>
      </c>
      <c r="B47" s="17" t="s">
        <v>281</v>
      </c>
      <c r="C47" s="6" t="s">
        <v>393</v>
      </c>
      <c r="D47" s="5" t="s">
        <v>11</v>
      </c>
      <c r="E47" s="4"/>
      <c r="F47" s="4"/>
      <c r="G47" s="4"/>
    </row>
    <row r="48" spans="1:7" ht="30" x14ac:dyDescent="0.25">
      <c r="A48" s="16" t="s">
        <v>111</v>
      </c>
      <c r="B48" s="17" t="s">
        <v>282</v>
      </c>
      <c r="C48" s="6"/>
      <c r="D48" s="5" t="s">
        <v>12</v>
      </c>
      <c r="E48" s="4"/>
      <c r="F48" s="4"/>
      <c r="G48" s="4"/>
    </row>
    <row r="49" spans="1:7" ht="15.75" x14ac:dyDescent="0.25">
      <c r="A49" s="16" t="s">
        <v>113</v>
      </c>
      <c r="B49" s="17" t="s">
        <v>283</v>
      </c>
      <c r="C49" s="6"/>
      <c r="D49" s="5" t="s">
        <v>12</v>
      </c>
      <c r="E49" s="4"/>
      <c r="F49" s="4"/>
      <c r="G49" s="4"/>
    </row>
    <row r="50" spans="1:7" ht="30" x14ac:dyDescent="0.25">
      <c r="A50" s="16" t="s">
        <v>115</v>
      </c>
      <c r="B50" s="17" t="s">
        <v>284</v>
      </c>
      <c r="C50" s="6" t="s">
        <v>395</v>
      </c>
      <c r="D50" s="5" t="s">
        <v>11</v>
      </c>
      <c r="E50" s="4"/>
      <c r="F50" s="4"/>
      <c r="G50" s="4"/>
    </row>
    <row r="51" spans="1:7" ht="30" x14ac:dyDescent="0.25">
      <c r="A51" s="16" t="s">
        <v>117</v>
      </c>
      <c r="B51" s="17" t="s">
        <v>285</v>
      </c>
      <c r="C51" s="6" t="s">
        <v>395</v>
      </c>
      <c r="D51" s="5" t="s">
        <v>11</v>
      </c>
      <c r="E51" s="4"/>
      <c r="F51" s="4"/>
      <c r="G51" s="4"/>
    </row>
    <row r="52" spans="1:7" ht="15.75" x14ac:dyDescent="0.25">
      <c r="A52" s="16" t="s">
        <v>119</v>
      </c>
      <c r="B52" s="17" t="s">
        <v>286</v>
      </c>
      <c r="C52" s="6" t="s">
        <v>394</v>
      </c>
      <c r="D52" s="5" t="s">
        <v>10</v>
      </c>
      <c r="E52" s="4"/>
      <c r="F52" s="4"/>
      <c r="G52" s="4"/>
    </row>
    <row r="53" spans="1:7" ht="15.75" x14ac:dyDescent="0.25">
      <c r="A53" s="16" t="s">
        <v>121</v>
      </c>
      <c r="B53" s="17" t="s">
        <v>287</v>
      </c>
      <c r="C53" s="6" t="s">
        <v>396</v>
      </c>
      <c r="D53" s="5" t="s">
        <v>10</v>
      </c>
      <c r="E53" s="4"/>
      <c r="F53" s="4"/>
      <c r="G53" s="4"/>
    </row>
    <row r="54" spans="1:7" ht="30" x14ac:dyDescent="0.25">
      <c r="A54" s="16" t="s">
        <v>122</v>
      </c>
      <c r="B54" s="17" t="s">
        <v>288</v>
      </c>
      <c r="C54" s="6"/>
      <c r="D54" s="5" t="s">
        <v>12</v>
      </c>
      <c r="E54" s="4"/>
      <c r="F54" s="4"/>
      <c r="G54" s="4"/>
    </row>
    <row r="55" spans="1:7" ht="15.75" x14ac:dyDescent="0.25">
      <c r="A55" s="16" t="s">
        <v>123</v>
      </c>
      <c r="B55" s="17" t="s">
        <v>289</v>
      </c>
      <c r="C55" s="6"/>
      <c r="D55" s="5" t="s">
        <v>11</v>
      </c>
      <c r="E55" s="4"/>
      <c r="F55" s="4"/>
      <c r="G55" s="4"/>
    </row>
    <row r="56" spans="1:7" ht="15.75" x14ac:dyDescent="0.25">
      <c r="A56" s="16" t="s">
        <v>132</v>
      </c>
      <c r="B56" s="17" t="s">
        <v>235</v>
      </c>
      <c r="C56" s="6" t="s">
        <v>394</v>
      </c>
      <c r="D56" s="5" t="s">
        <v>10</v>
      </c>
      <c r="E56" s="4"/>
      <c r="F56" s="4"/>
      <c r="G56" s="4"/>
    </row>
    <row r="57" spans="1:7" ht="30" x14ac:dyDescent="0.25">
      <c r="A57" s="16" t="s">
        <v>134</v>
      </c>
      <c r="B57" s="17" t="s">
        <v>237</v>
      </c>
      <c r="C57" s="6"/>
      <c r="D57" s="5" t="s">
        <v>12</v>
      </c>
      <c r="E57" s="4"/>
      <c r="F57" s="4"/>
      <c r="G57" s="4"/>
    </row>
    <row r="58" spans="1:7" ht="15.75" x14ac:dyDescent="0.25">
      <c r="A58" s="16" t="s">
        <v>136</v>
      </c>
      <c r="B58" s="17" t="s">
        <v>238</v>
      </c>
      <c r="C58" s="6" t="s">
        <v>397</v>
      </c>
      <c r="D58" s="5" t="s">
        <v>11</v>
      </c>
    </row>
    <row r="59" spans="1:7" ht="15.75" x14ac:dyDescent="0.25">
      <c r="A59" s="16" t="s">
        <v>137</v>
      </c>
      <c r="B59" s="17" t="s">
        <v>290</v>
      </c>
      <c r="C59" s="6" t="s">
        <v>396</v>
      </c>
      <c r="D59" s="5" t="s">
        <v>11</v>
      </c>
    </row>
    <row r="60" spans="1:7" x14ac:dyDescent="0.25">
      <c r="A60"/>
    </row>
    <row r="61" spans="1:7" x14ac:dyDescent="0.25">
      <c r="A61"/>
    </row>
    <row r="62" spans="1:7" x14ac:dyDescent="0.25">
      <c r="A62"/>
    </row>
    <row r="63" spans="1:7" x14ac:dyDescent="0.25">
      <c r="A63"/>
    </row>
    <row r="64" spans="1:7"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4" x14ac:dyDescent="0.25">
      <c r="A81"/>
    </row>
    <row r="82" spans="1:4" x14ac:dyDescent="0.25">
      <c r="A82"/>
    </row>
    <row r="83" spans="1:4" x14ac:dyDescent="0.25">
      <c r="A83"/>
    </row>
    <row r="84" spans="1:4" x14ac:dyDescent="0.25">
      <c r="A84"/>
    </row>
    <row r="85" spans="1:4" x14ac:dyDescent="0.25">
      <c r="A85"/>
    </row>
    <row r="86" spans="1:4" x14ac:dyDescent="0.25">
      <c r="A86"/>
    </row>
    <row r="87" spans="1:4" ht="15.75" x14ac:dyDescent="0.25">
      <c r="A87" s="8"/>
      <c r="B87" s="1"/>
      <c r="C87" s="1"/>
      <c r="D87" s="2"/>
    </row>
    <row r="88" spans="1:4" ht="15.75" x14ac:dyDescent="0.25">
      <c r="A88" s="8"/>
      <c r="B88" s="1"/>
      <c r="C88" s="1"/>
      <c r="D88" s="2"/>
    </row>
    <row r="89" spans="1:4" ht="15.75" x14ac:dyDescent="0.25">
      <c r="A89" s="8"/>
      <c r="B89" s="1"/>
      <c r="C89" s="1"/>
      <c r="D89" s="2"/>
    </row>
    <row r="90" spans="1:4" ht="15.75" x14ac:dyDescent="0.25">
      <c r="A90" s="8"/>
      <c r="B90" s="1"/>
      <c r="C90" s="1"/>
      <c r="D90" s="2"/>
    </row>
    <row r="91" spans="1:4" ht="15.75" x14ac:dyDescent="0.25">
      <c r="A91" s="8"/>
      <c r="B91" s="1"/>
      <c r="C91" s="1"/>
      <c r="D91" s="2"/>
    </row>
    <row r="92" spans="1:4" ht="15.75" x14ac:dyDescent="0.25">
      <c r="A92" s="8"/>
      <c r="B92" s="1"/>
      <c r="C92" s="1"/>
      <c r="D92" s="2"/>
    </row>
    <row r="93" spans="1:4" ht="15.75" x14ac:dyDescent="0.25">
      <c r="A93" s="8"/>
      <c r="B93" s="1"/>
      <c r="C93" s="1"/>
      <c r="D93" s="2"/>
    </row>
    <row r="94" spans="1:4" ht="15.75" x14ac:dyDescent="0.25">
      <c r="A94" s="8"/>
      <c r="B94" s="1"/>
      <c r="C94" s="1"/>
      <c r="D94" s="2"/>
    </row>
    <row r="95" spans="1:4" ht="15.75" x14ac:dyDescent="0.25">
      <c r="A95" s="8"/>
      <c r="B95" s="1"/>
      <c r="C95" s="1"/>
      <c r="D95" s="2"/>
    </row>
    <row r="96" spans="1:4" ht="15.75" x14ac:dyDescent="0.25">
      <c r="A96" s="8"/>
      <c r="B96" s="1"/>
      <c r="C96" s="1"/>
      <c r="D96" s="2"/>
    </row>
    <row r="97" spans="1:4" ht="15.75" x14ac:dyDescent="0.25">
      <c r="A97" s="8"/>
      <c r="B97" s="1"/>
      <c r="C97" s="1"/>
      <c r="D97" s="2"/>
    </row>
    <row r="98" spans="1:4" ht="15.75" x14ac:dyDescent="0.25">
      <c r="A98" s="8"/>
      <c r="B98" s="1"/>
      <c r="C98" s="1"/>
      <c r="D98" s="2"/>
    </row>
    <row r="99" spans="1:4" ht="15.75" x14ac:dyDescent="0.25">
      <c r="A99" s="8"/>
      <c r="B99" s="1"/>
      <c r="C99" s="1"/>
      <c r="D99" s="2"/>
    </row>
    <row r="100" spans="1:4" ht="15.75" x14ac:dyDescent="0.25">
      <c r="A100" s="8"/>
      <c r="B100" s="1"/>
      <c r="C100" s="1"/>
      <c r="D100" s="2"/>
    </row>
    <row r="101" spans="1:4" ht="15.75" x14ac:dyDescent="0.25">
      <c r="A101" s="8"/>
      <c r="B101" s="1"/>
      <c r="C101" s="1"/>
      <c r="D101" s="2"/>
    </row>
    <row r="102" spans="1:4" ht="15.75" x14ac:dyDescent="0.25">
      <c r="A102" s="8"/>
      <c r="B102" s="1"/>
      <c r="C102" s="1"/>
      <c r="D102" s="2"/>
    </row>
    <row r="103" spans="1:4" ht="15.75" x14ac:dyDescent="0.25">
      <c r="A103" s="8"/>
      <c r="B103" s="1"/>
      <c r="C103" s="1"/>
      <c r="D103" s="2"/>
    </row>
    <row r="104" spans="1:4" ht="15.75" x14ac:dyDescent="0.25">
      <c r="A104" s="8"/>
      <c r="B104" s="1"/>
      <c r="C104" s="1"/>
      <c r="D104" s="2"/>
    </row>
    <row r="105" spans="1:4" ht="15.75" x14ac:dyDescent="0.25">
      <c r="B105" s="1"/>
      <c r="C105" s="1"/>
      <c r="D105" s="2"/>
    </row>
    <row r="106" spans="1:4" ht="15.75" x14ac:dyDescent="0.25">
      <c r="B106" s="1"/>
      <c r="C106" s="1"/>
      <c r="D106" s="2"/>
    </row>
    <row r="107" spans="1:4" ht="15.75" x14ac:dyDescent="0.25">
      <c r="B107" s="1"/>
      <c r="C107" s="1"/>
      <c r="D107" s="2"/>
    </row>
    <row r="108" spans="1:4" ht="15.75" x14ac:dyDescent="0.25">
      <c r="B108" s="1"/>
      <c r="C108" s="1"/>
      <c r="D108" s="2"/>
    </row>
    <row r="109" spans="1:4" ht="15.75" x14ac:dyDescent="0.25">
      <c r="B109" s="1"/>
      <c r="C109" s="1"/>
      <c r="D109" s="2"/>
    </row>
    <row r="110" spans="1:4" ht="15.75" x14ac:dyDescent="0.25">
      <c r="B110" s="1"/>
      <c r="C110" s="1"/>
      <c r="D110" s="2"/>
    </row>
    <row r="111" spans="1:4" ht="15.75" x14ac:dyDescent="0.25">
      <c r="B111" s="1"/>
      <c r="C111" s="1"/>
      <c r="D111" s="2"/>
    </row>
    <row r="112" spans="1:4" ht="15.75" x14ac:dyDescent="0.25">
      <c r="B112" s="1"/>
      <c r="C112" s="1"/>
      <c r="D112" s="2"/>
    </row>
    <row r="113" spans="2:4" ht="15.75" x14ac:dyDescent="0.25">
      <c r="B113" s="1"/>
      <c r="C113" s="1"/>
      <c r="D113" s="2"/>
    </row>
    <row r="114" spans="2:4" ht="15.75" x14ac:dyDescent="0.25">
      <c r="B114" s="1"/>
      <c r="C114" s="1"/>
      <c r="D114" s="2"/>
    </row>
    <row r="115" spans="2:4" ht="15.75" x14ac:dyDescent="0.25">
      <c r="B115" s="1"/>
      <c r="C115" s="1"/>
      <c r="D115" s="2"/>
    </row>
    <row r="116" spans="2:4" ht="15.75" x14ac:dyDescent="0.25">
      <c r="B116" s="1"/>
      <c r="C116" s="1"/>
      <c r="D116" s="2"/>
    </row>
    <row r="117" spans="2:4" ht="15.75" x14ac:dyDescent="0.25">
      <c r="B117" s="1"/>
      <c r="C117" s="1"/>
      <c r="D117" s="2"/>
    </row>
    <row r="118" spans="2:4" ht="15.75" x14ac:dyDescent="0.25">
      <c r="B118" s="1"/>
      <c r="C118" s="1"/>
      <c r="D118" s="2"/>
    </row>
    <row r="119" spans="2:4" ht="15.75" x14ac:dyDescent="0.25">
      <c r="B119" s="1"/>
      <c r="C119" s="1"/>
      <c r="D119" s="2"/>
    </row>
    <row r="120" spans="2:4" ht="15.75" x14ac:dyDescent="0.25">
      <c r="B120" s="1"/>
      <c r="C120" s="1"/>
      <c r="D120" s="2"/>
    </row>
    <row r="121" spans="2:4" ht="15.75" x14ac:dyDescent="0.25">
      <c r="B121" s="1"/>
      <c r="C121" s="1"/>
      <c r="D121" s="2"/>
    </row>
    <row r="122" spans="2:4" ht="15.75" x14ac:dyDescent="0.25">
      <c r="B122" s="1"/>
      <c r="C122" s="1"/>
      <c r="D122" s="2"/>
    </row>
    <row r="123" spans="2:4" ht="15.75" x14ac:dyDescent="0.25">
      <c r="B123" s="1"/>
      <c r="C123" s="1"/>
      <c r="D123" s="2"/>
    </row>
    <row r="124" spans="2:4" ht="15.75" x14ac:dyDescent="0.25">
      <c r="B124" s="1"/>
      <c r="C124" s="1"/>
      <c r="D124" s="2"/>
    </row>
    <row r="125" spans="2:4" ht="15.75" x14ac:dyDescent="0.25">
      <c r="B125" s="1"/>
      <c r="C125" s="1"/>
      <c r="D125" s="2"/>
    </row>
    <row r="126" spans="2:4" ht="15.75" x14ac:dyDescent="0.25">
      <c r="B126" s="1"/>
      <c r="C126" s="1"/>
      <c r="D126" s="2"/>
    </row>
    <row r="127" spans="2:4" ht="15.75" x14ac:dyDescent="0.25">
      <c r="B127" s="1"/>
      <c r="C127" s="1"/>
      <c r="D127" s="2"/>
    </row>
    <row r="128" spans="2:4" ht="15.75" x14ac:dyDescent="0.25">
      <c r="B128" s="1"/>
      <c r="C128" s="1"/>
      <c r="D128" s="2"/>
    </row>
    <row r="129" spans="2:4" ht="15.75" x14ac:dyDescent="0.25">
      <c r="B129" s="1"/>
      <c r="C129" s="1"/>
      <c r="D129" s="2"/>
    </row>
    <row r="130" spans="2:4" ht="15.75" x14ac:dyDescent="0.25">
      <c r="B130" s="1"/>
      <c r="C130" s="1"/>
      <c r="D130" s="2"/>
    </row>
    <row r="131" spans="2:4" ht="15.75" x14ac:dyDescent="0.25">
      <c r="B131" s="1"/>
      <c r="C131" s="1"/>
      <c r="D131" s="2"/>
    </row>
    <row r="132" spans="2:4" ht="15.75" x14ac:dyDescent="0.25">
      <c r="B132" s="1"/>
      <c r="C132" s="1"/>
      <c r="D132" s="2"/>
    </row>
    <row r="133" spans="2:4" ht="15.75" x14ac:dyDescent="0.25">
      <c r="B133" s="1"/>
      <c r="C133" s="1"/>
      <c r="D133" s="2"/>
    </row>
    <row r="134" spans="2:4" ht="15.75" x14ac:dyDescent="0.25">
      <c r="B134" s="1"/>
      <c r="C134" s="1"/>
      <c r="D134" s="2"/>
    </row>
    <row r="135" spans="2:4" ht="15.75" x14ac:dyDescent="0.25">
      <c r="B135" s="1"/>
      <c r="C135" s="1"/>
      <c r="D135" s="2"/>
    </row>
    <row r="136" spans="2:4" ht="15.75" x14ac:dyDescent="0.25">
      <c r="B136" s="1"/>
      <c r="C136" s="1"/>
      <c r="D136" s="2"/>
    </row>
    <row r="137" spans="2:4" ht="15.75" x14ac:dyDescent="0.25">
      <c r="B137" s="1"/>
      <c r="C137" s="1"/>
      <c r="D137" s="2"/>
    </row>
    <row r="138" spans="2:4" ht="15.75" x14ac:dyDescent="0.25">
      <c r="B138" s="1"/>
      <c r="C138" s="1"/>
      <c r="D138" s="2"/>
    </row>
    <row r="139" spans="2:4" ht="15.75" x14ac:dyDescent="0.25">
      <c r="B139" s="1"/>
      <c r="C139" s="1"/>
      <c r="D139" s="2"/>
    </row>
    <row r="140" spans="2:4" ht="15.75" x14ac:dyDescent="0.25">
      <c r="B140" s="1"/>
      <c r="C140" s="1"/>
      <c r="D140" s="2"/>
    </row>
    <row r="141" spans="2:4" ht="15.75" x14ac:dyDescent="0.25">
      <c r="B141" s="1"/>
      <c r="C141" s="1"/>
      <c r="D141" s="2"/>
    </row>
    <row r="142" spans="2:4" ht="15.75" x14ac:dyDescent="0.25">
      <c r="B142" s="1"/>
      <c r="C142" s="1"/>
      <c r="D142" s="2"/>
    </row>
    <row r="143" spans="2:4" ht="15.75" x14ac:dyDescent="0.25">
      <c r="B143" s="1"/>
      <c r="C143" s="1"/>
      <c r="D143" s="2"/>
    </row>
    <row r="144" spans="2:4" ht="15.75" x14ac:dyDescent="0.25">
      <c r="B144" s="1"/>
      <c r="C144" s="1"/>
      <c r="D144" s="2"/>
    </row>
    <row r="145" spans="2:4" ht="15.75" x14ac:dyDescent="0.25">
      <c r="B145" s="1"/>
      <c r="C145" s="1"/>
      <c r="D145" s="2"/>
    </row>
    <row r="146" spans="2:4" ht="15.75" x14ac:dyDescent="0.25">
      <c r="B146" s="1"/>
      <c r="C146" s="1"/>
      <c r="D146" s="2"/>
    </row>
    <row r="147" spans="2:4" ht="15.75" x14ac:dyDescent="0.25">
      <c r="B147" s="1"/>
      <c r="C147" s="1"/>
      <c r="D147" s="2"/>
    </row>
    <row r="148" spans="2:4" ht="15.75" x14ac:dyDescent="0.25">
      <c r="B148" s="1"/>
      <c r="C148" s="1"/>
      <c r="D148" s="2"/>
    </row>
    <row r="149" spans="2:4" ht="15.75" x14ac:dyDescent="0.25">
      <c r="B149" s="1"/>
      <c r="C149" s="1"/>
      <c r="D149" s="2"/>
    </row>
    <row r="150" spans="2:4" ht="15.75" x14ac:dyDescent="0.25">
      <c r="B150" s="1"/>
      <c r="C150" s="1"/>
      <c r="D150" s="2"/>
    </row>
    <row r="151" spans="2:4" ht="15.75" x14ac:dyDescent="0.25">
      <c r="B151" s="1"/>
      <c r="C151" s="1"/>
      <c r="D151" s="2"/>
    </row>
    <row r="152" spans="2:4" ht="15.75" x14ac:dyDescent="0.25">
      <c r="B152" s="1"/>
      <c r="C152" s="1"/>
      <c r="D152" s="2"/>
    </row>
    <row r="153" spans="2:4" ht="15.75" x14ac:dyDescent="0.25">
      <c r="B153" s="1"/>
      <c r="C153" s="1"/>
      <c r="D153" s="2"/>
    </row>
    <row r="154" spans="2:4" ht="15.75" x14ac:dyDescent="0.25">
      <c r="B154" s="1"/>
      <c r="C154" s="1"/>
      <c r="D154" s="2"/>
    </row>
    <row r="155" spans="2:4" ht="15.75" x14ac:dyDescent="0.25">
      <c r="B155" s="1"/>
      <c r="C155" s="1"/>
      <c r="D155" s="2"/>
    </row>
    <row r="156" spans="2:4" ht="15.75" x14ac:dyDescent="0.25">
      <c r="B156" s="1"/>
      <c r="C156" s="1"/>
      <c r="D156" s="2"/>
    </row>
    <row r="157" spans="2:4" ht="15.75" x14ac:dyDescent="0.25">
      <c r="B157" s="1"/>
      <c r="C157" s="1"/>
      <c r="D157" s="2"/>
    </row>
    <row r="158" spans="2:4" ht="15.75" x14ac:dyDescent="0.25">
      <c r="B158" s="1"/>
      <c r="C158" s="1"/>
      <c r="D158" s="2"/>
    </row>
    <row r="159" spans="2:4" ht="15.75" x14ac:dyDescent="0.25">
      <c r="B159" s="1"/>
      <c r="C159" s="1"/>
      <c r="D159" s="2"/>
    </row>
    <row r="160" spans="2:4" ht="15.75" x14ac:dyDescent="0.25">
      <c r="B160" s="1"/>
      <c r="C160" s="1"/>
      <c r="D160" s="2"/>
    </row>
    <row r="161" spans="2:4" ht="15.75" x14ac:dyDescent="0.25">
      <c r="B161" s="1"/>
      <c r="C161" s="1"/>
      <c r="D161" s="2"/>
    </row>
    <row r="162" spans="2:4" ht="15.75" x14ac:dyDescent="0.25">
      <c r="B162" s="1"/>
      <c r="C162" s="1"/>
      <c r="D162" s="2"/>
    </row>
    <row r="163" spans="2:4" ht="15.75" x14ac:dyDescent="0.25">
      <c r="B163" s="1"/>
      <c r="C163" s="1"/>
      <c r="D163" s="2"/>
    </row>
    <row r="164" spans="2:4" ht="15.75" x14ac:dyDescent="0.25">
      <c r="B164" s="1"/>
      <c r="C164" s="1"/>
      <c r="D164" s="2"/>
    </row>
    <row r="165" spans="2:4" ht="15.75" x14ac:dyDescent="0.25">
      <c r="B165" s="1"/>
      <c r="C165" s="1"/>
      <c r="D165" s="2"/>
    </row>
    <row r="166" spans="2:4" ht="15.75" x14ac:dyDescent="0.25">
      <c r="B166" s="1"/>
      <c r="C166" s="1"/>
      <c r="D166" s="2"/>
    </row>
    <row r="167" spans="2:4" ht="15.75" x14ac:dyDescent="0.25">
      <c r="B167" s="1"/>
      <c r="C167" s="1"/>
      <c r="D167" s="2"/>
    </row>
    <row r="168" spans="2:4" ht="15.75" x14ac:dyDescent="0.25">
      <c r="B168" s="1"/>
      <c r="C168" s="1"/>
      <c r="D168" s="2"/>
    </row>
    <row r="169" spans="2:4" ht="15.75" x14ac:dyDescent="0.25">
      <c r="B169" s="1"/>
      <c r="C169" s="1"/>
      <c r="D169" s="2"/>
    </row>
    <row r="170" spans="2:4" ht="15.75" x14ac:dyDescent="0.25">
      <c r="B170" s="1"/>
      <c r="C170" s="1"/>
      <c r="D170" s="2"/>
    </row>
    <row r="171" spans="2:4" ht="15.75" x14ac:dyDescent="0.25">
      <c r="B171" s="1"/>
      <c r="C171" s="1"/>
      <c r="D171" s="2"/>
    </row>
    <row r="172" spans="2:4" ht="15.75" x14ac:dyDescent="0.25">
      <c r="B172" s="1"/>
      <c r="C172" s="1"/>
      <c r="D172" s="2"/>
    </row>
    <row r="173" spans="2:4" ht="15.75" x14ac:dyDescent="0.25">
      <c r="B173" s="1"/>
      <c r="C173" s="1"/>
      <c r="D173" s="2"/>
    </row>
    <row r="174" spans="2:4" ht="15.75" x14ac:dyDescent="0.25">
      <c r="B174" s="1"/>
      <c r="C174" s="1"/>
      <c r="D174" s="2"/>
    </row>
    <row r="175" spans="2:4" ht="15.75" x14ac:dyDescent="0.25">
      <c r="B175" s="1"/>
      <c r="C175" s="1"/>
      <c r="D175" s="2"/>
    </row>
    <row r="176" spans="2:4" ht="15.75" x14ac:dyDescent="0.25">
      <c r="B176" s="1"/>
      <c r="C176" s="1"/>
      <c r="D176" s="2"/>
    </row>
    <row r="177" spans="2:4" ht="15.75" x14ac:dyDescent="0.25">
      <c r="B177" s="1"/>
      <c r="C177" s="1"/>
      <c r="D177" s="2"/>
    </row>
    <row r="178" spans="2:4" ht="15.75" x14ac:dyDescent="0.25">
      <c r="B178" s="1"/>
      <c r="C178" s="1"/>
      <c r="D178" s="2"/>
    </row>
    <row r="179" spans="2:4" ht="15.75" x14ac:dyDescent="0.25">
      <c r="B179" s="1"/>
      <c r="C179" s="1"/>
      <c r="D179" s="2"/>
    </row>
    <row r="180" spans="2:4" ht="15.75" x14ac:dyDescent="0.25">
      <c r="B180" s="1"/>
      <c r="C180" s="1"/>
      <c r="D180" s="2"/>
    </row>
    <row r="181" spans="2:4" ht="15.75" x14ac:dyDescent="0.25">
      <c r="B181" s="1"/>
      <c r="C181" s="1"/>
      <c r="D181" s="2"/>
    </row>
    <row r="182" spans="2:4" ht="15.75" x14ac:dyDescent="0.25">
      <c r="B182" s="1"/>
      <c r="C182" s="1"/>
      <c r="D182" s="2"/>
    </row>
    <row r="183" spans="2:4" ht="15.75" x14ac:dyDescent="0.25">
      <c r="B183" s="1"/>
      <c r="C183" s="1"/>
      <c r="D183" s="2"/>
    </row>
    <row r="184" spans="2:4" ht="15.75" x14ac:dyDescent="0.25">
      <c r="B184" s="1"/>
      <c r="C184" s="1"/>
      <c r="D184" s="2"/>
    </row>
    <row r="185" spans="2:4" ht="15.75" x14ac:dyDescent="0.25">
      <c r="B185" s="1"/>
      <c r="C185" s="1"/>
      <c r="D185" s="2"/>
    </row>
    <row r="186" spans="2:4" ht="15.75" x14ac:dyDescent="0.25">
      <c r="B186" s="1"/>
      <c r="C186" s="1"/>
      <c r="D186" s="2"/>
    </row>
    <row r="187" spans="2:4" ht="15.75" x14ac:dyDescent="0.25">
      <c r="B187" s="1"/>
      <c r="C187" s="1"/>
      <c r="D187" s="2"/>
    </row>
    <row r="188" spans="2:4" ht="15.75" x14ac:dyDescent="0.25">
      <c r="B188" s="1"/>
      <c r="C188" s="1"/>
      <c r="D188" s="2"/>
    </row>
    <row r="189" spans="2:4" ht="15.75" x14ac:dyDescent="0.25">
      <c r="B189" s="1"/>
      <c r="C189" s="1"/>
      <c r="D189" s="2"/>
    </row>
    <row r="190" spans="2:4" ht="15.75" x14ac:dyDescent="0.25">
      <c r="B190" s="1"/>
      <c r="C190" s="1"/>
      <c r="D190" s="2"/>
    </row>
    <row r="191" spans="2:4" ht="15.75" x14ac:dyDescent="0.25">
      <c r="B191" s="1"/>
      <c r="C191" s="1"/>
      <c r="D191" s="2"/>
    </row>
    <row r="192" spans="2:4" ht="15.75" x14ac:dyDescent="0.25">
      <c r="B192" s="1"/>
      <c r="C192" s="1"/>
      <c r="D192" s="2"/>
    </row>
    <row r="193" spans="2:4" ht="15.75" x14ac:dyDescent="0.25">
      <c r="B193" s="1"/>
      <c r="C193" s="1"/>
      <c r="D193" s="2"/>
    </row>
    <row r="194" spans="2:4" ht="15.75" x14ac:dyDescent="0.25">
      <c r="B194" s="1"/>
      <c r="C194" s="1"/>
      <c r="D194" s="2"/>
    </row>
    <row r="195" spans="2:4" ht="15.75" x14ac:dyDescent="0.25">
      <c r="B195" s="1"/>
      <c r="C195" s="1"/>
      <c r="D195" s="2"/>
    </row>
    <row r="196" spans="2:4" ht="15.75" x14ac:dyDescent="0.25">
      <c r="B196" s="1"/>
      <c r="C196" s="1"/>
      <c r="D196" s="2"/>
    </row>
    <row r="197" spans="2:4" ht="15.75" x14ac:dyDescent="0.25">
      <c r="B197" s="1"/>
      <c r="C197" s="1"/>
      <c r="D197" s="2"/>
    </row>
    <row r="198" spans="2:4" ht="15.75" x14ac:dyDescent="0.25">
      <c r="B198" s="1"/>
      <c r="C198" s="1"/>
      <c r="D198" s="2"/>
    </row>
    <row r="199" spans="2:4" ht="15.75" x14ac:dyDescent="0.25">
      <c r="B199" s="1"/>
      <c r="C199" s="1"/>
      <c r="D199" s="2"/>
    </row>
    <row r="200" spans="2:4" ht="15.75" x14ac:dyDescent="0.25">
      <c r="B200" s="1"/>
      <c r="C200" s="1"/>
      <c r="D200" s="2"/>
    </row>
    <row r="201" spans="2:4" ht="15.75" x14ac:dyDescent="0.25">
      <c r="B201" s="1"/>
      <c r="C201" s="1"/>
      <c r="D201" s="2"/>
    </row>
    <row r="202" spans="2:4" ht="15.75" x14ac:dyDescent="0.25">
      <c r="B202" s="1"/>
      <c r="C202" s="1"/>
      <c r="D202" s="2"/>
    </row>
    <row r="203" spans="2:4" ht="15.75" x14ac:dyDescent="0.25">
      <c r="B203" s="1"/>
      <c r="C203" s="1"/>
      <c r="D203" s="2"/>
    </row>
    <row r="204" spans="2:4" ht="15.75" x14ac:dyDescent="0.25">
      <c r="B204" s="1"/>
      <c r="C204" s="1"/>
      <c r="D204" s="2"/>
    </row>
    <row r="205" spans="2:4" ht="15.75" x14ac:dyDescent="0.25">
      <c r="B205" s="1"/>
      <c r="C205" s="1"/>
      <c r="D205" s="2"/>
    </row>
    <row r="206" spans="2:4" ht="15.75" x14ac:dyDescent="0.25">
      <c r="B206" s="1"/>
      <c r="C206" s="1"/>
      <c r="D206" s="2"/>
    </row>
    <row r="207" spans="2:4" ht="15.75" x14ac:dyDescent="0.25">
      <c r="B207" s="1"/>
      <c r="C207" s="1"/>
      <c r="D207" s="2"/>
    </row>
    <row r="208" spans="2:4" ht="15.75" x14ac:dyDescent="0.25">
      <c r="B208" s="1"/>
      <c r="C208" s="1"/>
      <c r="D208" s="2"/>
    </row>
    <row r="209" spans="2:4" ht="15.75" x14ac:dyDescent="0.25">
      <c r="B209" s="1"/>
      <c r="C209" s="1"/>
      <c r="D209" s="2"/>
    </row>
    <row r="210" spans="2:4" ht="15.75" x14ac:dyDescent="0.25">
      <c r="B210" s="1"/>
      <c r="C210" s="1"/>
      <c r="D210" s="2"/>
    </row>
    <row r="211" spans="2:4" ht="15.75" x14ac:dyDescent="0.25">
      <c r="B211" s="1"/>
      <c r="C211" s="1"/>
      <c r="D211" s="2"/>
    </row>
    <row r="212" spans="2:4" ht="15.75" x14ac:dyDescent="0.25">
      <c r="B212" s="1"/>
      <c r="C212" s="1"/>
      <c r="D212" s="2"/>
    </row>
    <row r="213" spans="2:4" ht="15.75" x14ac:dyDescent="0.25">
      <c r="B213" s="1"/>
      <c r="C213" s="1"/>
      <c r="D213" s="2"/>
    </row>
    <row r="214" spans="2:4" ht="15.75" x14ac:dyDescent="0.25">
      <c r="B214" s="1"/>
      <c r="C214" s="1"/>
      <c r="D214" s="2"/>
    </row>
    <row r="215" spans="2:4" ht="15.75" x14ac:dyDescent="0.25">
      <c r="B215" s="1"/>
      <c r="C215" s="1"/>
      <c r="D215" s="2"/>
    </row>
    <row r="216" spans="2:4" ht="15.75" x14ac:dyDescent="0.25">
      <c r="B216" s="1"/>
      <c r="C216" s="1"/>
      <c r="D216" s="2"/>
    </row>
    <row r="217" spans="2:4" ht="15.75" x14ac:dyDescent="0.25">
      <c r="B217" s="1"/>
      <c r="C217" s="1"/>
      <c r="D217" s="2"/>
    </row>
    <row r="218" spans="2:4" ht="15.75" x14ac:dyDescent="0.25">
      <c r="B218" s="1"/>
      <c r="C218" s="1"/>
      <c r="D218" s="2"/>
    </row>
    <row r="219" spans="2:4" ht="15.75" x14ac:dyDescent="0.25">
      <c r="B219" s="1"/>
      <c r="C219" s="1"/>
      <c r="D219" s="2"/>
    </row>
    <row r="220" spans="2:4" ht="15.75" x14ac:dyDescent="0.25">
      <c r="B220" s="1"/>
      <c r="C220" s="1"/>
      <c r="D220" s="2"/>
    </row>
    <row r="221" spans="2:4" ht="15.75" x14ac:dyDescent="0.25">
      <c r="B221" s="1"/>
      <c r="C221" s="1"/>
      <c r="D221" s="2"/>
    </row>
    <row r="222" spans="2:4" ht="15.75" x14ac:dyDescent="0.25">
      <c r="B222" s="1"/>
      <c r="C222" s="1"/>
      <c r="D222" s="2"/>
    </row>
    <row r="223" spans="2:4" ht="15.75" x14ac:dyDescent="0.25">
      <c r="B223" s="1"/>
      <c r="C223" s="1"/>
      <c r="D223" s="2"/>
    </row>
    <row r="224" spans="2:4" ht="15.75" x14ac:dyDescent="0.25">
      <c r="B224" s="1"/>
      <c r="C224" s="1"/>
      <c r="D224" s="2"/>
    </row>
    <row r="225" spans="2:4" ht="15.75" x14ac:dyDescent="0.25">
      <c r="B225" s="1"/>
      <c r="C225" s="1"/>
      <c r="D225" s="2"/>
    </row>
    <row r="226" spans="2:4" ht="15.75" x14ac:dyDescent="0.25">
      <c r="B226" s="1"/>
      <c r="C226" s="1"/>
      <c r="D226" s="2"/>
    </row>
    <row r="227" spans="2:4" ht="15.75" x14ac:dyDescent="0.25">
      <c r="B227" s="1"/>
      <c r="C227" s="1"/>
      <c r="D227" s="2"/>
    </row>
    <row r="228" spans="2:4" ht="15.75" x14ac:dyDescent="0.25">
      <c r="B228" s="1"/>
      <c r="C228" s="1"/>
      <c r="D228" s="2"/>
    </row>
    <row r="229" spans="2:4" ht="15.75" x14ac:dyDescent="0.25">
      <c r="B229" s="1"/>
      <c r="C229" s="1"/>
      <c r="D229" s="2"/>
    </row>
    <row r="230" spans="2:4" ht="15.75" x14ac:dyDescent="0.25">
      <c r="B230" s="1"/>
      <c r="C230" s="1"/>
      <c r="D230" s="2"/>
    </row>
    <row r="231" spans="2:4" ht="15.75" x14ac:dyDescent="0.25">
      <c r="B231" s="1"/>
      <c r="C231" s="1"/>
      <c r="D231" s="2"/>
    </row>
    <row r="232" spans="2:4" ht="15.75" x14ac:dyDescent="0.25">
      <c r="B232" s="1"/>
      <c r="C232" s="1"/>
      <c r="D232" s="2"/>
    </row>
    <row r="233" spans="2:4" ht="15.75" x14ac:dyDescent="0.25">
      <c r="B233" s="1"/>
      <c r="C233" s="1"/>
      <c r="D233" s="2"/>
    </row>
    <row r="234" spans="2:4" ht="15.75" x14ac:dyDescent="0.25">
      <c r="B234" s="1"/>
      <c r="C234" s="1"/>
      <c r="D234" s="2"/>
    </row>
    <row r="235" spans="2:4" ht="15.75" x14ac:dyDescent="0.25">
      <c r="B235" s="1"/>
      <c r="C235" s="1"/>
      <c r="D235" s="2"/>
    </row>
    <row r="236" spans="2:4" ht="15.75" x14ac:dyDescent="0.25">
      <c r="B236" s="1"/>
      <c r="C236" s="1"/>
      <c r="D236" s="2"/>
    </row>
    <row r="237" spans="2:4" ht="15.75" x14ac:dyDescent="0.25">
      <c r="B237" s="1"/>
      <c r="C237" s="1"/>
      <c r="D237" s="2"/>
    </row>
    <row r="238" spans="2:4" ht="15.75" x14ac:dyDescent="0.25">
      <c r="B238" s="1"/>
      <c r="C238" s="1"/>
      <c r="D238" s="2"/>
    </row>
    <row r="239" spans="2:4" ht="15.75" x14ac:dyDescent="0.25">
      <c r="B239" s="1"/>
      <c r="C239" s="1"/>
      <c r="D239" s="2"/>
    </row>
    <row r="240" spans="2:4" ht="15.75" x14ac:dyDescent="0.25">
      <c r="B240" s="1"/>
      <c r="C240" s="1"/>
      <c r="D240" s="2"/>
    </row>
    <row r="241" spans="2:4" ht="15.75" x14ac:dyDescent="0.25">
      <c r="B241" s="1"/>
      <c r="C241" s="1"/>
      <c r="D241" s="2"/>
    </row>
    <row r="242" spans="2:4" ht="15.75" x14ac:dyDescent="0.25">
      <c r="B242" s="1"/>
      <c r="C242" s="1"/>
      <c r="D242" s="2"/>
    </row>
    <row r="243" spans="2:4" ht="15.75" x14ac:dyDescent="0.25">
      <c r="B243" s="1"/>
      <c r="C243" s="1"/>
      <c r="D243" s="2"/>
    </row>
    <row r="244" spans="2:4" ht="15.75" x14ac:dyDescent="0.25">
      <c r="B244" s="1"/>
      <c r="C244" s="1"/>
      <c r="D244" s="2"/>
    </row>
    <row r="245" spans="2:4" ht="15.75" x14ac:dyDescent="0.25">
      <c r="B245" s="1"/>
      <c r="C245" s="1"/>
      <c r="D245" s="2"/>
    </row>
    <row r="246" spans="2:4" ht="15.75" x14ac:dyDescent="0.25">
      <c r="D246" s="2"/>
    </row>
    <row r="247" spans="2:4" ht="15.75" x14ac:dyDescent="0.25">
      <c r="D247" s="2"/>
    </row>
    <row r="248" spans="2:4" ht="15.75" x14ac:dyDescent="0.25">
      <c r="D248" s="2"/>
    </row>
    <row r="249" spans="2:4" ht="15.75" x14ac:dyDescent="0.25">
      <c r="D249" s="2"/>
    </row>
    <row r="250" spans="2:4" ht="15.75" x14ac:dyDescent="0.25">
      <c r="D250" s="2"/>
    </row>
    <row r="251" spans="2:4" ht="15.75" x14ac:dyDescent="0.25">
      <c r="D251" s="2"/>
    </row>
    <row r="252" spans="2:4" ht="15.75" x14ac:dyDescent="0.25">
      <c r="D252" s="2"/>
    </row>
    <row r="253" spans="2:4" ht="15.75" x14ac:dyDescent="0.25">
      <c r="D253" s="2"/>
    </row>
    <row r="254" spans="2:4" ht="15.75" x14ac:dyDescent="0.25">
      <c r="D254" s="2"/>
    </row>
    <row r="255" spans="2:4" ht="15.75" x14ac:dyDescent="0.25">
      <c r="D255" s="2"/>
    </row>
    <row r="256" spans="2:4" ht="15.75" x14ac:dyDescent="0.25">
      <c r="D256" s="2"/>
    </row>
    <row r="257" spans="4:4" ht="15.75" x14ac:dyDescent="0.25">
      <c r="D257" s="2"/>
    </row>
    <row r="258" spans="4:4" ht="15.75" x14ac:dyDescent="0.25">
      <c r="D258" s="2"/>
    </row>
    <row r="259" spans="4:4" ht="15.75" x14ac:dyDescent="0.25">
      <c r="D259" s="2"/>
    </row>
  </sheetData>
  <autoFilter ref="A2:D39" xr:uid="{C720F79C-7991-429C-814D-B53B292D6D76}">
    <filterColumn colId="0" showButton="0"/>
  </autoFilter>
  <phoneticPr fontId="1" type="noConversion"/>
  <conditionalFormatting sqref="D3:D59 D87:D262">
    <cfRule type="containsText" dxfId="8" priority="1" operator="containsText" text="Not Covered">
      <formula>NOT(ISERROR(SEARCH("Not Covered",D3)))</formula>
    </cfRule>
    <cfRule type="containsText" dxfId="7" priority="2" operator="containsText" text="Partial">
      <formula>NOT(ISERROR(SEARCH("Partial",D3)))</formula>
    </cfRule>
    <cfRule type="containsText" dxfId="6" priority="3" operator="containsText" text="Full">
      <formula>NOT(ISERROR(SEARCH("Full",D3)))</formula>
    </cfRule>
  </conditionalFormatting>
  <dataValidations count="1">
    <dataValidation type="list" allowBlank="1" showInputMessage="1" showErrorMessage="1" sqref="D3:D59 D87:D410" xr:uid="{41E016AE-3EF8-4BAC-B184-5D6F21B5E8A4}">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8647-C162-4DB9-8932-7E305C8B4BA1}">
  <dimension ref="A1:G259"/>
  <sheetViews>
    <sheetView workbookViewId="0">
      <pane ySplit="2" topLeftCell="A3" activePane="bottomLeft" state="frozen"/>
      <selection pane="bottomLeft"/>
    </sheetView>
  </sheetViews>
  <sheetFormatPr defaultRowHeight="15" x14ac:dyDescent="0.25"/>
  <cols>
    <col min="1" max="1" width="5.5703125" style="3" bestFit="1" customWidth="1"/>
    <col min="2" max="2" width="119.28515625" customWidth="1"/>
    <col min="3" max="3" width="28.140625" bestFit="1" customWidth="1"/>
    <col min="4" max="4" width="14.42578125" bestFit="1" customWidth="1"/>
  </cols>
  <sheetData>
    <row r="1" spans="1:7" ht="16.5" thickBot="1" x14ac:dyDescent="0.3">
      <c r="A1" s="26" t="s">
        <v>291</v>
      </c>
      <c r="B1" s="29"/>
      <c r="C1" s="27"/>
      <c r="D1" s="28"/>
    </row>
    <row r="2" spans="1:7" ht="15.75" x14ac:dyDescent="0.25">
      <c r="A2" s="25"/>
      <c r="B2" s="14" t="s">
        <v>16</v>
      </c>
      <c r="C2" s="13" t="s">
        <v>17</v>
      </c>
      <c r="D2" s="14" t="s">
        <v>18</v>
      </c>
      <c r="E2" s="4"/>
      <c r="F2" s="4"/>
      <c r="G2" s="4"/>
    </row>
    <row r="3" spans="1:7" ht="15.75" x14ac:dyDescent="0.25">
      <c r="A3" s="16" t="s">
        <v>20</v>
      </c>
      <c r="B3" s="17" t="s">
        <v>292</v>
      </c>
      <c r="C3" s="6"/>
      <c r="D3" s="5" t="s">
        <v>12</v>
      </c>
      <c r="E3" s="4"/>
      <c r="F3" s="4"/>
      <c r="G3" s="4"/>
    </row>
    <row r="4" spans="1:7" ht="15.75" x14ac:dyDescent="0.25">
      <c r="A4" s="16" t="s">
        <v>22</v>
      </c>
      <c r="B4" s="17" t="s">
        <v>293</v>
      </c>
      <c r="C4" s="6"/>
      <c r="D4" s="5" t="s">
        <v>12</v>
      </c>
      <c r="E4" s="4"/>
      <c r="F4" s="4"/>
      <c r="G4" s="4"/>
    </row>
    <row r="5" spans="1:7" ht="15.75" x14ac:dyDescent="0.25">
      <c r="A5" s="16" t="s">
        <v>24</v>
      </c>
      <c r="B5" s="17" t="s">
        <v>294</v>
      </c>
      <c r="C5" s="6" t="s">
        <v>397</v>
      </c>
      <c r="D5" s="5" t="s">
        <v>11</v>
      </c>
      <c r="E5" s="4"/>
      <c r="F5" s="4"/>
      <c r="G5" s="4"/>
    </row>
    <row r="6" spans="1:7" ht="30" x14ac:dyDescent="0.25">
      <c r="A6" s="16" t="s">
        <v>26</v>
      </c>
      <c r="B6" s="17" t="s">
        <v>295</v>
      </c>
      <c r="C6" s="6" t="s">
        <v>397</v>
      </c>
      <c r="D6" s="5" t="s">
        <v>10</v>
      </c>
      <c r="E6" s="4"/>
      <c r="F6" s="4"/>
      <c r="G6" s="4"/>
    </row>
    <row r="7" spans="1:7" ht="15.75" x14ac:dyDescent="0.25">
      <c r="A7" s="16" t="s">
        <v>28</v>
      </c>
      <c r="B7" s="17" t="s">
        <v>296</v>
      </c>
      <c r="C7" s="6" t="s">
        <v>394</v>
      </c>
      <c r="D7" s="5" t="s">
        <v>10</v>
      </c>
      <c r="E7" s="4"/>
      <c r="F7" s="4"/>
      <c r="G7" s="4"/>
    </row>
    <row r="8" spans="1:7" ht="15.75" x14ac:dyDescent="0.25">
      <c r="A8" s="16" t="s">
        <v>29</v>
      </c>
      <c r="B8" s="17" t="s">
        <v>172</v>
      </c>
      <c r="C8" s="6" t="s">
        <v>394</v>
      </c>
      <c r="D8" s="5" t="s">
        <v>10</v>
      </c>
      <c r="E8" s="4"/>
      <c r="F8" s="4"/>
      <c r="G8" s="4"/>
    </row>
    <row r="9" spans="1:7" ht="15.75" x14ac:dyDescent="0.25">
      <c r="A9" s="16" t="s">
        <v>31</v>
      </c>
      <c r="B9" s="17" t="s">
        <v>297</v>
      </c>
      <c r="C9" s="6" t="s">
        <v>394</v>
      </c>
      <c r="D9" s="5" t="s">
        <v>10</v>
      </c>
      <c r="E9" s="4"/>
      <c r="F9" s="4"/>
      <c r="G9" s="4"/>
    </row>
    <row r="10" spans="1:7" ht="15.75" x14ac:dyDescent="0.25">
      <c r="A10" s="16" t="s">
        <v>33</v>
      </c>
      <c r="B10" s="17" t="s">
        <v>298</v>
      </c>
      <c r="C10" s="6" t="s">
        <v>393</v>
      </c>
      <c r="D10" s="5" t="s">
        <v>11</v>
      </c>
      <c r="E10" s="4"/>
      <c r="F10" s="4"/>
      <c r="G10" s="4"/>
    </row>
    <row r="11" spans="1:7" ht="15.75" x14ac:dyDescent="0.25">
      <c r="A11" s="16" t="s">
        <v>35</v>
      </c>
      <c r="B11" s="17" t="s">
        <v>299</v>
      </c>
      <c r="C11" s="6" t="s">
        <v>397</v>
      </c>
      <c r="D11" s="5" t="s">
        <v>11</v>
      </c>
      <c r="E11" s="4"/>
      <c r="F11" s="4"/>
      <c r="G11" s="4"/>
    </row>
    <row r="12" spans="1:7" ht="15.75" x14ac:dyDescent="0.25">
      <c r="A12" s="16" t="s">
        <v>37</v>
      </c>
      <c r="B12" s="17" t="s">
        <v>300</v>
      </c>
      <c r="C12" s="6" t="s">
        <v>396</v>
      </c>
      <c r="D12" s="5" t="s">
        <v>10</v>
      </c>
      <c r="E12" s="4"/>
      <c r="F12" s="4"/>
      <c r="G12" s="4"/>
    </row>
    <row r="13" spans="1:7" ht="30" x14ac:dyDescent="0.25">
      <c r="A13" s="16" t="s">
        <v>39</v>
      </c>
      <c r="B13" s="17" t="s">
        <v>301</v>
      </c>
      <c r="C13" s="6"/>
      <c r="D13" s="5" t="s">
        <v>12</v>
      </c>
      <c r="E13" s="4"/>
      <c r="F13" s="4"/>
      <c r="G13" s="4"/>
    </row>
    <row r="14" spans="1:7" ht="30" x14ac:dyDescent="0.25">
      <c r="A14" s="16" t="s">
        <v>41</v>
      </c>
      <c r="B14" s="17" t="s">
        <v>302</v>
      </c>
      <c r="C14" s="6" t="s">
        <v>396</v>
      </c>
      <c r="D14" s="5" t="s">
        <v>10</v>
      </c>
      <c r="E14" s="4"/>
      <c r="F14" s="4"/>
      <c r="G14" s="4"/>
    </row>
    <row r="15" spans="1:7" ht="15.75" x14ac:dyDescent="0.25">
      <c r="A15" s="16" t="s">
        <v>43</v>
      </c>
      <c r="B15" s="17" t="s">
        <v>184</v>
      </c>
      <c r="C15" s="6"/>
      <c r="D15" s="5" t="s">
        <v>12</v>
      </c>
      <c r="E15" s="4"/>
      <c r="F15" s="4"/>
      <c r="G15" s="4"/>
    </row>
    <row r="16" spans="1:7" ht="15.75" x14ac:dyDescent="0.25">
      <c r="A16" s="16" t="s">
        <v>44</v>
      </c>
      <c r="B16" s="17" t="s">
        <v>303</v>
      </c>
      <c r="C16" s="6"/>
      <c r="D16" s="5" t="s">
        <v>12</v>
      </c>
      <c r="E16" s="4"/>
      <c r="F16" s="4"/>
      <c r="G16" s="4"/>
    </row>
    <row r="17" spans="1:7" ht="15.75" x14ac:dyDescent="0.25">
      <c r="A17" s="16" t="s">
        <v>46</v>
      </c>
      <c r="B17" s="17" t="s">
        <v>304</v>
      </c>
      <c r="C17" s="6"/>
      <c r="D17" s="5" t="s">
        <v>12</v>
      </c>
      <c r="E17" s="4"/>
      <c r="F17" s="4"/>
      <c r="G17" s="4"/>
    </row>
    <row r="18" spans="1:7" ht="30" x14ac:dyDescent="0.25">
      <c r="A18" s="16" t="s">
        <v>48</v>
      </c>
      <c r="B18" s="17" t="s">
        <v>305</v>
      </c>
      <c r="C18" s="6" t="s">
        <v>397</v>
      </c>
      <c r="D18" s="5" t="s">
        <v>10</v>
      </c>
      <c r="E18" s="4"/>
      <c r="F18" s="4"/>
      <c r="G18" s="4"/>
    </row>
    <row r="19" spans="1:7" ht="15.75" x14ac:dyDescent="0.25">
      <c r="A19" s="16" t="s">
        <v>50</v>
      </c>
      <c r="B19" s="17" t="s">
        <v>306</v>
      </c>
      <c r="C19" s="6"/>
      <c r="D19" s="5" t="s">
        <v>12</v>
      </c>
      <c r="E19" s="4"/>
      <c r="F19" s="4"/>
      <c r="G19" s="4"/>
    </row>
    <row r="20" spans="1:7" ht="15.75" x14ac:dyDescent="0.25">
      <c r="A20" s="16" t="s">
        <v>52</v>
      </c>
      <c r="B20" s="17" t="s">
        <v>307</v>
      </c>
      <c r="C20" s="6" t="s">
        <v>397</v>
      </c>
      <c r="D20" s="5" t="s">
        <v>11</v>
      </c>
      <c r="E20" s="4"/>
      <c r="F20" s="4"/>
      <c r="G20" s="4"/>
    </row>
    <row r="21" spans="1:7" ht="15.75" x14ac:dyDescent="0.25">
      <c r="A21" s="16" t="s">
        <v>54</v>
      </c>
      <c r="B21" s="17" t="s">
        <v>308</v>
      </c>
      <c r="C21" s="6" t="s">
        <v>397</v>
      </c>
      <c r="D21" s="5" t="s">
        <v>11</v>
      </c>
      <c r="E21" s="4"/>
      <c r="F21" s="4"/>
      <c r="G21" s="4"/>
    </row>
    <row r="22" spans="1:7" ht="15.75" x14ac:dyDescent="0.25">
      <c r="A22" s="16" t="s">
        <v>57</v>
      </c>
      <c r="B22" s="17" t="s">
        <v>309</v>
      </c>
      <c r="C22" s="6" t="s">
        <v>395</v>
      </c>
      <c r="D22" s="5" t="s">
        <v>10</v>
      </c>
      <c r="E22" s="4"/>
      <c r="F22" s="4"/>
      <c r="G22" s="4"/>
    </row>
    <row r="23" spans="1:7" ht="15.75" x14ac:dyDescent="0.25">
      <c r="A23" s="16" t="s">
        <v>59</v>
      </c>
      <c r="B23" s="17" t="s">
        <v>310</v>
      </c>
      <c r="C23" s="6" t="s">
        <v>396</v>
      </c>
      <c r="D23" s="5" t="s">
        <v>10</v>
      </c>
      <c r="E23" s="4"/>
      <c r="F23" s="4"/>
      <c r="G23" s="4"/>
    </row>
    <row r="24" spans="1:7" ht="15.75" x14ac:dyDescent="0.25">
      <c r="A24" s="16" t="s">
        <v>61</v>
      </c>
      <c r="B24" s="17" t="s">
        <v>311</v>
      </c>
      <c r="C24" s="6"/>
      <c r="D24" s="5" t="s">
        <v>12</v>
      </c>
      <c r="E24" s="4"/>
      <c r="F24" s="4"/>
      <c r="G24" s="4"/>
    </row>
    <row r="25" spans="1:7" ht="15.75" x14ac:dyDescent="0.25">
      <c r="A25" s="16" t="s">
        <v>63</v>
      </c>
      <c r="B25" s="17" t="s">
        <v>413</v>
      </c>
      <c r="C25" s="6" t="s">
        <v>397</v>
      </c>
      <c r="D25" s="5" t="s">
        <v>11</v>
      </c>
      <c r="E25" s="4"/>
      <c r="F25" s="4"/>
      <c r="G25" s="4"/>
    </row>
    <row r="26" spans="1:7" ht="15.75" x14ac:dyDescent="0.25">
      <c r="A26" s="16" t="s">
        <v>66</v>
      </c>
      <c r="B26" s="17" t="s">
        <v>312</v>
      </c>
      <c r="C26" s="6"/>
      <c r="D26" s="5" t="s">
        <v>12</v>
      </c>
      <c r="E26" s="4"/>
      <c r="F26" s="4"/>
      <c r="G26" s="4"/>
    </row>
    <row r="27" spans="1:7" ht="15.75" x14ac:dyDescent="0.25">
      <c r="A27" s="16" t="s">
        <v>68</v>
      </c>
      <c r="B27" s="17" t="s">
        <v>313</v>
      </c>
      <c r="C27" s="6" t="s">
        <v>394</v>
      </c>
      <c r="D27" s="5" t="s">
        <v>11</v>
      </c>
      <c r="E27" s="4"/>
      <c r="F27" s="4"/>
      <c r="G27" s="4"/>
    </row>
    <row r="28" spans="1:7" ht="15.75" x14ac:dyDescent="0.25">
      <c r="A28" s="16" t="s">
        <v>70</v>
      </c>
      <c r="B28" s="17" t="s">
        <v>314</v>
      </c>
      <c r="C28" s="6"/>
      <c r="D28" s="5" t="s">
        <v>12</v>
      </c>
      <c r="E28" s="4"/>
      <c r="F28" s="4"/>
      <c r="G28" s="4"/>
    </row>
    <row r="29" spans="1:7" ht="15.75" x14ac:dyDescent="0.25">
      <c r="A29" s="16" t="s">
        <v>83</v>
      </c>
      <c r="B29" s="17" t="s">
        <v>315</v>
      </c>
      <c r="C29" s="6"/>
      <c r="D29" s="5" t="s">
        <v>12</v>
      </c>
      <c r="E29" s="4"/>
      <c r="F29" s="4"/>
      <c r="G29" s="4"/>
    </row>
    <row r="30" spans="1:7" ht="15.75" x14ac:dyDescent="0.25">
      <c r="A30" s="16" t="s">
        <v>85</v>
      </c>
      <c r="B30" s="17" t="s">
        <v>316</v>
      </c>
      <c r="C30" s="6"/>
      <c r="D30" s="5" t="s">
        <v>12</v>
      </c>
      <c r="E30" s="4"/>
      <c r="F30" s="4"/>
      <c r="G30" s="4"/>
    </row>
    <row r="31" spans="1:7" ht="15.75" x14ac:dyDescent="0.25">
      <c r="A31" s="16" t="s">
        <v>87</v>
      </c>
      <c r="B31" s="17" t="s">
        <v>317</v>
      </c>
      <c r="C31" s="6" t="s">
        <v>397</v>
      </c>
      <c r="D31" s="5" t="s">
        <v>11</v>
      </c>
      <c r="E31" s="4"/>
      <c r="F31" s="4"/>
      <c r="G31" s="4"/>
    </row>
    <row r="32" spans="1:7" ht="15.75" x14ac:dyDescent="0.25">
      <c r="A32" s="16" t="s">
        <v>89</v>
      </c>
      <c r="B32" s="17" t="s">
        <v>318</v>
      </c>
      <c r="C32" s="6" t="s">
        <v>394</v>
      </c>
      <c r="D32" s="5" t="s">
        <v>10</v>
      </c>
      <c r="E32" s="4"/>
      <c r="F32" s="4"/>
      <c r="G32" s="4"/>
    </row>
    <row r="33" spans="1:7" ht="15.75" x14ac:dyDescent="0.25">
      <c r="A33" s="16" t="s">
        <v>91</v>
      </c>
      <c r="B33" s="17" t="s">
        <v>319</v>
      </c>
      <c r="C33" s="6" t="s">
        <v>394</v>
      </c>
      <c r="D33" s="5" t="s">
        <v>10</v>
      </c>
      <c r="E33" s="4"/>
      <c r="F33" s="4"/>
      <c r="G33" s="4"/>
    </row>
    <row r="34" spans="1:7" ht="15.75" x14ac:dyDescent="0.25">
      <c r="A34" s="16" t="s">
        <v>93</v>
      </c>
      <c r="B34" s="17" t="s">
        <v>320</v>
      </c>
      <c r="C34" s="6" t="s">
        <v>394</v>
      </c>
      <c r="D34" s="5" t="s">
        <v>11</v>
      </c>
      <c r="E34" s="4"/>
      <c r="F34" s="4"/>
      <c r="G34" s="4"/>
    </row>
    <row r="35" spans="1:7" ht="15.75" x14ac:dyDescent="0.25">
      <c r="A35" s="16" t="s">
        <v>95</v>
      </c>
      <c r="B35" s="17" t="s">
        <v>321</v>
      </c>
      <c r="C35" s="6"/>
      <c r="D35" s="5" t="s">
        <v>12</v>
      </c>
      <c r="E35" s="4"/>
      <c r="F35" s="4"/>
      <c r="G35" s="4"/>
    </row>
    <row r="36" spans="1:7" ht="15.75" x14ac:dyDescent="0.25">
      <c r="A36" s="16" t="s">
        <v>96</v>
      </c>
      <c r="B36" s="17" t="s">
        <v>322</v>
      </c>
      <c r="C36" s="6" t="s">
        <v>397</v>
      </c>
      <c r="D36" s="5" t="s">
        <v>10</v>
      </c>
      <c r="E36" s="4"/>
      <c r="F36" s="4"/>
      <c r="G36" s="4"/>
    </row>
    <row r="37" spans="1:7" ht="30" x14ac:dyDescent="0.25">
      <c r="A37" s="16" t="s">
        <v>98</v>
      </c>
      <c r="B37" s="17" t="s">
        <v>323</v>
      </c>
      <c r="C37" s="6" t="s">
        <v>396</v>
      </c>
      <c r="D37" s="5" t="s">
        <v>10</v>
      </c>
      <c r="E37" s="4"/>
      <c r="F37" s="4"/>
      <c r="G37" s="4"/>
    </row>
    <row r="38" spans="1:7" ht="30" x14ac:dyDescent="0.25">
      <c r="A38" s="16" t="s">
        <v>100</v>
      </c>
      <c r="B38" s="17" t="s">
        <v>324</v>
      </c>
      <c r="C38" s="6"/>
      <c r="D38" s="5" t="s">
        <v>12</v>
      </c>
      <c r="E38" s="4"/>
      <c r="F38" s="4"/>
      <c r="G38" s="4"/>
    </row>
    <row r="39" spans="1:7" ht="15.75" x14ac:dyDescent="0.25">
      <c r="A39" s="16" t="s">
        <v>102</v>
      </c>
      <c r="B39" s="17" t="s">
        <v>325</v>
      </c>
      <c r="C39" s="6" t="s">
        <v>396</v>
      </c>
      <c r="D39" s="5" t="s">
        <v>11</v>
      </c>
      <c r="E39" s="4"/>
      <c r="F39" s="4"/>
      <c r="G39" s="4"/>
    </row>
    <row r="40" spans="1:7" ht="15.75" x14ac:dyDescent="0.25">
      <c r="A40" s="16" t="s">
        <v>103</v>
      </c>
      <c r="B40" s="17" t="s">
        <v>326</v>
      </c>
      <c r="C40" s="6"/>
      <c r="D40" s="5" t="s">
        <v>12</v>
      </c>
      <c r="E40" s="4"/>
      <c r="F40" s="4"/>
      <c r="G40" s="4"/>
    </row>
    <row r="41" spans="1:7" ht="15.75" x14ac:dyDescent="0.25">
      <c r="A41" s="16" t="s">
        <v>105</v>
      </c>
      <c r="B41" s="17" t="s">
        <v>327</v>
      </c>
      <c r="C41" s="6" t="s">
        <v>395</v>
      </c>
      <c r="D41" s="5" t="s">
        <v>11</v>
      </c>
      <c r="E41" s="4"/>
      <c r="F41" s="4"/>
      <c r="G41" s="4"/>
    </row>
    <row r="42" spans="1:7" ht="15.75" x14ac:dyDescent="0.25">
      <c r="A42" s="16" t="s">
        <v>107</v>
      </c>
      <c r="B42" s="17" t="s">
        <v>328</v>
      </c>
      <c r="C42" s="6" t="s">
        <v>393</v>
      </c>
      <c r="D42" s="5" t="s">
        <v>11</v>
      </c>
      <c r="E42" s="4"/>
      <c r="F42" s="4"/>
      <c r="G42" s="4"/>
    </row>
    <row r="43" spans="1:7" ht="30" x14ac:dyDescent="0.25">
      <c r="A43" s="16" t="s">
        <v>108</v>
      </c>
      <c r="B43" s="17" t="s">
        <v>329</v>
      </c>
      <c r="C43" s="6" t="s">
        <v>397</v>
      </c>
      <c r="D43" s="5" t="s">
        <v>11</v>
      </c>
      <c r="E43" s="4"/>
      <c r="F43" s="4"/>
      <c r="G43" s="4"/>
    </row>
    <row r="44" spans="1:7" ht="15.75" x14ac:dyDescent="0.25">
      <c r="A44" s="16" t="s">
        <v>109</v>
      </c>
      <c r="B44" s="17" t="s">
        <v>330</v>
      </c>
      <c r="C44" s="6"/>
      <c r="D44" s="5" t="s">
        <v>12</v>
      </c>
      <c r="E44" s="4"/>
      <c r="F44" s="4"/>
      <c r="G44" s="4"/>
    </row>
    <row r="45" spans="1:7" ht="15.75" x14ac:dyDescent="0.25">
      <c r="A45" s="16" t="s">
        <v>111</v>
      </c>
      <c r="B45" s="17" t="s">
        <v>231</v>
      </c>
      <c r="C45" s="6" t="s">
        <v>397</v>
      </c>
      <c r="D45" s="5" t="s">
        <v>11</v>
      </c>
      <c r="E45" s="4"/>
      <c r="F45" s="4"/>
      <c r="G45" s="4"/>
    </row>
    <row r="46" spans="1:7" ht="15.75" x14ac:dyDescent="0.25">
      <c r="A46" s="16" t="s">
        <v>113</v>
      </c>
      <c r="B46" s="17" t="s">
        <v>331</v>
      </c>
      <c r="C46" s="6" t="s">
        <v>395</v>
      </c>
      <c r="D46" s="5" t="s">
        <v>10</v>
      </c>
      <c r="E46" s="4"/>
      <c r="F46" s="4"/>
      <c r="G46" s="4"/>
    </row>
    <row r="47" spans="1:7" ht="15.75" x14ac:dyDescent="0.25">
      <c r="A47" s="16" t="s">
        <v>115</v>
      </c>
      <c r="B47" s="17" t="s">
        <v>332</v>
      </c>
      <c r="C47" s="6" t="s">
        <v>396</v>
      </c>
      <c r="D47" s="5" t="s">
        <v>10</v>
      </c>
      <c r="E47" s="4"/>
      <c r="F47" s="4"/>
      <c r="G47" s="4"/>
    </row>
    <row r="48" spans="1:7" ht="15.75" x14ac:dyDescent="0.25">
      <c r="A48" s="16" t="s">
        <v>117</v>
      </c>
      <c r="B48" s="17" t="s">
        <v>333</v>
      </c>
      <c r="C48" s="6" t="s">
        <v>396</v>
      </c>
      <c r="D48" s="5" t="s">
        <v>11</v>
      </c>
      <c r="E48" s="4"/>
      <c r="F48" s="4"/>
      <c r="G48" s="4"/>
    </row>
    <row r="49" spans="1:7" ht="15.75" x14ac:dyDescent="0.25">
      <c r="A49" s="16" t="s">
        <v>132</v>
      </c>
      <c r="B49" s="17" t="s">
        <v>334</v>
      </c>
      <c r="C49" s="6" t="s">
        <v>396</v>
      </c>
      <c r="D49" s="5" t="s">
        <v>11</v>
      </c>
      <c r="E49" s="4"/>
      <c r="F49" s="4"/>
      <c r="G49" s="4"/>
    </row>
    <row r="50" spans="1:7" ht="15.75" x14ac:dyDescent="0.25">
      <c r="A50" s="16" t="s">
        <v>134</v>
      </c>
      <c r="B50" s="17" t="s">
        <v>335</v>
      </c>
      <c r="C50" s="6"/>
      <c r="D50" s="5" t="s">
        <v>12</v>
      </c>
      <c r="E50" s="4"/>
      <c r="F50" s="4"/>
      <c r="G50" s="4"/>
    </row>
    <row r="51" spans="1:7" ht="15.75" x14ac:dyDescent="0.25">
      <c r="A51" s="16" t="s">
        <v>136</v>
      </c>
      <c r="B51" s="17" t="s">
        <v>336</v>
      </c>
      <c r="C51" s="6" t="s">
        <v>398</v>
      </c>
      <c r="D51" s="5" t="s">
        <v>11</v>
      </c>
      <c r="E51" s="4"/>
      <c r="F51" s="4"/>
      <c r="G51" s="4"/>
    </row>
    <row r="52" spans="1:7" ht="15.75" x14ac:dyDescent="0.25">
      <c r="A52" s="16" t="s">
        <v>137</v>
      </c>
      <c r="B52" s="17" t="s">
        <v>337</v>
      </c>
      <c r="C52" s="6" t="s">
        <v>394</v>
      </c>
      <c r="D52" s="5" t="s">
        <v>10</v>
      </c>
      <c r="E52" s="4"/>
      <c r="F52" s="4"/>
      <c r="G52" s="4"/>
    </row>
    <row r="53" spans="1:7" ht="15.75" x14ac:dyDescent="0.25">
      <c r="A53" s="16" t="s">
        <v>139</v>
      </c>
      <c r="B53" s="17" t="s">
        <v>338</v>
      </c>
      <c r="C53" s="6" t="s">
        <v>396</v>
      </c>
      <c r="D53" s="5" t="s">
        <v>10</v>
      </c>
      <c r="E53" s="4"/>
      <c r="F53" s="4"/>
      <c r="G53" s="4"/>
    </row>
    <row r="54" spans="1:7" ht="15.75" x14ac:dyDescent="0.25">
      <c r="A54" s="16" t="s">
        <v>141</v>
      </c>
      <c r="B54" s="17" t="s">
        <v>339</v>
      </c>
      <c r="C54" s="6"/>
      <c r="D54" s="5" t="s">
        <v>12</v>
      </c>
      <c r="E54" s="4"/>
      <c r="F54" s="4"/>
      <c r="G54" s="4"/>
    </row>
    <row r="55" spans="1:7" x14ac:dyDescent="0.25">
      <c r="A55"/>
      <c r="E55" s="4"/>
      <c r="F55" s="4"/>
      <c r="G55" s="4"/>
    </row>
    <row r="56" spans="1:7" x14ac:dyDescent="0.25">
      <c r="A56"/>
      <c r="E56" s="4"/>
      <c r="F56" s="4"/>
      <c r="G56" s="4"/>
    </row>
    <row r="57" spans="1:7" x14ac:dyDescent="0.25">
      <c r="A57"/>
      <c r="E57" s="4"/>
      <c r="F57" s="4"/>
      <c r="G57" s="4"/>
    </row>
    <row r="58" spans="1:7" x14ac:dyDescent="0.25">
      <c r="A58"/>
    </row>
    <row r="59" spans="1:7" x14ac:dyDescent="0.25">
      <c r="A59"/>
    </row>
    <row r="60" spans="1:7" x14ac:dyDescent="0.25">
      <c r="A60"/>
    </row>
    <row r="61" spans="1:7" x14ac:dyDescent="0.25">
      <c r="A61"/>
    </row>
    <row r="62" spans="1:7" x14ac:dyDescent="0.25">
      <c r="A62"/>
    </row>
    <row r="63" spans="1:7" x14ac:dyDescent="0.25">
      <c r="A63"/>
    </row>
    <row r="64" spans="1:7"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4" x14ac:dyDescent="0.25">
      <c r="A81"/>
    </row>
    <row r="82" spans="1:4" x14ac:dyDescent="0.25">
      <c r="A82"/>
    </row>
    <row r="83" spans="1:4" ht="15.75" x14ac:dyDescent="0.25">
      <c r="A83" s="8"/>
      <c r="B83" s="7"/>
      <c r="C83" s="1"/>
      <c r="D83" s="2"/>
    </row>
    <row r="84" spans="1:4" ht="15.75" x14ac:dyDescent="0.25">
      <c r="A84" s="8"/>
      <c r="B84" s="1"/>
      <c r="C84" s="1"/>
      <c r="D84" s="2"/>
    </row>
    <row r="85" spans="1:4" ht="15.75" x14ac:dyDescent="0.25">
      <c r="A85" s="8"/>
      <c r="B85" s="1"/>
      <c r="C85" s="1"/>
      <c r="D85" s="2"/>
    </row>
    <row r="86" spans="1:4" ht="15.75" x14ac:dyDescent="0.25">
      <c r="A86" s="8"/>
      <c r="B86" s="1"/>
      <c r="C86" s="1"/>
      <c r="D86" s="2"/>
    </row>
    <row r="87" spans="1:4" ht="15.75" x14ac:dyDescent="0.25">
      <c r="A87" s="8"/>
      <c r="B87" s="1"/>
      <c r="C87" s="1"/>
      <c r="D87" s="2"/>
    </row>
    <row r="88" spans="1:4" ht="15.75" x14ac:dyDescent="0.25">
      <c r="A88" s="8"/>
      <c r="B88" s="1"/>
      <c r="C88" s="1"/>
      <c r="D88" s="2"/>
    </row>
    <row r="89" spans="1:4" ht="15.75" x14ac:dyDescent="0.25">
      <c r="A89" s="8"/>
      <c r="B89" s="1"/>
      <c r="C89" s="1"/>
      <c r="D89" s="2"/>
    </row>
    <row r="90" spans="1:4" ht="15.75" x14ac:dyDescent="0.25">
      <c r="A90" s="8"/>
      <c r="B90" s="1"/>
      <c r="C90" s="1"/>
      <c r="D90" s="2"/>
    </row>
    <row r="91" spans="1:4" ht="15.75" x14ac:dyDescent="0.25">
      <c r="A91" s="8"/>
      <c r="B91" s="1"/>
      <c r="C91" s="1"/>
      <c r="D91" s="2"/>
    </row>
    <row r="92" spans="1:4" ht="15.75" x14ac:dyDescent="0.25">
      <c r="A92" s="8"/>
      <c r="B92" s="1"/>
      <c r="C92" s="1"/>
      <c r="D92" s="2"/>
    </row>
    <row r="93" spans="1:4" ht="15.75" x14ac:dyDescent="0.25">
      <c r="A93" s="8"/>
      <c r="B93" s="1"/>
      <c r="C93" s="1"/>
      <c r="D93" s="2"/>
    </row>
    <row r="94" spans="1:4" ht="15.75" x14ac:dyDescent="0.25">
      <c r="A94" s="8"/>
      <c r="B94" s="1"/>
      <c r="C94" s="1"/>
      <c r="D94" s="2"/>
    </row>
    <row r="95" spans="1:4" ht="15.75" x14ac:dyDescent="0.25">
      <c r="A95" s="8"/>
      <c r="B95" s="1"/>
      <c r="C95" s="1"/>
      <c r="D95" s="2"/>
    </row>
    <row r="96" spans="1:4" ht="15.75" x14ac:dyDescent="0.25">
      <c r="A96" s="8"/>
      <c r="B96" s="1"/>
      <c r="C96" s="1"/>
      <c r="D96" s="2"/>
    </row>
    <row r="97" spans="1:4" ht="15.75" x14ac:dyDescent="0.25">
      <c r="A97" s="8"/>
      <c r="B97" s="1"/>
      <c r="C97" s="1"/>
      <c r="D97" s="2"/>
    </row>
    <row r="98" spans="1:4" ht="15.75" x14ac:dyDescent="0.25">
      <c r="A98" s="8"/>
      <c r="B98" s="1"/>
      <c r="C98" s="1"/>
      <c r="D98" s="2"/>
    </row>
    <row r="99" spans="1:4" ht="15.75" x14ac:dyDescent="0.25">
      <c r="A99" s="8"/>
      <c r="B99" s="1"/>
      <c r="C99" s="1"/>
      <c r="D99" s="2"/>
    </row>
    <row r="100" spans="1:4" ht="15.75" x14ac:dyDescent="0.25">
      <c r="A100" s="8"/>
      <c r="B100" s="1"/>
      <c r="C100" s="1"/>
      <c r="D100" s="2"/>
    </row>
    <row r="101" spans="1:4" ht="15.75" x14ac:dyDescent="0.25">
      <c r="A101" s="8"/>
      <c r="B101" s="1"/>
      <c r="C101" s="1"/>
      <c r="D101" s="2"/>
    </row>
    <row r="102" spans="1:4" ht="15.75" x14ac:dyDescent="0.25">
      <c r="A102" s="8"/>
      <c r="B102" s="1"/>
      <c r="C102" s="1"/>
      <c r="D102" s="2"/>
    </row>
    <row r="103" spans="1:4" ht="15.75" x14ac:dyDescent="0.25">
      <c r="A103" s="8"/>
      <c r="B103" s="1"/>
      <c r="C103" s="1"/>
      <c r="D103" s="2"/>
    </row>
    <row r="104" spans="1:4" ht="15.75" x14ac:dyDescent="0.25">
      <c r="A104" s="8"/>
      <c r="B104" s="1"/>
      <c r="C104" s="1"/>
      <c r="D104" s="2"/>
    </row>
    <row r="105" spans="1:4" ht="15.75" x14ac:dyDescent="0.25">
      <c r="B105" s="1"/>
      <c r="C105" s="1"/>
      <c r="D105" s="2"/>
    </row>
    <row r="106" spans="1:4" ht="15.75" x14ac:dyDescent="0.25">
      <c r="B106" s="1"/>
      <c r="C106" s="1"/>
      <c r="D106" s="2"/>
    </row>
    <row r="107" spans="1:4" ht="15.75" x14ac:dyDescent="0.25">
      <c r="B107" s="1"/>
      <c r="C107" s="1"/>
      <c r="D107" s="2"/>
    </row>
    <row r="108" spans="1:4" ht="15.75" x14ac:dyDescent="0.25">
      <c r="B108" s="1"/>
      <c r="C108" s="1"/>
      <c r="D108" s="2"/>
    </row>
    <row r="109" spans="1:4" ht="15.75" x14ac:dyDescent="0.25">
      <c r="B109" s="1"/>
      <c r="C109" s="1"/>
      <c r="D109" s="2"/>
    </row>
    <row r="110" spans="1:4" ht="15.75" x14ac:dyDescent="0.25">
      <c r="B110" s="1"/>
      <c r="C110" s="1"/>
      <c r="D110" s="2"/>
    </row>
    <row r="111" spans="1:4" ht="15.75" x14ac:dyDescent="0.25">
      <c r="B111" s="1"/>
      <c r="C111" s="1"/>
      <c r="D111" s="2"/>
    </row>
    <row r="112" spans="1:4" ht="15.75" x14ac:dyDescent="0.25">
      <c r="B112" s="1"/>
      <c r="C112" s="1"/>
      <c r="D112" s="2"/>
    </row>
    <row r="113" spans="2:4" ht="15.75" x14ac:dyDescent="0.25">
      <c r="B113" s="1"/>
      <c r="C113" s="1"/>
      <c r="D113" s="2"/>
    </row>
    <row r="114" spans="2:4" ht="15.75" x14ac:dyDescent="0.25">
      <c r="B114" s="1"/>
      <c r="C114" s="1"/>
      <c r="D114" s="2"/>
    </row>
    <row r="115" spans="2:4" ht="15.75" x14ac:dyDescent="0.25">
      <c r="B115" s="1"/>
      <c r="C115" s="1"/>
      <c r="D115" s="2"/>
    </row>
    <row r="116" spans="2:4" ht="15.75" x14ac:dyDescent="0.25">
      <c r="B116" s="1"/>
      <c r="C116" s="1"/>
      <c r="D116" s="2"/>
    </row>
    <row r="117" spans="2:4" ht="15.75" x14ac:dyDescent="0.25">
      <c r="B117" s="1"/>
      <c r="C117" s="1"/>
      <c r="D117" s="2"/>
    </row>
    <row r="118" spans="2:4" ht="15.75" x14ac:dyDescent="0.25">
      <c r="B118" s="1"/>
      <c r="C118" s="1"/>
      <c r="D118" s="2"/>
    </row>
    <row r="119" spans="2:4" ht="15.75" x14ac:dyDescent="0.25">
      <c r="B119" s="1"/>
      <c r="C119" s="1"/>
      <c r="D119" s="2"/>
    </row>
    <row r="120" spans="2:4" ht="15.75" x14ac:dyDescent="0.25">
      <c r="B120" s="1"/>
      <c r="C120" s="1"/>
      <c r="D120" s="2"/>
    </row>
    <row r="121" spans="2:4" ht="15.75" x14ac:dyDescent="0.25">
      <c r="B121" s="1"/>
      <c r="C121" s="1"/>
      <c r="D121" s="2"/>
    </row>
    <row r="122" spans="2:4" ht="15.75" x14ac:dyDescent="0.25">
      <c r="B122" s="1"/>
      <c r="C122" s="1"/>
      <c r="D122" s="2"/>
    </row>
    <row r="123" spans="2:4" ht="15.75" x14ac:dyDescent="0.25">
      <c r="B123" s="1"/>
      <c r="C123" s="1"/>
      <c r="D123" s="2"/>
    </row>
    <row r="124" spans="2:4" ht="15.75" x14ac:dyDescent="0.25">
      <c r="B124" s="1"/>
      <c r="C124" s="1"/>
      <c r="D124" s="2"/>
    </row>
    <row r="125" spans="2:4" ht="15.75" x14ac:dyDescent="0.25">
      <c r="B125" s="1"/>
      <c r="C125" s="1"/>
      <c r="D125" s="2"/>
    </row>
    <row r="126" spans="2:4" ht="15.75" x14ac:dyDescent="0.25">
      <c r="B126" s="1"/>
      <c r="C126" s="1"/>
      <c r="D126" s="2"/>
    </row>
    <row r="127" spans="2:4" ht="15.75" x14ac:dyDescent="0.25">
      <c r="B127" s="1"/>
      <c r="C127" s="1"/>
      <c r="D127" s="2"/>
    </row>
    <row r="128" spans="2:4" ht="15.75" x14ac:dyDescent="0.25">
      <c r="B128" s="1"/>
      <c r="C128" s="1"/>
      <c r="D128" s="2"/>
    </row>
    <row r="129" spans="2:4" ht="15.75" x14ac:dyDescent="0.25">
      <c r="B129" s="1"/>
      <c r="C129" s="1"/>
      <c r="D129" s="2"/>
    </row>
    <row r="130" spans="2:4" ht="15.75" x14ac:dyDescent="0.25">
      <c r="B130" s="1"/>
      <c r="C130" s="1"/>
      <c r="D130" s="2"/>
    </row>
    <row r="131" spans="2:4" ht="15.75" x14ac:dyDescent="0.25">
      <c r="B131" s="1"/>
      <c r="C131" s="1"/>
      <c r="D131" s="2"/>
    </row>
    <row r="132" spans="2:4" ht="15.75" x14ac:dyDescent="0.25">
      <c r="B132" s="1"/>
      <c r="C132" s="1"/>
      <c r="D132" s="2"/>
    </row>
    <row r="133" spans="2:4" ht="15.75" x14ac:dyDescent="0.25">
      <c r="B133" s="1"/>
      <c r="C133" s="1"/>
      <c r="D133" s="2"/>
    </row>
    <row r="134" spans="2:4" ht="15.75" x14ac:dyDescent="0.25">
      <c r="B134" s="1"/>
      <c r="C134" s="1"/>
      <c r="D134" s="2"/>
    </row>
    <row r="135" spans="2:4" ht="15.75" x14ac:dyDescent="0.25">
      <c r="B135" s="1"/>
      <c r="C135" s="1"/>
      <c r="D135" s="2"/>
    </row>
    <row r="136" spans="2:4" ht="15.75" x14ac:dyDescent="0.25">
      <c r="B136" s="1"/>
      <c r="C136" s="1"/>
      <c r="D136" s="2"/>
    </row>
    <row r="137" spans="2:4" ht="15.75" x14ac:dyDescent="0.25">
      <c r="B137" s="1"/>
      <c r="C137" s="1"/>
      <c r="D137" s="2"/>
    </row>
    <row r="138" spans="2:4" ht="15.75" x14ac:dyDescent="0.25">
      <c r="B138" s="1"/>
      <c r="C138" s="1"/>
      <c r="D138" s="2"/>
    </row>
    <row r="139" spans="2:4" ht="15.75" x14ac:dyDescent="0.25">
      <c r="B139" s="1"/>
      <c r="C139" s="1"/>
      <c r="D139" s="2"/>
    </row>
    <row r="140" spans="2:4" ht="15.75" x14ac:dyDescent="0.25">
      <c r="B140" s="1"/>
      <c r="C140" s="1"/>
      <c r="D140" s="2"/>
    </row>
    <row r="141" spans="2:4" ht="15.75" x14ac:dyDescent="0.25">
      <c r="B141" s="1"/>
      <c r="C141" s="1"/>
      <c r="D141" s="2"/>
    </row>
    <row r="142" spans="2:4" ht="15.75" x14ac:dyDescent="0.25">
      <c r="B142" s="1"/>
      <c r="C142" s="1"/>
      <c r="D142" s="2"/>
    </row>
    <row r="143" spans="2:4" ht="15.75" x14ac:dyDescent="0.25">
      <c r="B143" s="1"/>
      <c r="C143" s="1"/>
      <c r="D143" s="2"/>
    </row>
    <row r="144" spans="2:4" ht="15.75" x14ac:dyDescent="0.25">
      <c r="B144" s="1"/>
      <c r="C144" s="1"/>
      <c r="D144" s="2"/>
    </row>
    <row r="145" spans="2:4" ht="15.75" x14ac:dyDescent="0.25">
      <c r="B145" s="1"/>
      <c r="C145" s="1"/>
      <c r="D145" s="2"/>
    </row>
    <row r="146" spans="2:4" ht="15.75" x14ac:dyDescent="0.25">
      <c r="B146" s="1"/>
      <c r="C146" s="1"/>
      <c r="D146" s="2"/>
    </row>
    <row r="147" spans="2:4" ht="15.75" x14ac:dyDescent="0.25">
      <c r="B147" s="1"/>
      <c r="C147" s="1"/>
      <c r="D147" s="2"/>
    </row>
    <row r="148" spans="2:4" ht="15.75" x14ac:dyDescent="0.25">
      <c r="B148" s="1"/>
      <c r="C148" s="1"/>
      <c r="D148" s="2"/>
    </row>
    <row r="149" spans="2:4" ht="15.75" x14ac:dyDescent="0.25">
      <c r="B149" s="1"/>
      <c r="C149" s="1"/>
      <c r="D149" s="2"/>
    </row>
    <row r="150" spans="2:4" ht="15.75" x14ac:dyDescent="0.25">
      <c r="B150" s="1"/>
      <c r="C150" s="1"/>
      <c r="D150" s="2"/>
    </row>
    <row r="151" spans="2:4" ht="15.75" x14ac:dyDescent="0.25">
      <c r="B151" s="1"/>
      <c r="C151" s="1"/>
      <c r="D151" s="2"/>
    </row>
    <row r="152" spans="2:4" ht="15.75" x14ac:dyDescent="0.25">
      <c r="B152" s="1"/>
      <c r="C152" s="1"/>
      <c r="D152" s="2"/>
    </row>
    <row r="153" spans="2:4" ht="15.75" x14ac:dyDescent="0.25">
      <c r="B153" s="1"/>
      <c r="C153" s="1"/>
      <c r="D153" s="2"/>
    </row>
    <row r="154" spans="2:4" ht="15.75" x14ac:dyDescent="0.25">
      <c r="B154" s="1"/>
      <c r="C154" s="1"/>
      <c r="D154" s="2"/>
    </row>
    <row r="155" spans="2:4" ht="15.75" x14ac:dyDescent="0.25">
      <c r="B155" s="1"/>
      <c r="C155" s="1"/>
      <c r="D155" s="2"/>
    </row>
    <row r="156" spans="2:4" ht="15.75" x14ac:dyDescent="0.25">
      <c r="B156" s="1"/>
      <c r="C156" s="1"/>
      <c r="D156" s="2"/>
    </row>
    <row r="157" spans="2:4" ht="15.75" x14ac:dyDescent="0.25">
      <c r="B157" s="1"/>
      <c r="C157" s="1"/>
      <c r="D157" s="2"/>
    </row>
    <row r="158" spans="2:4" ht="15.75" x14ac:dyDescent="0.25">
      <c r="B158" s="1"/>
      <c r="C158" s="1"/>
      <c r="D158" s="2"/>
    </row>
    <row r="159" spans="2:4" ht="15.75" x14ac:dyDescent="0.25">
      <c r="B159" s="1"/>
      <c r="C159" s="1"/>
      <c r="D159" s="2"/>
    </row>
    <row r="160" spans="2:4" ht="15.75" x14ac:dyDescent="0.25">
      <c r="B160" s="1"/>
      <c r="C160" s="1"/>
      <c r="D160" s="2"/>
    </row>
    <row r="161" spans="2:4" ht="15.75" x14ac:dyDescent="0.25">
      <c r="B161" s="1"/>
      <c r="C161" s="1"/>
      <c r="D161" s="2"/>
    </row>
    <row r="162" spans="2:4" ht="15.75" x14ac:dyDescent="0.25">
      <c r="B162" s="1"/>
      <c r="C162" s="1"/>
      <c r="D162" s="2"/>
    </row>
    <row r="163" spans="2:4" ht="15.75" x14ac:dyDescent="0.25">
      <c r="B163" s="1"/>
      <c r="C163" s="1"/>
      <c r="D163" s="2"/>
    </row>
    <row r="164" spans="2:4" ht="15.75" x14ac:dyDescent="0.25">
      <c r="B164" s="1"/>
      <c r="C164" s="1"/>
      <c r="D164" s="2"/>
    </row>
    <row r="165" spans="2:4" ht="15.75" x14ac:dyDescent="0.25">
      <c r="B165" s="1"/>
      <c r="C165" s="1"/>
      <c r="D165" s="2"/>
    </row>
    <row r="166" spans="2:4" ht="15.75" x14ac:dyDescent="0.25">
      <c r="B166" s="1"/>
      <c r="C166" s="1"/>
      <c r="D166" s="2"/>
    </row>
    <row r="167" spans="2:4" ht="15.75" x14ac:dyDescent="0.25">
      <c r="B167" s="1"/>
      <c r="C167" s="1"/>
      <c r="D167" s="2"/>
    </row>
    <row r="168" spans="2:4" ht="15.75" x14ac:dyDescent="0.25">
      <c r="B168" s="1"/>
      <c r="C168" s="1"/>
      <c r="D168" s="2"/>
    </row>
    <row r="169" spans="2:4" ht="15.75" x14ac:dyDescent="0.25">
      <c r="B169" s="1"/>
      <c r="C169" s="1"/>
      <c r="D169" s="2"/>
    </row>
    <row r="170" spans="2:4" ht="15.75" x14ac:dyDescent="0.25">
      <c r="B170" s="1"/>
      <c r="C170" s="1"/>
      <c r="D170" s="2"/>
    </row>
    <row r="171" spans="2:4" ht="15.75" x14ac:dyDescent="0.25">
      <c r="B171" s="1"/>
      <c r="C171" s="1"/>
      <c r="D171" s="2"/>
    </row>
    <row r="172" spans="2:4" ht="15.75" x14ac:dyDescent="0.25">
      <c r="B172" s="1"/>
      <c r="C172" s="1"/>
      <c r="D172" s="2"/>
    </row>
    <row r="173" spans="2:4" ht="15.75" x14ac:dyDescent="0.25">
      <c r="B173" s="1"/>
      <c r="C173" s="1"/>
      <c r="D173" s="2"/>
    </row>
    <row r="174" spans="2:4" ht="15.75" x14ac:dyDescent="0.25">
      <c r="B174" s="1"/>
      <c r="C174" s="1"/>
      <c r="D174" s="2"/>
    </row>
    <row r="175" spans="2:4" ht="15.75" x14ac:dyDescent="0.25">
      <c r="B175" s="1"/>
      <c r="C175" s="1"/>
      <c r="D175" s="2"/>
    </row>
    <row r="176" spans="2:4" ht="15.75" x14ac:dyDescent="0.25">
      <c r="B176" s="1"/>
      <c r="C176" s="1"/>
      <c r="D176" s="2"/>
    </row>
    <row r="177" spans="2:4" ht="15.75" x14ac:dyDescent="0.25">
      <c r="B177" s="1"/>
      <c r="C177" s="1"/>
      <c r="D177" s="2"/>
    </row>
    <row r="178" spans="2:4" ht="15.75" x14ac:dyDescent="0.25">
      <c r="B178" s="1"/>
      <c r="C178" s="1"/>
      <c r="D178" s="2"/>
    </row>
    <row r="179" spans="2:4" ht="15.75" x14ac:dyDescent="0.25">
      <c r="B179" s="1"/>
      <c r="C179" s="1"/>
      <c r="D179" s="2"/>
    </row>
    <row r="180" spans="2:4" ht="15.75" x14ac:dyDescent="0.25">
      <c r="B180" s="1"/>
      <c r="C180" s="1"/>
      <c r="D180" s="2"/>
    </row>
    <row r="181" spans="2:4" ht="15.75" x14ac:dyDescent="0.25">
      <c r="B181" s="1"/>
      <c r="C181" s="1"/>
      <c r="D181" s="2"/>
    </row>
    <row r="182" spans="2:4" ht="15.75" x14ac:dyDescent="0.25">
      <c r="B182" s="1"/>
      <c r="C182" s="1"/>
      <c r="D182" s="2"/>
    </row>
    <row r="183" spans="2:4" ht="15.75" x14ac:dyDescent="0.25">
      <c r="B183" s="1"/>
      <c r="C183" s="1"/>
      <c r="D183" s="2"/>
    </row>
    <row r="184" spans="2:4" ht="15.75" x14ac:dyDescent="0.25">
      <c r="B184" s="1"/>
      <c r="C184" s="1"/>
      <c r="D184" s="2"/>
    </row>
    <row r="185" spans="2:4" ht="15.75" x14ac:dyDescent="0.25">
      <c r="B185" s="1"/>
      <c r="C185" s="1"/>
      <c r="D185" s="2"/>
    </row>
    <row r="186" spans="2:4" ht="15.75" x14ac:dyDescent="0.25">
      <c r="B186" s="1"/>
      <c r="C186" s="1"/>
      <c r="D186" s="2"/>
    </row>
    <row r="187" spans="2:4" ht="15.75" x14ac:dyDescent="0.25">
      <c r="B187" s="1"/>
      <c r="C187" s="1"/>
      <c r="D187" s="2"/>
    </row>
    <row r="188" spans="2:4" ht="15.75" x14ac:dyDescent="0.25">
      <c r="B188" s="1"/>
      <c r="C188" s="1"/>
      <c r="D188" s="2"/>
    </row>
    <row r="189" spans="2:4" ht="15.75" x14ac:dyDescent="0.25">
      <c r="B189" s="1"/>
      <c r="C189" s="1"/>
      <c r="D189" s="2"/>
    </row>
    <row r="190" spans="2:4" ht="15.75" x14ac:dyDescent="0.25">
      <c r="B190" s="1"/>
      <c r="C190" s="1"/>
      <c r="D190" s="2"/>
    </row>
    <row r="191" spans="2:4" ht="15.75" x14ac:dyDescent="0.25">
      <c r="B191" s="1"/>
      <c r="C191" s="1"/>
      <c r="D191" s="2"/>
    </row>
    <row r="192" spans="2:4" ht="15.75" x14ac:dyDescent="0.25">
      <c r="B192" s="1"/>
      <c r="C192" s="1"/>
      <c r="D192" s="2"/>
    </row>
    <row r="193" spans="2:4" ht="15.75" x14ac:dyDescent="0.25">
      <c r="B193" s="1"/>
      <c r="C193" s="1"/>
      <c r="D193" s="2"/>
    </row>
    <row r="194" spans="2:4" ht="15.75" x14ac:dyDescent="0.25">
      <c r="B194" s="1"/>
      <c r="C194" s="1"/>
      <c r="D194" s="2"/>
    </row>
    <row r="195" spans="2:4" ht="15.75" x14ac:dyDescent="0.25">
      <c r="B195" s="1"/>
      <c r="C195" s="1"/>
      <c r="D195" s="2"/>
    </row>
    <row r="196" spans="2:4" ht="15.75" x14ac:dyDescent="0.25">
      <c r="B196" s="1"/>
      <c r="C196" s="1"/>
      <c r="D196" s="2"/>
    </row>
    <row r="197" spans="2:4" ht="15.75" x14ac:dyDescent="0.25">
      <c r="B197" s="1"/>
      <c r="C197" s="1"/>
      <c r="D197" s="2"/>
    </row>
    <row r="198" spans="2:4" ht="15.75" x14ac:dyDescent="0.25">
      <c r="B198" s="1"/>
      <c r="C198" s="1"/>
      <c r="D198" s="2"/>
    </row>
    <row r="199" spans="2:4" ht="15.75" x14ac:dyDescent="0.25">
      <c r="B199" s="1"/>
      <c r="C199" s="1"/>
      <c r="D199" s="2"/>
    </row>
    <row r="200" spans="2:4" ht="15.75" x14ac:dyDescent="0.25">
      <c r="B200" s="1"/>
      <c r="C200" s="1"/>
      <c r="D200" s="2"/>
    </row>
    <row r="201" spans="2:4" ht="15.75" x14ac:dyDescent="0.25">
      <c r="B201" s="1"/>
      <c r="C201" s="1"/>
      <c r="D201" s="2"/>
    </row>
    <row r="202" spans="2:4" ht="15.75" x14ac:dyDescent="0.25">
      <c r="B202" s="1"/>
      <c r="C202" s="1"/>
      <c r="D202" s="2"/>
    </row>
    <row r="203" spans="2:4" ht="15.75" x14ac:dyDescent="0.25">
      <c r="B203" s="1"/>
      <c r="C203" s="1"/>
      <c r="D203" s="2"/>
    </row>
    <row r="204" spans="2:4" ht="15.75" x14ac:dyDescent="0.25">
      <c r="B204" s="1"/>
      <c r="C204" s="1"/>
      <c r="D204" s="2"/>
    </row>
    <row r="205" spans="2:4" ht="15.75" x14ac:dyDescent="0.25">
      <c r="B205" s="1"/>
      <c r="C205" s="1"/>
      <c r="D205" s="2"/>
    </row>
    <row r="206" spans="2:4" ht="15.75" x14ac:dyDescent="0.25">
      <c r="B206" s="1"/>
      <c r="C206" s="1"/>
      <c r="D206" s="2"/>
    </row>
    <row r="207" spans="2:4" ht="15.75" x14ac:dyDescent="0.25">
      <c r="B207" s="1"/>
      <c r="C207" s="1"/>
      <c r="D207" s="2"/>
    </row>
    <row r="208" spans="2:4" ht="15.75" x14ac:dyDescent="0.25">
      <c r="B208" s="1"/>
      <c r="C208" s="1"/>
      <c r="D208" s="2"/>
    </row>
    <row r="209" spans="2:4" ht="15.75" x14ac:dyDescent="0.25">
      <c r="B209" s="1"/>
      <c r="C209" s="1"/>
      <c r="D209" s="2"/>
    </row>
    <row r="210" spans="2:4" ht="15.75" x14ac:dyDescent="0.25">
      <c r="B210" s="1"/>
      <c r="C210" s="1"/>
      <c r="D210" s="2"/>
    </row>
    <row r="211" spans="2:4" ht="15.75" x14ac:dyDescent="0.25">
      <c r="B211" s="1"/>
      <c r="C211" s="1"/>
      <c r="D211" s="2"/>
    </row>
    <row r="212" spans="2:4" ht="15.75" x14ac:dyDescent="0.25">
      <c r="B212" s="1"/>
      <c r="C212" s="1"/>
      <c r="D212" s="2"/>
    </row>
    <row r="213" spans="2:4" ht="15.75" x14ac:dyDescent="0.25">
      <c r="B213" s="1"/>
      <c r="C213" s="1"/>
      <c r="D213" s="2"/>
    </row>
    <row r="214" spans="2:4" ht="15.75" x14ac:dyDescent="0.25">
      <c r="B214" s="1"/>
      <c r="C214" s="1"/>
      <c r="D214" s="2"/>
    </row>
    <row r="215" spans="2:4" ht="15.75" x14ac:dyDescent="0.25">
      <c r="B215" s="1"/>
      <c r="C215" s="1"/>
      <c r="D215" s="2"/>
    </row>
    <row r="216" spans="2:4" ht="15.75" x14ac:dyDescent="0.25">
      <c r="B216" s="1"/>
      <c r="C216" s="1"/>
      <c r="D216" s="2"/>
    </row>
    <row r="217" spans="2:4" ht="15.75" x14ac:dyDescent="0.25">
      <c r="B217" s="1"/>
      <c r="C217" s="1"/>
      <c r="D217" s="2"/>
    </row>
    <row r="218" spans="2:4" ht="15.75" x14ac:dyDescent="0.25">
      <c r="B218" s="1"/>
      <c r="C218" s="1"/>
      <c r="D218" s="2"/>
    </row>
    <row r="219" spans="2:4" ht="15.75" x14ac:dyDescent="0.25">
      <c r="B219" s="1"/>
      <c r="C219" s="1"/>
      <c r="D219" s="2"/>
    </row>
    <row r="220" spans="2:4" ht="15.75" x14ac:dyDescent="0.25">
      <c r="B220" s="1"/>
      <c r="C220" s="1"/>
      <c r="D220" s="2"/>
    </row>
    <row r="221" spans="2:4" ht="15.75" x14ac:dyDescent="0.25">
      <c r="B221" s="1"/>
      <c r="C221" s="1"/>
      <c r="D221" s="2"/>
    </row>
    <row r="222" spans="2:4" ht="15.75" x14ac:dyDescent="0.25">
      <c r="B222" s="1"/>
      <c r="C222" s="1"/>
      <c r="D222" s="2"/>
    </row>
    <row r="223" spans="2:4" ht="15.75" x14ac:dyDescent="0.25">
      <c r="B223" s="1"/>
      <c r="C223" s="1"/>
      <c r="D223" s="2"/>
    </row>
    <row r="224" spans="2:4" ht="15.75" x14ac:dyDescent="0.25">
      <c r="B224" s="1"/>
      <c r="C224" s="1"/>
      <c r="D224" s="2"/>
    </row>
    <row r="225" spans="2:4" ht="15.75" x14ac:dyDescent="0.25">
      <c r="B225" s="1"/>
      <c r="C225" s="1"/>
      <c r="D225" s="2"/>
    </row>
    <row r="226" spans="2:4" ht="15.75" x14ac:dyDescent="0.25">
      <c r="B226" s="1"/>
      <c r="C226" s="1"/>
      <c r="D226" s="2"/>
    </row>
    <row r="227" spans="2:4" ht="15.75" x14ac:dyDescent="0.25">
      <c r="B227" s="1"/>
      <c r="C227" s="1"/>
      <c r="D227" s="2"/>
    </row>
    <row r="228" spans="2:4" ht="15.75" x14ac:dyDescent="0.25">
      <c r="B228" s="1"/>
      <c r="C228" s="1"/>
      <c r="D228" s="2"/>
    </row>
    <row r="229" spans="2:4" ht="15.75" x14ac:dyDescent="0.25">
      <c r="B229" s="1"/>
      <c r="C229" s="1"/>
      <c r="D229" s="2"/>
    </row>
    <row r="230" spans="2:4" ht="15.75" x14ac:dyDescent="0.25">
      <c r="B230" s="1"/>
      <c r="C230" s="1"/>
      <c r="D230" s="2"/>
    </row>
    <row r="231" spans="2:4" ht="15.75" x14ac:dyDescent="0.25">
      <c r="B231" s="1"/>
      <c r="C231" s="1"/>
      <c r="D231" s="2"/>
    </row>
    <row r="232" spans="2:4" ht="15.75" x14ac:dyDescent="0.25">
      <c r="B232" s="1"/>
      <c r="C232" s="1"/>
      <c r="D232" s="2"/>
    </row>
    <row r="233" spans="2:4" ht="15.75" x14ac:dyDescent="0.25">
      <c r="B233" s="1"/>
      <c r="C233" s="1"/>
      <c r="D233" s="2"/>
    </row>
    <row r="234" spans="2:4" ht="15.75" x14ac:dyDescent="0.25">
      <c r="B234" s="1"/>
      <c r="C234" s="1"/>
      <c r="D234" s="2"/>
    </row>
    <row r="235" spans="2:4" ht="15.75" x14ac:dyDescent="0.25">
      <c r="B235" s="1"/>
      <c r="C235" s="1"/>
      <c r="D235" s="2"/>
    </row>
    <row r="236" spans="2:4" ht="15.75" x14ac:dyDescent="0.25">
      <c r="B236" s="1"/>
      <c r="C236" s="1"/>
      <c r="D236" s="2"/>
    </row>
    <row r="237" spans="2:4" ht="15.75" x14ac:dyDescent="0.25">
      <c r="B237" s="1"/>
      <c r="C237" s="1"/>
      <c r="D237" s="2"/>
    </row>
    <row r="238" spans="2:4" ht="15.75" x14ac:dyDescent="0.25">
      <c r="B238" s="1"/>
      <c r="C238" s="1"/>
      <c r="D238" s="2"/>
    </row>
    <row r="239" spans="2:4" ht="15.75" x14ac:dyDescent="0.25">
      <c r="B239" s="1"/>
      <c r="C239" s="1"/>
      <c r="D239" s="2"/>
    </row>
    <row r="240" spans="2:4" ht="15.75" x14ac:dyDescent="0.25">
      <c r="B240" s="1"/>
      <c r="C240" s="1"/>
      <c r="D240" s="2"/>
    </row>
    <row r="241" spans="2:4" ht="15.75" x14ac:dyDescent="0.25">
      <c r="B241" s="1"/>
      <c r="C241" s="1"/>
      <c r="D241" s="2"/>
    </row>
    <row r="242" spans="2:4" ht="15.75" x14ac:dyDescent="0.25">
      <c r="B242" s="1"/>
      <c r="C242" s="1"/>
      <c r="D242" s="2"/>
    </row>
    <row r="243" spans="2:4" ht="15.75" x14ac:dyDescent="0.25">
      <c r="B243" s="1"/>
      <c r="C243" s="1"/>
      <c r="D243" s="2"/>
    </row>
    <row r="244" spans="2:4" ht="15.75" x14ac:dyDescent="0.25">
      <c r="B244" s="1"/>
      <c r="C244" s="1"/>
      <c r="D244" s="2"/>
    </row>
    <row r="245" spans="2:4" ht="15.75" x14ac:dyDescent="0.25">
      <c r="B245" s="1"/>
      <c r="C245" s="1"/>
      <c r="D245" s="2"/>
    </row>
    <row r="246" spans="2:4" ht="15.75" x14ac:dyDescent="0.25">
      <c r="D246" s="2"/>
    </row>
    <row r="247" spans="2:4" ht="15.75" x14ac:dyDescent="0.25">
      <c r="D247" s="2"/>
    </row>
    <row r="248" spans="2:4" ht="15.75" x14ac:dyDescent="0.25">
      <c r="D248" s="2"/>
    </row>
    <row r="249" spans="2:4" ht="15.75" x14ac:dyDescent="0.25">
      <c r="D249" s="2"/>
    </row>
    <row r="250" spans="2:4" ht="15.75" x14ac:dyDescent="0.25">
      <c r="D250" s="2"/>
    </row>
    <row r="251" spans="2:4" ht="15.75" x14ac:dyDescent="0.25">
      <c r="D251" s="2"/>
    </row>
    <row r="252" spans="2:4" ht="15.75" x14ac:dyDescent="0.25">
      <c r="D252" s="2"/>
    </row>
    <row r="253" spans="2:4" ht="15.75" x14ac:dyDescent="0.25">
      <c r="D253" s="2"/>
    </row>
    <row r="254" spans="2:4" ht="15.75" x14ac:dyDescent="0.25">
      <c r="D254" s="2"/>
    </row>
    <row r="255" spans="2:4" ht="15.75" x14ac:dyDescent="0.25">
      <c r="D255" s="2"/>
    </row>
    <row r="256" spans="2:4" ht="15.75" x14ac:dyDescent="0.25">
      <c r="D256" s="2"/>
    </row>
    <row r="257" spans="4:4" ht="15.75" x14ac:dyDescent="0.25">
      <c r="D257" s="2"/>
    </row>
    <row r="258" spans="4:4" ht="15.75" x14ac:dyDescent="0.25">
      <c r="D258" s="2"/>
    </row>
    <row r="259" spans="4:4" ht="15.75" x14ac:dyDescent="0.25">
      <c r="D259" s="2"/>
    </row>
  </sheetData>
  <autoFilter ref="A2:D39" xr:uid="{C720F79C-7991-429C-814D-B53B292D6D76}">
    <filterColumn colId="0" showButton="0"/>
  </autoFilter>
  <phoneticPr fontId="1" type="noConversion"/>
  <conditionalFormatting sqref="D3:D54 D83:D262">
    <cfRule type="containsText" dxfId="5" priority="1" operator="containsText" text="Not Covered">
      <formula>NOT(ISERROR(SEARCH("Not Covered",D3)))</formula>
    </cfRule>
    <cfRule type="containsText" dxfId="4" priority="2" operator="containsText" text="Partial">
      <formula>NOT(ISERROR(SEARCH("Partial",D3)))</formula>
    </cfRule>
    <cfRule type="containsText" dxfId="3" priority="3" operator="containsText" text="Full">
      <formula>NOT(ISERROR(SEARCH("Full",D3)))</formula>
    </cfRule>
  </conditionalFormatting>
  <dataValidations count="1">
    <dataValidation type="list" allowBlank="1" showInputMessage="1" showErrorMessage="1" sqref="D3:D54 D83:D410" xr:uid="{226E9C1B-6F3F-48F9-962B-67A8BBBBDA0D}">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8A54-C32A-47F8-A36C-AEED53E6B612}">
  <dimension ref="A1:G259"/>
  <sheetViews>
    <sheetView workbookViewId="0">
      <pane ySplit="2" topLeftCell="A3" activePane="bottomLeft" state="frozen"/>
      <selection pane="bottomLeft"/>
    </sheetView>
  </sheetViews>
  <sheetFormatPr defaultRowHeight="15" x14ac:dyDescent="0.25"/>
  <cols>
    <col min="1" max="1" width="5.5703125" style="3" bestFit="1" customWidth="1"/>
    <col min="2" max="2" width="119.28515625" customWidth="1"/>
    <col min="3" max="3" width="31.42578125" bestFit="1" customWidth="1"/>
    <col min="4" max="4" width="14.42578125" bestFit="1" customWidth="1"/>
  </cols>
  <sheetData>
    <row r="1" spans="1:7" ht="16.5" thickBot="1" x14ac:dyDescent="0.3">
      <c r="A1" s="26" t="s">
        <v>340</v>
      </c>
      <c r="B1" s="29"/>
      <c r="C1" s="27"/>
      <c r="D1" s="28"/>
    </row>
    <row r="2" spans="1:7" ht="15.75" x14ac:dyDescent="0.25">
      <c r="A2" s="25"/>
      <c r="B2" s="14" t="s">
        <v>16</v>
      </c>
      <c r="C2" s="13" t="s">
        <v>17</v>
      </c>
      <c r="D2" s="14" t="s">
        <v>18</v>
      </c>
      <c r="E2" s="4"/>
      <c r="F2" s="4"/>
      <c r="G2" s="4"/>
    </row>
    <row r="3" spans="1:7" ht="30" x14ac:dyDescent="0.25">
      <c r="A3" s="16" t="s">
        <v>20</v>
      </c>
      <c r="B3" s="17" t="s">
        <v>341</v>
      </c>
      <c r="C3" s="6" t="s">
        <v>397</v>
      </c>
      <c r="D3" s="5" t="s">
        <v>10</v>
      </c>
      <c r="E3" s="4"/>
      <c r="F3" s="4"/>
      <c r="G3" s="4"/>
    </row>
    <row r="4" spans="1:7" ht="15.75" x14ac:dyDescent="0.25">
      <c r="A4" s="16" t="s">
        <v>22</v>
      </c>
      <c r="B4" s="17" t="s">
        <v>342</v>
      </c>
      <c r="C4" s="6" t="s">
        <v>397</v>
      </c>
      <c r="D4" s="5" t="s">
        <v>11</v>
      </c>
      <c r="E4" s="4"/>
      <c r="F4" s="4"/>
      <c r="G4" s="4"/>
    </row>
    <row r="5" spans="1:7" ht="30" x14ac:dyDescent="0.25">
      <c r="A5" s="16" t="s">
        <v>24</v>
      </c>
      <c r="B5" s="17" t="s">
        <v>343</v>
      </c>
      <c r="C5" s="6" t="s">
        <v>397</v>
      </c>
      <c r="D5" s="5" t="s">
        <v>11</v>
      </c>
      <c r="E5" s="4"/>
      <c r="F5" s="4"/>
      <c r="G5" s="4"/>
    </row>
    <row r="6" spans="1:7" ht="15.75" x14ac:dyDescent="0.25">
      <c r="A6" s="16" t="s">
        <v>26</v>
      </c>
      <c r="B6" s="17" t="s">
        <v>344</v>
      </c>
      <c r="C6" s="6" t="s">
        <v>397</v>
      </c>
      <c r="D6" s="5" t="s">
        <v>11</v>
      </c>
      <c r="E6" s="4"/>
      <c r="F6" s="4"/>
      <c r="G6" s="4"/>
    </row>
    <row r="7" spans="1:7" ht="15.75" x14ac:dyDescent="0.25">
      <c r="A7" s="16" t="s">
        <v>28</v>
      </c>
      <c r="B7" s="17" t="s">
        <v>345</v>
      </c>
      <c r="C7" s="6" t="s">
        <v>397</v>
      </c>
      <c r="D7" s="5" t="s">
        <v>10</v>
      </c>
      <c r="E7" s="4"/>
      <c r="F7" s="4"/>
      <c r="G7" s="4"/>
    </row>
    <row r="8" spans="1:7" ht="30" x14ac:dyDescent="0.25">
      <c r="A8" s="16" t="s">
        <v>29</v>
      </c>
      <c r="B8" s="17" t="s">
        <v>346</v>
      </c>
      <c r="C8" s="6" t="s">
        <v>396</v>
      </c>
      <c r="D8" s="5" t="s">
        <v>10</v>
      </c>
      <c r="E8" s="4"/>
      <c r="F8" s="4"/>
      <c r="G8" s="4"/>
    </row>
    <row r="9" spans="1:7" ht="15.75" x14ac:dyDescent="0.25">
      <c r="A9" s="16" t="s">
        <v>31</v>
      </c>
      <c r="B9" s="17" t="s">
        <v>347</v>
      </c>
      <c r="C9" s="6"/>
      <c r="D9" s="5" t="s">
        <v>12</v>
      </c>
      <c r="E9" s="4"/>
      <c r="F9" s="4"/>
      <c r="G9" s="4"/>
    </row>
    <row r="10" spans="1:7" ht="15.75" x14ac:dyDescent="0.25">
      <c r="A10" s="16" t="s">
        <v>33</v>
      </c>
      <c r="B10" s="17" t="s">
        <v>348</v>
      </c>
      <c r="C10" s="6" t="s">
        <v>397</v>
      </c>
      <c r="D10" s="5" t="s">
        <v>11</v>
      </c>
      <c r="E10" s="4"/>
      <c r="F10" s="4"/>
      <c r="G10" s="4"/>
    </row>
    <row r="11" spans="1:7" ht="30" x14ac:dyDescent="0.25">
      <c r="A11" s="16" t="s">
        <v>35</v>
      </c>
      <c r="B11" s="17" t="s">
        <v>349</v>
      </c>
      <c r="C11" s="6"/>
      <c r="D11" s="5" t="s">
        <v>12</v>
      </c>
      <c r="E11" s="4"/>
      <c r="F11" s="4"/>
      <c r="G11" s="4"/>
    </row>
    <row r="12" spans="1:7" ht="15.75" x14ac:dyDescent="0.25">
      <c r="A12" s="16" t="s">
        <v>37</v>
      </c>
      <c r="B12" s="17" t="s">
        <v>350</v>
      </c>
      <c r="C12" s="6" t="s">
        <v>396</v>
      </c>
      <c r="D12" s="5" t="s">
        <v>10</v>
      </c>
      <c r="E12" s="4"/>
      <c r="F12" s="4"/>
      <c r="G12" s="4"/>
    </row>
    <row r="13" spans="1:7" ht="15.75" x14ac:dyDescent="0.25">
      <c r="A13" s="16" t="s">
        <v>39</v>
      </c>
      <c r="B13" s="17" t="s">
        <v>351</v>
      </c>
      <c r="C13" s="6" t="s">
        <v>397</v>
      </c>
      <c r="D13" s="5" t="s">
        <v>11</v>
      </c>
      <c r="E13" s="4"/>
      <c r="F13" s="4"/>
      <c r="G13" s="4"/>
    </row>
    <row r="14" spans="1:7" ht="30" x14ac:dyDescent="0.25">
      <c r="A14" s="16" t="s">
        <v>41</v>
      </c>
      <c r="B14" s="17" t="s">
        <v>352</v>
      </c>
      <c r="C14" s="6" t="s">
        <v>392</v>
      </c>
      <c r="D14" s="5" t="s">
        <v>11</v>
      </c>
      <c r="E14" s="4"/>
      <c r="F14" s="4"/>
      <c r="G14" s="4"/>
    </row>
    <row r="15" spans="1:7" ht="15.75" x14ac:dyDescent="0.25">
      <c r="A15" s="16" t="s">
        <v>43</v>
      </c>
      <c r="B15" s="17" t="s">
        <v>353</v>
      </c>
      <c r="C15" s="6" t="s">
        <v>394</v>
      </c>
      <c r="D15" s="5" t="s">
        <v>10</v>
      </c>
      <c r="E15" s="4"/>
      <c r="F15" s="4"/>
      <c r="G15" s="4"/>
    </row>
    <row r="16" spans="1:7" ht="30" x14ac:dyDescent="0.25">
      <c r="A16" s="16" t="s">
        <v>44</v>
      </c>
      <c r="B16" s="17" t="s">
        <v>354</v>
      </c>
      <c r="C16" s="6" t="s">
        <v>397</v>
      </c>
      <c r="D16" s="5" t="s">
        <v>11</v>
      </c>
      <c r="E16" s="4"/>
      <c r="F16" s="4"/>
      <c r="G16" s="4"/>
    </row>
    <row r="17" spans="1:7" ht="30" x14ac:dyDescent="0.25">
      <c r="A17" s="16" t="s">
        <v>46</v>
      </c>
      <c r="B17" s="17" t="s">
        <v>355</v>
      </c>
      <c r="C17" s="6" t="s">
        <v>393</v>
      </c>
      <c r="D17" s="5" t="s">
        <v>11</v>
      </c>
      <c r="E17" s="4"/>
      <c r="F17" s="4"/>
      <c r="G17" s="4"/>
    </row>
    <row r="18" spans="1:7" ht="15.75" x14ac:dyDescent="0.25">
      <c r="A18" s="16" t="s">
        <v>48</v>
      </c>
      <c r="B18" s="17" t="s">
        <v>356</v>
      </c>
      <c r="C18" s="6"/>
      <c r="D18" s="5" t="s">
        <v>12</v>
      </c>
      <c r="E18" s="4"/>
      <c r="F18" s="4"/>
      <c r="G18" s="4"/>
    </row>
    <row r="19" spans="1:7" ht="30" x14ac:dyDescent="0.25">
      <c r="A19" s="16" t="s">
        <v>50</v>
      </c>
      <c r="B19" s="17" t="s">
        <v>357</v>
      </c>
      <c r="C19" s="6" t="s">
        <v>394</v>
      </c>
      <c r="D19" s="5" t="s">
        <v>10</v>
      </c>
      <c r="E19" s="4"/>
      <c r="F19" s="4"/>
      <c r="G19" s="4"/>
    </row>
    <row r="20" spans="1:7" ht="30" x14ac:dyDescent="0.25">
      <c r="A20" s="16" t="s">
        <v>52</v>
      </c>
      <c r="B20" s="17" t="s">
        <v>358</v>
      </c>
      <c r="C20" s="6" t="s">
        <v>395</v>
      </c>
      <c r="D20" s="5" t="s">
        <v>10</v>
      </c>
      <c r="E20" s="4"/>
      <c r="F20" s="4"/>
      <c r="G20" s="4"/>
    </row>
    <row r="21" spans="1:7" ht="15.75" x14ac:dyDescent="0.25">
      <c r="A21" s="16" t="s">
        <v>54</v>
      </c>
      <c r="B21" s="17" t="s">
        <v>359</v>
      </c>
      <c r="C21" s="6" t="s">
        <v>395</v>
      </c>
      <c r="D21" s="5" t="s">
        <v>11</v>
      </c>
      <c r="E21" s="4"/>
      <c r="F21" s="4"/>
      <c r="G21" s="4"/>
    </row>
    <row r="22" spans="1:7" ht="30" x14ac:dyDescent="0.25">
      <c r="A22" s="16" t="s">
        <v>57</v>
      </c>
      <c r="B22" s="17" t="s">
        <v>360</v>
      </c>
      <c r="C22" s="6"/>
      <c r="D22" s="5" t="s">
        <v>12</v>
      </c>
      <c r="E22" s="4"/>
      <c r="F22" s="4"/>
      <c r="G22" s="4"/>
    </row>
    <row r="23" spans="1:7" ht="30" x14ac:dyDescent="0.25">
      <c r="A23" s="16" t="s">
        <v>59</v>
      </c>
      <c r="B23" s="17" t="s">
        <v>361</v>
      </c>
      <c r="C23" s="6" t="s">
        <v>396</v>
      </c>
      <c r="D23" s="5" t="s">
        <v>11</v>
      </c>
      <c r="E23" s="4"/>
      <c r="F23" s="4"/>
      <c r="G23" s="4"/>
    </row>
    <row r="24" spans="1:7" ht="15.75" x14ac:dyDescent="0.25">
      <c r="A24" s="16" t="s">
        <v>61</v>
      </c>
      <c r="B24" s="17" t="s">
        <v>362</v>
      </c>
      <c r="C24" s="6"/>
      <c r="D24" s="5" t="s">
        <v>12</v>
      </c>
      <c r="E24" s="4"/>
      <c r="F24" s="4"/>
      <c r="G24" s="4"/>
    </row>
    <row r="25" spans="1:7" ht="15.75" x14ac:dyDescent="0.25">
      <c r="A25" s="16" t="s">
        <v>63</v>
      </c>
      <c r="B25" s="17" t="s">
        <v>363</v>
      </c>
      <c r="C25" s="6" t="s">
        <v>394</v>
      </c>
      <c r="D25" s="5" t="s">
        <v>11</v>
      </c>
      <c r="E25" s="4"/>
      <c r="F25" s="4"/>
      <c r="G25" s="4"/>
    </row>
    <row r="26" spans="1:7" ht="30" x14ac:dyDescent="0.25">
      <c r="A26" s="16" t="s">
        <v>66</v>
      </c>
      <c r="B26" s="17" t="s">
        <v>364</v>
      </c>
      <c r="C26" s="6"/>
      <c r="D26" s="5" t="s">
        <v>12</v>
      </c>
      <c r="E26" s="4"/>
      <c r="F26" s="4"/>
      <c r="G26" s="4"/>
    </row>
    <row r="27" spans="1:7" ht="15.75" x14ac:dyDescent="0.25">
      <c r="A27" s="16" t="s">
        <v>68</v>
      </c>
      <c r="B27" s="17" t="s">
        <v>184</v>
      </c>
      <c r="C27" s="6"/>
      <c r="D27" s="5" t="s">
        <v>12</v>
      </c>
      <c r="E27" s="4"/>
      <c r="F27" s="4"/>
      <c r="G27" s="4"/>
    </row>
    <row r="28" spans="1:7" ht="15.75" x14ac:dyDescent="0.25">
      <c r="A28" s="16" t="s">
        <v>70</v>
      </c>
      <c r="B28" s="17" t="s">
        <v>365</v>
      </c>
      <c r="C28" s="6" t="s">
        <v>395</v>
      </c>
      <c r="D28" s="5" t="s">
        <v>11</v>
      </c>
      <c r="E28" s="4"/>
      <c r="F28" s="4"/>
      <c r="G28" s="4"/>
    </row>
    <row r="29" spans="1:7" ht="15.75" x14ac:dyDescent="0.25">
      <c r="A29" s="16" t="s">
        <v>72</v>
      </c>
      <c r="B29" s="17" t="s">
        <v>366</v>
      </c>
      <c r="C29" s="6"/>
      <c r="D29" s="5" t="s">
        <v>12</v>
      </c>
      <c r="E29" s="4"/>
      <c r="F29" s="4"/>
      <c r="G29" s="4"/>
    </row>
    <row r="30" spans="1:7" ht="15.75" x14ac:dyDescent="0.25">
      <c r="A30" s="16" t="s">
        <v>75</v>
      </c>
      <c r="B30" s="17" t="s">
        <v>310</v>
      </c>
      <c r="C30" s="6" t="s">
        <v>396</v>
      </c>
      <c r="D30" s="5" t="s">
        <v>10</v>
      </c>
      <c r="E30" s="4"/>
      <c r="F30" s="4"/>
      <c r="G30" s="4"/>
    </row>
    <row r="31" spans="1:7" ht="30" x14ac:dyDescent="0.25">
      <c r="A31" s="16" t="s">
        <v>83</v>
      </c>
      <c r="B31" s="17" t="s">
        <v>367</v>
      </c>
      <c r="C31" s="6" t="s">
        <v>398</v>
      </c>
      <c r="D31" s="5" t="s">
        <v>11</v>
      </c>
      <c r="E31" s="4"/>
      <c r="F31" s="4"/>
      <c r="G31" s="4"/>
    </row>
    <row r="32" spans="1:7" ht="15.75" x14ac:dyDescent="0.25">
      <c r="A32" s="16" t="s">
        <v>85</v>
      </c>
      <c r="B32" s="17" t="s">
        <v>368</v>
      </c>
      <c r="C32" s="6"/>
      <c r="D32" s="5" t="s">
        <v>12</v>
      </c>
      <c r="E32" s="4"/>
      <c r="F32" s="4"/>
      <c r="G32" s="4"/>
    </row>
    <row r="33" spans="1:7" ht="15.75" x14ac:dyDescent="0.25">
      <c r="A33" s="16" t="s">
        <v>87</v>
      </c>
      <c r="B33" s="17" t="s">
        <v>369</v>
      </c>
      <c r="C33" s="6" t="s">
        <v>397</v>
      </c>
      <c r="D33" s="5" t="s">
        <v>11</v>
      </c>
      <c r="E33" s="4"/>
      <c r="F33" s="4"/>
      <c r="G33" s="4"/>
    </row>
    <row r="34" spans="1:7" ht="30" x14ac:dyDescent="0.25">
      <c r="A34" s="16" t="s">
        <v>89</v>
      </c>
      <c r="B34" s="17" t="s">
        <v>370</v>
      </c>
      <c r="C34" s="6" t="s">
        <v>397</v>
      </c>
      <c r="D34" s="5" t="s">
        <v>11</v>
      </c>
      <c r="E34" s="4"/>
      <c r="F34" s="4"/>
      <c r="G34" s="4"/>
    </row>
    <row r="35" spans="1:7" ht="15.75" x14ac:dyDescent="0.25">
      <c r="A35" s="16" t="s">
        <v>91</v>
      </c>
      <c r="B35" s="17" t="s">
        <v>211</v>
      </c>
      <c r="C35" s="6" t="s">
        <v>397</v>
      </c>
      <c r="D35" s="5" t="s">
        <v>11</v>
      </c>
      <c r="E35" s="4"/>
      <c r="F35" s="4"/>
      <c r="G35" s="4"/>
    </row>
    <row r="36" spans="1:7" ht="15.75" x14ac:dyDescent="0.25">
      <c r="A36" s="16" t="s">
        <v>93</v>
      </c>
      <c r="B36" s="17" t="s">
        <v>371</v>
      </c>
      <c r="C36" s="6"/>
      <c r="D36" s="5" t="s">
        <v>12</v>
      </c>
      <c r="E36" s="4"/>
      <c r="F36" s="4"/>
      <c r="G36" s="4"/>
    </row>
    <row r="37" spans="1:7" ht="15.75" x14ac:dyDescent="0.25">
      <c r="A37" s="16" t="s">
        <v>95</v>
      </c>
      <c r="B37" s="17" t="s">
        <v>372</v>
      </c>
      <c r="C37" s="6" t="s">
        <v>397</v>
      </c>
      <c r="D37" s="5" t="s">
        <v>11</v>
      </c>
      <c r="E37" s="4"/>
      <c r="F37" s="4"/>
      <c r="G37" s="4"/>
    </row>
    <row r="38" spans="1:7" ht="30" x14ac:dyDescent="0.25">
      <c r="A38" s="16" t="s">
        <v>96</v>
      </c>
      <c r="B38" s="17" t="s">
        <v>373</v>
      </c>
      <c r="C38" s="6"/>
      <c r="D38" s="5" t="s">
        <v>12</v>
      </c>
      <c r="E38" s="4"/>
      <c r="F38" s="4"/>
      <c r="G38" s="4"/>
    </row>
    <row r="39" spans="1:7" ht="15.75" x14ac:dyDescent="0.25">
      <c r="A39" s="16" t="s">
        <v>98</v>
      </c>
      <c r="B39" s="17" t="s">
        <v>374</v>
      </c>
      <c r="C39" s="6" t="s">
        <v>396</v>
      </c>
      <c r="D39" s="5" t="s">
        <v>11</v>
      </c>
      <c r="E39" s="4"/>
      <c r="F39" s="4"/>
      <c r="G39" s="4"/>
    </row>
    <row r="40" spans="1:7" ht="30" x14ac:dyDescent="0.25">
      <c r="A40" s="16" t="s">
        <v>100</v>
      </c>
      <c r="B40" s="17" t="s">
        <v>375</v>
      </c>
      <c r="C40" s="6" t="s">
        <v>393</v>
      </c>
      <c r="D40" s="5" t="s">
        <v>11</v>
      </c>
      <c r="E40" s="4"/>
      <c r="F40" s="4"/>
      <c r="G40" s="4"/>
    </row>
    <row r="41" spans="1:7" ht="15.75" x14ac:dyDescent="0.25">
      <c r="A41" s="16" t="s">
        <v>102</v>
      </c>
      <c r="B41" s="17" t="s">
        <v>376</v>
      </c>
      <c r="C41" s="6" t="s">
        <v>392</v>
      </c>
      <c r="D41" s="5" t="s">
        <v>11</v>
      </c>
      <c r="E41" s="4"/>
      <c r="F41" s="4"/>
      <c r="G41" s="4"/>
    </row>
    <row r="42" spans="1:7" ht="15.75" x14ac:dyDescent="0.25">
      <c r="A42" s="16" t="s">
        <v>103</v>
      </c>
      <c r="B42" s="17" t="s">
        <v>377</v>
      </c>
      <c r="C42" s="6" t="s">
        <v>394</v>
      </c>
      <c r="D42" s="5" t="s">
        <v>10</v>
      </c>
      <c r="E42" s="4"/>
      <c r="F42" s="4"/>
      <c r="G42" s="4"/>
    </row>
    <row r="43" spans="1:7" ht="15.75" x14ac:dyDescent="0.25">
      <c r="A43" s="16" t="s">
        <v>105</v>
      </c>
      <c r="B43" s="17" t="s">
        <v>378</v>
      </c>
      <c r="C43" s="6"/>
      <c r="D43" s="5" t="s">
        <v>12</v>
      </c>
      <c r="E43" s="4"/>
      <c r="F43" s="4"/>
      <c r="G43" s="4"/>
    </row>
    <row r="44" spans="1:7" ht="15.75" x14ac:dyDescent="0.25">
      <c r="A44" s="16" t="s">
        <v>107</v>
      </c>
      <c r="B44" s="17" t="s">
        <v>379</v>
      </c>
      <c r="C44" s="6"/>
      <c r="D44" s="5" t="s">
        <v>12</v>
      </c>
      <c r="E44" s="4"/>
      <c r="F44" s="4"/>
      <c r="G44" s="4"/>
    </row>
    <row r="45" spans="1:7" ht="30" x14ac:dyDescent="0.25">
      <c r="A45" s="16" t="s">
        <v>108</v>
      </c>
      <c r="B45" s="17" t="s">
        <v>380</v>
      </c>
      <c r="C45" s="6"/>
      <c r="D45" s="5" t="s">
        <v>12</v>
      </c>
      <c r="E45" s="4"/>
      <c r="F45" s="4"/>
      <c r="G45" s="4"/>
    </row>
    <row r="46" spans="1:7" ht="30" x14ac:dyDescent="0.25">
      <c r="A46" s="16" t="s">
        <v>109</v>
      </c>
      <c r="B46" s="17" t="s">
        <v>381</v>
      </c>
      <c r="C46" s="6" t="s">
        <v>394</v>
      </c>
      <c r="D46" s="5" t="s">
        <v>10</v>
      </c>
      <c r="E46" s="4"/>
      <c r="F46" s="4"/>
      <c r="G46" s="4"/>
    </row>
    <row r="47" spans="1:7" ht="15.75" x14ac:dyDescent="0.25">
      <c r="A47" s="16" t="s">
        <v>111</v>
      </c>
      <c r="B47" s="17" t="s">
        <v>382</v>
      </c>
      <c r="C47" s="6" t="s">
        <v>395</v>
      </c>
      <c r="D47" s="5" t="s">
        <v>11</v>
      </c>
      <c r="E47" s="4"/>
      <c r="F47" s="4"/>
      <c r="G47" s="4"/>
    </row>
    <row r="48" spans="1:7" ht="15.75" x14ac:dyDescent="0.25">
      <c r="A48" s="16" t="s">
        <v>113</v>
      </c>
      <c r="B48" s="17" t="s">
        <v>383</v>
      </c>
      <c r="C48" s="6" t="s">
        <v>395</v>
      </c>
      <c r="D48" s="5" t="s">
        <v>11</v>
      </c>
      <c r="E48" s="4"/>
      <c r="F48" s="4"/>
      <c r="G48" s="4"/>
    </row>
    <row r="49" spans="1:7" ht="30" x14ac:dyDescent="0.25">
      <c r="A49" s="16" t="s">
        <v>115</v>
      </c>
      <c r="B49" s="17" t="s">
        <v>384</v>
      </c>
      <c r="C49" s="6" t="s">
        <v>394</v>
      </c>
      <c r="D49" s="5" t="s">
        <v>10</v>
      </c>
      <c r="E49" s="4"/>
      <c r="F49" s="4"/>
      <c r="G49" s="4"/>
    </row>
    <row r="50" spans="1:7" ht="30" x14ac:dyDescent="0.25">
      <c r="A50" s="16" t="s">
        <v>117</v>
      </c>
      <c r="B50" s="17" t="s">
        <v>385</v>
      </c>
      <c r="C50" s="6" t="s">
        <v>397</v>
      </c>
      <c r="D50" s="5" t="s">
        <v>11</v>
      </c>
      <c r="E50" s="4"/>
      <c r="F50" s="4"/>
      <c r="G50" s="4"/>
    </row>
    <row r="51" spans="1:7" ht="15.75" x14ac:dyDescent="0.25">
      <c r="A51" s="16" t="s">
        <v>119</v>
      </c>
      <c r="B51" s="17" t="s">
        <v>386</v>
      </c>
      <c r="C51" s="6"/>
      <c r="D51" s="5" t="s">
        <v>12</v>
      </c>
      <c r="E51" s="4"/>
      <c r="F51" s="4"/>
      <c r="G51" s="4"/>
    </row>
    <row r="52" spans="1:7" ht="15.75" x14ac:dyDescent="0.25">
      <c r="A52" s="16" t="s">
        <v>121</v>
      </c>
      <c r="B52" s="17" t="s">
        <v>387</v>
      </c>
      <c r="C52" s="6"/>
      <c r="D52" s="5" t="s">
        <v>12</v>
      </c>
      <c r="E52" s="4"/>
      <c r="F52" s="4"/>
      <c r="G52" s="4"/>
    </row>
    <row r="53" spans="1:7" ht="15.75" x14ac:dyDescent="0.25">
      <c r="A53" s="16" t="s">
        <v>122</v>
      </c>
      <c r="B53" s="17" t="s">
        <v>388</v>
      </c>
      <c r="C53" s="6"/>
      <c r="D53" s="5" t="s">
        <v>12</v>
      </c>
      <c r="E53" s="4"/>
      <c r="F53" s="4"/>
      <c r="G53" s="4"/>
    </row>
    <row r="54" spans="1:7" ht="15.75" x14ac:dyDescent="0.25">
      <c r="A54" s="16" t="s">
        <v>123</v>
      </c>
      <c r="B54" s="17" t="s">
        <v>331</v>
      </c>
      <c r="C54" s="6" t="s">
        <v>395</v>
      </c>
      <c r="D54" s="5" t="s">
        <v>11</v>
      </c>
      <c r="E54" s="4"/>
      <c r="F54" s="4"/>
      <c r="G54" s="4"/>
    </row>
    <row r="55" spans="1:7" ht="15.75" x14ac:dyDescent="0.25">
      <c r="A55" s="16" t="s">
        <v>124</v>
      </c>
      <c r="B55" s="17" t="s">
        <v>389</v>
      </c>
      <c r="C55" s="6" t="s">
        <v>396</v>
      </c>
      <c r="D55" s="5" t="s">
        <v>10</v>
      </c>
      <c r="E55" s="4"/>
      <c r="F55" s="4"/>
      <c r="G55" s="4"/>
    </row>
    <row r="56" spans="1:7" ht="15.75" x14ac:dyDescent="0.25">
      <c r="A56" s="16" t="s">
        <v>132</v>
      </c>
      <c r="B56" s="17" t="s">
        <v>334</v>
      </c>
      <c r="C56" s="6"/>
      <c r="D56" s="5" t="s">
        <v>12</v>
      </c>
      <c r="E56" s="4"/>
      <c r="F56" s="4"/>
      <c r="G56" s="4"/>
    </row>
    <row r="57" spans="1:7" ht="15.75" x14ac:dyDescent="0.25">
      <c r="A57" s="16" t="s">
        <v>134</v>
      </c>
      <c r="B57" s="17" t="s">
        <v>335</v>
      </c>
      <c r="C57" s="6"/>
      <c r="D57" s="5" t="s">
        <v>12</v>
      </c>
      <c r="E57" s="4"/>
      <c r="F57" s="4"/>
      <c r="G57" s="4"/>
    </row>
    <row r="58" spans="1:7" ht="15.75" x14ac:dyDescent="0.25">
      <c r="A58" s="16" t="s">
        <v>136</v>
      </c>
      <c r="B58" s="17" t="s">
        <v>336</v>
      </c>
      <c r="C58" s="6" t="s">
        <v>397</v>
      </c>
      <c r="D58" s="5" t="s">
        <v>10</v>
      </c>
    </row>
    <row r="59" spans="1:7" ht="15.75" x14ac:dyDescent="0.25">
      <c r="A59" s="16" t="s">
        <v>137</v>
      </c>
      <c r="B59" s="17" t="s">
        <v>337</v>
      </c>
      <c r="C59" s="6" t="s">
        <v>394</v>
      </c>
      <c r="D59" s="5" t="s">
        <v>10</v>
      </c>
    </row>
    <row r="60" spans="1:7" ht="15.75" x14ac:dyDescent="0.25">
      <c r="A60" s="16" t="s">
        <v>139</v>
      </c>
      <c r="B60" s="17" t="s">
        <v>390</v>
      </c>
      <c r="C60" s="6" t="s">
        <v>396</v>
      </c>
      <c r="D60" s="5" t="s">
        <v>10</v>
      </c>
    </row>
    <row r="61" spans="1:7" ht="15.75" x14ac:dyDescent="0.25">
      <c r="A61" s="16" t="s">
        <v>141</v>
      </c>
      <c r="B61" s="17" t="s">
        <v>391</v>
      </c>
      <c r="C61" s="6"/>
      <c r="D61" s="5" t="s">
        <v>12</v>
      </c>
    </row>
    <row r="62" spans="1:7" x14ac:dyDescent="0.25">
      <c r="A62"/>
    </row>
    <row r="63" spans="1:7" x14ac:dyDescent="0.25">
      <c r="A63"/>
    </row>
    <row r="64" spans="1:7"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4" x14ac:dyDescent="0.25">
      <c r="A81"/>
    </row>
    <row r="82" spans="1:4" x14ac:dyDescent="0.25">
      <c r="A82"/>
    </row>
    <row r="83" spans="1:4" x14ac:dyDescent="0.25">
      <c r="A83"/>
    </row>
    <row r="84" spans="1:4" x14ac:dyDescent="0.25">
      <c r="A84"/>
    </row>
    <row r="85" spans="1:4" x14ac:dyDescent="0.25">
      <c r="A85"/>
    </row>
    <row r="86" spans="1:4" ht="15.75" x14ac:dyDescent="0.25">
      <c r="A86" s="8"/>
      <c r="B86" s="1"/>
      <c r="C86" s="1"/>
      <c r="D86" s="2"/>
    </row>
    <row r="87" spans="1:4" ht="15.75" x14ac:dyDescent="0.25">
      <c r="A87" s="8"/>
      <c r="B87" s="1"/>
      <c r="C87" s="1"/>
      <c r="D87" s="2"/>
    </row>
    <row r="88" spans="1:4" ht="15.75" x14ac:dyDescent="0.25">
      <c r="A88" s="8"/>
      <c r="B88" s="1"/>
      <c r="C88" s="1"/>
      <c r="D88" s="2"/>
    </row>
    <row r="89" spans="1:4" ht="15.75" x14ac:dyDescent="0.25">
      <c r="A89" s="8"/>
      <c r="B89" s="1"/>
      <c r="C89" s="1"/>
      <c r="D89" s="2"/>
    </row>
    <row r="90" spans="1:4" ht="15.75" x14ac:dyDescent="0.25">
      <c r="A90" s="8"/>
      <c r="B90" s="1"/>
      <c r="C90" s="1"/>
      <c r="D90" s="2"/>
    </row>
    <row r="91" spans="1:4" ht="15.75" x14ac:dyDescent="0.25">
      <c r="A91" s="8"/>
      <c r="B91" s="1"/>
      <c r="C91" s="1"/>
      <c r="D91" s="2"/>
    </row>
    <row r="92" spans="1:4" ht="15.75" x14ac:dyDescent="0.25">
      <c r="A92" s="8"/>
      <c r="B92" s="1"/>
      <c r="C92" s="1"/>
      <c r="D92" s="2"/>
    </row>
    <row r="93" spans="1:4" ht="15.75" x14ac:dyDescent="0.25">
      <c r="A93" s="8"/>
      <c r="B93" s="1"/>
      <c r="C93" s="1"/>
      <c r="D93" s="2"/>
    </row>
    <row r="94" spans="1:4" ht="15.75" x14ac:dyDescent="0.25">
      <c r="A94" s="8"/>
      <c r="B94" s="1"/>
      <c r="C94" s="1"/>
      <c r="D94" s="2"/>
    </row>
    <row r="95" spans="1:4" ht="15.75" x14ac:dyDescent="0.25">
      <c r="A95" s="8"/>
      <c r="B95" s="1"/>
      <c r="C95" s="1"/>
      <c r="D95" s="2"/>
    </row>
    <row r="96" spans="1:4" ht="15.75" x14ac:dyDescent="0.25">
      <c r="A96" s="8"/>
      <c r="B96" s="1"/>
      <c r="C96" s="1"/>
      <c r="D96" s="2"/>
    </row>
    <row r="97" spans="1:4" ht="15.75" x14ac:dyDescent="0.25">
      <c r="A97" s="8"/>
      <c r="B97" s="1"/>
      <c r="C97" s="1"/>
      <c r="D97" s="2"/>
    </row>
    <row r="98" spans="1:4" ht="15.75" x14ac:dyDescent="0.25">
      <c r="A98" s="8"/>
      <c r="B98" s="1"/>
      <c r="C98" s="1"/>
      <c r="D98" s="2"/>
    </row>
    <row r="99" spans="1:4" ht="15.75" x14ac:dyDescent="0.25">
      <c r="A99" s="8"/>
      <c r="B99" s="1"/>
      <c r="C99" s="1"/>
      <c r="D99" s="2"/>
    </row>
    <row r="100" spans="1:4" ht="15.75" x14ac:dyDescent="0.25">
      <c r="A100" s="8"/>
      <c r="B100" s="1"/>
      <c r="C100" s="1"/>
      <c r="D100" s="2"/>
    </row>
    <row r="101" spans="1:4" ht="15.75" x14ac:dyDescent="0.25">
      <c r="A101" s="8"/>
      <c r="B101" s="1"/>
      <c r="C101" s="1"/>
      <c r="D101" s="2"/>
    </row>
    <row r="102" spans="1:4" ht="15.75" x14ac:dyDescent="0.25">
      <c r="A102" s="8"/>
      <c r="B102" s="1"/>
      <c r="C102" s="1"/>
      <c r="D102" s="2"/>
    </row>
    <row r="103" spans="1:4" ht="15.75" x14ac:dyDescent="0.25">
      <c r="A103" s="8"/>
      <c r="B103" s="1"/>
      <c r="C103" s="1"/>
      <c r="D103" s="2"/>
    </row>
    <row r="104" spans="1:4" ht="15.75" x14ac:dyDescent="0.25">
      <c r="A104" s="8"/>
      <c r="B104" s="1"/>
      <c r="C104" s="1"/>
      <c r="D104" s="2"/>
    </row>
    <row r="105" spans="1:4" ht="15.75" x14ac:dyDescent="0.25">
      <c r="B105" s="1"/>
      <c r="C105" s="1"/>
      <c r="D105" s="2"/>
    </row>
    <row r="106" spans="1:4" ht="15.75" x14ac:dyDescent="0.25">
      <c r="B106" s="1"/>
      <c r="C106" s="1"/>
      <c r="D106" s="2"/>
    </row>
    <row r="107" spans="1:4" ht="15.75" x14ac:dyDescent="0.25">
      <c r="B107" s="1"/>
      <c r="C107" s="1"/>
      <c r="D107" s="2"/>
    </row>
    <row r="108" spans="1:4" ht="15.75" x14ac:dyDescent="0.25">
      <c r="B108" s="1"/>
      <c r="C108" s="1"/>
      <c r="D108" s="2"/>
    </row>
    <row r="109" spans="1:4" ht="15.75" x14ac:dyDescent="0.25">
      <c r="B109" s="1"/>
      <c r="C109" s="1"/>
      <c r="D109" s="2"/>
    </row>
    <row r="110" spans="1:4" ht="15.75" x14ac:dyDescent="0.25">
      <c r="B110" s="1"/>
      <c r="C110" s="1"/>
      <c r="D110" s="2"/>
    </row>
    <row r="111" spans="1:4" ht="15.75" x14ac:dyDescent="0.25">
      <c r="B111" s="1"/>
      <c r="C111" s="1"/>
      <c r="D111" s="2"/>
    </row>
    <row r="112" spans="1:4" ht="15.75" x14ac:dyDescent="0.25">
      <c r="B112" s="1"/>
      <c r="C112" s="1"/>
      <c r="D112" s="2"/>
    </row>
    <row r="113" spans="2:4" ht="15.75" x14ac:dyDescent="0.25">
      <c r="B113" s="1"/>
      <c r="C113" s="1"/>
      <c r="D113" s="2"/>
    </row>
    <row r="114" spans="2:4" ht="15.75" x14ac:dyDescent="0.25">
      <c r="B114" s="1"/>
      <c r="C114" s="1"/>
      <c r="D114" s="2"/>
    </row>
    <row r="115" spans="2:4" ht="15.75" x14ac:dyDescent="0.25">
      <c r="B115" s="1"/>
      <c r="C115" s="1"/>
      <c r="D115" s="2"/>
    </row>
    <row r="116" spans="2:4" ht="15.75" x14ac:dyDescent="0.25">
      <c r="B116" s="1"/>
      <c r="C116" s="1"/>
      <c r="D116" s="2"/>
    </row>
    <row r="117" spans="2:4" ht="15.75" x14ac:dyDescent="0.25">
      <c r="B117" s="1"/>
      <c r="C117" s="1"/>
      <c r="D117" s="2"/>
    </row>
    <row r="118" spans="2:4" ht="15.75" x14ac:dyDescent="0.25">
      <c r="B118" s="1"/>
      <c r="C118" s="1"/>
      <c r="D118" s="2"/>
    </row>
    <row r="119" spans="2:4" ht="15.75" x14ac:dyDescent="0.25">
      <c r="B119" s="1"/>
      <c r="C119" s="1"/>
      <c r="D119" s="2"/>
    </row>
    <row r="120" spans="2:4" ht="15.75" x14ac:dyDescent="0.25">
      <c r="B120" s="1"/>
      <c r="C120" s="1"/>
      <c r="D120" s="2"/>
    </row>
    <row r="121" spans="2:4" ht="15.75" x14ac:dyDescent="0.25">
      <c r="B121" s="1"/>
      <c r="C121" s="1"/>
      <c r="D121" s="2"/>
    </row>
    <row r="122" spans="2:4" ht="15.75" x14ac:dyDescent="0.25">
      <c r="B122" s="1"/>
      <c r="C122" s="1"/>
      <c r="D122" s="2"/>
    </row>
    <row r="123" spans="2:4" ht="15.75" x14ac:dyDescent="0.25">
      <c r="B123" s="1"/>
      <c r="C123" s="1"/>
      <c r="D123" s="2"/>
    </row>
    <row r="124" spans="2:4" ht="15.75" x14ac:dyDescent="0.25">
      <c r="B124" s="1"/>
      <c r="C124" s="1"/>
      <c r="D124" s="2"/>
    </row>
    <row r="125" spans="2:4" ht="15.75" x14ac:dyDescent="0.25">
      <c r="B125" s="1"/>
      <c r="C125" s="1"/>
      <c r="D125" s="2"/>
    </row>
    <row r="126" spans="2:4" ht="15.75" x14ac:dyDescent="0.25">
      <c r="B126" s="1"/>
      <c r="C126" s="1"/>
      <c r="D126" s="2"/>
    </row>
    <row r="127" spans="2:4" ht="15.75" x14ac:dyDescent="0.25">
      <c r="B127" s="1"/>
      <c r="C127" s="1"/>
      <c r="D127" s="2"/>
    </row>
    <row r="128" spans="2:4" ht="15.75" x14ac:dyDescent="0.25">
      <c r="B128" s="1"/>
      <c r="C128" s="1"/>
      <c r="D128" s="2"/>
    </row>
    <row r="129" spans="2:4" ht="15.75" x14ac:dyDescent="0.25">
      <c r="B129" s="1"/>
      <c r="C129" s="1"/>
      <c r="D129" s="2"/>
    </row>
    <row r="130" spans="2:4" ht="15.75" x14ac:dyDescent="0.25">
      <c r="B130" s="1"/>
      <c r="C130" s="1"/>
      <c r="D130" s="2"/>
    </row>
    <row r="131" spans="2:4" ht="15.75" x14ac:dyDescent="0.25">
      <c r="B131" s="1"/>
      <c r="C131" s="1"/>
      <c r="D131" s="2"/>
    </row>
    <row r="132" spans="2:4" ht="15.75" x14ac:dyDescent="0.25">
      <c r="B132" s="1"/>
      <c r="C132" s="1"/>
      <c r="D132" s="2"/>
    </row>
    <row r="133" spans="2:4" ht="15.75" x14ac:dyDescent="0.25">
      <c r="B133" s="1"/>
      <c r="C133" s="1"/>
      <c r="D133" s="2"/>
    </row>
    <row r="134" spans="2:4" ht="15.75" x14ac:dyDescent="0.25">
      <c r="B134" s="1"/>
      <c r="C134" s="1"/>
      <c r="D134" s="2"/>
    </row>
    <row r="135" spans="2:4" ht="15.75" x14ac:dyDescent="0.25">
      <c r="B135" s="1"/>
      <c r="C135" s="1"/>
      <c r="D135" s="2"/>
    </row>
    <row r="136" spans="2:4" ht="15.75" x14ac:dyDescent="0.25">
      <c r="B136" s="1"/>
      <c r="C136" s="1"/>
      <c r="D136" s="2"/>
    </row>
    <row r="137" spans="2:4" ht="15.75" x14ac:dyDescent="0.25">
      <c r="B137" s="1"/>
      <c r="C137" s="1"/>
      <c r="D137" s="2"/>
    </row>
    <row r="138" spans="2:4" ht="15.75" x14ac:dyDescent="0.25">
      <c r="B138" s="1"/>
      <c r="C138" s="1"/>
      <c r="D138" s="2"/>
    </row>
    <row r="139" spans="2:4" ht="15.75" x14ac:dyDescent="0.25">
      <c r="B139" s="1"/>
      <c r="C139" s="1"/>
      <c r="D139" s="2"/>
    </row>
    <row r="140" spans="2:4" ht="15.75" x14ac:dyDescent="0.25">
      <c r="B140" s="1"/>
      <c r="C140" s="1"/>
      <c r="D140" s="2"/>
    </row>
    <row r="141" spans="2:4" ht="15.75" x14ac:dyDescent="0.25">
      <c r="B141" s="1"/>
      <c r="C141" s="1"/>
      <c r="D141" s="2"/>
    </row>
    <row r="142" spans="2:4" ht="15.75" x14ac:dyDescent="0.25">
      <c r="B142" s="1"/>
      <c r="C142" s="1"/>
      <c r="D142" s="2"/>
    </row>
    <row r="143" spans="2:4" ht="15.75" x14ac:dyDescent="0.25">
      <c r="B143" s="1"/>
      <c r="C143" s="1"/>
      <c r="D143" s="2"/>
    </row>
    <row r="144" spans="2:4" ht="15.75" x14ac:dyDescent="0.25">
      <c r="B144" s="1"/>
      <c r="C144" s="1"/>
      <c r="D144" s="2"/>
    </row>
    <row r="145" spans="2:4" ht="15.75" x14ac:dyDescent="0.25">
      <c r="B145" s="1"/>
      <c r="C145" s="1"/>
      <c r="D145" s="2"/>
    </row>
    <row r="146" spans="2:4" ht="15.75" x14ac:dyDescent="0.25">
      <c r="B146" s="1"/>
      <c r="C146" s="1"/>
      <c r="D146" s="2"/>
    </row>
    <row r="147" spans="2:4" ht="15.75" x14ac:dyDescent="0.25">
      <c r="B147" s="1"/>
      <c r="C147" s="1"/>
      <c r="D147" s="2"/>
    </row>
    <row r="148" spans="2:4" ht="15.75" x14ac:dyDescent="0.25">
      <c r="B148" s="1"/>
      <c r="C148" s="1"/>
      <c r="D148" s="2"/>
    </row>
    <row r="149" spans="2:4" ht="15.75" x14ac:dyDescent="0.25">
      <c r="B149" s="1"/>
      <c r="C149" s="1"/>
      <c r="D149" s="2"/>
    </row>
    <row r="150" spans="2:4" ht="15.75" x14ac:dyDescent="0.25">
      <c r="B150" s="1"/>
      <c r="C150" s="1"/>
      <c r="D150" s="2"/>
    </row>
    <row r="151" spans="2:4" ht="15.75" x14ac:dyDescent="0.25">
      <c r="B151" s="1"/>
      <c r="C151" s="1"/>
      <c r="D151" s="2"/>
    </row>
    <row r="152" spans="2:4" ht="15.75" x14ac:dyDescent="0.25">
      <c r="B152" s="1"/>
      <c r="C152" s="1"/>
      <c r="D152" s="2"/>
    </row>
    <row r="153" spans="2:4" ht="15.75" x14ac:dyDescent="0.25">
      <c r="B153" s="1"/>
      <c r="C153" s="1"/>
      <c r="D153" s="2"/>
    </row>
    <row r="154" spans="2:4" ht="15.75" x14ac:dyDescent="0.25">
      <c r="B154" s="1"/>
      <c r="C154" s="1"/>
      <c r="D154" s="2"/>
    </row>
    <row r="155" spans="2:4" ht="15.75" x14ac:dyDescent="0.25">
      <c r="B155" s="1"/>
      <c r="C155" s="1"/>
      <c r="D155" s="2"/>
    </row>
    <row r="156" spans="2:4" ht="15.75" x14ac:dyDescent="0.25">
      <c r="B156" s="1"/>
      <c r="C156" s="1"/>
      <c r="D156" s="2"/>
    </row>
    <row r="157" spans="2:4" ht="15.75" x14ac:dyDescent="0.25">
      <c r="B157" s="1"/>
      <c r="C157" s="1"/>
      <c r="D157" s="2"/>
    </row>
    <row r="158" spans="2:4" ht="15.75" x14ac:dyDescent="0.25">
      <c r="B158" s="1"/>
      <c r="C158" s="1"/>
      <c r="D158" s="2"/>
    </row>
    <row r="159" spans="2:4" ht="15.75" x14ac:dyDescent="0.25">
      <c r="B159" s="1"/>
      <c r="C159" s="1"/>
      <c r="D159" s="2"/>
    </row>
    <row r="160" spans="2:4" ht="15.75" x14ac:dyDescent="0.25">
      <c r="B160" s="1"/>
      <c r="C160" s="1"/>
      <c r="D160" s="2"/>
    </row>
    <row r="161" spans="2:4" ht="15.75" x14ac:dyDescent="0.25">
      <c r="B161" s="1"/>
      <c r="C161" s="1"/>
      <c r="D161" s="2"/>
    </row>
    <row r="162" spans="2:4" ht="15.75" x14ac:dyDescent="0.25">
      <c r="B162" s="1"/>
      <c r="C162" s="1"/>
      <c r="D162" s="2"/>
    </row>
    <row r="163" spans="2:4" ht="15.75" x14ac:dyDescent="0.25">
      <c r="B163" s="1"/>
      <c r="C163" s="1"/>
      <c r="D163" s="2"/>
    </row>
    <row r="164" spans="2:4" ht="15.75" x14ac:dyDescent="0.25">
      <c r="B164" s="1"/>
      <c r="C164" s="1"/>
      <c r="D164" s="2"/>
    </row>
    <row r="165" spans="2:4" ht="15.75" x14ac:dyDescent="0.25">
      <c r="B165" s="1"/>
      <c r="C165" s="1"/>
      <c r="D165" s="2"/>
    </row>
    <row r="166" spans="2:4" ht="15.75" x14ac:dyDescent="0.25">
      <c r="B166" s="1"/>
      <c r="C166" s="1"/>
      <c r="D166" s="2"/>
    </row>
    <row r="167" spans="2:4" ht="15.75" x14ac:dyDescent="0.25">
      <c r="B167" s="1"/>
      <c r="C167" s="1"/>
      <c r="D167" s="2"/>
    </row>
    <row r="168" spans="2:4" ht="15.75" x14ac:dyDescent="0.25">
      <c r="B168" s="1"/>
      <c r="C168" s="1"/>
      <c r="D168" s="2"/>
    </row>
    <row r="169" spans="2:4" ht="15.75" x14ac:dyDescent="0.25">
      <c r="B169" s="1"/>
      <c r="C169" s="1"/>
      <c r="D169" s="2"/>
    </row>
    <row r="170" spans="2:4" ht="15.75" x14ac:dyDescent="0.25">
      <c r="B170" s="1"/>
      <c r="C170" s="1"/>
      <c r="D170" s="2"/>
    </row>
    <row r="171" spans="2:4" ht="15.75" x14ac:dyDescent="0.25">
      <c r="B171" s="1"/>
      <c r="C171" s="1"/>
      <c r="D171" s="2"/>
    </row>
    <row r="172" spans="2:4" ht="15.75" x14ac:dyDescent="0.25">
      <c r="B172" s="1"/>
      <c r="C172" s="1"/>
      <c r="D172" s="2"/>
    </row>
    <row r="173" spans="2:4" ht="15.75" x14ac:dyDescent="0.25">
      <c r="B173" s="1"/>
      <c r="C173" s="1"/>
      <c r="D173" s="2"/>
    </row>
    <row r="174" spans="2:4" ht="15.75" x14ac:dyDescent="0.25">
      <c r="B174" s="1"/>
      <c r="C174" s="1"/>
      <c r="D174" s="2"/>
    </row>
    <row r="175" spans="2:4" ht="15.75" x14ac:dyDescent="0.25">
      <c r="B175" s="1"/>
      <c r="C175" s="1"/>
      <c r="D175" s="2"/>
    </row>
    <row r="176" spans="2:4" ht="15.75" x14ac:dyDescent="0.25">
      <c r="B176" s="1"/>
      <c r="C176" s="1"/>
      <c r="D176" s="2"/>
    </row>
    <row r="177" spans="2:4" ht="15.75" x14ac:dyDescent="0.25">
      <c r="B177" s="1"/>
      <c r="C177" s="1"/>
      <c r="D177" s="2"/>
    </row>
    <row r="178" spans="2:4" ht="15.75" x14ac:dyDescent="0.25">
      <c r="B178" s="1"/>
      <c r="C178" s="1"/>
      <c r="D178" s="2"/>
    </row>
    <row r="179" spans="2:4" ht="15.75" x14ac:dyDescent="0.25">
      <c r="B179" s="1"/>
      <c r="C179" s="1"/>
      <c r="D179" s="2"/>
    </row>
    <row r="180" spans="2:4" ht="15.75" x14ac:dyDescent="0.25">
      <c r="B180" s="1"/>
      <c r="C180" s="1"/>
      <c r="D180" s="2"/>
    </row>
    <row r="181" spans="2:4" ht="15.75" x14ac:dyDescent="0.25">
      <c r="B181" s="1"/>
      <c r="C181" s="1"/>
      <c r="D181" s="2"/>
    </row>
    <row r="182" spans="2:4" ht="15.75" x14ac:dyDescent="0.25">
      <c r="B182" s="1"/>
      <c r="C182" s="1"/>
      <c r="D182" s="2"/>
    </row>
    <row r="183" spans="2:4" ht="15.75" x14ac:dyDescent="0.25">
      <c r="B183" s="1"/>
      <c r="C183" s="1"/>
      <c r="D183" s="2"/>
    </row>
    <row r="184" spans="2:4" ht="15.75" x14ac:dyDescent="0.25">
      <c r="B184" s="1"/>
      <c r="C184" s="1"/>
      <c r="D184" s="2"/>
    </row>
    <row r="185" spans="2:4" ht="15.75" x14ac:dyDescent="0.25">
      <c r="B185" s="1"/>
      <c r="C185" s="1"/>
      <c r="D185" s="2"/>
    </row>
    <row r="186" spans="2:4" ht="15.75" x14ac:dyDescent="0.25">
      <c r="B186" s="1"/>
      <c r="C186" s="1"/>
      <c r="D186" s="2"/>
    </row>
    <row r="187" spans="2:4" ht="15.75" x14ac:dyDescent="0.25">
      <c r="B187" s="1"/>
      <c r="C187" s="1"/>
      <c r="D187" s="2"/>
    </row>
    <row r="188" spans="2:4" ht="15.75" x14ac:dyDescent="0.25">
      <c r="B188" s="1"/>
      <c r="C188" s="1"/>
      <c r="D188" s="2"/>
    </row>
    <row r="189" spans="2:4" ht="15.75" x14ac:dyDescent="0.25">
      <c r="B189" s="1"/>
      <c r="C189" s="1"/>
      <c r="D189" s="2"/>
    </row>
    <row r="190" spans="2:4" ht="15.75" x14ac:dyDescent="0.25">
      <c r="B190" s="1"/>
      <c r="C190" s="1"/>
      <c r="D190" s="2"/>
    </row>
    <row r="191" spans="2:4" ht="15.75" x14ac:dyDescent="0.25">
      <c r="B191" s="1"/>
      <c r="C191" s="1"/>
      <c r="D191" s="2"/>
    </row>
    <row r="192" spans="2:4" ht="15.75" x14ac:dyDescent="0.25">
      <c r="B192" s="1"/>
      <c r="C192" s="1"/>
      <c r="D192" s="2"/>
    </row>
    <row r="193" spans="2:4" ht="15.75" x14ac:dyDescent="0.25">
      <c r="B193" s="1"/>
      <c r="C193" s="1"/>
      <c r="D193" s="2"/>
    </row>
    <row r="194" spans="2:4" ht="15.75" x14ac:dyDescent="0.25">
      <c r="B194" s="1"/>
      <c r="C194" s="1"/>
      <c r="D194" s="2"/>
    </row>
    <row r="195" spans="2:4" ht="15.75" x14ac:dyDescent="0.25">
      <c r="B195" s="1"/>
      <c r="C195" s="1"/>
      <c r="D195" s="2"/>
    </row>
    <row r="196" spans="2:4" ht="15.75" x14ac:dyDescent="0.25">
      <c r="B196" s="1"/>
      <c r="C196" s="1"/>
      <c r="D196" s="2"/>
    </row>
    <row r="197" spans="2:4" ht="15.75" x14ac:dyDescent="0.25">
      <c r="B197" s="1"/>
      <c r="C197" s="1"/>
      <c r="D197" s="2"/>
    </row>
    <row r="198" spans="2:4" ht="15.75" x14ac:dyDescent="0.25">
      <c r="B198" s="1"/>
      <c r="C198" s="1"/>
      <c r="D198" s="2"/>
    </row>
    <row r="199" spans="2:4" ht="15.75" x14ac:dyDescent="0.25">
      <c r="B199" s="1"/>
      <c r="C199" s="1"/>
      <c r="D199" s="2"/>
    </row>
    <row r="200" spans="2:4" ht="15.75" x14ac:dyDescent="0.25">
      <c r="B200" s="1"/>
      <c r="C200" s="1"/>
      <c r="D200" s="2"/>
    </row>
    <row r="201" spans="2:4" ht="15.75" x14ac:dyDescent="0.25">
      <c r="B201" s="1"/>
      <c r="C201" s="1"/>
      <c r="D201" s="2"/>
    </row>
    <row r="202" spans="2:4" ht="15.75" x14ac:dyDescent="0.25">
      <c r="B202" s="1"/>
      <c r="C202" s="1"/>
      <c r="D202" s="2"/>
    </row>
    <row r="203" spans="2:4" ht="15.75" x14ac:dyDescent="0.25">
      <c r="B203" s="1"/>
      <c r="C203" s="1"/>
      <c r="D203" s="2"/>
    </row>
    <row r="204" spans="2:4" ht="15.75" x14ac:dyDescent="0.25">
      <c r="B204" s="1"/>
      <c r="C204" s="1"/>
      <c r="D204" s="2"/>
    </row>
    <row r="205" spans="2:4" ht="15.75" x14ac:dyDescent="0.25">
      <c r="B205" s="1"/>
      <c r="C205" s="1"/>
      <c r="D205" s="2"/>
    </row>
    <row r="206" spans="2:4" ht="15.75" x14ac:dyDescent="0.25">
      <c r="B206" s="1"/>
      <c r="C206" s="1"/>
      <c r="D206" s="2"/>
    </row>
    <row r="207" spans="2:4" ht="15.75" x14ac:dyDescent="0.25">
      <c r="B207" s="1"/>
      <c r="C207" s="1"/>
      <c r="D207" s="2"/>
    </row>
    <row r="208" spans="2:4" ht="15.75" x14ac:dyDescent="0.25">
      <c r="B208" s="1"/>
      <c r="C208" s="1"/>
      <c r="D208" s="2"/>
    </row>
    <row r="209" spans="2:4" ht="15.75" x14ac:dyDescent="0.25">
      <c r="B209" s="1"/>
      <c r="C209" s="1"/>
      <c r="D209" s="2"/>
    </row>
    <row r="210" spans="2:4" ht="15.75" x14ac:dyDescent="0.25">
      <c r="B210" s="1"/>
      <c r="C210" s="1"/>
      <c r="D210" s="2"/>
    </row>
    <row r="211" spans="2:4" ht="15.75" x14ac:dyDescent="0.25">
      <c r="B211" s="1"/>
      <c r="C211" s="1"/>
      <c r="D211" s="2"/>
    </row>
    <row r="212" spans="2:4" ht="15.75" x14ac:dyDescent="0.25">
      <c r="B212" s="1"/>
      <c r="C212" s="1"/>
      <c r="D212" s="2"/>
    </row>
    <row r="213" spans="2:4" ht="15.75" x14ac:dyDescent="0.25">
      <c r="B213" s="1"/>
      <c r="C213" s="1"/>
      <c r="D213" s="2"/>
    </row>
    <row r="214" spans="2:4" ht="15.75" x14ac:dyDescent="0.25">
      <c r="B214" s="1"/>
      <c r="C214" s="1"/>
      <c r="D214" s="2"/>
    </row>
    <row r="215" spans="2:4" ht="15.75" x14ac:dyDescent="0.25">
      <c r="B215" s="1"/>
      <c r="C215" s="1"/>
      <c r="D215" s="2"/>
    </row>
    <row r="216" spans="2:4" ht="15.75" x14ac:dyDescent="0.25">
      <c r="B216" s="1"/>
      <c r="C216" s="1"/>
      <c r="D216" s="2"/>
    </row>
    <row r="217" spans="2:4" ht="15.75" x14ac:dyDescent="0.25">
      <c r="B217" s="1"/>
      <c r="C217" s="1"/>
      <c r="D217" s="2"/>
    </row>
    <row r="218" spans="2:4" ht="15.75" x14ac:dyDescent="0.25">
      <c r="B218" s="1"/>
      <c r="C218" s="1"/>
      <c r="D218" s="2"/>
    </row>
    <row r="219" spans="2:4" ht="15.75" x14ac:dyDescent="0.25">
      <c r="B219" s="1"/>
      <c r="C219" s="1"/>
      <c r="D219" s="2"/>
    </row>
    <row r="220" spans="2:4" ht="15.75" x14ac:dyDescent="0.25">
      <c r="B220" s="1"/>
      <c r="C220" s="1"/>
      <c r="D220" s="2"/>
    </row>
    <row r="221" spans="2:4" ht="15.75" x14ac:dyDescent="0.25">
      <c r="B221" s="1"/>
      <c r="C221" s="1"/>
      <c r="D221" s="2"/>
    </row>
    <row r="222" spans="2:4" ht="15.75" x14ac:dyDescent="0.25">
      <c r="B222" s="1"/>
      <c r="C222" s="1"/>
      <c r="D222" s="2"/>
    </row>
    <row r="223" spans="2:4" ht="15.75" x14ac:dyDescent="0.25">
      <c r="B223" s="1"/>
      <c r="C223" s="1"/>
      <c r="D223" s="2"/>
    </row>
    <row r="224" spans="2:4" ht="15.75" x14ac:dyDescent="0.25">
      <c r="B224" s="1"/>
      <c r="C224" s="1"/>
      <c r="D224" s="2"/>
    </row>
    <row r="225" spans="2:4" ht="15.75" x14ac:dyDescent="0.25">
      <c r="B225" s="1"/>
      <c r="C225" s="1"/>
      <c r="D225" s="2"/>
    </row>
    <row r="226" spans="2:4" ht="15.75" x14ac:dyDescent="0.25">
      <c r="B226" s="1"/>
      <c r="C226" s="1"/>
      <c r="D226" s="2"/>
    </row>
    <row r="227" spans="2:4" ht="15.75" x14ac:dyDescent="0.25">
      <c r="B227" s="1"/>
      <c r="C227" s="1"/>
      <c r="D227" s="2"/>
    </row>
    <row r="228" spans="2:4" ht="15.75" x14ac:dyDescent="0.25">
      <c r="B228" s="1"/>
      <c r="C228" s="1"/>
      <c r="D228" s="2"/>
    </row>
    <row r="229" spans="2:4" ht="15.75" x14ac:dyDescent="0.25">
      <c r="B229" s="1"/>
      <c r="C229" s="1"/>
      <c r="D229" s="2"/>
    </row>
    <row r="230" spans="2:4" ht="15.75" x14ac:dyDescent="0.25">
      <c r="B230" s="1"/>
      <c r="C230" s="1"/>
      <c r="D230" s="2"/>
    </row>
    <row r="231" spans="2:4" ht="15.75" x14ac:dyDescent="0.25">
      <c r="B231" s="1"/>
      <c r="C231" s="1"/>
      <c r="D231" s="2"/>
    </row>
    <row r="232" spans="2:4" ht="15.75" x14ac:dyDescent="0.25">
      <c r="B232" s="1"/>
      <c r="C232" s="1"/>
      <c r="D232" s="2"/>
    </row>
    <row r="233" spans="2:4" ht="15.75" x14ac:dyDescent="0.25">
      <c r="B233" s="1"/>
      <c r="C233" s="1"/>
      <c r="D233" s="2"/>
    </row>
    <row r="234" spans="2:4" ht="15.75" x14ac:dyDescent="0.25">
      <c r="B234" s="1"/>
      <c r="C234" s="1"/>
      <c r="D234" s="2"/>
    </row>
    <row r="235" spans="2:4" ht="15.75" x14ac:dyDescent="0.25">
      <c r="B235" s="1"/>
      <c r="C235" s="1"/>
      <c r="D235" s="2"/>
    </row>
    <row r="236" spans="2:4" ht="15.75" x14ac:dyDescent="0.25">
      <c r="B236" s="1"/>
      <c r="C236" s="1"/>
      <c r="D236" s="2"/>
    </row>
    <row r="237" spans="2:4" ht="15.75" x14ac:dyDescent="0.25">
      <c r="B237" s="1"/>
      <c r="C237" s="1"/>
      <c r="D237" s="2"/>
    </row>
    <row r="238" spans="2:4" ht="15.75" x14ac:dyDescent="0.25">
      <c r="B238" s="1"/>
      <c r="C238" s="1"/>
      <c r="D238" s="2"/>
    </row>
    <row r="239" spans="2:4" ht="15.75" x14ac:dyDescent="0.25">
      <c r="B239" s="1"/>
      <c r="C239" s="1"/>
      <c r="D239" s="2"/>
    </row>
    <row r="240" spans="2:4" ht="15.75" x14ac:dyDescent="0.25">
      <c r="B240" s="1"/>
      <c r="C240" s="1"/>
      <c r="D240" s="2"/>
    </row>
    <row r="241" spans="2:4" ht="15.75" x14ac:dyDescent="0.25">
      <c r="B241" s="1"/>
      <c r="C241" s="1"/>
      <c r="D241" s="2"/>
    </row>
    <row r="242" spans="2:4" ht="15.75" x14ac:dyDescent="0.25">
      <c r="B242" s="1"/>
      <c r="C242" s="1"/>
      <c r="D242" s="2"/>
    </row>
    <row r="243" spans="2:4" ht="15.75" x14ac:dyDescent="0.25">
      <c r="B243" s="1"/>
      <c r="C243" s="1"/>
      <c r="D243" s="2"/>
    </row>
    <row r="244" spans="2:4" ht="15.75" x14ac:dyDescent="0.25">
      <c r="B244" s="1"/>
      <c r="C244" s="1"/>
      <c r="D244" s="2"/>
    </row>
    <row r="245" spans="2:4" ht="15.75" x14ac:dyDescent="0.25">
      <c r="B245" s="1"/>
      <c r="C245" s="1"/>
      <c r="D245" s="2"/>
    </row>
    <row r="246" spans="2:4" ht="15.75" x14ac:dyDescent="0.25">
      <c r="D246" s="2"/>
    </row>
    <row r="247" spans="2:4" ht="15.75" x14ac:dyDescent="0.25">
      <c r="D247" s="2"/>
    </row>
    <row r="248" spans="2:4" ht="15.75" x14ac:dyDescent="0.25">
      <c r="D248" s="2"/>
    </row>
    <row r="249" spans="2:4" ht="15.75" x14ac:dyDescent="0.25">
      <c r="D249" s="2"/>
    </row>
    <row r="250" spans="2:4" ht="15.75" x14ac:dyDescent="0.25">
      <c r="D250" s="2"/>
    </row>
    <row r="251" spans="2:4" ht="15.75" x14ac:dyDescent="0.25">
      <c r="D251" s="2"/>
    </row>
    <row r="252" spans="2:4" ht="15.75" x14ac:dyDescent="0.25">
      <c r="D252" s="2"/>
    </row>
    <row r="253" spans="2:4" ht="15.75" x14ac:dyDescent="0.25">
      <c r="D253" s="2"/>
    </row>
    <row r="254" spans="2:4" ht="15.75" x14ac:dyDescent="0.25">
      <c r="D254" s="2"/>
    </row>
    <row r="255" spans="2:4" ht="15.75" x14ac:dyDescent="0.25">
      <c r="D255" s="2"/>
    </row>
    <row r="256" spans="2:4" ht="15.75" x14ac:dyDescent="0.25">
      <c r="D256" s="2"/>
    </row>
    <row r="257" spans="4:4" ht="15.75" x14ac:dyDescent="0.25">
      <c r="D257" s="2"/>
    </row>
    <row r="258" spans="4:4" ht="15.75" x14ac:dyDescent="0.25">
      <c r="D258" s="2"/>
    </row>
    <row r="259" spans="4:4" ht="15.75" x14ac:dyDescent="0.25">
      <c r="D259" s="2"/>
    </row>
  </sheetData>
  <autoFilter ref="A2:D39" xr:uid="{C720F79C-7991-429C-814D-B53B292D6D76}">
    <filterColumn colId="0" showButton="0"/>
  </autoFilter>
  <phoneticPr fontId="1" type="noConversion"/>
  <conditionalFormatting sqref="D3:D61 D86:D262">
    <cfRule type="containsText" dxfId="2" priority="1" operator="containsText" text="Not Covered">
      <formula>NOT(ISERROR(SEARCH("Not Covered",D3)))</formula>
    </cfRule>
    <cfRule type="containsText" dxfId="1" priority="2" operator="containsText" text="Partial">
      <formula>NOT(ISERROR(SEARCH("Partial",D3)))</formula>
    </cfRule>
    <cfRule type="containsText" dxfId="0" priority="3" operator="containsText" text="Full">
      <formula>NOT(ISERROR(SEARCH("Full",D3)))</formula>
    </cfRule>
  </conditionalFormatting>
  <dataValidations count="1">
    <dataValidation type="list" allowBlank="1" showInputMessage="1" showErrorMessage="1" sqref="D3:D61 D86:D410" xr:uid="{6A4C6112-502F-494D-83B7-CC95CBB71148}">
      <formula1>"Full, Partial, Not Covered"</formula1>
    </dataValidation>
  </dataValidation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36FA98D20F4347A1BA098A7D53B615" ma:contentTypeVersion="5" ma:contentTypeDescription="Create a new document." ma:contentTypeScope="" ma:versionID="0b96fac08bdda147c3de1ec71299562b">
  <xsd:schema xmlns:xsd="http://www.w3.org/2001/XMLSchema" xmlns:xs="http://www.w3.org/2001/XMLSchema" xmlns:p="http://schemas.microsoft.com/office/2006/metadata/properties" xmlns:ns1="http://schemas.microsoft.com/sharepoint/v3" xmlns:ns2="2ffec25f-8507-415e-9862-57e24a083b28" targetNamespace="http://schemas.microsoft.com/office/2006/metadata/properties" ma:root="true" ma:fieldsID="2bce5eed1733a3347b92f447c34c694c" ns1:_="" ns2:_="">
    <xsd:import namespace="http://schemas.microsoft.com/sharepoint/v3"/>
    <xsd:import namespace="2ffec25f-8507-415e-9862-57e24a083b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fec25f-8507-415e-9862-57e24a083b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3C105E-B13D-437B-80E9-CAA988DDC8D6}">
  <ds:schemaRefs>
    <ds:schemaRef ds:uri="http://purl.org/dc/dcmitype/"/>
    <ds:schemaRef ds:uri="http://purl.org/dc/elements/1.1/"/>
    <ds:schemaRef ds:uri="http://schemas.microsoft.com/office/2006/metadata/properties"/>
    <ds:schemaRef ds:uri="http://schemas.microsoft.com/sharepoint/v3"/>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2ffec25f-8507-415e-9862-57e24a083b28"/>
    <ds:schemaRef ds:uri="http://purl.org/dc/terms/"/>
  </ds:schemaRefs>
</ds:datastoreItem>
</file>

<file path=customXml/itemProps2.xml><?xml version="1.0" encoding="utf-8"?>
<ds:datastoreItem xmlns:ds="http://schemas.openxmlformats.org/officeDocument/2006/customXml" ds:itemID="{247D09AC-B776-4C2D-B26B-EBA161204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fec25f-8507-415e-9862-57e24a083b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B35E96-1689-4B84-BB46-E75727880519}">
  <ds:schemaRefs>
    <ds:schemaRef ds:uri="http://schemas.microsoft.com/sharepoint/v3/contenttype/fo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DO NOT POPULATE - Summary</vt:lpstr>
      <vt:lpstr>Baker - Craft, Plant, Retail</vt:lpstr>
      <vt:lpstr>Commis Chef</vt:lpstr>
      <vt:lpstr>Production Chef</vt:lpstr>
      <vt:lpstr>Food and Beverage Team Member</vt:lpstr>
      <vt:lpstr>Hospitality Acc Team Member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Culinary Skills and Hospitality Occ Cert  - KSB Coverage Mapping</dc:title>
  <dc:subject/>
  <dc:creator/>
  <cp:keywords/>
  <dc:description/>
  <cp:lastModifiedBy/>
  <cp:revision>1</cp:revision>
  <dcterms:created xsi:type="dcterms:W3CDTF">2026-06-22T14:45:28Z</dcterms:created>
  <dcterms:modified xsi:type="dcterms:W3CDTF">2026-07-15T13:16:38Z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0x0101000036FA98D20F4347A1BA098A7D53B615</vt:lpwstr>
  </property>
</Properties>
</file>