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ADD Directorate\Local Policy Analysis\LGF\Settlement\2025-26 Provisional Settlement\SFA Calculations\R, Thomas D\"/>
    </mc:Choice>
  </mc:AlternateContent>
  <xr:revisionPtr revIDLastSave="0" documentId="13_ncr:1_{12941F97-7957-4F3D-86C8-9CF4AD985821}" xr6:coauthVersionLast="47" xr6:coauthVersionMax="47" xr10:uidLastSave="{00000000-0000-0000-0000-000000000000}"/>
  <workbookProtection lockStructure="1"/>
  <bookViews>
    <workbookView xWindow="-120" yWindow="-120" windowWidth="22800" windowHeight="13230" xr2:uid="{00000000-000D-0000-FFFF-FFFF00000000}"/>
  </bookViews>
  <sheets>
    <sheet name="Pool Dropdown" sheetId="9" r:id="rId1"/>
    <sheet name="Pool Names" sheetId="4" state="hidden" r:id="rId2"/>
    <sheet name="Key Information 2025-26" sheetId="12" r:id="rId3"/>
  </sheets>
  <externalReferences>
    <externalReference r:id="rId4"/>
  </externalReferences>
  <definedNames>
    <definedName name="__123Graph_A" hidden="1">'[1]Model inputs'!#REF!</definedName>
    <definedName name="__123Graph_AALLTAX" hidden="1">'[1]Forecast data'!#REF!</definedName>
    <definedName name="__123Graph_ACFSINDIV" hidden="1">[1]Data!#REF!</definedName>
    <definedName name="__123Graph_ACHGSPD1" hidden="1">'[1]CHGSPD19.FIN'!$B$10:$B$20</definedName>
    <definedName name="__123Graph_ACHGSPD2" hidden="1">'[1]CHGSPD19.FIN'!$E$11:$E$20</definedName>
    <definedName name="__123Graph_ADUMMY" hidden="1">[1]weekly!#REF!</definedName>
    <definedName name="__123Graph_AEFF" hidden="1">'[1]T3 Page 1'!#REF!</definedName>
    <definedName name="__123Graph_AGR14PBF1" hidden="1">'[1]HIS19FIN(A)'!$AF$70:$AF$81</definedName>
    <definedName name="__123Graph_AHOMEVAT" hidden="1">'[1]Forecast data'!#REF!</definedName>
    <definedName name="__123Graph_AIMPORT" hidden="1">'[1]Forecast data'!#REF!</definedName>
    <definedName name="__123Graph_ALBFFIN" hidden="1">'[1]FC Page 1'!#REF!</definedName>
    <definedName name="__123Graph_ALBFFIN2" hidden="1">'[1]HIS19FIN(A)'!$K$59:$Q$59</definedName>
    <definedName name="__123Graph_ALBFHIC2" hidden="1">'[1]HIS19FIN(A)'!$D$59:$J$59</definedName>
    <definedName name="__123Graph_ALCB" hidden="1">'[1]HIS19FIN(A)'!$D$83:$I$83</definedName>
    <definedName name="__123Graph_AMAIN" hidden="1">[1]weekly!#REF!</definedName>
    <definedName name="__123Graph_AMONTHLY" hidden="1">[1]weekly!#REF!</definedName>
    <definedName name="__123Graph_AMONTHLY2" hidden="1">[1]weekly!#REF!</definedName>
    <definedName name="__123Graph_ANACFIN" hidden="1">'[1]HIS19FIN(A)'!$K$97:$Q$97</definedName>
    <definedName name="__123Graph_ANACHIC" hidden="1">'[1]HIS19FIN(A)'!$D$97:$J$97</definedName>
    <definedName name="__123Graph_APDNUMBERS" hidden="1">'[1]SUMMARY TABLE'!$U$6:$U$49</definedName>
    <definedName name="__123Graph_APDTRENDS" hidden="1">'[1]SUMMARY TABLE'!$S$23:$S$46</definedName>
    <definedName name="__123Graph_APIC" hidden="1">'[1]T3 Page 1'!#REF!</definedName>
    <definedName name="__123Graph_ATOBREV" hidden="1">'[1]Forecast data'!#REF!</definedName>
    <definedName name="__123Graph_ATOTAL" hidden="1">'[1]Forecast data'!#REF!</definedName>
    <definedName name="__123Graph_B" hidden="1">'[1]Model inputs'!#REF!</definedName>
    <definedName name="__123Graph_BCFSINDIV" hidden="1">[1]Data!#REF!</definedName>
    <definedName name="__123Graph_BCFSUK" hidden="1">[1]Data!#REF!</definedName>
    <definedName name="__123Graph_BCHGSPD1" hidden="1">'[1]CHGSPD19.FIN'!$H$10:$H$25</definedName>
    <definedName name="__123Graph_BCHGSPD2" hidden="1">'[1]CHGSPD19.FIN'!$I$11:$I$25</definedName>
    <definedName name="__123Graph_BDUMMY" hidden="1">[1]weekly!#REF!</definedName>
    <definedName name="__123Graph_BEFF" hidden="1">'[1]T3 Page 1'!#REF!</definedName>
    <definedName name="__123Graph_BHOMEVAT" hidden="1">'[1]Forecast data'!#REF!</definedName>
    <definedName name="__123Graph_BIMPORT" hidden="1">'[1]Forecast data'!#REF!</definedName>
    <definedName name="__123Graph_BLBF" hidden="1">'[1]T3 Page 1'!#REF!</definedName>
    <definedName name="__123Graph_BLBFFIN" hidden="1">'[1]FC Page 1'!#REF!</definedName>
    <definedName name="__123Graph_BLCB" hidden="1">'[1]HIS19FIN(A)'!$D$79:$I$79</definedName>
    <definedName name="__123Graph_BMAIN" hidden="1">[1]weekly!#REF!</definedName>
    <definedName name="__123Graph_BMONTHLY" hidden="1">[1]weekly!#REF!</definedName>
    <definedName name="__123Graph_BMONTHLY2" hidden="1">[1]weekly!#REF!</definedName>
    <definedName name="__123Graph_BPDTRENDS" hidden="1">'[1]SUMMARY TABLE'!$T$23:$T$46</definedName>
    <definedName name="__123Graph_BPIC" hidden="1">'[1]T3 Page 1'!#REF!</definedName>
    <definedName name="__123Graph_BTOTAL" hidden="1">'[1]Forecast data'!#REF!</definedName>
    <definedName name="__123Graph_CACT13BUD" hidden="1">'[1]FC Page 1'!#REF!</definedName>
    <definedName name="__123Graph_CCFSINDIV" hidden="1">[1]Data!#REF!</definedName>
    <definedName name="__123Graph_CCFSUK" hidden="1">[1]Data!#REF!</definedName>
    <definedName name="__123Graph_CDUMMY" hidden="1">[1]weekly!#REF!</definedName>
    <definedName name="__123Graph_CEFF" hidden="1">'[1]T3 Page 1'!#REF!</definedName>
    <definedName name="__123Graph_CGR14PBF1" hidden="1">'[1]HIS19FIN(A)'!$AK$70:$AK$81</definedName>
    <definedName name="__123Graph_CLBF" hidden="1">'[1]T3 Page 1'!#REF!</definedName>
    <definedName name="__123Graph_CMONTHLY" hidden="1">[1]weekly!#REF!</definedName>
    <definedName name="__123Graph_CMONTHLY2" hidden="1">[1]weekly!#REF!</definedName>
    <definedName name="__123Graph_CPIC" hidden="1">'[1]T3 Page 1'!#REF!</definedName>
    <definedName name="__123Graph_DACT13BUD" hidden="1">'[1]FC Page 1'!#REF!</definedName>
    <definedName name="__123Graph_DCFSINDIV" hidden="1">[1]Data!#REF!</definedName>
    <definedName name="__123Graph_DCFSUK" hidden="1">[1]Data!#REF!</definedName>
    <definedName name="__123Graph_DEFF" hidden="1">'[1]T3 Page 1'!#REF!</definedName>
    <definedName name="__123Graph_DGR14PBF1" hidden="1">'[1]HIS19FIN(A)'!$AH$70:$AH$81</definedName>
    <definedName name="__123Graph_DLBF" hidden="1">'[1]T3 Page 1'!#REF!</definedName>
    <definedName name="__123Graph_DMONTHLY2" hidden="1">[1]weekly!#REF!</definedName>
    <definedName name="__123Graph_DPIC" hidden="1">'[1]T3 Page 1'!#REF!</definedName>
    <definedName name="__123Graph_EACT13BUD" hidden="1">'[1]FC Page 1'!#REF!</definedName>
    <definedName name="__123Graph_ECFSINDIV" hidden="1">[1]Data!#REF!</definedName>
    <definedName name="__123Graph_ECFSUK" hidden="1">[1]Data!#REF!</definedName>
    <definedName name="__123Graph_EEFF" hidden="1">'[1]T3 Page 1'!#REF!</definedName>
    <definedName name="__123Graph_EEFFHIC" hidden="1">'[1]FC Page 1'!#REF!</definedName>
    <definedName name="__123Graph_EGR14PBF1" hidden="1">'[1]HIS19FIN(A)'!$AG$67:$AG$67</definedName>
    <definedName name="__123Graph_ELBF" hidden="1">'[1]T3 Page 1'!#REF!</definedName>
    <definedName name="__123Graph_EMONTHLY2" hidden="1">[1]weekly!#REF!</definedName>
    <definedName name="__123Graph_EPIC" hidden="1">'[1]T3 Page 1'!#REF!</definedName>
    <definedName name="__123Graph_FACT13BUD" hidden="1">'[1]FC Page 1'!#REF!</definedName>
    <definedName name="__123Graph_FCFSUK" hidden="1">[1]Data!#REF!</definedName>
    <definedName name="__123Graph_FEFF" hidden="1">'[1]T3 Page 1'!#REF!</definedName>
    <definedName name="__123Graph_FEFFHIC" hidden="1">'[1]FC Page 1'!#REF!</definedName>
    <definedName name="__123Graph_FGR14PBF1" hidden="1">'[1]HIS19FIN(A)'!$AH$67:$AH$67</definedName>
    <definedName name="__123Graph_FLBF" hidden="1">'[1]T3 Page 1'!#REF!</definedName>
    <definedName name="__123Graph_FMONTHLY2" hidden="1">[1]weekly!#REF!</definedName>
    <definedName name="__123Graph_FPIC" hidden="1">'[1]T3 Page 1'!#REF!</definedName>
    <definedName name="__123Graph_LBL_ARESID" hidden="1">'[1]HIS19FIN(A)'!$R$3:$W$3</definedName>
    <definedName name="__123Graph_LBL_BRESID" hidden="1">'[1]HIS19FIN(A)'!$R$3:$W$3</definedName>
    <definedName name="__123Graph_X" hidden="1">'[1]Forecast data'!#REF!</definedName>
    <definedName name="__123Graph_XACTHIC" hidden="1">'[1]FC Page 1'!#REF!</definedName>
    <definedName name="__123Graph_XALLTAX" hidden="1">'[1]Forecast data'!#REF!</definedName>
    <definedName name="__123Graph_XCHGSPD1" hidden="1">'[1]CHGSPD19.FIN'!$A$10:$A$25</definedName>
    <definedName name="__123Graph_XCHGSPD2" hidden="1">'[1]CHGSPD19.FIN'!$A$11:$A$25</definedName>
    <definedName name="__123Graph_XEFF" hidden="1">'[1]T3 Page 1'!#REF!</definedName>
    <definedName name="__123Graph_XGR14PBF1" hidden="1">'[1]HIS19FIN(A)'!$AL$70:$AL$81</definedName>
    <definedName name="__123Graph_XHOMEVAT" hidden="1">'[1]Forecast data'!#REF!</definedName>
    <definedName name="__123Graph_XIMPORT" hidden="1">'[1]Forecast data'!#REF!</definedName>
    <definedName name="__123Graph_XLBF" hidden="1">'[1]T3 Page 1'!#REF!</definedName>
    <definedName name="__123Graph_XLBFFIN2" hidden="1">'[1]HIS19FIN(A)'!$K$61:$Q$61</definedName>
    <definedName name="__123Graph_XLBFHIC" hidden="1">'[1]HIS19FIN(A)'!$D$61:$J$61</definedName>
    <definedName name="__123Graph_XLBFHIC2" hidden="1">'[1]HIS19FIN(A)'!$D$61:$J$61</definedName>
    <definedName name="__123Graph_XLCB" hidden="1">'[1]HIS19FIN(A)'!$D$79:$I$79</definedName>
    <definedName name="__123Graph_XMAIN" hidden="1">[1]weekly!#REF!</definedName>
    <definedName name="__123Graph_XMONTHLY" hidden="1">[1]weekly!#REF!</definedName>
    <definedName name="__123Graph_XMONTHLY2" hidden="1">[1]weekly!#REF!</definedName>
    <definedName name="__123Graph_XNACFIN" hidden="1">'[1]HIS19FIN(A)'!$K$95:$Q$95</definedName>
    <definedName name="__123Graph_XNACHIC" hidden="1">'[1]HIS19FIN(A)'!$D$95:$J$95</definedName>
    <definedName name="__123Graph_XPDNUMBERS" hidden="1">'[1]SUMMARY TABLE'!$Q$6:$Q$49</definedName>
    <definedName name="__123Graph_XPDTRENDS" hidden="1">'[1]SUMMARY TABLE'!$P$23:$P$46</definedName>
    <definedName name="__123Graph_XPIC" hidden="1">'[1]T3 Page 1'!#REF!</definedName>
    <definedName name="__123Graph_XSTAG2ALL" hidden="1">'[1]Forecast data'!#REF!</definedName>
    <definedName name="__123Graph_XSTAG2EC" hidden="1">'[1]Forecast data'!#REF!</definedName>
    <definedName name="__123Graph_XTOBREV" hidden="1">'[1]Forecast data'!#REF!</definedName>
    <definedName name="__123Graph_XTOTAL" hidden="1">'[1]Forecast data'!#REF!</definedName>
    <definedName name="_1__123Graph_ACHART_15" hidden="1">[1]USGC!$B$34:$B$53</definedName>
    <definedName name="_10__123Graph_XCHART_15" hidden="1">[1]USGC!$A$34:$A$53</definedName>
    <definedName name="_2__123Graph_BCHART_10" hidden="1">[1]USGC!$L$34:$L$53</definedName>
    <definedName name="_3__123Graph_BCHART_13" hidden="1">[1]USGC!$R$34:$R$53</definedName>
    <definedName name="_4__123Graph_BCHART_15" hidden="1">[1]USGC!$C$34:$C$53</definedName>
    <definedName name="_5__123Graph_CCHART_10" hidden="1">[1]USGC!$F$34:$F$53</definedName>
    <definedName name="_6__123Graph_CCHART_13" hidden="1">[1]USGC!$O$34:$O$53</definedName>
    <definedName name="_7__123Graph_CCHART_15" hidden="1">[1]USGC!$D$34:$D$53</definedName>
    <definedName name="_8__123Graph_XCHART_10" hidden="1">[1]USGC!$A$34:$A$53</definedName>
    <definedName name="_9__123Graph_XCHART_13" hidden="1">[1]USGC!$A$34:$A$53</definedName>
    <definedName name="_AMO_UniqueIdentifier" hidden="1">"'ffa00cf8-6c1d-44ea-bc41-890a9792086d'"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4</definedName>
    <definedName name="_AtRisk_SimSetting_SimName001" hidden="1">"Historical"</definedName>
    <definedName name="_AtRisk_SimSetting_SimName002" hidden="1">"Household projections"</definedName>
    <definedName name="_AtRisk_SimSetting_SimName003" hidden="1">"Local plans"</definedName>
    <definedName name="_AtRisk_SimSetting_SimName004" hidden="1">"Adjusted local plans"</definedName>
    <definedName name="_AtRisk_SimSetting_SimName005" hidden="1">"Manual"</definedName>
    <definedName name="_AtRisk_SimSetting_SimName006" hidden="1">"Min Net Additions"</definedName>
    <definedName name="_AtRisk_SimSetting_SimName007" hidden="1">"Central Net Additions"</definedName>
    <definedName name="_AtRisk_SimSetting_SimName008" hidden="1">"Max Net Additions"</definedName>
    <definedName name="_AtRisk_SimSetting_SimNameCount" hidden="1">8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Fill" hidden="1">'[1]Forecast data'!#REF!</definedName>
    <definedName name="_xlnm._FilterDatabase" hidden="1">#REF!</definedName>
    <definedName name="_FliterDatabase2" hidden="1">#REF!</definedName>
    <definedName name="_Key1" hidden="1">#REF!</definedName>
    <definedName name="_Order1" hidden="1">255</definedName>
    <definedName name="_Order2" hidden="1">0</definedName>
    <definedName name="_Regression_Out" hidden="1">#REF!</definedName>
    <definedName name="_Regression_X" hidden="1">#REF!</definedName>
    <definedName name="_Regression_Y" hidden="1">#REF!</definedName>
    <definedName name="a" hidden="1">{#N/A,#N/A,FALSE,"TMCOMP96";#N/A,#N/A,FALSE,"MAT96";#N/A,#N/A,FALSE,"FANDA96";#N/A,#N/A,FALSE,"INTRAN96";#N/A,#N/A,FALSE,"NAA9697";#N/A,#N/A,FALSE,"ECWEBB";#N/A,#N/A,FALSE,"MFT96";#N/A,#N/A,FALSE,"CTrecon"}</definedName>
    <definedName name="a_1" hidden="1">{#N/A,#N/A,FALSE,"TMCOMP96";#N/A,#N/A,FALSE,"MAT96";#N/A,#N/A,FALSE,"FANDA96";#N/A,#N/A,FALSE,"INTRAN96";#N/A,#N/A,FALSE,"NAA9697";#N/A,#N/A,FALSE,"ECWEBB";#N/A,#N/A,FALSE,"MFT96";#N/A,#N/A,FALSE,"CTrecon"}</definedName>
    <definedName name="a_1_1" hidden="1">{#N/A,#N/A,FALSE,"TMCOMP96";#N/A,#N/A,FALSE,"MAT96";#N/A,#N/A,FALSE,"FANDA96";#N/A,#N/A,FALSE,"INTRAN96";#N/A,#N/A,FALSE,"NAA9697";#N/A,#N/A,FALSE,"ECWEBB";#N/A,#N/A,FALSE,"MFT96";#N/A,#N/A,FALSE,"CTrecon"}</definedName>
    <definedName name="a_2" hidden="1">{#N/A,#N/A,FALSE,"TMCOMP96";#N/A,#N/A,FALSE,"MAT96";#N/A,#N/A,FALSE,"FANDA96";#N/A,#N/A,FALSE,"INTRAN96";#N/A,#N/A,FALSE,"NAA9697";#N/A,#N/A,FALSE,"ECWEBB";#N/A,#N/A,FALSE,"MFT96";#N/A,#N/A,FALSE,"CTrecon"}</definedName>
    <definedName name="a_2_1" hidden="1">{#N/A,#N/A,FALSE,"TMCOMP96";#N/A,#N/A,FALSE,"MAT96";#N/A,#N/A,FALSE,"FANDA96";#N/A,#N/A,FALSE,"INTRAN96";#N/A,#N/A,FALSE,"NAA9697";#N/A,#N/A,FALSE,"ECWEBB";#N/A,#N/A,FALSE,"MFT96";#N/A,#N/A,FALSE,"CTrecon"}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_1" hidden="1">{#N/A,#N/A,FALSE,"TMCOMP96";#N/A,#N/A,FALSE,"MAT96";#N/A,#N/A,FALSE,"FANDA96";#N/A,#N/A,FALSE,"INTRAN96";#N/A,#N/A,FALSE,"NAA9697";#N/A,#N/A,FALSE,"ECWEBB";#N/A,#N/A,FALSE,"MFT96";#N/A,#N/A,FALSE,"CTrecon"}</definedName>
    <definedName name="asdas_1_1" hidden="1">{#N/A,#N/A,FALSE,"TMCOMP96";#N/A,#N/A,FALSE,"MAT96";#N/A,#N/A,FALSE,"FANDA96";#N/A,#N/A,FALSE,"INTRAN96";#N/A,#N/A,FALSE,"NAA9697";#N/A,#N/A,FALSE,"ECWEBB";#N/A,#N/A,FALSE,"MFT96";#N/A,#N/A,FALSE,"CTrecon"}</definedName>
    <definedName name="asdas_2" hidden="1">{#N/A,#N/A,FALSE,"TMCOMP96";#N/A,#N/A,FALSE,"MAT96";#N/A,#N/A,FALSE,"FANDA96";#N/A,#N/A,FALSE,"INTRAN96";#N/A,#N/A,FALSE,"NAA9697";#N/A,#N/A,FALSE,"ECWEBB";#N/A,#N/A,FALSE,"MFT96";#N/A,#N/A,FALSE,"CTrecon"}</definedName>
    <definedName name="asdas_2_1" hidden="1">{#N/A,#N/A,FALSE,"TMCOMP96";#N/A,#N/A,FALSE,"MAT96";#N/A,#N/A,FALSE,"FANDA96";#N/A,#N/A,FALSE,"INTRAN96";#N/A,#N/A,FALSE,"NAA9697";#N/A,#N/A,FALSE,"ECWEBB";#N/A,#N/A,FALSE,"MFT96";#N/A,#N/A,FALSE,"CTrecon"}</definedName>
    <definedName name="asdas17aug" hidden="1">{#N/A,#N/A,FALSE,"TMCOMP96";#N/A,#N/A,FALSE,"MAT96";#N/A,#N/A,FALSE,"FANDA96";#N/A,#N/A,FALSE,"INTRAN96";#N/A,#N/A,FALSE,"NAA9697";#N/A,#N/A,FALSE,"ECWEBB";#N/A,#N/A,FALSE,"MFT96";#N/A,#N/A,FALSE,"CTrecon"}</definedName>
    <definedName name="asdas17aug_1" hidden="1">{#N/A,#N/A,FALSE,"TMCOMP96";#N/A,#N/A,FALSE,"MAT96";#N/A,#N/A,FALSE,"FANDA96";#N/A,#N/A,FALSE,"INTRAN96";#N/A,#N/A,FALSE,"NAA9697";#N/A,#N/A,FALSE,"ECWEBB";#N/A,#N/A,FALSE,"MFT96";#N/A,#N/A,FALSE,"CTrecon"}</definedName>
    <definedName name="asdas17aug_2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ASFD_1" hidden="1">{#N/A,#N/A,FALSE,"TMCOMP96";#N/A,#N/A,FALSE,"MAT96";#N/A,#N/A,FALSE,"FANDA96";#N/A,#N/A,FALSE,"INTRAN96";#N/A,#N/A,FALSE,"NAA9697";#N/A,#N/A,FALSE,"ECWEBB";#N/A,#N/A,FALSE,"MFT96";#N/A,#N/A,FALSE,"CTrecon"}</definedName>
    <definedName name="ASDASFD_2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_1" hidden="1">{#N/A,#N/A,FALSE,"TMCOMP96";#N/A,#N/A,FALSE,"MAT96";#N/A,#N/A,FALSE,"FANDA96";#N/A,#N/A,FALSE,"INTRAN96";#N/A,#N/A,FALSE,"NAA9697";#N/A,#N/A,FALSE,"ECWEBB";#N/A,#N/A,FALSE,"MFT96";#N/A,#N/A,FALSE,"CTrecon"}</definedName>
    <definedName name="ASDF_2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DFA_1" hidden="1">{#N/A,#N/A,FALSE,"TMCOMP96";#N/A,#N/A,FALSE,"MAT96";#N/A,#N/A,FALSE,"FANDA96";#N/A,#N/A,FALSE,"INTRAN96";#N/A,#N/A,FALSE,"NAA9697";#N/A,#N/A,FALSE,"ECWEBB";#N/A,#N/A,FALSE,"MFT96";#N/A,#N/A,FALSE,"CTrecon"}</definedName>
    <definedName name="ASDFA_2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ASFD_1" hidden="1">{#N/A,#N/A,FALSE,"TMCOMP96";#N/A,#N/A,FALSE,"MAT96";#N/A,#N/A,FALSE,"FANDA96";#N/A,#N/A,FALSE,"INTRAN96";#N/A,#N/A,FALSE,"NAA9697";#N/A,#N/A,FALSE,"ECWEBB";#N/A,#N/A,FALSE,"MFT96";#N/A,#N/A,FALSE,"CTrecon"}</definedName>
    <definedName name="ASFD_2" hidden="1">{#N/A,#N/A,FALSE,"TMCOMP96";#N/A,#N/A,FALSE,"MAT96";#N/A,#N/A,FALSE,"FANDA96";#N/A,#N/A,FALSE,"INTRAN96";#N/A,#N/A,FALSE,"NAA9697";#N/A,#N/A,FALSE,"ECWEBB";#N/A,#N/A,FALSE,"MFT96";#N/A,#N/A,FALSE,"CTrecon"}</definedName>
    <definedName name="b" hidden="1">{#N/A,#N/A,FALSE,"TMCOMP96";#N/A,#N/A,FALSE,"MAT96";#N/A,#N/A,FALSE,"FANDA96";#N/A,#N/A,FALSE,"INTRAN96";#N/A,#N/A,FALSE,"NAA9697";#N/A,#N/A,FALSE,"ECWEBB";#N/A,#N/A,FALSE,"MFT96";#N/A,#N/A,FALSE,"CTrecon"}</definedName>
    <definedName name="b_1" hidden="1">{#N/A,#N/A,FALSE,"TMCOMP96";#N/A,#N/A,FALSE,"MAT96";#N/A,#N/A,FALSE,"FANDA96";#N/A,#N/A,FALSE,"INTRAN96";#N/A,#N/A,FALSE,"NAA9697";#N/A,#N/A,FALSE,"ECWEBB";#N/A,#N/A,FALSE,"MFT96";#N/A,#N/A,FALSE,"CTrecon"}</definedName>
    <definedName name="b_1_1" hidden="1">{#N/A,#N/A,FALSE,"TMCOMP96";#N/A,#N/A,FALSE,"MAT96";#N/A,#N/A,FALSE,"FANDA96";#N/A,#N/A,FALSE,"INTRAN96";#N/A,#N/A,FALSE,"NAA9697";#N/A,#N/A,FALSE,"ECWEBB";#N/A,#N/A,FALSE,"MFT96";#N/A,#N/A,FALSE,"CTrecon"}</definedName>
    <definedName name="b_2" hidden="1">{#N/A,#N/A,FALSE,"TMCOMP96";#N/A,#N/A,FALSE,"MAT96";#N/A,#N/A,FALSE,"FANDA96";#N/A,#N/A,FALSE,"INTRAN96";#N/A,#N/A,FALSE,"NAA9697";#N/A,#N/A,FALSE,"ECWEBB";#N/A,#N/A,FALSE,"MFT96";#N/A,#N/A,FALSE,"CTrecon"}</definedName>
    <definedName name="b_2_1" hidden="1">{#N/A,#N/A,FALSE,"TMCOMP96";#N/A,#N/A,FALSE,"MAT96";#N/A,#N/A,FALSE,"FANDA96";#N/A,#N/A,FALSE,"INTRAN96";#N/A,#N/A,FALSE,"NAA9697";#N/A,#N/A,FALSE,"ECWEBB";#N/A,#N/A,FALSE,"MFT96";#N/A,#N/A,FALSE,"CTrecon"}</definedName>
    <definedName name="blarg" hidden="1">{"Front Page",#N/A,FALSE,"Sheet1";"Contents",#N/A,FALSE,"Sheet1";"Labour Base &amp; Overhead Calculation",#N/A,FALSE,"Sheet1";"Analysis of Major Variances",#N/A,FALSE,"Sheet1";"Overhead Allocation Base",#N/A,FALSE,"Sheet1";"Salaries, Employee Benefits and Headcount",#N/A,FALSE,"Sheet1";"Cost of Production Calculation",#N/A,FALSE,"Sheet1";"Cost of Production &amp; Overhead Reconciliation",#N/A,FALSE,"Sheet1";"Calculation of Direct Labour Base",#N/A,FALSE,"Sheet1";"Labour Utilisation",#N/A,FALSE,"Sheet1";"Resource Rates Analysis",#N/A,FALSE,"avrate97"}</definedName>
    <definedName name="blarg2" hidden="1">{"Front Page",#N/A,FALSE,"Sheet1";"Contents",#N/A,FALSE,"Sheet1";"Labour Base &amp; Overhead Calculation",#N/A,FALSE,"Sheet1";"Analysis of Major Variances",#N/A,FALSE,"Sheet1";"Overhead Allocation Base",#N/A,FALSE,"Sheet1";"Salaries, Employee Benefits and Headcount",#N/A,FALSE,"Sheet1";"Cost of Production Calculation",#N/A,FALSE,"Sheet1";"Cost of Production &amp; Overhead Reconciliation",#N/A,FALSE,"Sheet1";"Calculation of Direct Labour Base",#N/A,FALSE,"Sheet1";"Labour Utilisation",#N/A,FALSE,"Sheet1";"Resource Rates Analysis",#N/A,FALSE,"avrate97"}</definedName>
    <definedName name="blarg3" hidden="1">{"Front Page",#N/A,FALSE,"Sheet1";"Contents",#N/A,FALSE,"Sheet1";"Labour Base &amp; Overhead Calculation",#N/A,FALSE,"Sheet1";"Analysis of Major Variances",#N/A,FALSE,"Sheet1";"Overhead Allocation Base",#N/A,FALSE,"Sheet1";"Salaries, Employee Benefits and Headcount",#N/A,FALSE,"Sheet1";"Cost of Production Calculation",#N/A,FALSE,"Sheet1";"Cost of Production &amp; Overhead Reconciliation",#N/A,FALSE,"Sheet1";"Calculation of Direct Labour Base",#N/A,FALSE,"Sheet1";"Labour Utilisation",#N/A,FALSE,"Sheet1";"Resource Rates Analysis",#N/A,FALSE,"avrate97"}</definedName>
    <definedName name="BLPH1" hidden="1">'[1]4.6 ten year bonds'!$A$4</definedName>
    <definedName name="BLPH2" hidden="1">'[1]4.6 ten year bonds'!$D$4</definedName>
    <definedName name="BLPH3" hidden="1">'[1]4.6 ten year bonds'!$G$4</definedName>
    <definedName name="BLPH4" hidden="1">'[1]4.6 ten year bonds'!$J$4</definedName>
    <definedName name="BLPH5" hidden="1">'[1]4.6 ten year bonds'!$M$4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gsgf_1" hidden="1">{#N/A,#N/A,FALSE,"TMCOMP96";#N/A,#N/A,FALSE,"MAT96";#N/A,#N/A,FALSE,"FANDA96";#N/A,#N/A,FALSE,"INTRAN96";#N/A,#N/A,FALSE,"NAA9697";#N/A,#N/A,FALSE,"ECWEBB";#N/A,#N/A,FALSE,"MFT96";#N/A,#N/A,FALSE,"CTrecon"}</definedName>
    <definedName name="dgsgf_1_1" hidden="1">{#N/A,#N/A,FALSE,"TMCOMP96";#N/A,#N/A,FALSE,"MAT96";#N/A,#N/A,FALSE,"FANDA96";#N/A,#N/A,FALSE,"INTRAN96";#N/A,#N/A,FALSE,"NAA9697";#N/A,#N/A,FALSE,"ECWEBB";#N/A,#N/A,FALSE,"MFT96";#N/A,#N/A,FALSE,"CTrecon"}</definedName>
    <definedName name="dgsgf_2" hidden="1">{#N/A,#N/A,FALSE,"TMCOMP96";#N/A,#N/A,FALSE,"MAT96";#N/A,#N/A,FALSE,"FANDA96";#N/A,#N/A,FALSE,"INTRAN96";#N/A,#N/A,FALSE,"NAA9697";#N/A,#N/A,FALSE,"ECWEBB";#N/A,#N/A,FALSE,"MFT96";#N/A,#N/A,FALSE,"CTrecon"}</definedName>
    <definedName name="dgsgf_2_1" hidden="1">{#N/A,#N/A,FALSE,"TMCOMP96";#N/A,#N/A,FALSE,"MAT96";#N/A,#N/A,FALSE,"FANDA96";#N/A,#N/A,FALSE,"INTRAN96";#N/A,#N/A,FALSE,"NAA9697";#N/A,#N/A,FALSE,"ECWEBB";#N/A,#N/A,FALSE,"MFT96";#N/A,#N/A,FALSE,"CTrecon"}</definedName>
    <definedName name="Distribution" hidden="1">#REF!</definedName>
    <definedName name="eh" hidden="1">{"'Trust by name'!$A$6:$E$350","'Trust by name'!$A$1:$D$348"}</definedName>
    <definedName name="eh_1" hidden="1">{"'Trust by name'!$A$6:$E$350","'Trust by name'!$A$1:$D$348"}</definedName>
    <definedName name="eh_2" hidden="1">{"'Trust by name'!$A$6:$E$350","'Trust by name'!$A$1:$D$348"}</definedName>
    <definedName name="ExtraProfiles" hidden="1">#REF!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DDD_1" hidden="1">{#N/A,#N/A,FALSE,"TMCOMP96";#N/A,#N/A,FALSE,"MAT96";#N/A,#N/A,FALSE,"FANDA96";#N/A,#N/A,FALSE,"INTRAN96";#N/A,#N/A,FALSE,"NAA9697";#N/A,#N/A,FALSE,"ECWEBB";#N/A,#N/A,FALSE,"MFT96";#N/A,#N/A,FALSE,"CTrecon"}</definedName>
    <definedName name="FDDD_2" hidden="1">{#N/A,#N/A,FALSE,"TMCOMP96";#N/A,#N/A,FALSE,"MAT96";#N/A,#N/A,FALSE,"FANDA96";#N/A,#N/A,FALSE,"INTRAN96";#N/A,#N/A,FALSE,"NAA9697";#N/A,#N/A,FALSE,"ECWEBB";#N/A,#N/A,FALSE,"MFT96";#N/A,#N/A,FALSE,"CTrecon"}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_1" hidden="1">{#N/A,#N/A,FALSE,"TMCOMP96";#N/A,#N/A,FALSE,"MAT96";#N/A,#N/A,FALSE,"FANDA96";#N/A,#N/A,FALSE,"INTRAN96";#N/A,#N/A,FALSE,"NAA9697";#N/A,#N/A,FALSE,"ECWEBB";#N/A,#N/A,FALSE,"MFT96";#N/A,#N/A,FALSE,"CTrecon"}</definedName>
    <definedName name="fg_1_1" hidden="1">{#N/A,#N/A,FALSE,"TMCOMP96";#N/A,#N/A,FALSE,"MAT96";#N/A,#N/A,FALSE,"FANDA96";#N/A,#N/A,FALSE,"INTRAN96";#N/A,#N/A,FALSE,"NAA9697";#N/A,#N/A,FALSE,"ECWEBB";#N/A,#N/A,FALSE,"MFT96";#N/A,#N/A,FALSE,"CTrecon"}</definedName>
    <definedName name="fg_2" hidden="1">{#N/A,#N/A,FALSE,"TMCOMP96";#N/A,#N/A,FALSE,"MAT96";#N/A,#N/A,FALSE,"FANDA96";#N/A,#N/A,FALSE,"INTRAN96";#N/A,#N/A,FALSE,"NAA9697";#N/A,#N/A,FALSE,"ECWEBB";#N/A,#N/A,FALSE,"MFT96";#N/A,#N/A,FALSE,"CTrecon"}</definedName>
    <definedName name="fg_2_1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gfd_1" hidden="1">{#N/A,#N/A,FALSE,"TMCOMP96";#N/A,#N/A,FALSE,"MAT96";#N/A,#N/A,FALSE,"FANDA96";#N/A,#N/A,FALSE,"INTRAN96";#N/A,#N/A,FALSE,"NAA9697";#N/A,#N/A,FALSE,"ECWEBB";#N/A,#N/A,FALSE,"MFT96";#N/A,#N/A,FALSE,"CTrecon"}</definedName>
    <definedName name="fgfd_1_1" hidden="1">{#N/A,#N/A,FALSE,"TMCOMP96";#N/A,#N/A,FALSE,"MAT96";#N/A,#N/A,FALSE,"FANDA96";#N/A,#N/A,FALSE,"INTRAN96";#N/A,#N/A,FALSE,"NAA9697";#N/A,#N/A,FALSE,"ECWEBB";#N/A,#N/A,FALSE,"MFT96";#N/A,#N/A,FALSE,"CTrecon"}</definedName>
    <definedName name="fgfd_2" hidden="1">{#N/A,#N/A,FALSE,"TMCOMP96";#N/A,#N/A,FALSE,"MAT96";#N/A,#N/A,FALSE,"FANDA96";#N/A,#N/A,FALSE,"INTRAN96";#N/A,#N/A,FALSE,"NAA9697";#N/A,#N/A,FALSE,"ECWEBB";#N/A,#N/A,FALSE,"MFT96";#N/A,#N/A,FALSE,"CTrecon"}</definedName>
    <definedName name="fgfd_2_1" hidden="1">{#N/A,#N/A,FALSE,"TMCOMP96";#N/A,#N/A,FALSE,"MAT96";#N/A,#N/A,FALSE,"FANDA96";#N/A,#N/A,FALSE,"INTRAN96";#N/A,#N/A,FALSE,"NAA9697";#N/A,#N/A,FALSE,"ECWEBB";#N/A,#N/A,FALSE,"MFT96";#N/A,#N/A,FALSE,"CTrecon"}</definedName>
    <definedName name="fghfgh" hidden="1">{#N/A,#N/A,FALSE,"TMCOMP96";#N/A,#N/A,FALSE,"MAT96";#N/A,#N/A,FALSE,"FANDA96";#N/A,#N/A,FALSE,"INTRAN96";#N/A,#N/A,FALSE,"NAA9697";#N/A,#N/A,FALSE,"ECWEBB";#N/A,#N/A,FALSE,"MFT96";#N/A,#N/A,FALSE,"CTrecon"}</definedName>
    <definedName name="fghfgh_1" hidden="1">{#N/A,#N/A,FALSE,"TMCOMP96";#N/A,#N/A,FALSE,"MAT96";#N/A,#N/A,FALSE,"FANDA96";#N/A,#N/A,FALSE,"INTRAN96";#N/A,#N/A,FALSE,"NAA9697";#N/A,#N/A,FALSE,"ECWEBB";#N/A,#N/A,FALSE,"MFT96";#N/A,#N/A,FALSE,"CTrecon"}</definedName>
    <definedName name="fghfgh_2" hidden="1">{#N/A,#N/A,FALSE,"TMCOMP96";#N/A,#N/A,FALSE,"MAT96";#N/A,#N/A,FALSE,"FANDA96";#N/A,#N/A,FALSE,"INTRAN96";#N/A,#N/A,FALSE,"NAA9697";#N/A,#N/A,FALSE,"ECWEBB";#N/A,#N/A,FALSE,"MFT96";#N/A,#N/A,FALSE,"CTrecon"}</definedName>
    <definedName name="fyu" hidden="1">'[1]Forecast data'!#REF!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ghj_1" hidden="1">{#N/A,#N/A,FALSE,"TMCOMP96";#N/A,#N/A,FALSE,"MAT96";#N/A,#N/A,FALSE,"FANDA96";#N/A,#N/A,FALSE,"INTRAN96";#N/A,#N/A,FALSE,"NAA9697";#N/A,#N/A,FALSE,"ECWEBB";#N/A,#N/A,FALSE,"MFT96";#N/A,#N/A,FALSE,"CTrecon"}</definedName>
    <definedName name="ghj_1_1" hidden="1">{#N/A,#N/A,FALSE,"TMCOMP96";#N/A,#N/A,FALSE,"MAT96";#N/A,#N/A,FALSE,"FANDA96";#N/A,#N/A,FALSE,"INTRAN96";#N/A,#N/A,FALSE,"NAA9697";#N/A,#N/A,FALSE,"ECWEBB";#N/A,#N/A,FALSE,"MFT96";#N/A,#N/A,FALSE,"CTrecon"}</definedName>
    <definedName name="ghj_2" hidden="1">{#N/A,#N/A,FALSE,"TMCOMP96";#N/A,#N/A,FALSE,"MAT96";#N/A,#N/A,FALSE,"FANDA96";#N/A,#N/A,FALSE,"INTRAN96";#N/A,#N/A,FALSE,"NAA9697";#N/A,#N/A,FALSE,"ECWEBB";#N/A,#N/A,FALSE,"MFT96";#N/A,#N/A,FALSE,"CTrecon"}</definedName>
    <definedName name="ghj_2_1" hidden="1">{#N/A,#N/A,FALSE,"TMCOMP96";#N/A,#N/A,FALSE,"MAT96";#N/A,#N/A,FALSE,"FANDA96";#N/A,#N/A,FALSE,"INTRAN96";#N/A,#N/A,FALSE,"NAA9697";#N/A,#N/A,FALSE,"ECWEBB";#N/A,#N/A,FALSE,"MFT96";#N/A,#N/A,FALSE,"CTrecon"}</definedName>
    <definedName name="HTML_CodePage" hidden="1">1252</definedName>
    <definedName name="HTML_Control" hidden="1">{"'Trust by name'!$A$6:$E$350","'Trust by name'!$A$1:$D$348"}</definedName>
    <definedName name="HTML_Control_1" hidden="1">{"'Trust by name'!$A$6:$E$350","'Trust by name'!$A$1:$D$348"}</definedName>
    <definedName name="HTML_Control_2" hidden="1">{"'Trust by name'!$A$6:$E$350","'Trust by name'!$A$1:$D$348"}</definedName>
    <definedName name="HTML_Description" hidden="1">""</definedName>
    <definedName name="HTML_Email" hidden="1">""</definedName>
    <definedName name="HTML_Header" hidden="1">"Trust by name"</definedName>
    <definedName name="HTML_LastUpdate" hidden="1">"22/03/2001"</definedName>
    <definedName name="HTML_LineAfter" hidden="1">FALSE</definedName>
    <definedName name="HTML_LineBefore" hidden="1">FALSE</definedName>
    <definedName name="HTML_Name" hidden="1">"OISIII"</definedName>
    <definedName name="HTML_OBDlg2" hidden="1">TRUE</definedName>
    <definedName name="HTML_OBDlg4" hidden="1">TRUE</definedName>
    <definedName name="HTML_OS" hidden="1">0</definedName>
    <definedName name="HTML_PathFile" hidden="1">"G:\ACTIVITY\HELP\DTPANIC\2001-02\MyHTML.htm"</definedName>
    <definedName name="HTML_Title" hidden="1">"Section 1"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_1" hidden="1">{#N/A,#N/A,FALSE,"TMCOMP96";#N/A,#N/A,FALSE,"MAT96";#N/A,#N/A,FALSE,"FANDA96";#N/A,#N/A,FALSE,"INTRAN96";#N/A,#N/A,FALSE,"NAA9697";#N/A,#N/A,FALSE,"ECWEBB";#N/A,#N/A,FALSE,"MFT96";#N/A,#N/A,FALSE,"CTrecon"}</definedName>
    <definedName name="jhkgh_1_1" hidden="1">{#N/A,#N/A,FALSE,"TMCOMP96";#N/A,#N/A,FALSE,"MAT96";#N/A,#N/A,FALSE,"FANDA96";#N/A,#N/A,FALSE,"INTRAN96";#N/A,#N/A,FALSE,"NAA9697";#N/A,#N/A,FALSE,"ECWEBB";#N/A,#N/A,FALSE,"MFT96";#N/A,#N/A,FALSE,"CTrecon"}</definedName>
    <definedName name="jhkgh_2" hidden="1">{#N/A,#N/A,FALSE,"TMCOMP96";#N/A,#N/A,FALSE,"MAT96";#N/A,#N/A,FALSE,"FANDA96";#N/A,#N/A,FALSE,"INTRAN96";#N/A,#N/A,FALSE,"NAA9697";#N/A,#N/A,FALSE,"ECWEBB";#N/A,#N/A,FALSE,"MFT96";#N/A,#N/A,FALSE,"CTrecon"}</definedName>
    <definedName name="jhkgh_2_1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jhkgh2_1" hidden="1">{#N/A,#N/A,FALSE,"TMCOMP96";#N/A,#N/A,FALSE,"MAT96";#N/A,#N/A,FALSE,"FANDA96";#N/A,#N/A,FALSE,"INTRAN96";#N/A,#N/A,FALSE,"NAA9697";#N/A,#N/A,FALSE,"ECWEBB";#N/A,#N/A,FALSE,"MFT96";#N/A,#N/A,FALSE,"CTrecon"}</definedName>
    <definedName name="jhkgh2_1_1" hidden="1">{#N/A,#N/A,FALSE,"TMCOMP96";#N/A,#N/A,FALSE,"MAT96";#N/A,#N/A,FALSE,"FANDA96";#N/A,#N/A,FALSE,"INTRAN96";#N/A,#N/A,FALSE,"NAA9697";#N/A,#N/A,FALSE,"ECWEBB";#N/A,#N/A,FALSE,"MFT96";#N/A,#N/A,FALSE,"CTrecon"}</definedName>
    <definedName name="jhkgh2_2" hidden="1">{#N/A,#N/A,FALSE,"TMCOMP96";#N/A,#N/A,FALSE,"MAT96";#N/A,#N/A,FALSE,"FANDA96";#N/A,#N/A,FALSE,"INTRAN96";#N/A,#N/A,FALSE,"NAA9697";#N/A,#N/A,FALSE,"ECWEBB";#N/A,#N/A,FALSE,"MFT96";#N/A,#N/A,FALSE,"CTrecon"}</definedName>
    <definedName name="jhkgh2_2_1" hidden="1">{#N/A,#N/A,FALSE,"TMCOMP96";#N/A,#N/A,FALSE,"MAT96";#N/A,#N/A,FALSE,"FANDA96";#N/A,#N/A,FALSE,"INTRAN96";#N/A,#N/A,FALSE,"NAA9697";#N/A,#N/A,FALSE,"ECWEBB";#N/A,#N/A,FALSE,"MFT96";#N/A,#N/A,FALSE,"CTrecon"}</definedName>
    <definedName name="n" hidden="1">{#N/A,#N/A,FALSE,"TMCOMP96";#N/A,#N/A,FALSE,"MAT96";#N/A,#N/A,FALSE,"FANDA96";#N/A,#N/A,FALSE,"INTRAN96";#N/A,#N/A,FALSE,"NAA9697";#N/A,#N/A,FALSE,"ECWEBB";#N/A,#N/A,FALSE,"MFT96";#N/A,#N/A,FALSE,"CTrecon"}</definedName>
    <definedName name="n_1" hidden="1">{#N/A,#N/A,FALSE,"TMCOMP96";#N/A,#N/A,FALSE,"MAT96";#N/A,#N/A,FALSE,"FANDA96";#N/A,#N/A,FALSE,"INTRAN96";#N/A,#N/A,FALSE,"NAA9697";#N/A,#N/A,FALSE,"ECWEBB";#N/A,#N/A,FALSE,"MFT96";#N/A,#N/A,FALSE,"CTrecon"}</definedName>
    <definedName name="n_2" hidden="1">{#N/A,#N/A,FALSE,"TMCOMP96";#N/A,#N/A,FALSE,"MAT96";#N/A,#N/A,FALSE,"FANDA96";#N/A,#N/A,FALSE,"INTRAN96";#N/A,#N/A,FALSE,"NAA9697";#N/A,#N/A,FALSE,"ECWEBB";#N/A,#N/A,FALSE,"MFT96";#N/A,#N/A,FALSE,"CTrecon"}</definedName>
    <definedName name="name" hidden="1">{#N/A,#N/A,FALSE,"TMCOMP96";#N/A,#N/A,FALSE,"MAT96";#N/A,#N/A,FALSE,"FANDA96";#N/A,#N/A,FALSE,"INTRAN96";#N/A,#N/A,FALSE,"NAA9697";#N/A,#N/A,FALSE,"ECWEBB";#N/A,#N/A,FALSE,"MFT96";#N/A,#N/A,FALSE,"CTrecon"}</definedName>
    <definedName name="name_1" hidden="1">{#N/A,#N/A,FALSE,"TMCOMP96";#N/A,#N/A,FALSE,"MAT96";#N/A,#N/A,FALSE,"FANDA96";#N/A,#N/A,FALSE,"INTRAN96";#N/A,#N/A,FALSE,"NAA9697";#N/A,#N/A,FALSE,"ECWEBB";#N/A,#N/A,FALSE,"MFT96";#N/A,#N/A,FALSE,"CTrecon"}</definedName>
    <definedName name="name_2" hidden="1">{#N/A,#N/A,FALSE,"TMCOMP96";#N/A,#N/A,FALSE,"MAT96";#N/A,#N/A,FALSE,"FANDA96";#N/A,#N/A,FALSE,"INTRAN96";#N/A,#N/A,FALSE,"NAA9697";#N/A,#N/A,FALSE,"ECWEBB";#N/A,#N/A,FALSE,"MFT96";#N/A,#N/A,FALSE,"CTrecon"}</definedName>
    <definedName name="NewClass1" hidden="1">#REF!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NOCONFLICT_1" hidden="1">{#N/A,#N/A,FALSE,"TMCOMP96";#N/A,#N/A,FALSE,"MAT96";#N/A,#N/A,FALSE,"FANDA96";#N/A,#N/A,FALSE,"INTRAN96";#N/A,#N/A,FALSE,"NAA9697";#N/A,#N/A,FALSE,"ECWEBB";#N/A,#N/A,FALSE,"MFT96";#N/A,#N/A,FALSE,"CTrecon"}</definedName>
    <definedName name="NOCONFLICT_2" hidden="1">{#N/A,#N/A,FALSE,"TMCOMP96";#N/A,#N/A,FALSE,"MAT96";#N/A,#N/A,FALSE,"FANDA96";#N/A,#N/A,FALSE,"INTRAN96";#N/A,#N/A,FALSE,"NAA9697";#N/A,#N/A,FALSE,"ECWEBB";#N/A,#N/A,FALSE,"MFT96";#N/A,#N/A,FALSE,"CTrecon"}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Option2_1" hidden="1">{#N/A,#N/A,FALSE,"TMCOMP96";#N/A,#N/A,FALSE,"MAT96";#N/A,#N/A,FALSE,"FANDA96";#N/A,#N/A,FALSE,"INTRAN96";#N/A,#N/A,FALSE,"NAA9697";#N/A,#N/A,FALSE,"ECWEBB";#N/A,#N/A,FALSE,"MFT96";#N/A,#N/A,FALSE,"CTrecon"}</definedName>
    <definedName name="Option2_1_1" hidden="1">{#N/A,#N/A,FALSE,"TMCOMP96";#N/A,#N/A,FALSE,"MAT96";#N/A,#N/A,FALSE,"FANDA96";#N/A,#N/A,FALSE,"INTRAN96";#N/A,#N/A,FALSE,"NAA9697";#N/A,#N/A,FALSE,"ECWEBB";#N/A,#N/A,FALSE,"MFT96";#N/A,#N/A,FALSE,"CTrecon"}</definedName>
    <definedName name="Option2_2" hidden="1">{#N/A,#N/A,FALSE,"TMCOMP96";#N/A,#N/A,FALSE,"MAT96";#N/A,#N/A,FALSE,"FANDA96";#N/A,#N/A,FALSE,"INTRAN96";#N/A,#N/A,FALSE,"NAA9697";#N/A,#N/A,FALSE,"ECWEBB";#N/A,#N/A,FALSE,"MFT96";#N/A,#N/A,FALSE,"CTrecon"}</definedName>
    <definedName name="Option2_2_1" hidden="1">{#N/A,#N/A,FALSE,"TMCOMP96";#N/A,#N/A,FALSE,"MAT96";#N/A,#N/A,FALSE,"FANDA96";#N/A,#N/A,FALSE,"INTRAN96";#N/A,#N/A,FALSE,"NAA9697";#N/A,#N/A,FALSE,"ECWEBB";#N/A,#N/A,FALSE,"MFT96";#N/A,#N/A,FALSE,"CTrecon"}</definedName>
    <definedName name="Pal_Workbook_GUID" hidden="1">"N7IQZZD5YBE28RGZHB5UQVKH"</definedName>
    <definedName name="Pop" hidden="1">[1]Population!#REF!</definedName>
    <definedName name="Population" hidden="1">#REF!</definedName>
    <definedName name="Profiles" hidden="1">#REF!</definedName>
    <definedName name="Projections" hidden="1">#REF!</definedName>
    <definedName name="Results" hidden="1">[1]UK99!$A$1:$A$1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8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_1" hidden="1">{#N/A,#N/A,FALSE,"TMCOMP96";#N/A,#N/A,FALSE,"MAT96";#N/A,#N/A,FALSE,"FANDA96";#N/A,#N/A,FALSE,"INTRAN96";#N/A,#N/A,FALSE,"NAA9697";#N/A,#N/A,FALSE,"ECWEBB";#N/A,#N/A,FALSE,"MFT96";#N/A,#N/A,FALSE,"CTrecon"}</definedName>
    <definedName name="sdf_1_1" hidden="1">{#N/A,#N/A,FALSE,"TMCOMP96";#N/A,#N/A,FALSE,"MAT96";#N/A,#N/A,FALSE,"FANDA96";#N/A,#N/A,FALSE,"INTRAN96";#N/A,#N/A,FALSE,"NAA9697";#N/A,#N/A,FALSE,"ECWEBB";#N/A,#N/A,FALSE,"MFT96";#N/A,#N/A,FALSE,"CTrecon"}</definedName>
    <definedName name="sdf_2" hidden="1">{#N/A,#N/A,FALSE,"TMCOMP96";#N/A,#N/A,FALSE,"MAT96";#N/A,#N/A,FALSE,"FANDA96";#N/A,#N/A,FALSE,"INTRAN96";#N/A,#N/A,FALSE,"NAA9697";#N/A,#N/A,FALSE,"ECWEBB";#N/A,#N/A,FALSE,"MFT96";#N/A,#N/A,FALSE,"CTrecon"}</definedName>
    <definedName name="sdf_2_1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dff_1" hidden="1">{#N/A,#N/A,FALSE,"TMCOMP96";#N/A,#N/A,FALSE,"MAT96";#N/A,#N/A,FALSE,"FANDA96";#N/A,#N/A,FALSE,"INTRAN96";#N/A,#N/A,FALSE,"NAA9697";#N/A,#N/A,FALSE,"ECWEBB";#N/A,#N/A,FALSE,"MFT96";#N/A,#N/A,FALSE,"CTrecon"}</definedName>
    <definedName name="sdff_1_1" hidden="1">{#N/A,#N/A,FALSE,"TMCOMP96";#N/A,#N/A,FALSE,"MAT96";#N/A,#N/A,FALSE,"FANDA96";#N/A,#N/A,FALSE,"INTRAN96";#N/A,#N/A,FALSE,"NAA9697";#N/A,#N/A,FALSE,"ECWEBB";#N/A,#N/A,FALSE,"MFT96";#N/A,#N/A,FALSE,"CTrecon"}</definedName>
    <definedName name="sdff_2" hidden="1">{#N/A,#N/A,FALSE,"TMCOMP96";#N/A,#N/A,FALSE,"MAT96";#N/A,#N/A,FALSE,"FANDA96";#N/A,#N/A,FALSE,"INTRAN96";#N/A,#N/A,FALSE,"NAA9697";#N/A,#N/A,FALSE,"ECWEBB";#N/A,#N/A,FALSE,"MFT96";#N/A,#N/A,FALSE,"CTrecon"}</definedName>
    <definedName name="sdff_2_1" hidden="1">{#N/A,#N/A,FALSE,"TMCOMP96";#N/A,#N/A,FALSE,"MAT96";#N/A,#N/A,FALSE,"FANDA96";#N/A,#N/A,FALSE,"INTRAN96";#N/A,#N/A,FALSE,"NAA9697";#N/A,#N/A,FALSE,"ECWEBB";#N/A,#N/A,FALSE,"MFT96";#N/A,#N/A,FALSE,"CTrecon"}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sfad_1" hidden="1">{#N/A,#N/A,FALSE,"TMCOMP96";#N/A,#N/A,FALSE,"MAT96";#N/A,#N/A,FALSE,"FANDA96";#N/A,#N/A,FALSE,"INTRAN96";#N/A,#N/A,FALSE,"NAA9697";#N/A,#N/A,FALSE,"ECWEBB";#N/A,#N/A,FALSE,"MFT96";#N/A,#N/A,FALSE,"CTrecon"}</definedName>
    <definedName name="sfad_1_1" hidden="1">{#N/A,#N/A,FALSE,"TMCOMP96";#N/A,#N/A,FALSE,"MAT96";#N/A,#N/A,FALSE,"FANDA96";#N/A,#N/A,FALSE,"INTRAN96";#N/A,#N/A,FALSE,"NAA9697";#N/A,#N/A,FALSE,"ECWEBB";#N/A,#N/A,FALSE,"MFT96";#N/A,#N/A,FALSE,"CTrecon"}</definedName>
    <definedName name="sfad_2" hidden="1">{#N/A,#N/A,FALSE,"TMCOMP96";#N/A,#N/A,FALSE,"MAT96";#N/A,#N/A,FALSE,"FANDA96";#N/A,#N/A,FALSE,"INTRAN96";#N/A,#N/A,FALSE,"NAA9697";#N/A,#N/A,FALSE,"ECWEBB";#N/A,#N/A,FALSE,"MFT96";#N/A,#N/A,FALSE,"CTrecon"}</definedName>
    <definedName name="sfad_2_1" hidden="1">{#N/A,#N/A,FALSE,"TMCOMP96";#N/A,#N/A,FALSE,"MAT96";#N/A,#N/A,FALSE,"FANDA96";#N/A,#N/A,FALSE,"INTRAN96";#N/A,#N/A,FALSE,"NAA9697";#N/A,#N/A,FALSE,"ECWEBB";#N/A,#N/A,FALSE,"MFT96";#N/A,#N/A,FALSE,"CTrecon"}</definedName>
    <definedName name="sssss" hidden="1">{#N/A,#N/A,FALSE,"TMCOMP96";#N/A,#N/A,FALSE,"MAT96";#N/A,#N/A,FALSE,"FANDA96";#N/A,#N/A,FALSE,"INTRAN96";#N/A,#N/A,FALSE,"NAA9697";#N/A,#N/A,FALSE,"ECWEBB";#N/A,#N/A,FALSE,"MFT96";#N/A,#N/A,FALSE,"CTrecon"}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i_1" hidden="1">{#N/A,#N/A,FALSE,"TMCOMP96";#N/A,#N/A,FALSE,"MAT96";#N/A,#N/A,FALSE,"FANDA96";#N/A,#N/A,FALSE,"INTRAN96";#N/A,#N/A,FALSE,"NAA9697";#N/A,#N/A,FALSE,"ECWEBB";#N/A,#N/A,FALSE,"MFT96";#N/A,#N/A,FALSE,"CTrecon"}</definedName>
    <definedName name="T4.9i_2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4.9j_1" hidden="1">{#N/A,#N/A,FALSE,"TMCOMP96";#N/A,#N/A,FALSE,"MAT96";#N/A,#N/A,FALSE,"FANDA96";#N/A,#N/A,FALSE,"INTRAN96";#N/A,#N/A,FALSE,"NAA9697";#N/A,#N/A,FALSE,"ECWEBB";#N/A,#N/A,FALSE,"MFT96";#N/A,#N/A,FALSE,"CTrecon"}</definedName>
    <definedName name="T4.9j_2" hidden="1">{#N/A,#N/A,FALSE,"TMCOMP96";#N/A,#N/A,FALSE,"MAT96";#N/A,#N/A,FALSE,"FANDA96";#N/A,#N/A,FALSE,"INTRAN96";#N/A,#N/A,FALSE,"NAA9697";#N/A,#N/A,FALSE,"ECWEBB";#N/A,#N/A,FALSE,"MFT96";#N/A,#N/A,FALSE,"CTrecon"}</definedName>
    <definedName name="temp" hidden="1">{"Front Page",#N/A,FALSE,"Sheet1";"Contents",#N/A,FALSE,"Sheet1";"Labour Base &amp; Overhead Calculation",#N/A,FALSE,"Sheet1";"Analysis of Major Variances",#N/A,FALSE,"Sheet1";"Overhead Allocation Base",#N/A,FALSE,"Sheet1";"Salaries, Employee Benefits and Headcount",#N/A,FALSE,"Sheet1";"Cost of Production Calculation",#N/A,FALSE,"Sheet1";"Cost of Production &amp; Overhead Reconciliation",#N/A,FALSE,"Sheet1";"Calculation of Direct Labour Base",#N/A,FALSE,"Sheet1";"Labour Utilisation",#N/A,FALSE,"Sheet1";"Resource Rates Analysis",#N/A,FALSE,"avrate97"}</definedName>
    <definedName name="temp2" hidden="1">{"Front Page",#N/A,FALSE,"Sheet1";"Contents",#N/A,FALSE,"Sheet1";"Labour Base &amp; Overhead Calculation",#N/A,FALSE,"Sheet1";"Analysis of Major Variances",#N/A,FALSE,"Sheet1";"Overhead Allocation Base",#N/A,FALSE,"Sheet1";"Salaries, Employee Benefits and Headcount",#N/A,FALSE,"Sheet1";"Cost of Production Calculation",#N/A,FALSE,"Sheet1";"Cost of Production &amp; Overhead Reconciliation",#N/A,FALSE,"Sheet1";"Calculation of Direct Labour Base",#N/A,FALSE,"Sheet1";"Labour Utilisation",#N/A,FALSE,"Sheet1";"Resource Rates Analysis",#N/A,FALSE,"avrate97"}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trggh_1" hidden="1">{#N/A,#N/A,FALSE,"TMCOMP96";#N/A,#N/A,FALSE,"MAT96";#N/A,#N/A,FALSE,"FANDA96";#N/A,#N/A,FALSE,"INTRAN96";#N/A,#N/A,FALSE,"NAA9697";#N/A,#N/A,FALSE,"ECWEBB";#N/A,#N/A,FALSE,"MFT96";#N/A,#N/A,FALSE,"CTrecon"}</definedName>
    <definedName name="trggh_1_1" hidden="1">{#N/A,#N/A,FALSE,"TMCOMP96";#N/A,#N/A,FALSE,"MAT96";#N/A,#N/A,FALSE,"FANDA96";#N/A,#N/A,FALSE,"INTRAN96";#N/A,#N/A,FALSE,"NAA9697";#N/A,#N/A,FALSE,"ECWEBB";#N/A,#N/A,FALSE,"MFT96";#N/A,#N/A,FALSE,"CTrecon"}</definedName>
    <definedName name="trggh_2" hidden="1">{#N/A,#N/A,FALSE,"TMCOMP96";#N/A,#N/A,FALSE,"MAT96";#N/A,#N/A,FALSE,"FANDA96";#N/A,#N/A,FALSE,"INTRAN96";#N/A,#N/A,FALSE,"NAA9697";#N/A,#N/A,FALSE,"ECWEBB";#N/A,#N/A,FALSE,"MFT96";#N/A,#N/A,FALSE,"CTrecon"}</definedName>
    <definedName name="trggh_2_1" hidden="1">{#N/A,#N/A,FALSE,"TMCOMP96";#N/A,#N/A,FALSE,"MAT96";#N/A,#N/A,FALSE,"FANDA96";#N/A,#N/A,FALSE,"INTRAN96";#N/A,#N/A,FALSE,"NAA9697";#N/A,#N/A,FALSE,"ECWEBB";#N/A,#N/A,FALSE,"MFT96";#N/A,#N/A,FALSE,"CTrecon"}</definedName>
    <definedName name="What_The" hidden="1">{"Front Page",#N/A,FALSE,"Sheet1";"Contents",#N/A,FALSE,"Sheet1";"Labour Base &amp; Overhead Calculation",#N/A,FALSE,"Sheet1";"Analysis of Major Variances",#N/A,FALSE,"Sheet1";"Overhead Allocation Base",#N/A,FALSE,"Sheet1";"Salaries, Employee Benefits and Headcount",#N/A,FALSE,"Sheet1";"Cost of Production Calculation",#N/A,FALSE,"Sheet1";"Cost of Production &amp; Overhead Reconciliation",#N/A,FALSE,"Sheet1";"Calculation of Direct Labour Base",#N/A,FALSE,"Sheet1";"Labour Utilisation",#N/A,FALSE,"Sheet1";"Resource Rates Analysis",#N/A,FALSE,"avrate97"}</definedName>
    <definedName name="wrn.MoD._.Submission._.1997." hidden="1">{"Front Page",#N/A,FALSE,"Sheet1";"Contents",#N/A,FALSE,"Sheet1";"Labour Base &amp; Overhead Calculation",#N/A,FALSE,"Sheet1";"Analysis of Major Variances",#N/A,FALSE,"Sheet1";"Overhead Allocation Base",#N/A,FALSE,"Sheet1";"Salaries, Employee Benefits and Headcount",#N/A,FALSE,"Sheet1";"Cost of Production Calculation",#N/A,FALSE,"Sheet1";"Cost of Production &amp; Overhead Reconciliation",#N/A,FALSE,"Sheet1";"Calculation of Direct Labour Base",#N/A,FALSE,"Sheet1";"Labour Utilisation",#N/A,FALSE,"Sheet1";"Resource Rates Analysis",#N/A,FALSE,"avrate97"}</definedName>
    <definedName name="wrn.table1." hidden="1">{#N/A,#N/A,FALSE,"CGBR95C"}</definedName>
    <definedName name="wrn.table1._1" hidden="1">{#N/A,#N/A,FALSE,"CGBR95C"}</definedName>
    <definedName name="wrn.table1._2" hidden="1">{#N/A,#N/A,FALSE,"CGBR95C"}</definedName>
    <definedName name="wrn.table2." hidden="1">{#N/A,#N/A,FALSE,"CGBR95C"}</definedName>
    <definedName name="wrn.table2._1" hidden="1">{#N/A,#N/A,FALSE,"CGBR95C"}</definedName>
    <definedName name="wrn.table2._2" hidden="1">{#N/A,#N/A,FALSE,"CGBR95C"}</definedName>
    <definedName name="wrn.tablea." hidden="1">{#N/A,#N/A,FALSE,"CGBR95C"}</definedName>
    <definedName name="wrn.tablea._1" hidden="1">{#N/A,#N/A,FALSE,"CGBR95C"}</definedName>
    <definedName name="wrn.tablea._2" hidden="1">{#N/A,#N/A,FALSE,"CGBR95C"}</definedName>
    <definedName name="wrn.tableb." hidden="1">{#N/A,#N/A,FALSE,"CGBR95C"}</definedName>
    <definedName name="wrn.tableb._1" hidden="1">{#N/A,#N/A,FALSE,"CGBR95C"}</definedName>
    <definedName name="wrn.tableb._2" hidden="1">{#N/A,#N/A,FALSE,"CGBR95C"}</definedName>
    <definedName name="wrn.tableq." hidden="1">{#N/A,#N/A,FALSE,"CGBR95C"}</definedName>
    <definedName name="wrn.tableq._1" hidden="1">{#N/A,#N/A,FALSE,"CGBR95C"}</definedName>
    <definedName name="wrn.tableq._2" hidden="1">{#N/A,#N/A,FALSE,"CGBR95C"}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  <definedName name="wrn.TMCOMP._1" hidden="1">{#N/A,#N/A,FALSE,"TMCOMP96";#N/A,#N/A,FALSE,"MAT96";#N/A,#N/A,FALSE,"FANDA96";#N/A,#N/A,FALSE,"INTRAN96";#N/A,#N/A,FALSE,"NAA9697";#N/A,#N/A,FALSE,"ECWEBB";#N/A,#N/A,FALSE,"MFT96";#N/A,#N/A,FALSE,"CTrecon"}</definedName>
    <definedName name="wrn.TMCOMP._1_1" hidden="1">{#N/A,#N/A,FALSE,"TMCOMP96";#N/A,#N/A,FALSE,"MAT96";#N/A,#N/A,FALSE,"FANDA96";#N/A,#N/A,FALSE,"INTRAN96";#N/A,#N/A,FALSE,"NAA9697";#N/A,#N/A,FALSE,"ECWEBB";#N/A,#N/A,FALSE,"MFT96";#N/A,#N/A,FALSE,"CTrecon"}</definedName>
    <definedName name="wrn.TMCOMP._2" hidden="1">{#N/A,#N/A,FALSE,"TMCOMP96";#N/A,#N/A,FALSE,"MAT96";#N/A,#N/A,FALSE,"FANDA96";#N/A,#N/A,FALSE,"INTRAN96";#N/A,#N/A,FALSE,"NAA9697";#N/A,#N/A,FALSE,"ECWEBB";#N/A,#N/A,FALSE,"MFT96";#N/A,#N/A,FALSE,"CTrecon"}</definedName>
    <definedName name="wrn.TMCOMP._2_1" hidden="1">{#N/A,#N/A,FALSE,"TMCOMP96";#N/A,#N/A,FALSE,"MAT96";#N/A,#N/A,FALSE,"FANDA96";#N/A,#N/A,FALSE,"INTRAN96";#N/A,#N/A,FALSE,"NAA9697";#N/A,#N/A,FALSE,"ECWEBB";#N/A,#N/A,FALSE,"MFT96";#N/A,#N/A,FALSE,"CTrecon"}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C7" i="9"/>
  <c r="H4" i="9"/>
</calcChain>
</file>

<file path=xl/sharedStrings.xml><?xml version="1.0" encoding="utf-8"?>
<sst xmlns="http://schemas.openxmlformats.org/spreadsheetml/2006/main" count="908" uniqueCount="438">
  <si>
    <t>Key Information for Local Authorities (£m)</t>
  </si>
  <si>
    <t>Select pool by clicking on the box below and using the drop-down button</t>
  </si>
  <si>
    <t>Cambridgeshire Business Rates Pool</t>
  </si>
  <si>
    <t>Baseline Funding Level</t>
  </si>
  <si>
    <t>Safety Net Threshold</t>
  </si>
  <si>
    <t>Tariffs and Top-Ups</t>
  </si>
  <si>
    <t>Levy Rate</t>
  </si>
  <si>
    <t>Pool names</t>
  </si>
  <si>
    <t>code</t>
  </si>
  <si>
    <t xml:space="preserve"> </t>
  </si>
  <si>
    <t>Derbyshire Business Rates Pool</t>
  </si>
  <si>
    <t>Devon Business Rates Pool</t>
  </si>
  <si>
    <t>Herefordshire &amp; Worcestershire Business Rates Pool</t>
  </si>
  <si>
    <t>Kent Business Rates Pool</t>
  </si>
  <si>
    <t>Lincolnshire Business Rates Pool</t>
  </si>
  <si>
    <t>Mid Mersey Business Rates Pool</t>
  </si>
  <si>
    <t>Suffolk Business Rates Pool</t>
  </si>
  <si>
    <t>(£ million)</t>
  </si>
  <si>
    <t>E4701</t>
  </si>
  <si>
    <t>Leeds City Council</t>
  </si>
  <si>
    <t>2025-26 Leeds City Region Business Rates Pool</t>
  </si>
  <si>
    <t>City of Bradford Metropolitan District Council</t>
  </si>
  <si>
    <t>E4702</t>
  </si>
  <si>
    <t>Calderdale Metropolitan Borough Council</t>
  </si>
  <si>
    <t>E4703</t>
  </si>
  <si>
    <t>Kirklees Council</t>
  </si>
  <si>
    <t>E4704</t>
  </si>
  <si>
    <t>E4705</t>
  </si>
  <si>
    <t>Wakefield Metropolitan District Council</t>
  </si>
  <si>
    <t>E2701</t>
  </si>
  <si>
    <t>City of York Council</t>
  </si>
  <si>
    <t>E0521</t>
  </si>
  <si>
    <t>South Cambridgeshire District Council</t>
  </si>
  <si>
    <t>Cambridgeshire Business Rates Pool</t>
  </si>
  <si>
    <t>Cambridgeshire County Council</t>
  </si>
  <si>
    <t>E6105</t>
  </si>
  <si>
    <t>Cambridgeshire Fire and Rescue Services</t>
  </si>
  <si>
    <t>E0532</t>
  </si>
  <si>
    <t>East Cambridgeshire District Council</t>
  </si>
  <si>
    <t>E0501</t>
  </si>
  <si>
    <t>Peterborough City Council</t>
  </si>
  <si>
    <t>E0536</t>
  </si>
  <si>
    <t>E4602</t>
  </si>
  <si>
    <t>Warwickshire County Council</t>
  </si>
  <si>
    <t>Coventry and Warwickshire Business Rates Pool</t>
  </si>
  <si>
    <t>Coventry City Council</t>
  </si>
  <si>
    <t>E3731</t>
  </si>
  <si>
    <t>North Warwickshire Borough Council</t>
  </si>
  <si>
    <t>E3732</t>
  </si>
  <si>
    <t>Nuneaton and Bedworth Borough Council</t>
  </si>
  <si>
    <t>E3733</t>
  </si>
  <si>
    <t>Rugby Borough Council</t>
  </si>
  <si>
    <t>E3734</t>
  </si>
  <si>
    <t>Stratford-on-Avon District Council</t>
  </si>
  <si>
    <t>E3735</t>
  </si>
  <si>
    <t>Warwick District Council</t>
  </si>
  <si>
    <t>E3720</t>
  </si>
  <si>
    <t>E1031</t>
  </si>
  <si>
    <t>Derby City Council</t>
  </si>
  <si>
    <t>Derbyshire Business Rates Pool</t>
  </si>
  <si>
    <t>Amber Valley Borough Council</t>
  </si>
  <si>
    <t>E1032</t>
  </si>
  <si>
    <t>Bolsover District Council</t>
  </si>
  <si>
    <t>E1033</t>
  </si>
  <si>
    <t>Chesterfield Borough Council</t>
  </si>
  <si>
    <t>E1001</t>
  </si>
  <si>
    <t>E1021</t>
  </si>
  <si>
    <t>Derbyshire County Council</t>
  </si>
  <si>
    <t>E1035</t>
  </si>
  <si>
    <t>Derbyshire Dales District Council</t>
  </si>
  <si>
    <t>E6110</t>
  </si>
  <si>
    <t>Derbyshire Fire and Rescue Services</t>
  </si>
  <si>
    <t>E1036</t>
  </si>
  <si>
    <t>Erewash Borough Council</t>
  </si>
  <si>
    <t>E1037</t>
  </si>
  <si>
    <t>High Peak Borough Council</t>
  </si>
  <si>
    <t>E1038</t>
  </si>
  <si>
    <t>North East Derbyshire District Council</t>
  </si>
  <si>
    <t>E1039</t>
  </si>
  <si>
    <t>South Derbyshire District Council</t>
  </si>
  <si>
    <t>E1121</t>
  </si>
  <si>
    <t>Plymouth City Council</t>
  </si>
  <si>
    <t>Devon Business Rates Pool</t>
  </si>
  <si>
    <t>Devon County Council</t>
  </si>
  <si>
    <t>E1131</t>
  </si>
  <si>
    <t>East Devon District Council</t>
  </si>
  <si>
    <t>E1132</t>
  </si>
  <si>
    <t>Exeter City Council</t>
  </si>
  <si>
    <t>E1133</t>
  </si>
  <si>
    <t>Mid Devon District Council</t>
  </si>
  <si>
    <t>E1134</t>
  </si>
  <si>
    <t>North Devon District Council</t>
  </si>
  <si>
    <t>E1101</t>
  </si>
  <si>
    <t>E1136</t>
  </si>
  <si>
    <t>South Hams District Council</t>
  </si>
  <si>
    <t>E1137</t>
  </si>
  <si>
    <t>Teignbridge District Council</t>
  </si>
  <si>
    <t>E1102</t>
  </si>
  <si>
    <t>Torbay Council</t>
  </si>
  <si>
    <t>E1139</t>
  </si>
  <si>
    <t>Torridge District Council</t>
  </si>
  <si>
    <t>E1140</t>
  </si>
  <si>
    <t>West Devon Borough Council</t>
  </si>
  <si>
    <t>E1421</t>
  </si>
  <si>
    <t>Wealden District Council</t>
  </si>
  <si>
    <t>East Sussex Business Rates Pool</t>
  </si>
  <si>
    <t>East Sussex County Council</t>
  </si>
  <si>
    <t>E6114</t>
  </si>
  <si>
    <t>East Sussex Fire and Rescue Services</t>
  </si>
  <si>
    <t>E1432</t>
  </si>
  <si>
    <t>Eastbourne Borough Council</t>
  </si>
  <si>
    <t>E1433</t>
  </si>
  <si>
    <t>Hastings Borough Council</t>
  </si>
  <si>
    <t>E1435</t>
  </si>
  <si>
    <t>Lewes District Council</t>
  </si>
  <si>
    <t>E1436</t>
  </si>
  <si>
    <t>Rother District Council</t>
  </si>
  <si>
    <t>E1437</t>
  </si>
  <si>
    <t>E5031</t>
  </si>
  <si>
    <t>City of London</t>
  </si>
  <si>
    <t>Eight Authority Business Rates Pool</t>
  </si>
  <si>
    <t>Barnet London Borough</t>
  </si>
  <si>
    <t>E5033</t>
  </si>
  <si>
    <t>Brent London Borough</t>
  </si>
  <si>
    <t>E5010</t>
  </si>
  <si>
    <t>E5037</t>
  </si>
  <si>
    <t>Enfield London Borough</t>
  </si>
  <si>
    <t>E5013</t>
  </si>
  <si>
    <t>Hackney London Borough</t>
  </si>
  <si>
    <t>E5038</t>
  </si>
  <si>
    <t>Haringey London Borough</t>
  </si>
  <si>
    <t>E5020</t>
  </si>
  <si>
    <t>Tower Hamlets London Borough</t>
  </si>
  <si>
    <t>E5049</t>
  </si>
  <si>
    <t>Waltham Forest London Borough</t>
  </si>
  <si>
    <t>E1531</t>
  </si>
  <si>
    <t>Essex County Council</t>
  </si>
  <si>
    <t>Essex Business Rates Pool</t>
  </si>
  <si>
    <t>Basildon Borough District</t>
  </si>
  <si>
    <t>E1532</t>
  </si>
  <si>
    <t>Braintree District Council</t>
  </si>
  <si>
    <t>E1534</t>
  </si>
  <si>
    <t>Castle Point Borough Council</t>
  </si>
  <si>
    <t>E1535</t>
  </si>
  <si>
    <t>Chelmsford City Council</t>
  </si>
  <si>
    <t>E1536</t>
  </si>
  <si>
    <t>Colchester Borough Council</t>
  </si>
  <si>
    <t>E1537</t>
  </si>
  <si>
    <t>Epping Forest District Council</t>
  </si>
  <si>
    <t>E1521</t>
  </si>
  <si>
    <t>E6115</t>
  </si>
  <si>
    <t>Essex County Fire and Rescue Services</t>
  </si>
  <si>
    <t>E1538</t>
  </si>
  <si>
    <t>Harlow District Council</t>
  </si>
  <si>
    <t>E1539</t>
  </si>
  <si>
    <t>Maldon District Council</t>
  </si>
  <si>
    <t>E1540</t>
  </si>
  <si>
    <t>Rochford District Council</t>
  </si>
  <si>
    <t>E1501</t>
  </si>
  <si>
    <t>Southend-on-Sea Council</t>
  </si>
  <si>
    <t>E1542</t>
  </si>
  <si>
    <t>Tendring District Council</t>
  </si>
  <si>
    <t>E1544</t>
  </si>
  <si>
    <t>Uttlesford District Council</t>
  </si>
  <si>
    <t>E1632</t>
  </si>
  <si>
    <t>Stroud District Council</t>
  </si>
  <si>
    <t>Gloucestershire Business Rates Pool</t>
  </si>
  <si>
    <t>Cotswold District Council</t>
  </si>
  <si>
    <t>E1633</t>
  </si>
  <si>
    <t>Forest of Dean District Council</t>
  </si>
  <si>
    <t>E1634</t>
  </si>
  <si>
    <t>Gloucester City Coucil</t>
  </si>
  <si>
    <t>E1620</t>
  </si>
  <si>
    <t>Gloucestershire County Council</t>
  </si>
  <si>
    <t>E1635</t>
  </si>
  <si>
    <t>E1636</t>
  </si>
  <si>
    <t>Tewkesbury Borough Council</t>
  </si>
  <si>
    <t>E1732</t>
  </si>
  <si>
    <t>Havant Borough Council</t>
  </si>
  <si>
    <t>Hampshire Business Rates Pool</t>
  </si>
  <si>
    <t>East Hampshire District Council</t>
  </si>
  <si>
    <t>E1735</t>
  </si>
  <si>
    <t>Gosport Borough Council</t>
  </si>
  <si>
    <t>E1721</t>
  </si>
  <si>
    <t>Hampshire County Council</t>
  </si>
  <si>
    <t>E1737</t>
  </si>
  <si>
    <t>E1742</t>
  </si>
  <si>
    <t>Test Valley Borough Council</t>
  </si>
  <si>
    <t>E1743</t>
  </si>
  <si>
    <t>Winchester City Council</t>
  </si>
  <si>
    <t>E1831</t>
  </si>
  <si>
    <t>Worcestershire County Council</t>
  </si>
  <si>
    <t>Herefordshire &amp; Worcestershire Business Rates Pool</t>
  </si>
  <si>
    <t>Bromsgrove District Council</t>
  </si>
  <si>
    <t>E6118</t>
  </si>
  <si>
    <t>Hereford and Worcester Fire and Rescue Services</t>
  </si>
  <si>
    <t>E1801</t>
  </si>
  <si>
    <t>Herefordshire Council</t>
  </si>
  <si>
    <t>E1851</t>
  </si>
  <si>
    <t>Malvern Hills District Council</t>
  </si>
  <si>
    <t>E1835</t>
  </si>
  <si>
    <t>Redditch Borough Council</t>
  </si>
  <si>
    <t>E1837</t>
  </si>
  <si>
    <t>Worcester City Council</t>
  </si>
  <si>
    <t>E1821</t>
  </si>
  <si>
    <t>E1838</t>
  </si>
  <si>
    <t>Wychavon District Council</t>
  </si>
  <si>
    <t>E1839</t>
  </si>
  <si>
    <t>Wyre Forest District Council</t>
  </si>
  <si>
    <t>E1920</t>
  </si>
  <si>
    <t>Hertfordshire County Council</t>
  </si>
  <si>
    <t>Hertfordshire Business Rates Pool</t>
  </si>
  <si>
    <t>E1934</t>
  </si>
  <si>
    <t>Hertsmere Borough Council</t>
  </si>
  <si>
    <t>E1938</t>
  </si>
  <si>
    <t>Three Rivers District Council</t>
  </si>
  <si>
    <t>E1940</t>
  </si>
  <si>
    <t>Welwyn Hatfield Borough Councl</t>
  </si>
  <si>
    <t>E2231</t>
  </si>
  <si>
    <t>Maidstone Borough Council</t>
  </si>
  <si>
    <t>Kent Business Rates Pool</t>
  </si>
  <si>
    <t>Ashford Borough Council</t>
  </si>
  <si>
    <t>E2233</t>
  </si>
  <si>
    <t>Dartford Borough Council</t>
  </si>
  <si>
    <t>E2234</t>
  </si>
  <si>
    <t>Dover District Council</t>
  </si>
  <si>
    <t>E2240</t>
  </si>
  <si>
    <t>Folkestone and Hythe District Council</t>
  </si>
  <si>
    <t>E2236</t>
  </si>
  <si>
    <t>Gravesham Borough Council</t>
  </si>
  <si>
    <t>E2221</t>
  </si>
  <si>
    <t>Kent County Council</t>
  </si>
  <si>
    <t>E6122</t>
  </si>
  <si>
    <t>Kent Fire and Rescue Service</t>
  </si>
  <si>
    <t>E2237</t>
  </si>
  <si>
    <t>E2241</t>
  </si>
  <si>
    <t>Swale Borough Council</t>
  </si>
  <si>
    <t>E2242</t>
  </si>
  <si>
    <t>Thanet Borough Council</t>
  </si>
  <si>
    <t>E2243</t>
  </si>
  <si>
    <t>Tonbridge and Mailling Borough Council</t>
  </si>
  <si>
    <t>E2333</t>
  </si>
  <si>
    <t>Ribble Valley Borough Council</t>
  </si>
  <si>
    <t>Lancashire Business Rates Pool</t>
  </si>
  <si>
    <t>Burnley Borough Council</t>
  </si>
  <si>
    <t>E2334</t>
  </si>
  <si>
    <t>Chorley Borough Council</t>
  </si>
  <si>
    <t>E2335</t>
  </si>
  <si>
    <t>Fylde Borough Council</t>
  </si>
  <si>
    <t>E2336</t>
  </si>
  <si>
    <t>Hyndburn Borough Council</t>
  </si>
  <si>
    <t>E2321</t>
  </si>
  <si>
    <t>Lancashire County Council</t>
  </si>
  <si>
    <t>E2338</t>
  </si>
  <si>
    <t>Pendle Borough Council</t>
  </si>
  <si>
    <t>E2340</t>
  </si>
  <si>
    <t>E2341</t>
  </si>
  <si>
    <t>Rossendale Borough Council</t>
  </si>
  <si>
    <t>E2342</t>
  </si>
  <si>
    <t>South Ribble Borough Council</t>
  </si>
  <si>
    <t>E2343</t>
  </si>
  <si>
    <t>West Lancashire Borough Council</t>
  </si>
  <si>
    <t>E2344</t>
  </si>
  <si>
    <t>Wyre Borough Council</t>
  </si>
  <si>
    <t>E2431</t>
  </si>
  <si>
    <t>Leicestershire County Council</t>
  </si>
  <si>
    <t>Leicester &amp; Leicestershire Business Rates Pool</t>
  </si>
  <si>
    <t>Blaby District Council</t>
  </si>
  <si>
    <t>E2432</t>
  </si>
  <si>
    <t>Charnwood Borough Council</t>
  </si>
  <si>
    <t>E2433</t>
  </si>
  <si>
    <t>Harborough District Council</t>
  </si>
  <si>
    <t>E2434</t>
  </si>
  <si>
    <t>Hinckley and Bosworth Borough Council</t>
  </si>
  <si>
    <t>E2401</t>
  </si>
  <si>
    <t>Leicester City Council</t>
  </si>
  <si>
    <t>E2421</t>
  </si>
  <si>
    <t>E6124</t>
  </si>
  <si>
    <t>Leicestershire Fire and Rescue Services</t>
  </si>
  <si>
    <t>E2436</t>
  </si>
  <si>
    <t>Melton Borough Council</t>
  </si>
  <si>
    <t>E2437</t>
  </si>
  <si>
    <t>North West Leicestershire District Council</t>
  </si>
  <si>
    <t>E2438</t>
  </si>
  <si>
    <t>Oadby and Wigston Borough Council</t>
  </si>
  <si>
    <t>E2531</t>
  </si>
  <si>
    <t>Lincoln City Council</t>
  </si>
  <si>
    <t>Lincolnshire Business Rates Pool</t>
  </si>
  <si>
    <t>Boston Borough Council</t>
  </si>
  <si>
    <t>E2532</t>
  </si>
  <si>
    <t>East Lindsey District Council</t>
  </si>
  <si>
    <t>E2533</t>
  </si>
  <si>
    <t>E2520</t>
  </si>
  <si>
    <t>Lincolnshire County Council</t>
  </si>
  <si>
    <t>E2534</t>
  </si>
  <si>
    <t>North Kesteven District Council</t>
  </si>
  <si>
    <t>E2535</t>
  </si>
  <si>
    <t>South Holland District Council</t>
  </si>
  <si>
    <t>E2536</t>
  </si>
  <si>
    <t>South Kesteven District Council</t>
  </si>
  <si>
    <t>E2537</t>
  </si>
  <si>
    <t>West Lindsey District Council</t>
  </si>
  <si>
    <t>E0601</t>
  </si>
  <si>
    <t>Warrington Borough Council</t>
  </si>
  <si>
    <t>Mid Mersey Business Rates Pool</t>
  </si>
  <si>
    <t>Halton Borough Council</t>
  </si>
  <si>
    <t>E4303</t>
  </si>
  <si>
    <t>St Helens Council</t>
  </si>
  <si>
    <t>E0602</t>
  </si>
  <si>
    <t>E2631</t>
  </si>
  <si>
    <t>Norfolk County Council</t>
  </si>
  <si>
    <t>Norfolk Business Rates Pool</t>
  </si>
  <si>
    <t>Breckland District Council</t>
  </si>
  <si>
    <t>E2632</t>
  </si>
  <si>
    <t>Broadland District Council</t>
  </si>
  <si>
    <t>E2633</t>
  </si>
  <si>
    <t>Great Yarmouth Borough Council</t>
  </si>
  <si>
    <t>E2634</t>
  </si>
  <si>
    <t>King's Lynn and West Norfolk Borough Council</t>
  </si>
  <si>
    <t>E2620</t>
  </si>
  <si>
    <t>E2635</t>
  </si>
  <si>
    <t>North Norfolk District Council</t>
  </si>
  <si>
    <t>E2636</t>
  </si>
  <si>
    <t>Norwich City Council</t>
  </si>
  <si>
    <t>E2637</t>
  </si>
  <si>
    <t>South Norfolk Council</t>
  </si>
  <si>
    <t>E3131</t>
  </si>
  <si>
    <t>Cherwell District Council</t>
  </si>
  <si>
    <t>North Oxfordshire Business Rates Pool</t>
  </si>
  <si>
    <t>E3120</t>
  </si>
  <si>
    <t>Oxfordshire County Council</t>
  </si>
  <si>
    <t>E3135</t>
  </si>
  <si>
    <t>West Oxfordshire District Council</t>
  </si>
  <si>
    <t>E3031</t>
  </si>
  <si>
    <t>Nottinghamshire County Council</t>
  </si>
  <si>
    <t>Nottinghamshire Business Rates Pool</t>
  </si>
  <si>
    <t>Ashfield District Council</t>
  </si>
  <si>
    <t>E3032</t>
  </si>
  <si>
    <t>Bassetlaw District Council</t>
  </si>
  <si>
    <t>E3033</t>
  </si>
  <si>
    <t>Broxtowe Borough Council</t>
  </si>
  <si>
    <t>E3034</t>
  </si>
  <si>
    <t>Gedling Borough Council</t>
  </si>
  <si>
    <t>E3035</t>
  </si>
  <si>
    <t>Mansfield District Council</t>
  </si>
  <si>
    <t>E3036</t>
  </si>
  <si>
    <t>Newark and Sherwood District Council</t>
  </si>
  <si>
    <t>E3021</t>
  </si>
  <si>
    <t>E3038</t>
  </si>
  <si>
    <t>Rushcliffe Borough Council</t>
  </si>
  <si>
    <t>E3431</t>
  </si>
  <si>
    <t>Cannock Chase District Council</t>
  </si>
  <si>
    <t>Staffordshire and Stoke on Trent Business Rates Pool</t>
  </si>
  <si>
    <t>E3432</t>
  </si>
  <si>
    <t>East Staffordshire Borough Council</t>
  </si>
  <si>
    <t>E3433</t>
  </si>
  <si>
    <t>Lichfield District Council</t>
  </si>
  <si>
    <t>E3434</t>
  </si>
  <si>
    <t>Newcastle-under-Lyme Borough Council</t>
  </si>
  <si>
    <t>E3435</t>
  </si>
  <si>
    <t>South Staffordshire Council</t>
  </si>
  <si>
    <t>E3436</t>
  </si>
  <si>
    <t>Stafford Borough Council</t>
  </si>
  <si>
    <t>E3421</t>
  </si>
  <si>
    <t>Staffordshire County Council</t>
  </si>
  <si>
    <t>E3437</t>
  </si>
  <si>
    <t>Staffordshire Moorlands District Council</t>
  </si>
  <si>
    <t>E6134</t>
  </si>
  <si>
    <t>Staffordshire Fire and Rescue Services</t>
  </si>
  <si>
    <t>E3401</t>
  </si>
  <si>
    <t>Stone-on-Trent City Council</t>
  </si>
  <si>
    <t>E3439</t>
  </si>
  <si>
    <t>Tamworth Borough Council</t>
  </si>
  <si>
    <t>E3531</t>
  </si>
  <si>
    <t>Suffolk County Council</t>
  </si>
  <si>
    <t>Suffolk Business Rates Pool</t>
  </si>
  <si>
    <t>Babergh District Council</t>
  </si>
  <si>
    <t>E3538</t>
  </si>
  <si>
    <t>East Suffolk Council</t>
  </si>
  <si>
    <t>E3533</t>
  </si>
  <si>
    <t>Ipswich Borough Council</t>
  </si>
  <si>
    <t>E3534</t>
  </si>
  <si>
    <t>Mid Suffolk District Council</t>
  </si>
  <si>
    <t>E3520</t>
  </si>
  <si>
    <t>E3539</t>
  </si>
  <si>
    <t>West Suffolk Council</t>
  </si>
  <si>
    <t>E3636</t>
  </si>
  <si>
    <t>Surrey County Council</t>
  </si>
  <si>
    <t>Surrey &amp; Sutton Business Rates Pool</t>
  </si>
  <si>
    <t>Runnymede Borough Council</t>
  </si>
  <si>
    <t>E3637</t>
  </si>
  <si>
    <t>Spelthorne Borough Council</t>
  </si>
  <si>
    <t>E3620</t>
  </si>
  <si>
    <t>E3638</t>
  </si>
  <si>
    <t>Surrey Heath Borough Council</t>
  </si>
  <si>
    <t>E5048</t>
  </si>
  <si>
    <t>Sutton London Borough</t>
  </si>
  <si>
    <t>E3639</t>
  </si>
  <si>
    <t>Tandridge District Council</t>
  </si>
  <si>
    <t>E3641</t>
  </si>
  <si>
    <t>Woking District Council</t>
  </si>
  <si>
    <t>E5030</t>
  </si>
  <si>
    <t>Thurrock Council</t>
  </si>
  <si>
    <t>Thurrock, Barking &amp; Dagenham and Havering Business Rates Pool</t>
  </si>
  <si>
    <t>Barking and Dagenham London Borough</t>
  </si>
  <si>
    <t>E5040</t>
  </si>
  <si>
    <t>Havering London Borough</t>
  </si>
  <si>
    <t>E1502</t>
  </si>
  <si>
    <t>E3831</t>
  </si>
  <si>
    <t>West Sussex County Council</t>
  </si>
  <si>
    <t>West Sussex Business Rates Pool</t>
  </si>
  <si>
    <t>Adur District Council</t>
  </si>
  <si>
    <t>E3832</t>
  </si>
  <si>
    <t>Arun District Council</t>
  </si>
  <si>
    <t>E3835</t>
  </si>
  <si>
    <t>Horsham District Council</t>
  </si>
  <si>
    <t>E3836</t>
  </si>
  <si>
    <t>Mid Sussex District Council</t>
  </si>
  <si>
    <t>E3820</t>
  </si>
  <si>
    <t>ecode</t>
  </si>
  <si>
    <t>pool_id</t>
  </si>
  <si>
    <t>lead_authority</t>
  </si>
  <si>
    <t>pool</t>
  </si>
  <si>
    <t>authority</t>
  </si>
  <si>
    <t>bfl_2025_tot</t>
  </si>
  <si>
    <t>snt_2025</t>
  </si>
  <si>
    <t>tnt_2025</t>
  </si>
  <si>
    <t>levy_2025</t>
  </si>
  <si>
    <t/>
  </si>
  <si>
    <t>Lead local authority</t>
  </si>
  <si>
    <t>Pool Name</t>
  </si>
  <si>
    <t>Local Authority</t>
  </si>
  <si>
    <t>Baseline Funding Level</t>
  </si>
  <si>
    <t>Safety Net Threshold</t>
  </si>
  <si>
    <t>Tariffs and Top-Ups</t>
  </si>
  <si>
    <t>Levy Rate</t>
  </si>
  <si>
    <t>Key Information for Pools 2025-26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</si>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</sst>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indexed="9"/>
      <name val="Arial"/>
      <family val="2"/>
    </font>
    <font>
      <sz val="12"/>
      <color theme="1"/>
      <name val="Arial"/>
    </font>
    <font>
      <b/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8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6" fillId="0" borderId="4" xfId="0" applyFont="1" applyBorder="1"/>
    <xf numFmtId="0" fontId="5" fillId="0" borderId="0" xfId="0" applyFont="1" applyAlignment="1">
      <alignment horizontal="center" wrapText="1"/>
    </xf>
    <xf numFmtId="0" fontId="6" fillId="0" borderId="0" xfId="0" applyFont="1"/>
    <xf numFmtId="2" fontId="2" fillId="0" borderId="0" xfId="0" applyNumberFormat="1" applyFont="1"/>
    <xf numFmtId="4" fontId="5" fillId="0" borderId="0" xfId="0" applyNumberFormat="1" applyFont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0" fillId="0" borderId="0" xfId="0" applyNumberFormat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164" fontId="4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ON\99I2K\Group3\forecast\Pre%20Budget%20Reports\PBR%202006\Summer%20changes\CTPBR06L_orig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inputs"/>
      <sheetName val="Determinant analysis"/>
      <sheetName val="Model output"/>
      <sheetName val="CTA output"/>
      <sheetName val="Model growth rates"/>
      <sheetName val="HIC Total"/>
      <sheetName val="FIN Total"/>
      <sheetName val="Main calcs"/>
      <sheetName val="Summary"/>
      <sheetName val="Diagnostics"/>
      <sheetName val="CT on gains"/>
      <sheetName val="A9 summary"/>
      <sheetName val="GR regressions"/>
      <sheetName val="L-P regressions"/>
      <sheetName val="Chart 3.11"/>
      <sheetName val="Exec Summary"/>
      <sheetName val="Sheet2"/>
      <sheetName val="Model_inputs"/>
      <sheetName val="Determinant_analysis"/>
      <sheetName val="Model_output"/>
      <sheetName val="CTA_output"/>
      <sheetName val="Model_growth_rates"/>
      <sheetName val="HIC_Total"/>
      <sheetName val="FIN_Total"/>
      <sheetName val="Main_calcs"/>
      <sheetName val="CT_on_gains"/>
      <sheetName val="A9_summary"/>
      <sheetName val="GR_regressions"/>
      <sheetName val="L-P_regressions"/>
      <sheetName val="Chart_3_11"/>
      <sheetName val="Exec_Summary"/>
      <sheetName val="Model_inputs1"/>
      <sheetName val="Determinant_analysis1"/>
      <sheetName val="Model_output1"/>
      <sheetName val="CTA_output1"/>
      <sheetName val="Model_growth_rates1"/>
      <sheetName val="HIC_Total1"/>
      <sheetName val="FIN_Total1"/>
      <sheetName val="Main_calcs1"/>
      <sheetName val="CT_on_gains1"/>
      <sheetName val="A9_summary1"/>
      <sheetName val="GR_regressions1"/>
      <sheetName val="L-P_regressions1"/>
      <sheetName val="Chart_3_111"/>
      <sheetName val="Exec_Summary1"/>
      <sheetName val="BigChart"/>
      <sheetName val="Model_inputs2"/>
      <sheetName val="Determinant_analysis2"/>
      <sheetName val="Model_output2"/>
      <sheetName val="CTA_output2"/>
      <sheetName val="Model_growth_rates2"/>
      <sheetName val="HIC_Total2"/>
      <sheetName val="FIN_Total2"/>
      <sheetName val="Main_calcs2"/>
      <sheetName val="CT_on_gains2"/>
      <sheetName val="A9_summary2"/>
      <sheetName val="GR_regressions2"/>
      <sheetName val="L-P_regressions2"/>
      <sheetName val="Chart_3_112"/>
      <sheetName val="Exec_Summary2"/>
      <sheetName val="Buget Reconciliation page"/>
      <sheetName val="Model_inputs3"/>
      <sheetName val="Determinant_analysis3"/>
      <sheetName val="Model_output3"/>
      <sheetName val="CTA_output3"/>
      <sheetName val="Model_growth_rates3"/>
      <sheetName val="HIC_Total3"/>
      <sheetName val="FIN_Total3"/>
      <sheetName val="Main_calcs3"/>
      <sheetName val="CT_on_gains3"/>
      <sheetName val="A9_summary3"/>
      <sheetName val="GR_regressions3"/>
      <sheetName val="L-P_regressions3"/>
      <sheetName val="Chart_3_113"/>
      <sheetName val="Exec_Summary3"/>
      <sheetName val="Buget_Reconciliation_page"/>
      <sheetName val="Model_inputs4"/>
      <sheetName val="Determinant_analysis4"/>
      <sheetName val="Model_output4"/>
      <sheetName val="CTA_output4"/>
      <sheetName val="Model_growth_rates4"/>
      <sheetName val="HIC_Total4"/>
      <sheetName val="FIN_Total4"/>
      <sheetName val="Main_calcs4"/>
      <sheetName val="CT_on_gains4"/>
      <sheetName val="A9_summary4"/>
      <sheetName val="GR_regressions4"/>
      <sheetName val="L-P_regressions4"/>
      <sheetName val="Chart_3_114"/>
      <sheetName val="Exec_Summary4"/>
      <sheetName val="Buget_Reconciliation_page1"/>
      <sheetName val="Data Variables"/>
      <sheetName val="Savings Uplifts"/>
      <sheetName val="Lookup"/>
      <sheetName val="Model_inputs5"/>
      <sheetName val="Determinant_analysis5"/>
      <sheetName val="Model_output5"/>
      <sheetName val="CTA_output5"/>
      <sheetName val="Model_growth_rates5"/>
      <sheetName val="HIC_Total5"/>
      <sheetName val="FIN_Total5"/>
      <sheetName val="Main_calcs5"/>
      <sheetName val="CT_on_gains5"/>
      <sheetName val="A9_summary5"/>
      <sheetName val="GR_regressions5"/>
      <sheetName val="L-P_regressions5"/>
      <sheetName val="Chart_3_115"/>
      <sheetName val="Exec_Summary5"/>
      <sheetName val="Buget_Reconciliation_page2"/>
      <sheetName val="Data_Variables"/>
      <sheetName val="Savings_Uplifts"/>
      <sheetName val="GDP forecast"/>
      <sheetName val="CTPBR06L_original"/>
      <sheetName val="Model_inputs6"/>
      <sheetName val="Determinant_analysis6"/>
      <sheetName val="Model_output6"/>
      <sheetName val="CTA_output6"/>
      <sheetName val="Model_growth_rates6"/>
      <sheetName val="HIC_Total6"/>
      <sheetName val="FIN_Total6"/>
      <sheetName val="Main_calcs6"/>
      <sheetName val="CT_on_gains6"/>
      <sheetName val="A9_summary6"/>
      <sheetName val="GR_regressions6"/>
      <sheetName val="L-P_regressions6"/>
      <sheetName val="Chart_3_116"/>
      <sheetName val="Exec_Summary6"/>
      <sheetName val="Buget_Reconciliation_page3"/>
      <sheetName val="Data_Variables1"/>
      <sheetName val="Savings_Uplifts1"/>
      <sheetName val="CHGSPD19.FIN"/>
      <sheetName val="T3 Page 1"/>
      <sheetName val="HIS19FIN(A)"/>
      <sheetName val="FC Page 1"/>
      <sheetName val="4.6 ten year bonds"/>
      <sheetName val="Population"/>
      <sheetName val="UK99"/>
      <sheetName val="IPE-Data-from webpage"/>
      <sheetName val="Wholesale Raw"/>
      <sheetName val="1.1"/>
      <sheetName val="Forecast data"/>
      <sheetName val="Data"/>
      <sheetName val="weekly"/>
      <sheetName val="SUMMARY TABLE"/>
      <sheetName val="USGC"/>
      <sheetName val="BR1 Form"/>
      <sheetName val="Section A"/>
      <sheetName val="CTB Form"/>
      <sheetName val="Part 1"/>
      <sheetName val="151120 ASC bill diff regional"/>
      <sheetName val="Table5.1 LRL North East"/>
      <sheetName val="Carbon Budget clearance (Nov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L14"/>
  <sheetViews>
    <sheetView showGridLines="0" tabSelected="1" zoomScaleNormal="100" workbookViewId="0"/>
  </sheetViews>
  <sheetFormatPr defaultColWidth="11.5546875" defaultRowHeight="15" outlineLevelCol="1" x14ac:dyDescent="0.2"/>
  <cols>
    <col min="1" max="1" width="8.88671875" customWidth="1"/>
    <col min="2" max="6" width="14.44140625" customWidth="1"/>
    <col min="8" max="8" width="14.21875" hidden="1" customWidth="1" outlineLevel="1"/>
    <col min="9" max="9" width="11.5546875" hidden="1" customWidth="1" outlineLevel="1"/>
    <col min="10" max="10" width="11.33203125" hidden="1" customWidth="1" outlineLevel="1"/>
    <col min="11" max="11" width="12.21875" hidden="1" customWidth="1" outlineLevel="1"/>
    <col min="12" max="12" width="11.5546875" collapsed="1"/>
  </cols>
  <sheetData>
    <row r="1" spans="2:11" ht="18" customHeight="1" x14ac:dyDescent="0.25">
      <c r="B1" s="19" t="s">
        <v>0</v>
      </c>
      <c r="C1" s="19"/>
      <c r="D1" s="19"/>
      <c r="E1" s="19"/>
      <c r="F1" s="19"/>
    </row>
    <row r="2" spans="2:11" ht="18" customHeight="1" x14ac:dyDescent="0.25">
      <c r="B2" s="4"/>
      <c r="C2" s="4"/>
      <c r="D2" s="4"/>
      <c r="E2" s="4"/>
      <c r="F2" s="4"/>
    </row>
    <row r="3" spans="2:11" ht="15.75" customHeight="1" x14ac:dyDescent="0.2">
      <c r="B3" s="18" t="s">
        <v>1</v>
      </c>
      <c r="C3" s="18"/>
      <c r="D3" s="18"/>
      <c r="E3" s="18"/>
      <c r="F3" s="18"/>
    </row>
    <row r="4" spans="2:11" ht="15.75" customHeight="1" x14ac:dyDescent="0.2">
      <c r="B4" s="15" t="s">
        <v>20</v>
      </c>
      <c r="C4" s="16"/>
      <c r="D4" s="16"/>
      <c r="E4" s="16"/>
      <c r="F4" s="17"/>
      <c r="H4">
        <f>INDEX('Pool Names'!B:B,MATCH('Pool Dropdown'!B4,'Pool Names'!A:A,0))</f>
        <v>1</v>
      </c>
    </row>
    <row r="6" spans="2:11" ht="30" customHeight="1" x14ac:dyDescent="0.2">
      <c r="B6" s="5"/>
      <c r="C6" s="6" t="s">
        <v>3</v>
      </c>
      <c r="D6" s="6" t="s">
        <v>4</v>
      </c>
      <c r="E6" s="7" t="s">
        <v>5</v>
      </c>
      <c r="F6" s="2" t="s">
        <v>6</v>
      </c>
    </row>
    <row r="7" spans="2:11" ht="15.75" customHeight="1" x14ac:dyDescent="0.25">
      <c r="B7" s="1" t="s">
        <v>437</v>
      </c>
      <c r="C7" s="11">
        <f>INDEX('Key Information 2025-26'!$B$3:$J$237,MATCH($H$4,'Key Information 2025-26'!$B$3:$B$237,0),MATCH(H$7,'Key Information 2025-26'!$B$3:$J$3,0))</f>
        <v>569.74072485101703</v>
      </c>
      <c r="D7" s="11">
        <f>INDEX('Key Information 2025-26'!$B$3:$J$237,MATCH($H$4,'Key Information 2025-26'!$B$3:$B$237,0),MATCH(I$7,'Key Information 2025-26'!$B$3:$J$3,0))</f>
        <v>527.01017048719098</v>
      </c>
      <c r="E7" s="11">
        <f>INDEX('Key Information 2025-26'!$B$3:$J$237,MATCH($H$4,'Key Information 2025-26'!$B$3:$B$237,0),MATCH(J$7,'Key Information 2025-26'!$B$3:$J$3,0))</f>
        <v>112.71851887720101</v>
      </c>
      <c r="F7" s="11">
        <f>INDEX('Key Information 2025-26'!$B$3:$J$237,MATCH($H$4,'Key Information 2025-26'!$B$3:$B$237,0),MATCH(K$7,'Key Information 2025-26'!$B$3:$J$3,0))</f>
        <v>0</v>
      </c>
      <c r="H7" s="3" t="s">
        <v>424</v>
      </c>
      <c r="I7" s="3" t="s">
        <v>425</v>
      </c>
      <c r="J7" s="3" t="s">
        <v>426</v>
      </c>
      <c r="K7" s="3" t="s">
        <v>427</v>
      </c>
    </row>
    <row r="11" spans="2:11" x14ac:dyDescent="0.2">
      <c r="G11" s="3"/>
    </row>
    <row r="12" spans="2:11" x14ac:dyDescent="0.2">
      <c r="G12" s="3"/>
    </row>
    <row r="13" spans="2:11" x14ac:dyDescent="0.2">
      <c r="G13" s="3"/>
    </row>
    <row r="14" spans="2:11" x14ac:dyDescent="0.2">
      <c r="G14" s="3"/>
    </row>
  </sheetData>
  <sheetProtection sheet="1" objects="1" scenarios="1"/>
  <mergeCells count="3">
    <mergeCell ref="B4:F4"/>
    <mergeCell ref="B3:F3"/>
    <mergeCell ref="B1:F1"/>
  </mergeCells>
  <pageMargins left="0.7" right="0.7" top="0.75" bottom="0.75" header="0.3" footer="0.3"/>
  <pageSetup orientation="portrait"/>
  <headerFooter>
    <oddHeader>&amp;C&amp;"Calibri"&amp;10&amp;K000000 OFFICIAL-SENSITIVE - MHCLG ONLY&amp;1#_x000D_</oddHeader>
    <oddFooter>&amp;C_x000D_&amp;1#&amp;"Calibri"&amp;10&amp;K000000 OFFICIAL-SENSITIVE - MHCLG ONLY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'Pool Names'!$A$2:$A$26</xm:f>
          </x14:formula1>
          <xm:sqref>B4:F4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workbookViewId="0"/>
  </sheetViews>
  <sheetFormatPr defaultColWidth="11.5546875" defaultRowHeight="15" x14ac:dyDescent="0.2"/>
  <cols>
    <col min="1" max="1" width="53.5546875" customWidth="1"/>
  </cols>
  <sheetData>
    <row r="1" spans="1:4" ht="15.75" customHeight="1" x14ac:dyDescent="0.25">
      <c r="A1" s="1" t="s">
        <v>7</v>
      </c>
      <c r="B1" s="1" t="s">
        <v>8</v>
      </c>
    </row>
    <row r="2" spans="1:4" x14ac:dyDescent="0.2">
      <c r="A2" t="s">
        <v>20</v>
      </c>
      <c r="B2">
        <v>1</v>
      </c>
      <c r="D2" t="s">
        <v>9</v>
      </c>
    </row>
    <row r="3" spans="1:4" x14ac:dyDescent="0.2">
      <c r="A3" t="s">
        <v>2</v>
      </c>
      <c r="B3">
        <v>2</v>
      </c>
      <c r="D3" t="s">
        <v>9</v>
      </c>
    </row>
    <row r="4" spans="1:4" x14ac:dyDescent="0.2">
      <c r="A4" t="s">
        <v>44</v>
      </c>
      <c r="B4">
        <v>3</v>
      </c>
      <c r="D4" t="s">
        <v>9</v>
      </c>
    </row>
    <row r="5" spans="1:4" x14ac:dyDescent="0.2">
      <c r="A5" t="s">
        <v>10</v>
      </c>
      <c r="B5">
        <v>4</v>
      </c>
      <c r="D5" t="s">
        <v>9</v>
      </c>
    </row>
    <row r="6" spans="1:4" x14ac:dyDescent="0.2">
      <c r="A6" t="s">
        <v>11</v>
      </c>
      <c r="B6">
        <v>5</v>
      </c>
      <c r="D6" t="s">
        <v>9</v>
      </c>
    </row>
    <row r="7" spans="1:4" x14ac:dyDescent="0.2">
      <c r="A7" t="s">
        <v>105</v>
      </c>
      <c r="B7">
        <v>6</v>
      </c>
      <c r="D7" t="s">
        <v>9</v>
      </c>
    </row>
    <row r="8" spans="1:4" x14ac:dyDescent="0.2">
      <c r="A8" t="s">
        <v>120</v>
      </c>
      <c r="B8">
        <v>7</v>
      </c>
      <c r="D8" t="s">
        <v>9</v>
      </c>
    </row>
    <row r="9" spans="1:4" x14ac:dyDescent="0.2">
      <c r="A9" t="s">
        <v>137</v>
      </c>
      <c r="B9">
        <v>8</v>
      </c>
      <c r="D9" t="s">
        <v>9</v>
      </c>
    </row>
    <row r="10" spans="1:4" x14ac:dyDescent="0.2">
      <c r="A10" t="s">
        <v>166</v>
      </c>
      <c r="B10">
        <v>9</v>
      </c>
      <c r="D10" t="s">
        <v>9</v>
      </c>
    </row>
    <row r="11" spans="1:4" x14ac:dyDescent="0.2">
      <c r="A11" t="s">
        <v>179</v>
      </c>
      <c r="B11">
        <v>10</v>
      </c>
      <c r="D11" t="s">
        <v>9</v>
      </c>
    </row>
    <row r="12" spans="1:4" x14ac:dyDescent="0.2">
      <c r="A12" t="s">
        <v>12</v>
      </c>
      <c r="B12">
        <v>11</v>
      </c>
      <c r="D12" t="s">
        <v>9</v>
      </c>
    </row>
    <row r="13" spans="1:4" x14ac:dyDescent="0.2">
      <c r="A13" t="s">
        <v>211</v>
      </c>
      <c r="B13">
        <v>12</v>
      </c>
      <c r="D13" t="s">
        <v>9</v>
      </c>
    </row>
    <row r="14" spans="1:4" x14ac:dyDescent="0.2">
      <c r="A14" t="s">
        <v>13</v>
      </c>
      <c r="B14">
        <v>13</v>
      </c>
      <c r="D14" t="s">
        <v>9</v>
      </c>
    </row>
    <row r="15" spans="1:4" x14ac:dyDescent="0.2">
      <c r="A15" t="s">
        <v>243</v>
      </c>
      <c r="B15">
        <v>14</v>
      </c>
      <c r="D15" t="s">
        <v>9</v>
      </c>
    </row>
    <row r="16" spans="1:4" x14ac:dyDescent="0.2">
      <c r="A16" t="s">
        <v>266</v>
      </c>
      <c r="B16">
        <v>15</v>
      </c>
      <c r="D16" t="s">
        <v>9</v>
      </c>
    </row>
    <row r="17" spans="1:4" x14ac:dyDescent="0.2">
      <c r="A17" t="s">
        <v>14</v>
      </c>
      <c r="B17">
        <v>16</v>
      </c>
      <c r="D17" t="s">
        <v>9</v>
      </c>
    </row>
    <row r="18" spans="1:4" x14ac:dyDescent="0.2">
      <c r="A18" t="s">
        <v>15</v>
      </c>
      <c r="B18">
        <v>17</v>
      </c>
      <c r="D18" t="s">
        <v>9</v>
      </c>
    </row>
    <row r="19" spans="1:4" x14ac:dyDescent="0.2">
      <c r="A19" t="s">
        <v>311</v>
      </c>
      <c r="B19">
        <v>18</v>
      </c>
      <c r="D19" t="s">
        <v>9</v>
      </c>
    </row>
    <row r="20" spans="1:4" x14ac:dyDescent="0.2">
      <c r="A20" t="s">
        <v>328</v>
      </c>
      <c r="B20">
        <v>19</v>
      </c>
      <c r="D20" t="s">
        <v>9</v>
      </c>
    </row>
    <row r="21" spans="1:4" x14ac:dyDescent="0.2">
      <c r="A21" t="s">
        <v>335</v>
      </c>
      <c r="B21">
        <v>20</v>
      </c>
      <c r="D21" t="s">
        <v>9</v>
      </c>
    </row>
    <row r="22" spans="1:4" x14ac:dyDescent="0.2">
      <c r="A22" t="s">
        <v>352</v>
      </c>
      <c r="B22">
        <v>21</v>
      </c>
      <c r="D22" t="s">
        <v>9</v>
      </c>
    </row>
    <row r="23" spans="1:4" x14ac:dyDescent="0.2">
      <c r="A23" t="s">
        <v>16</v>
      </c>
      <c r="B23">
        <v>22</v>
      </c>
      <c r="D23" t="s">
        <v>9</v>
      </c>
    </row>
    <row r="24" spans="1:4" x14ac:dyDescent="0.2">
      <c r="A24" t="s">
        <v>388</v>
      </c>
      <c r="B24">
        <v>23</v>
      </c>
    </row>
    <row r="25" spans="1:4" x14ac:dyDescent="0.2">
      <c r="A25" t="s">
        <v>403</v>
      </c>
      <c r="B25">
        <v>24</v>
      </c>
    </row>
    <row r="26" spans="1:4" x14ac:dyDescent="0.2">
      <c r="A26" t="s">
        <v>410</v>
      </c>
      <c r="B26">
        <v>25</v>
      </c>
    </row>
  </sheetData>
  <sheetProtection sheet="1" objects="1" scenarios="1"/>
  <pageMargins left="0.7" right="0.7" top="0.75" bottom="0.75" header="0.3" footer="0.3"/>
  <pageSetup paperSize="9" orientation="portrait"/>
  <headerFooter>
    <oddHeader>&amp;C&amp;"Calibri"&amp;10&amp;K000000 OFFICIAL-SENSITIVE - MHCLG ONLY&amp;1#_x000D_</oddHeader>
    <oddFooter>&amp;C_x000D_&amp;1#&amp;"Calibri"&amp;10&amp;K000000 OFFICIAL-SENSITIVE - MHCLG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44"/>
  <sheetViews>
    <sheetView showGridLines="0" topLeftCell="E1" zoomScale="70" zoomScaleNormal="70" workbookViewId="0">
      <pane ySplit="6" topLeftCell="A7" activePane="bottomLeft" state="frozen"/>
      <selection pane="bottomLeft" activeCell="E1" sqref="E1"/>
    </sheetView>
  </sheetViews>
  <sheetFormatPr defaultColWidth="11.5546875" defaultRowHeight="15" outlineLevelCol="1" x14ac:dyDescent="0.2"/>
  <cols>
    <col min="1" max="4" width="0" hidden="1" customWidth="1" outlineLevel="1"/>
    <col min="5" max="5" width="60.6640625" customWidth="1" collapsed="1"/>
  </cols>
  <sheetData>
    <row r="1" spans="1:9" ht="15.75" x14ac:dyDescent="0.25">
      <c r="E1" s="10" t="s">
        <v>436</v>
      </c>
    </row>
    <row r="3" spans="1:9" ht="0" hidden="1" customHeight="1" x14ac:dyDescent="0.2">
      <c r="A3" t="s">
        <v>419</v>
      </c>
      <c r="B3" t="s">
        <v>420</v>
      </c>
      <c r="C3" t="s">
        <v>421</v>
      </c>
      <c r="D3" t="s">
        <v>422</v>
      </c>
      <c r="E3" t="s">
        <v>423</v>
      </c>
      <c r="F3" t="s">
        <v>424</v>
      </c>
      <c r="G3" t="s">
        <v>425</v>
      </c>
      <c r="H3" t="s">
        <v>426</v>
      </c>
      <c r="I3" t="s">
        <v>427</v>
      </c>
    </row>
    <row r="4" spans="1:9" x14ac:dyDescent="0.2">
      <c r="F4" t="s">
        <v>17</v>
      </c>
    </row>
    <row r="6" spans="1:9" ht="45" x14ac:dyDescent="0.2">
      <c r="A6" t="s">
        <v>419</v>
      </c>
      <c r="B6" t="s">
        <v>428</v>
      </c>
      <c r="C6" t="s">
        <v>429</v>
      </c>
      <c r="D6" t="s">
        <v>430</v>
      </c>
      <c r="E6" t="s">
        <v>431</v>
      </c>
      <c r="F6" s="9" t="s">
        <v>432</v>
      </c>
      <c r="G6" s="9" t="s">
        <v>433</v>
      </c>
      <c r="H6" s="9" t="s">
        <v>434</v>
      </c>
      <c r="I6" s="9" t="s">
        <v>435</v>
      </c>
    </row>
    <row r="8" spans="1:9" x14ac:dyDescent="0.2">
      <c r="A8" t="s">
        <v>18</v>
      </c>
      <c r="C8" t="s">
        <v>19</v>
      </c>
      <c r="D8" t="s">
        <v>20</v>
      </c>
      <c r="E8" t="s">
        <v>21</v>
      </c>
      <c r="F8" s="12">
        <v>151.49668912587799</v>
      </c>
      <c r="G8" s="12">
        <v>140.134437441437</v>
      </c>
      <c r="H8" s="12">
        <v>79.349442154813005</v>
      </c>
      <c r="I8" s="12"/>
    </row>
    <row r="9" spans="1:9" x14ac:dyDescent="0.2">
      <c r="A9" t="s">
        <v>22</v>
      </c>
      <c r="C9" t="s">
        <v>19</v>
      </c>
      <c r="D9" t="s">
        <v>20</v>
      </c>
      <c r="E9" t="s">
        <v>23</v>
      </c>
      <c r="F9" s="12">
        <v>45.877137312561103</v>
      </c>
      <c r="G9" s="12">
        <v>42.436352014119002</v>
      </c>
      <c r="H9" s="12">
        <v>14.6060682259772</v>
      </c>
      <c r="I9" s="12"/>
    </row>
    <row r="10" spans="1:9" x14ac:dyDescent="0.2">
      <c r="A10" t="s">
        <v>24</v>
      </c>
      <c r="C10" t="s">
        <v>19</v>
      </c>
      <c r="D10" t="s">
        <v>20</v>
      </c>
      <c r="E10" t="s">
        <v>25</v>
      </c>
      <c r="F10" s="12">
        <v>89.7944440959985</v>
      </c>
      <c r="G10" s="12">
        <v>83.059860788798602</v>
      </c>
      <c r="H10" s="12">
        <v>31.986376943946301</v>
      </c>
      <c r="I10" s="12"/>
    </row>
    <row r="11" spans="1:9" x14ac:dyDescent="0.2">
      <c r="A11" t="s">
        <v>26</v>
      </c>
      <c r="C11" t="s">
        <v>19</v>
      </c>
      <c r="D11" t="s">
        <v>20</v>
      </c>
      <c r="E11" t="s">
        <v>19</v>
      </c>
      <c r="F11" s="12">
        <v>174.08016371342299</v>
      </c>
      <c r="G11" s="12">
        <v>161.024151434917</v>
      </c>
      <c r="H11" s="12">
        <v>-10.724268356143799</v>
      </c>
      <c r="I11" s="12"/>
    </row>
    <row r="12" spans="1:9" x14ac:dyDescent="0.2">
      <c r="A12" t="s">
        <v>27</v>
      </c>
      <c r="C12" t="s">
        <v>19</v>
      </c>
      <c r="D12" t="s">
        <v>20</v>
      </c>
      <c r="E12" t="s">
        <v>28</v>
      </c>
      <c r="F12" s="12">
        <v>79.3297569288045</v>
      </c>
      <c r="G12" s="12">
        <v>73.380025159144196</v>
      </c>
      <c r="H12" s="12">
        <v>15.5143920895376</v>
      </c>
      <c r="I12" s="12"/>
    </row>
    <row r="13" spans="1:9" x14ac:dyDescent="0.2">
      <c r="A13" t="s">
        <v>29</v>
      </c>
      <c r="C13" t="s">
        <v>19</v>
      </c>
      <c r="D13" t="s">
        <v>20</v>
      </c>
      <c r="E13" t="s">
        <v>30</v>
      </c>
      <c r="F13" s="12">
        <v>29.162533674352101</v>
      </c>
      <c r="G13" s="12">
        <v>26.975343648775699</v>
      </c>
      <c r="H13" s="12">
        <v>-18.013492180929799</v>
      </c>
      <c r="I13" s="12"/>
    </row>
    <row r="14" spans="1:9" ht="15.75" x14ac:dyDescent="0.25">
      <c r="A14" s="8"/>
      <c r="B14" s="8">
        <v>1</v>
      </c>
      <c r="C14" s="8" t="s">
        <v>19</v>
      </c>
      <c r="D14" s="8" t="s">
        <v>20</v>
      </c>
      <c r="E14" s="8" t="s">
        <v>20</v>
      </c>
      <c r="F14" s="13">
        <v>569.74072485101703</v>
      </c>
      <c r="G14" s="13">
        <v>527.01017048719098</v>
      </c>
      <c r="H14" s="13">
        <v>112.71851887720101</v>
      </c>
      <c r="I14" s="13">
        <v>0</v>
      </c>
    </row>
    <row r="15" spans="1:9" x14ac:dyDescent="0.2">
      <c r="F15" s="14"/>
      <c r="G15" s="14"/>
      <c r="H15" s="14"/>
      <c r="I15" s="14"/>
    </row>
    <row r="16" spans="1:9" x14ac:dyDescent="0.2">
      <c r="A16" t="s">
        <v>31</v>
      </c>
      <c r="C16" t="s">
        <v>32</v>
      </c>
      <c r="D16" t="s">
        <v>33</v>
      </c>
      <c r="E16" t="s">
        <v>34</v>
      </c>
      <c r="F16" s="12">
        <v>72.1982194253481</v>
      </c>
      <c r="G16" s="12">
        <v>66.783352968447005</v>
      </c>
      <c r="H16" s="12">
        <v>41.633887525073</v>
      </c>
      <c r="I16" s="12"/>
    </row>
    <row r="17" spans="1:9" x14ac:dyDescent="0.2">
      <c r="A17" t="s">
        <v>35</v>
      </c>
      <c r="C17" t="s">
        <v>32</v>
      </c>
      <c r="D17" t="s">
        <v>33</v>
      </c>
      <c r="E17" t="s">
        <v>36</v>
      </c>
      <c r="F17" s="12">
        <v>6.7517616968918404</v>
      </c>
      <c r="G17" s="12">
        <v>6.2453795696249497</v>
      </c>
      <c r="H17" s="12">
        <v>2.3028867815942</v>
      </c>
      <c r="I17" s="12"/>
    </row>
    <row r="18" spans="1:9" x14ac:dyDescent="0.2">
      <c r="A18" t="s">
        <v>37</v>
      </c>
      <c r="C18" t="s">
        <v>32</v>
      </c>
      <c r="D18" t="s">
        <v>33</v>
      </c>
      <c r="E18" t="s">
        <v>38</v>
      </c>
      <c r="F18" s="12">
        <v>2.6897345336112601</v>
      </c>
      <c r="G18" s="12">
        <v>2.4880044435904098</v>
      </c>
      <c r="H18" s="12">
        <v>-6.73821015991218</v>
      </c>
      <c r="I18" s="12"/>
    </row>
    <row r="19" spans="1:9" x14ac:dyDescent="0.2">
      <c r="A19" t="s">
        <v>39</v>
      </c>
      <c r="C19" t="s">
        <v>32</v>
      </c>
      <c r="D19" t="s">
        <v>33</v>
      </c>
      <c r="E19" t="s">
        <v>40</v>
      </c>
      <c r="F19" s="12">
        <v>46.376421922124102</v>
      </c>
      <c r="G19" s="12">
        <v>42.898190277964801</v>
      </c>
      <c r="H19" s="12">
        <v>-4.8860737329058299</v>
      </c>
      <c r="I19" s="12"/>
    </row>
    <row r="20" spans="1:9" x14ac:dyDescent="0.2">
      <c r="A20" t="s">
        <v>41</v>
      </c>
      <c r="C20" t="s">
        <v>32</v>
      </c>
      <c r="D20" t="s">
        <v>33</v>
      </c>
      <c r="E20" t="s">
        <v>32</v>
      </c>
      <c r="F20" s="12">
        <v>2.92968124765338</v>
      </c>
      <c r="G20" s="12">
        <v>2.7099551540793798</v>
      </c>
      <c r="H20" s="12">
        <v>-36.157656324450798</v>
      </c>
      <c r="I20" s="12"/>
    </row>
    <row r="21" spans="1:9" ht="15.75" x14ac:dyDescent="0.25">
      <c r="A21" s="8"/>
      <c r="B21" s="8">
        <v>2</v>
      </c>
      <c r="C21" s="8" t="s">
        <v>32</v>
      </c>
      <c r="D21" s="8" t="s">
        <v>33</v>
      </c>
      <c r="E21" s="8" t="s">
        <v>33</v>
      </c>
      <c r="F21" s="13">
        <v>130.945818825629</v>
      </c>
      <c r="G21" s="13">
        <v>121.124882413707</v>
      </c>
      <c r="H21" s="13">
        <v>-3.8451659106016298</v>
      </c>
      <c r="I21" s="13">
        <v>2.8495737373821502E-2</v>
      </c>
    </row>
    <row r="22" spans="1:9" x14ac:dyDescent="0.2">
      <c r="F22" s="14"/>
      <c r="G22" s="14"/>
      <c r="H22" s="14"/>
      <c r="I22" s="14"/>
    </row>
    <row r="23" spans="1:9" x14ac:dyDescent="0.2">
      <c r="A23" t="s">
        <v>42</v>
      </c>
      <c r="C23" t="s">
        <v>43</v>
      </c>
      <c r="D23" t="s">
        <v>44</v>
      </c>
      <c r="E23" t="s">
        <v>45</v>
      </c>
      <c r="F23" s="12">
        <v>89.125425310343999</v>
      </c>
      <c r="G23" s="12">
        <v>82.441018412068203</v>
      </c>
      <c r="H23" s="12">
        <v>23.016434341061299</v>
      </c>
      <c r="I23" s="12"/>
    </row>
    <row r="24" spans="1:9" x14ac:dyDescent="0.2">
      <c r="A24" t="s">
        <v>46</v>
      </c>
      <c r="C24" t="s">
        <v>43</v>
      </c>
      <c r="D24" t="s">
        <v>44</v>
      </c>
      <c r="E24" t="s">
        <v>47</v>
      </c>
      <c r="F24" s="12">
        <v>2.13621553696299</v>
      </c>
      <c r="G24" s="12">
        <v>1.97599937169077</v>
      </c>
      <c r="H24" s="12">
        <v>-21.665576593867701</v>
      </c>
      <c r="I24" s="12"/>
    </row>
    <row r="25" spans="1:9" x14ac:dyDescent="0.2">
      <c r="A25" t="s">
        <v>48</v>
      </c>
      <c r="C25" t="s">
        <v>43</v>
      </c>
      <c r="D25" t="s">
        <v>44</v>
      </c>
      <c r="E25" t="s">
        <v>49</v>
      </c>
      <c r="F25" s="12">
        <v>4.038639112607</v>
      </c>
      <c r="G25" s="12">
        <v>3.7357411791614701</v>
      </c>
      <c r="H25" s="12">
        <v>-11.346032019116899</v>
      </c>
      <c r="I25" s="12"/>
    </row>
    <row r="26" spans="1:9" x14ac:dyDescent="0.2">
      <c r="A26" t="s">
        <v>50</v>
      </c>
      <c r="C26" t="s">
        <v>43</v>
      </c>
      <c r="D26" t="s">
        <v>44</v>
      </c>
      <c r="E26" t="s">
        <v>51</v>
      </c>
      <c r="F26" s="12">
        <v>2.6692352815592799</v>
      </c>
      <c r="G26" s="12">
        <v>2.4690426354423298</v>
      </c>
      <c r="H26" s="12">
        <v>-16.379573290310901</v>
      </c>
      <c r="I26" s="12"/>
    </row>
    <row r="27" spans="1:9" x14ac:dyDescent="0.2">
      <c r="A27" t="s">
        <v>52</v>
      </c>
      <c r="C27" t="s">
        <v>43</v>
      </c>
      <c r="D27" t="s">
        <v>44</v>
      </c>
      <c r="E27" t="s">
        <v>53</v>
      </c>
      <c r="F27" s="12">
        <v>2.6982227277028801</v>
      </c>
      <c r="G27" s="12">
        <v>2.4958560231251701</v>
      </c>
      <c r="H27" s="12">
        <v>-21.269337922901599</v>
      </c>
      <c r="I27" s="12"/>
    </row>
    <row r="28" spans="1:9" x14ac:dyDescent="0.2">
      <c r="A28" t="s">
        <v>54</v>
      </c>
      <c r="C28" t="s">
        <v>43</v>
      </c>
      <c r="D28" t="s">
        <v>44</v>
      </c>
      <c r="E28" t="s">
        <v>55</v>
      </c>
      <c r="F28" s="12">
        <v>3.79166743641751</v>
      </c>
      <c r="G28" s="12">
        <v>3.5072923786861998</v>
      </c>
      <c r="H28" s="12">
        <v>-26.788217624378699</v>
      </c>
      <c r="I28" s="12"/>
    </row>
    <row r="29" spans="1:9" x14ac:dyDescent="0.2">
      <c r="A29" t="s">
        <v>56</v>
      </c>
      <c r="C29" t="s">
        <v>43</v>
      </c>
      <c r="D29" t="s">
        <v>44</v>
      </c>
      <c r="E29" t="s">
        <v>43</v>
      </c>
      <c r="F29" s="12">
        <v>70.572739231359606</v>
      </c>
      <c r="G29" s="12">
        <v>65.279783789007695</v>
      </c>
      <c r="H29" s="12">
        <v>42.447487005399203</v>
      </c>
      <c r="I29" s="12"/>
    </row>
    <row r="30" spans="1:9" ht="15.75" x14ac:dyDescent="0.25">
      <c r="A30" s="8"/>
      <c r="B30" s="8">
        <v>3</v>
      </c>
      <c r="C30" s="8" t="s">
        <v>43</v>
      </c>
      <c r="D30" s="8" t="s">
        <v>44</v>
      </c>
      <c r="E30" s="8" t="s">
        <v>44</v>
      </c>
      <c r="F30" s="13">
        <v>175.03214463695301</v>
      </c>
      <c r="G30" s="13">
        <v>161.90473378918199</v>
      </c>
      <c r="H30" s="13">
        <v>-31.984816104115399</v>
      </c>
      <c r="I30" s="13">
        <v>0.15463825505396001</v>
      </c>
    </row>
    <row r="31" spans="1:9" x14ac:dyDescent="0.2">
      <c r="F31" s="14"/>
      <c r="G31" s="14"/>
      <c r="H31" s="14"/>
      <c r="I31" s="14"/>
    </row>
    <row r="32" spans="1:9" x14ac:dyDescent="0.2">
      <c r="A32" t="s">
        <v>57</v>
      </c>
      <c r="C32" t="s">
        <v>58</v>
      </c>
      <c r="D32" t="s">
        <v>59</v>
      </c>
      <c r="E32" t="s">
        <v>60</v>
      </c>
      <c r="F32" s="12">
        <v>3.5150960581983401</v>
      </c>
      <c r="G32" s="12">
        <v>3.2514638538334699</v>
      </c>
      <c r="H32" s="12">
        <v>-10.894145345817099</v>
      </c>
      <c r="I32" s="12"/>
    </row>
    <row r="33" spans="1:9" x14ac:dyDescent="0.2">
      <c r="A33" t="s">
        <v>61</v>
      </c>
      <c r="C33" t="s">
        <v>58</v>
      </c>
      <c r="D33" t="s">
        <v>59</v>
      </c>
      <c r="E33" t="s">
        <v>62</v>
      </c>
      <c r="F33" s="12">
        <v>3.2244523153180298</v>
      </c>
      <c r="G33" s="12">
        <v>2.98261839166917</v>
      </c>
      <c r="H33" s="12">
        <v>-7.1712205483048397</v>
      </c>
      <c r="I33" s="12"/>
    </row>
    <row r="34" spans="1:9" x14ac:dyDescent="0.2">
      <c r="A34" t="s">
        <v>63</v>
      </c>
      <c r="C34" t="s">
        <v>58</v>
      </c>
      <c r="D34" t="s">
        <v>59</v>
      </c>
      <c r="E34" t="s">
        <v>64</v>
      </c>
      <c r="F34" s="12">
        <v>3.67894833021739</v>
      </c>
      <c r="G34" s="12">
        <v>3.4030272054510902</v>
      </c>
      <c r="H34" s="12">
        <v>-12.239347388551201</v>
      </c>
      <c r="I34" s="12"/>
    </row>
    <row r="35" spans="1:9" x14ac:dyDescent="0.2">
      <c r="A35" t="s">
        <v>65</v>
      </c>
      <c r="C35" t="s">
        <v>58</v>
      </c>
      <c r="D35" t="s">
        <v>59</v>
      </c>
      <c r="E35" t="s">
        <v>58</v>
      </c>
      <c r="F35" s="12">
        <v>63.228131026821302</v>
      </c>
      <c r="G35" s="12">
        <v>58.486021199809699</v>
      </c>
      <c r="H35" s="12">
        <v>19.751020345544902</v>
      </c>
      <c r="I35" s="12"/>
    </row>
    <row r="36" spans="1:9" x14ac:dyDescent="0.2">
      <c r="A36" t="s">
        <v>66</v>
      </c>
      <c r="C36" t="s">
        <v>58</v>
      </c>
      <c r="D36" t="s">
        <v>59</v>
      </c>
      <c r="E36" t="s">
        <v>67</v>
      </c>
      <c r="F36" s="12">
        <v>123.011331798632</v>
      </c>
      <c r="G36" s="12">
        <v>113.785481913735</v>
      </c>
      <c r="H36" s="12">
        <v>102.944664165248</v>
      </c>
      <c r="I36" s="12"/>
    </row>
    <row r="37" spans="1:9" x14ac:dyDescent="0.2">
      <c r="A37" t="s">
        <v>68</v>
      </c>
      <c r="C37" t="s">
        <v>58</v>
      </c>
      <c r="D37" t="s">
        <v>59</v>
      </c>
      <c r="E37" t="s">
        <v>69</v>
      </c>
      <c r="F37" s="12">
        <v>1.80022346305554</v>
      </c>
      <c r="G37" s="12">
        <v>1.66520670332638</v>
      </c>
      <c r="H37" s="12">
        <v>-6.8037975635786196</v>
      </c>
      <c r="I37" s="12"/>
    </row>
    <row r="38" spans="1:9" x14ac:dyDescent="0.2">
      <c r="A38" t="s">
        <v>70</v>
      </c>
      <c r="C38" t="s">
        <v>58</v>
      </c>
      <c r="D38" t="s">
        <v>59</v>
      </c>
      <c r="E38" t="s">
        <v>71</v>
      </c>
      <c r="F38" s="12">
        <v>9.8038715960340408</v>
      </c>
      <c r="G38" s="12">
        <v>9.0685812263314904</v>
      </c>
      <c r="H38" s="12">
        <v>6.6874118738246997</v>
      </c>
      <c r="I38" s="12"/>
    </row>
    <row r="39" spans="1:9" x14ac:dyDescent="0.2">
      <c r="A39" t="s">
        <v>72</v>
      </c>
      <c r="C39" t="s">
        <v>58</v>
      </c>
      <c r="D39" t="s">
        <v>59</v>
      </c>
      <c r="E39" t="s">
        <v>73</v>
      </c>
      <c r="F39" s="12">
        <v>3.6004118740084801</v>
      </c>
      <c r="G39" s="12">
        <v>3.3303809834578399</v>
      </c>
      <c r="H39" s="12">
        <v>-6.8921777154986597</v>
      </c>
      <c r="I39" s="12"/>
    </row>
    <row r="40" spans="1:9" x14ac:dyDescent="0.2">
      <c r="A40" t="s">
        <v>74</v>
      </c>
      <c r="C40" t="s">
        <v>58</v>
      </c>
      <c r="D40" t="s">
        <v>59</v>
      </c>
      <c r="E40" t="s">
        <v>75</v>
      </c>
      <c r="F40" s="12">
        <v>2.5796198904446501</v>
      </c>
      <c r="G40" s="12">
        <v>2.3861483986612999</v>
      </c>
      <c r="H40" s="12">
        <v>-9.2780491514975107</v>
      </c>
      <c r="I40" s="12"/>
    </row>
    <row r="41" spans="1:9" x14ac:dyDescent="0.2">
      <c r="A41" t="s">
        <v>76</v>
      </c>
      <c r="C41" t="s">
        <v>58</v>
      </c>
      <c r="D41" t="s">
        <v>59</v>
      </c>
      <c r="E41" t="s">
        <v>77</v>
      </c>
      <c r="F41" s="12">
        <v>3.0358484295825798</v>
      </c>
      <c r="G41" s="12">
        <v>2.8081597973638801</v>
      </c>
      <c r="H41" s="12">
        <v>-3.8257236150609302</v>
      </c>
      <c r="I41" s="12"/>
    </row>
    <row r="42" spans="1:9" x14ac:dyDescent="0.2">
      <c r="A42" t="s">
        <v>78</v>
      </c>
      <c r="C42" t="s">
        <v>58</v>
      </c>
      <c r="D42" t="s">
        <v>59</v>
      </c>
      <c r="E42" t="s">
        <v>79</v>
      </c>
      <c r="F42" s="12">
        <v>2.7724364612098702</v>
      </c>
      <c r="G42" s="12">
        <v>2.56450372661913</v>
      </c>
      <c r="H42" s="12">
        <v>-7.9498571347263303</v>
      </c>
      <c r="I42" s="12"/>
    </row>
    <row r="43" spans="1:9" ht="15.75" x14ac:dyDescent="0.25">
      <c r="A43" s="8"/>
      <c r="B43" s="8">
        <v>4</v>
      </c>
      <c r="C43" s="8" t="s">
        <v>58</v>
      </c>
      <c r="D43" s="8" t="s">
        <v>59</v>
      </c>
      <c r="E43" s="8" t="s">
        <v>59</v>
      </c>
      <c r="F43" s="13">
        <v>220.25037124352201</v>
      </c>
      <c r="G43" s="13">
        <v>203.73159340025799</v>
      </c>
      <c r="H43" s="13">
        <v>64.328777921582599</v>
      </c>
      <c r="I43" s="13">
        <v>0</v>
      </c>
    </row>
    <row r="44" spans="1:9" x14ac:dyDescent="0.2">
      <c r="F44" s="14"/>
      <c r="G44" s="14"/>
      <c r="H44" s="14"/>
      <c r="I44" s="14"/>
    </row>
    <row r="45" spans="1:9" x14ac:dyDescent="0.2">
      <c r="A45" t="s">
        <v>80</v>
      </c>
      <c r="C45" t="s">
        <v>81</v>
      </c>
      <c r="D45" t="s">
        <v>82</v>
      </c>
      <c r="E45" t="s">
        <v>83</v>
      </c>
      <c r="F45" s="12">
        <v>111.365108202991</v>
      </c>
      <c r="G45" s="12">
        <v>103.012725087767</v>
      </c>
      <c r="H45" s="12">
        <v>87.259932760221204</v>
      </c>
      <c r="I45" s="12"/>
    </row>
    <row r="46" spans="1:9" x14ac:dyDescent="0.2">
      <c r="A46" t="s">
        <v>84</v>
      </c>
      <c r="C46" t="s">
        <v>81</v>
      </c>
      <c r="D46" t="s">
        <v>82</v>
      </c>
      <c r="E46" t="s">
        <v>85</v>
      </c>
      <c r="F46" s="12">
        <v>2.884013448663</v>
      </c>
      <c r="G46" s="12">
        <v>2.6677124400132799</v>
      </c>
      <c r="H46" s="12">
        <v>-12.006696877765499</v>
      </c>
      <c r="I46" s="12"/>
    </row>
    <row r="47" spans="1:9" x14ac:dyDescent="0.2">
      <c r="A47" t="s">
        <v>86</v>
      </c>
      <c r="C47" t="s">
        <v>81</v>
      </c>
      <c r="D47" t="s">
        <v>82</v>
      </c>
      <c r="E47" t="s">
        <v>87</v>
      </c>
      <c r="F47" s="12">
        <v>4.54728156819698</v>
      </c>
      <c r="G47" s="12">
        <v>4.2062354505822004</v>
      </c>
      <c r="H47" s="12">
        <v>-26.8065518584622</v>
      </c>
      <c r="I47" s="12"/>
    </row>
    <row r="48" spans="1:9" x14ac:dyDescent="0.2">
      <c r="A48" t="s">
        <v>88</v>
      </c>
      <c r="C48" t="s">
        <v>81</v>
      </c>
      <c r="D48" t="s">
        <v>82</v>
      </c>
      <c r="E48" t="s">
        <v>89</v>
      </c>
      <c r="F48" s="12">
        <v>2.3863189948024401</v>
      </c>
      <c r="G48" s="12">
        <v>2.2073450701922499</v>
      </c>
      <c r="H48" s="12">
        <v>-4.9195339647810901</v>
      </c>
      <c r="I48" s="12"/>
    </row>
    <row r="49" spans="1:9" x14ac:dyDescent="0.2">
      <c r="A49" t="s">
        <v>90</v>
      </c>
      <c r="C49" t="s">
        <v>81</v>
      </c>
      <c r="D49" t="s">
        <v>82</v>
      </c>
      <c r="E49" t="s">
        <v>91</v>
      </c>
      <c r="F49" s="12">
        <v>3.2340607802612999</v>
      </c>
      <c r="G49" s="12">
        <v>2.9915062217416999</v>
      </c>
      <c r="H49" s="12">
        <v>-10.625702931070901</v>
      </c>
      <c r="I49" s="12"/>
    </row>
    <row r="50" spans="1:9" x14ac:dyDescent="0.2">
      <c r="A50" t="s">
        <v>92</v>
      </c>
      <c r="C50" t="s">
        <v>81</v>
      </c>
      <c r="D50" t="s">
        <v>82</v>
      </c>
      <c r="E50" t="s">
        <v>81</v>
      </c>
      <c r="F50" s="12">
        <v>63.973512808655997</v>
      </c>
      <c r="G50" s="12">
        <v>59.175499348006802</v>
      </c>
      <c r="H50" s="12">
        <v>16.375868031295798</v>
      </c>
      <c r="I50" s="12"/>
    </row>
    <row r="51" spans="1:9" x14ac:dyDescent="0.2">
      <c r="A51" t="s">
        <v>93</v>
      </c>
      <c r="C51" t="s">
        <v>81</v>
      </c>
      <c r="D51" t="s">
        <v>82</v>
      </c>
      <c r="E51" t="s">
        <v>94</v>
      </c>
      <c r="F51" s="12">
        <v>2.0793242771521099</v>
      </c>
      <c r="G51" s="12">
        <v>1.9233749563657101</v>
      </c>
      <c r="H51" s="12">
        <v>-12.4554224896864</v>
      </c>
      <c r="I51" s="12"/>
    </row>
    <row r="52" spans="1:9" x14ac:dyDescent="0.2">
      <c r="A52" t="s">
        <v>95</v>
      </c>
      <c r="C52" t="s">
        <v>81</v>
      </c>
      <c r="D52" t="s">
        <v>82</v>
      </c>
      <c r="E52" t="s">
        <v>96</v>
      </c>
      <c r="F52" s="12">
        <v>3.6642746864267499</v>
      </c>
      <c r="G52" s="12">
        <v>3.3894540849447501</v>
      </c>
      <c r="H52" s="12">
        <v>-10.474072771583</v>
      </c>
      <c r="I52" s="12"/>
    </row>
    <row r="53" spans="1:9" x14ac:dyDescent="0.2">
      <c r="A53" t="s">
        <v>97</v>
      </c>
      <c r="C53" t="s">
        <v>81</v>
      </c>
      <c r="D53" t="s">
        <v>82</v>
      </c>
      <c r="E53" t="s">
        <v>98</v>
      </c>
      <c r="F53" s="12">
        <v>35.288383991868798</v>
      </c>
      <c r="G53" s="12">
        <v>32.641755192478598</v>
      </c>
      <c r="H53" s="12">
        <v>16.6250451217063</v>
      </c>
      <c r="I53" s="12"/>
    </row>
    <row r="54" spans="1:9" x14ac:dyDescent="0.2">
      <c r="A54" t="s">
        <v>99</v>
      </c>
      <c r="C54" t="s">
        <v>81</v>
      </c>
      <c r="D54" t="s">
        <v>82</v>
      </c>
      <c r="E54" t="s">
        <v>100</v>
      </c>
      <c r="F54" s="12">
        <v>2.55505931470001</v>
      </c>
      <c r="G54" s="12">
        <v>2.3634298660974999</v>
      </c>
      <c r="H54" s="12">
        <v>-2.9531609160257299</v>
      </c>
      <c r="I54" s="12"/>
    </row>
    <row r="55" spans="1:9" x14ac:dyDescent="0.2">
      <c r="A55" t="s">
        <v>101</v>
      </c>
      <c r="C55" t="s">
        <v>81</v>
      </c>
      <c r="D55" t="s">
        <v>82</v>
      </c>
      <c r="E55" t="s">
        <v>102</v>
      </c>
      <c r="F55" s="12">
        <v>1.7720644850005101</v>
      </c>
      <c r="G55" s="12">
        <v>1.63915964862548</v>
      </c>
      <c r="H55" s="12">
        <v>-3.61660845104123</v>
      </c>
      <c r="I55" s="12"/>
    </row>
    <row r="56" spans="1:9" ht="15.75" x14ac:dyDescent="0.25">
      <c r="A56" s="8"/>
      <c r="B56" s="8">
        <v>5</v>
      </c>
      <c r="C56" s="8" t="s">
        <v>81</v>
      </c>
      <c r="D56" s="8" t="s">
        <v>82</v>
      </c>
      <c r="E56" s="8" t="s">
        <v>82</v>
      </c>
      <c r="F56" s="13">
        <v>233.749402558719</v>
      </c>
      <c r="G56" s="13">
        <v>216.21819736681499</v>
      </c>
      <c r="H56" s="13">
        <v>36.403095652807401</v>
      </c>
      <c r="I56" s="13">
        <v>0</v>
      </c>
    </row>
    <row r="57" spans="1:9" x14ac:dyDescent="0.2">
      <c r="F57" s="14"/>
      <c r="G57" s="14"/>
      <c r="H57" s="14"/>
      <c r="I57" s="14"/>
    </row>
    <row r="58" spans="1:9" x14ac:dyDescent="0.2">
      <c r="A58" t="s">
        <v>103</v>
      </c>
      <c r="C58" t="s">
        <v>104</v>
      </c>
      <c r="D58" t="s">
        <v>105</v>
      </c>
      <c r="E58" t="s">
        <v>106</v>
      </c>
      <c r="F58" s="12">
        <v>81.4427523582833</v>
      </c>
      <c r="G58" s="12">
        <v>75.334545931411995</v>
      </c>
      <c r="H58" s="12">
        <v>67.880979784412204</v>
      </c>
      <c r="I58" s="12"/>
    </row>
    <row r="59" spans="1:9" x14ac:dyDescent="0.2">
      <c r="A59" t="s">
        <v>107</v>
      </c>
      <c r="C59" t="s">
        <v>104</v>
      </c>
      <c r="D59" t="s">
        <v>105</v>
      </c>
      <c r="E59" t="s">
        <v>108</v>
      </c>
      <c r="F59" s="12">
        <v>8.4542974976754905</v>
      </c>
      <c r="G59" s="12">
        <v>7.8202251853498197</v>
      </c>
      <c r="H59" s="12">
        <v>5.6626571215318204</v>
      </c>
      <c r="I59" s="12"/>
    </row>
    <row r="60" spans="1:9" x14ac:dyDescent="0.2">
      <c r="A60" t="s">
        <v>109</v>
      </c>
      <c r="C60" t="s">
        <v>104</v>
      </c>
      <c r="D60" t="s">
        <v>105</v>
      </c>
      <c r="E60" t="s">
        <v>110</v>
      </c>
      <c r="F60" s="12">
        <v>3.99980176748026</v>
      </c>
      <c r="G60" s="12">
        <v>3.6998166349192401</v>
      </c>
      <c r="H60" s="12">
        <v>-11.0195014885061</v>
      </c>
      <c r="I60" s="12"/>
    </row>
    <row r="61" spans="1:9" x14ac:dyDescent="0.2">
      <c r="A61" t="s">
        <v>111</v>
      </c>
      <c r="C61" t="s">
        <v>104</v>
      </c>
      <c r="D61" t="s">
        <v>105</v>
      </c>
      <c r="E61" t="s">
        <v>112</v>
      </c>
      <c r="F61" s="12">
        <v>4.1520087687155698</v>
      </c>
      <c r="G61" s="12">
        <v>3.8406081110619001</v>
      </c>
      <c r="H61" s="12">
        <v>-6.3041131428939599</v>
      </c>
      <c r="I61" s="12"/>
    </row>
    <row r="62" spans="1:9" x14ac:dyDescent="0.2">
      <c r="A62" t="s">
        <v>113</v>
      </c>
      <c r="C62" t="s">
        <v>104</v>
      </c>
      <c r="D62" t="s">
        <v>105</v>
      </c>
      <c r="E62" t="s">
        <v>114</v>
      </c>
      <c r="F62" s="12">
        <v>2.43508288473542</v>
      </c>
      <c r="G62" s="12">
        <v>2.25245166838027</v>
      </c>
      <c r="H62" s="12">
        <v>-9.2223168920392293</v>
      </c>
      <c r="I62" s="12"/>
    </row>
    <row r="63" spans="1:9" x14ac:dyDescent="0.2">
      <c r="A63" t="s">
        <v>115</v>
      </c>
      <c r="C63" t="s">
        <v>104</v>
      </c>
      <c r="D63" t="s">
        <v>105</v>
      </c>
      <c r="E63" t="s">
        <v>116</v>
      </c>
      <c r="F63" s="12">
        <v>2.5628531334918399</v>
      </c>
      <c r="G63" s="12">
        <v>2.3706391484799498</v>
      </c>
      <c r="H63" s="12">
        <v>-5.6818440497426002</v>
      </c>
      <c r="I63" s="12"/>
    </row>
    <row r="64" spans="1:9" x14ac:dyDescent="0.2">
      <c r="A64" t="s">
        <v>117</v>
      </c>
      <c r="C64" t="s">
        <v>104</v>
      </c>
      <c r="D64" t="s">
        <v>105</v>
      </c>
      <c r="E64" t="s">
        <v>104</v>
      </c>
      <c r="F64" s="12">
        <v>3.1832627935336899</v>
      </c>
      <c r="G64" s="12">
        <v>2.94451808401866</v>
      </c>
      <c r="H64" s="12">
        <v>-11.7711281963317</v>
      </c>
      <c r="I64" s="12"/>
    </row>
    <row r="65" spans="1:9" ht="15.75" x14ac:dyDescent="0.25">
      <c r="A65" s="8"/>
      <c r="B65" s="8">
        <v>6</v>
      </c>
      <c r="C65" s="8" t="s">
        <v>104</v>
      </c>
      <c r="D65" s="8" t="s">
        <v>105</v>
      </c>
      <c r="E65" s="8" t="s">
        <v>105</v>
      </c>
      <c r="F65" s="13">
        <v>106.230059203916</v>
      </c>
      <c r="G65" s="13">
        <v>98.262804763621901</v>
      </c>
      <c r="H65" s="13">
        <v>29.544733136430398</v>
      </c>
      <c r="I65" s="13">
        <v>0</v>
      </c>
    </row>
    <row r="66" spans="1:9" x14ac:dyDescent="0.2">
      <c r="F66" s="14"/>
      <c r="G66" s="14"/>
      <c r="H66" s="14"/>
      <c r="I66" s="14"/>
    </row>
    <row r="67" spans="1:9" x14ac:dyDescent="0.2">
      <c r="A67" t="s">
        <v>118</v>
      </c>
      <c r="C67" t="s">
        <v>119</v>
      </c>
      <c r="D67" t="s">
        <v>120</v>
      </c>
      <c r="E67" t="s">
        <v>121</v>
      </c>
      <c r="F67" s="12">
        <v>64.171417096407197</v>
      </c>
      <c r="G67" s="12">
        <v>59.358560814176698</v>
      </c>
      <c r="H67" s="12">
        <v>23.026447876054299</v>
      </c>
      <c r="I67" s="12"/>
    </row>
    <row r="68" spans="1:9" x14ac:dyDescent="0.2">
      <c r="A68" t="s">
        <v>122</v>
      </c>
      <c r="C68" t="s">
        <v>119</v>
      </c>
      <c r="D68" t="s">
        <v>120</v>
      </c>
      <c r="E68" t="s">
        <v>123</v>
      </c>
      <c r="F68" s="12">
        <v>96.972395664005703</v>
      </c>
      <c r="G68" s="12">
        <v>89.699465989205294</v>
      </c>
      <c r="H68" s="12">
        <v>53.177645837634401</v>
      </c>
      <c r="I68" s="12"/>
    </row>
    <row r="69" spans="1:9" x14ac:dyDescent="0.2">
      <c r="A69" t="s">
        <v>124</v>
      </c>
      <c r="C69" t="s">
        <v>119</v>
      </c>
      <c r="D69" t="s">
        <v>120</v>
      </c>
      <c r="E69" t="s">
        <v>119</v>
      </c>
      <c r="F69" s="12">
        <v>18.653467668886201</v>
      </c>
      <c r="G69" s="12">
        <v>17.2544575937197</v>
      </c>
      <c r="H69" s="12">
        <v>-290.820535658849</v>
      </c>
      <c r="I69" s="12"/>
    </row>
    <row r="70" spans="1:9" x14ac:dyDescent="0.2">
      <c r="A70" t="s">
        <v>125</v>
      </c>
      <c r="C70" t="s">
        <v>119</v>
      </c>
      <c r="D70" t="s">
        <v>120</v>
      </c>
      <c r="E70" t="s">
        <v>126</v>
      </c>
      <c r="F70" s="12">
        <v>81.774349467600004</v>
      </c>
      <c r="G70" s="12">
        <v>75.641273257530003</v>
      </c>
      <c r="H70" s="12">
        <v>38.781277565958</v>
      </c>
      <c r="I70" s="12"/>
    </row>
    <row r="71" spans="1:9" x14ac:dyDescent="0.2">
      <c r="A71" t="s">
        <v>127</v>
      </c>
      <c r="C71" t="s">
        <v>119</v>
      </c>
      <c r="D71" t="s">
        <v>120</v>
      </c>
      <c r="E71" t="s">
        <v>128</v>
      </c>
      <c r="F71" s="12">
        <v>121.666848723802</v>
      </c>
      <c r="G71" s="12">
        <v>112.54183506951701</v>
      </c>
      <c r="H71" s="12">
        <v>73.519458115742907</v>
      </c>
      <c r="I71" s="12"/>
    </row>
    <row r="72" spans="1:9" x14ac:dyDescent="0.2">
      <c r="A72" t="s">
        <v>129</v>
      </c>
      <c r="C72" t="s">
        <v>119</v>
      </c>
      <c r="D72" t="s">
        <v>120</v>
      </c>
      <c r="E72" t="s">
        <v>130</v>
      </c>
      <c r="F72" s="12">
        <v>89.153899412838499</v>
      </c>
      <c r="G72" s="12">
        <v>82.467356956875605</v>
      </c>
      <c r="H72" s="12">
        <v>62.612515868368497</v>
      </c>
      <c r="I72" s="12"/>
    </row>
    <row r="73" spans="1:9" x14ac:dyDescent="0.2">
      <c r="A73" t="s">
        <v>131</v>
      </c>
      <c r="C73" t="s">
        <v>119</v>
      </c>
      <c r="D73" t="s">
        <v>120</v>
      </c>
      <c r="E73" t="s">
        <v>132</v>
      </c>
      <c r="F73" s="12">
        <v>123.73418301693501</v>
      </c>
      <c r="G73" s="12">
        <v>114.45411929066501</v>
      </c>
      <c r="H73" s="12">
        <v>1.9046838294992601</v>
      </c>
      <c r="I73" s="12"/>
    </row>
    <row r="74" spans="1:9" x14ac:dyDescent="0.2">
      <c r="A74" t="s">
        <v>133</v>
      </c>
      <c r="C74" t="s">
        <v>119</v>
      </c>
      <c r="D74" t="s">
        <v>120</v>
      </c>
      <c r="E74" t="s">
        <v>134</v>
      </c>
      <c r="F74" s="12">
        <v>76.213064389819706</v>
      </c>
      <c r="G74" s="12">
        <v>70.497084560583303</v>
      </c>
      <c r="H74" s="12">
        <v>52.405476748431298</v>
      </c>
      <c r="I74" s="12"/>
    </row>
    <row r="75" spans="1:9" ht="15.75" x14ac:dyDescent="0.25">
      <c r="A75" s="8"/>
      <c r="B75" s="8">
        <v>7</v>
      </c>
      <c r="C75" s="8" t="s">
        <v>119</v>
      </c>
      <c r="D75" s="8" t="s">
        <v>120</v>
      </c>
      <c r="E75" s="8" t="s">
        <v>120</v>
      </c>
      <c r="F75" s="13">
        <v>672.33962544029396</v>
      </c>
      <c r="G75" s="13">
        <v>621.91415353227205</v>
      </c>
      <c r="H75" s="13">
        <v>14.6069701828393</v>
      </c>
      <c r="I75" s="13">
        <v>0</v>
      </c>
    </row>
    <row r="76" spans="1:9" x14ac:dyDescent="0.2">
      <c r="F76" s="14"/>
      <c r="G76" s="14"/>
      <c r="H76" s="14"/>
      <c r="I76" s="14"/>
    </row>
    <row r="77" spans="1:9" x14ac:dyDescent="0.2">
      <c r="A77" t="s">
        <v>135</v>
      </c>
      <c r="C77" t="s">
        <v>136</v>
      </c>
      <c r="D77" t="s">
        <v>137</v>
      </c>
      <c r="E77" t="s">
        <v>138</v>
      </c>
      <c r="F77" s="12">
        <v>6.2747838614697802</v>
      </c>
      <c r="G77" s="12">
        <v>5.8041750718595502</v>
      </c>
      <c r="H77" s="12">
        <v>-29.8849032335342</v>
      </c>
      <c r="I77" s="12"/>
    </row>
    <row r="78" spans="1:9" x14ac:dyDescent="0.2">
      <c r="A78" t="s">
        <v>139</v>
      </c>
      <c r="C78" t="s">
        <v>136</v>
      </c>
      <c r="D78" t="s">
        <v>137</v>
      </c>
      <c r="E78" t="s">
        <v>140</v>
      </c>
      <c r="F78" s="12">
        <v>3.81238833125524</v>
      </c>
      <c r="G78" s="12">
        <v>3.5264592064110998</v>
      </c>
      <c r="H78" s="12">
        <v>-17.250043298256902</v>
      </c>
      <c r="I78" s="12"/>
    </row>
    <row r="79" spans="1:9" x14ac:dyDescent="0.2">
      <c r="A79" t="s">
        <v>141</v>
      </c>
      <c r="C79" t="s">
        <v>136</v>
      </c>
      <c r="D79" t="s">
        <v>137</v>
      </c>
      <c r="E79" t="s">
        <v>142</v>
      </c>
      <c r="F79" s="12">
        <v>2.4557530880891001</v>
      </c>
      <c r="G79" s="12">
        <v>2.2715716064824201</v>
      </c>
      <c r="H79" s="12">
        <v>-4.4312622243436701</v>
      </c>
      <c r="I79" s="12"/>
    </row>
    <row r="80" spans="1:9" x14ac:dyDescent="0.2">
      <c r="A80" t="s">
        <v>143</v>
      </c>
      <c r="C80" t="s">
        <v>136</v>
      </c>
      <c r="D80" t="s">
        <v>137</v>
      </c>
      <c r="E80" t="s">
        <v>144</v>
      </c>
      <c r="F80" s="12">
        <v>3.7529693053014701</v>
      </c>
      <c r="G80" s="12">
        <v>3.4714966074038598</v>
      </c>
      <c r="H80" s="12">
        <v>-31.085128521224501</v>
      </c>
      <c r="I80" s="12"/>
    </row>
    <row r="81" spans="1:9" x14ac:dyDescent="0.2">
      <c r="A81" t="s">
        <v>145</v>
      </c>
      <c r="C81" t="s">
        <v>136</v>
      </c>
      <c r="D81" t="s">
        <v>137</v>
      </c>
      <c r="E81" t="s">
        <v>146</v>
      </c>
      <c r="F81" s="12">
        <v>4.7437460421687803</v>
      </c>
      <c r="G81" s="12">
        <v>4.3879650890061299</v>
      </c>
      <c r="H81" s="12">
        <v>-21.503405240508499</v>
      </c>
      <c r="I81" s="12"/>
    </row>
    <row r="82" spans="1:9" x14ac:dyDescent="0.2">
      <c r="A82" t="s">
        <v>147</v>
      </c>
      <c r="C82" t="s">
        <v>136</v>
      </c>
      <c r="D82" t="s">
        <v>137</v>
      </c>
      <c r="E82" t="s">
        <v>148</v>
      </c>
      <c r="F82" s="12">
        <v>3.60487104318082</v>
      </c>
      <c r="G82" s="12">
        <v>3.3345057149422601</v>
      </c>
      <c r="H82" s="12">
        <v>-13.0704815428447</v>
      </c>
      <c r="I82" s="12"/>
    </row>
    <row r="83" spans="1:9" x14ac:dyDescent="0.2">
      <c r="A83" t="s">
        <v>149</v>
      </c>
      <c r="C83" t="s">
        <v>136</v>
      </c>
      <c r="D83" t="s">
        <v>137</v>
      </c>
      <c r="E83" t="s">
        <v>136</v>
      </c>
      <c r="F83" s="12">
        <v>193.39515001084399</v>
      </c>
      <c r="G83" s="12">
        <v>178.89051376003101</v>
      </c>
      <c r="H83" s="12">
        <v>142.806016795028</v>
      </c>
      <c r="I83" s="12"/>
    </row>
    <row r="84" spans="1:9" x14ac:dyDescent="0.2">
      <c r="A84" t="s">
        <v>150</v>
      </c>
      <c r="C84" t="s">
        <v>136</v>
      </c>
      <c r="D84" t="s">
        <v>137</v>
      </c>
      <c r="E84" t="s">
        <v>151</v>
      </c>
      <c r="F84" s="12">
        <v>18.1278015298669</v>
      </c>
      <c r="G84" s="12">
        <v>16.768216415126901</v>
      </c>
      <c r="H84" s="12">
        <v>10.675229288546401</v>
      </c>
      <c r="I84" s="12"/>
    </row>
    <row r="85" spans="1:9" x14ac:dyDescent="0.2">
      <c r="A85" t="s">
        <v>152</v>
      </c>
      <c r="C85" t="s">
        <v>136</v>
      </c>
      <c r="D85" t="s">
        <v>137</v>
      </c>
      <c r="E85" t="s">
        <v>153</v>
      </c>
      <c r="F85" s="12">
        <v>3.4432069750655101</v>
      </c>
      <c r="G85" s="12">
        <v>3.1849664519355998</v>
      </c>
      <c r="H85" s="12">
        <v>-18.357911257758001</v>
      </c>
      <c r="I85" s="12"/>
    </row>
    <row r="86" spans="1:9" x14ac:dyDescent="0.2">
      <c r="A86" t="s">
        <v>154</v>
      </c>
      <c r="C86" t="s">
        <v>136</v>
      </c>
      <c r="D86" t="s">
        <v>137</v>
      </c>
      <c r="E86" t="s">
        <v>155</v>
      </c>
      <c r="F86" s="12">
        <v>1.6591839310168901</v>
      </c>
      <c r="G86" s="12">
        <v>1.5347451361906299</v>
      </c>
      <c r="H86" s="12">
        <v>-4.7403896908722301</v>
      </c>
      <c r="I86" s="12"/>
    </row>
    <row r="87" spans="1:9" x14ac:dyDescent="0.2">
      <c r="A87" t="s">
        <v>156</v>
      </c>
      <c r="C87" t="s">
        <v>136</v>
      </c>
      <c r="D87" t="s">
        <v>137</v>
      </c>
      <c r="E87" t="s">
        <v>157</v>
      </c>
      <c r="F87" s="12">
        <v>1.88210037426993</v>
      </c>
      <c r="G87" s="12">
        <v>1.7409428461996801</v>
      </c>
      <c r="H87" s="12">
        <v>-6.4927296147044604</v>
      </c>
      <c r="I87" s="12"/>
    </row>
    <row r="88" spans="1:9" x14ac:dyDescent="0.2">
      <c r="A88" t="s">
        <v>158</v>
      </c>
      <c r="C88" t="s">
        <v>136</v>
      </c>
      <c r="D88" t="s">
        <v>137</v>
      </c>
      <c r="E88" t="s">
        <v>159</v>
      </c>
      <c r="F88" s="12">
        <v>38.352133374979601</v>
      </c>
      <c r="G88" s="12">
        <v>35.475723371856198</v>
      </c>
      <c r="H88" s="12">
        <v>13.3389894732505</v>
      </c>
      <c r="I88" s="12"/>
    </row>
    <row r="89" spans="1:9" x14ac:dyDescent="0.2">
      <c r="A89" t="s">
        <v>160</v>
      </c>
      <c r="C89" t="s">
        <v>136</v>
      </c>
      <c r="D89" t="s">
        <v>137</v>
      </c>
      <c r="E89" t="s">
        <v>161</v>
      </c>
      <c r="F89" s="12">
        <v>5.48519368607601</v>
      </c>
      <c r="G89" s="12">
        <v>5.0738041596203098</v>
      </c>
      <c r="H89" s="12">
        <v>-6.9261496274313998</v>
      </c>
      <c r="I89" s="12"/>
    </row>
    <row r="90" spans="1:9" x14ac:dyDescent="0.2">
      <c r="A90" t="s">
        <v>162</v>
      </c>
      <c r="C90" t="s">
        <v>136</v>
      </c>
      <c r="D90" t="s">
        <v>137</v>
      </c>
      <c r="E90" t="s">
        <v>163</v>
      </c>
      <c r="F90" s="12">
        <v>1.7088328545487701</v>
      </c>
      <c r="G90" s="12">
        <v>1.58067039045761</v>
      </c>
      <c r="H90" s="12">
        <v>-19.1138700628922</v>
      </c>
      <c r="I90" s="12"/>
    </row>
    <row r="91" spans="1:9" ht="15.75" x14ac:dyDescent="0.25">
      <c r="A91" s="8"/>
      <c r="B91" s="8">
        <v>8</v>
      </c>
      <c r="C91" s="8" t="s">
        <v>136</v>
      </c>
      <c r="D91" s="8" t="s">
        <v>137</v>
      </c>
      <c r="E91" s="8" t="s">
        <v>137</v>
      </c>
      <c r="F91" s="13">
        <v>288.69811440813299</v>
      </c>
      <c r="G91" s="13">
        <v>267.04575582752301</v>
      </c>
      <c r="H91" s="13">
        <v>-6.0360387575463204</v>
      </c>
      <c r="I91" s="13">
        <v>1.9493404490866801E-2</v>
      </c>
    </row>
    <row r="92" spans="1:9" x14ac:dyDescent="0.2">
      <c r="F92" s="14"/>
      <c r="G92" s="14"/>
      <c r="H92" s="14"/>
      <c r="I92" s="14"/>
    </row>
    <row r="93" spans="1:9" x14ac:dyDescent="0.2">
      <c r="A93" t="s">
        <v>164</v>
      </c>
      <c r="C93" t="s">
        <v>165</v>
      </c>
      <c r="D93" t="s">
        <v>166</v>
      </c>
      <c r="E93" t="s">
        <v>167</v>
      </c>
      <c r="F93" s="12">
        <v>2.0295104927323799</v>
      </c>
      <c r="G93" s="12">
        <v>1.87729720577745</v>
      </c>
      <c r="H93" s="12">
        <v>-13.444101178164001</v>
      </c>
      <c r="I93" s="12"/>
    </row>
    <row r="94" spans="1:9" x14ac:dyDescent="0.2">
      <c r="A94" t="s">
        <v>168</v>
      </c>
      <c r="C94" t="s">
        <v>165</v>
      </c>
      <c r="D94" t="s">
        <v>166</v>
      </c>
      <c r="E94" t="s">
        <v>169</v>
      </c>
      <c r="F94" s="12">
        <v>2.8016169198798102</v>
      </c>
      <c r="G94" s="12">
        <v>2.5914956508888198</v>
      </c>
      <c r="H94" s="12">
        <v>-3.9171744127428498</v>
      </c>
      <c r="I94" s="12"/>
    </row>
    <row r="95" spans="1:9" x14ac:dyDescent="0.2">
      <c r="A95" t="s">
        <v>170</v>
      </c>
      <c r="C95" t="s">
        <v>165</v>
      </c>
      <c r="D95" t="s">
        <v>166</v>
      </c>
      <c r="E95" t="s">
        <v>171</v>
      </c>
      <c r="F95" s="12">
        <v>4.0701241038610201</v>
      </c>
      <c r="G95" s="12">
        <v>3.7648647960714499</v>
      </c>
      <c r="H95" s="12">
        <v>-18.376467152960199</v>
      </c>
      <c r="I95" s="12"/>
    </row>
    <row r="96" spans="1:9" x14ac:dyDescent="0.2">
      <c r="A96" t="s">
        <v>172</v>
      </c>
      <c r="C96" t="s">
        <v>165</v>
      </c>
      <c r="D96" t="s">
        <v>166</v>
      </c>
      <c r="E96" t="s">
        <v>173</v>
      </c>
      <c r="F96" s="12">
        <v>82.825909827851305</v>
      </c>
      <c r="G96" s="12">
        <v>76.613966590762402</v>
      </c>
      <c r="H96" s="12">
        <v>57.6173034779614</v>
      </c>
      <c r="I96" s="12"/>
    </row>
    <row r="97" spans="1:9" x14ac:dyDescent="0.2">
      <c r="A97" t="s">
        <v>174</v>
      </c>
      <c r="C97" t="s">
        <v>165</v>
      </c>
      <c r="D97" t="s">
        <v>166</v>
      </c>
      <c r="E97" t="s">
        <v>165</v>
      </c>
      <c r="F97" s="12">
        <v>2.69233233666781</v>
      </c>
      <c r="G97" s="12">
        <v>2.4904074114177202</v>
      </c>
      <c r="H97" s="12">
        <v>-10.7778769928016</v>
      </c>
      <c r="I97" s="12"/>
    </row>
    <row r="98" spans="1:9" x14ac:dyDescent="0.2">
      <c r="A98" t="s">
        <v>175</v>
      </c>
      <c r="C98" t="s">
        <v>165</v>
      </c>
      <c r="D98" t="s">
        <v>166</v>
      </c>
      <c r="E98" t="s">
        <v>176</v>
      </c>
      <c r="F98" s="12">
        <v>2.0283538483903598</v>
      </c>
      <c r="G98" s="12">
        <v>1.87622730976108</v>
      </c>
      <c r="H98" s="12">
        <v>-15.295684270996601</v>
      </c>
      <c r="I98" s="12"/>
    </row>
    <row r="99" spans="1:9" ht="15.75" x14ac:dyDescent="0.25">
      <c r="A99" s="8"/>
      <c r="B99" s="8">
        <v>9</v>
      </c>
      <c r="C99" s="8" t="s">
        <v>165</v>
      </c>
      <c r="D99" s="8" t="s">
        <v>166</v>
      </c>
      <c r="E99" s="8" t="s">
        <v>166</v>
      </c>
      <c r="F99" s="13">
        <v>96.447847529382699</v>
      </c>
      <c r="G99" s="13">
        <v>89.214258964679004</v>
      </c>
      <c r="H99" s="13">
        <v>-4.1940005297038097</v>
      </c>
      <c r="I99" s="13">
        <v>4.2267241189800603E-2</v>
      </c>
    </row>
    <row r="100" spans="1:9" x14ac:dyDescent="0.2">
      <c r="F100" s="14"/>
      <c r="G100" s="14"/>
      <c r="H100" s="14"/>
      <c r="I100" s="14"/>
    </row>
    <row r="101" spans="1:9" x14ac:dyDescent="0.2">
      <c r="A101" t="s">
        <v>177</v>
      </c>
      <c r="C101" t="s">
        <v>178</v>
      </c>
      <c r="D101" t="s">
        <v>179</v>
      </c>
      <c r="E101" t="s">
        <v>180</v>
      </c>
      <c r="F101" s="12">
        <v>2.05767298892092</v>
      </c>
      <c r="G101" s="12">
        <v>1.9033475147518499</v>
      </c>
      <c r="H101" s="12">
        <v>-13.2442867077896</v>
      </c>
      <c r="I101" s="12"/>
    </row>
    <row r="102" spans="1:9" x14ac:dyDescent="0.2">
      <c r="A102" t="s">
        <v>181</v>
      </c>
      <c r="C102" t="s">
        <v>178</v>
      </c>
      <c r="D102" t="s">
        <v>179</v>
      </c>
      <c r="E102" t="s">
        <v>182</v>
      </c>
      <c r="F102" s="12">
        <v>2.7342353362180698</v>
      </c>
      <c r="G102" s="12">
        <v>2.52916768600172</v>
      </c>
      <c r="H102" s="12">
        <v>-4.3936860675881002</v>
      </c>
      <c r="I102" s="12"/>
    </row>
    <row r="103" spans="1:9" x14ac:dyDescent="0.2">
      <c r="A103" t="s">
        <v>183</v>
      </c>
      <c r="C103" t="s">
        <v>178</v>
      </c>
      <c r="D103" t="s">
        <v>179</v>
      </c>
      <c r="E103" t="s">
        <v>184</v>
      </c>
      <c r="F103" s="12">
        <v>132.06644784442199</v>
      </c>
      <c r="G103" s="12">
        <v>122.16146425609</v>
      </c>
      <c r="H103" s="12">
        <v>77.856169051042301</v>
      </c>
      <c r="I103" s="12"/>
    </row>
    <row r="104" spans="1:9" x14ac:dyDescent="0.2">
      <c r="A104" t="s">
        <v>185</v>
      </c>
      <c r="C104" t="s">
        <v>178</v>
      </c>
      <c r="D104" t="s">
        <v>179</v>
      </c>
      <c r="E104" t="s">
        <v>178</v>
      </c>
      <c r="F104" s="12">
        <v>3.6646624063826301</v>
      </c>
      <c r="G104" s="12">
        <v>3.3898127259039299</v>
      </c>
      <c r="H104" s="12">
        <v>-10.7279577874585</v>
      </c>
      <c r="I104" s="12"/>
    </row>
    <row r="105" spans="1:9" x14ac:dyDescent="0.2">
      <c r="A105" t="s">
        <v>186</v>
      </c>
      <c r="C105" t="s">
        <v>178</v>
      </c>
      <c r="D105" t="s">
        <v>179</v>
      </c>
      <c r="E105" t="s">
        <v>187</v>
      </c>
      <c r="F105" s="12">
        <v>2.6164059637881398</v>
      </c>
      <c r="G105" s="12">
        <v>2.4201755165040302</v>
      </c>
      <c r="H105" s="12">
        <v>-22.055474480104301</v>
      </c>
      <c r="I105" s="12"/>
    </row>
    <row r="106" spans="1:9" x14ac:dyDescent="0.2">
      <c r="A106" t="s">
        <v>188</v>
      </c>
      <c r="C106" t="s">
        <v>178</v>
      </c>
      <c r="D106" t="s">
        <v>179</v>
      </c>
      <c r="E106" t="s">
        <v>189</v>
      </c>
      <c r="F106" s="12">
        <v>2.4446618281639698</v>
      </c>
      <c r="G106" s="12">
        <v>2.26131219105168</v>
      </c>
      <c r="H106" s="12">
        <v>-23.154505674878099</v>
      </c>
      <c r="I106" s="12"/>
    </row>
    <row r="107" spans="1:9" ht="15.75" x14ac:dyDescent="0.25">
      <c r="A107" s="8"/>
      <c r="B107" s="8">
        <v>10</v>
      </c>
      <c r="C107" s="8" t="s">
        <v>178</v>
      </c>
      <c r="D107" s="8" t="s">
        <v>179</v>
      </c>
      <c r="E107" s="8" t="s">
        <v>179</v>
      </c>
      <c r="F107" s="13">
        <v>145.584086367895</v>
      </c>
      <c r="G107" s="13">
        <v>134.665279890303</v>
      </c>
      <c r="H107" s="13">
        <v>4.2802583332235704</v>
      </c>
      <c r="I107" s="13">
        <v>0</v>
      </c>
    </row>
    <row r="108" spans="1:9" x14ac:dyDescent="0.2">
      <c r="F108" s="14"/>
      <c r="G108" s="14"/>
      <c r="H108" s="14"/>
      <c r="I108" s="14"/>
    </row>
    <row r="109" spans="1:9" x14ac:dyDescent="0.2">
      <c r="A109" t="s">
        <v>190</v>
      </c>
      <c r="C109" t="s">
        <v>191</v>
      </c>
      <c r="D109" t="s">
        <v>192</v>
      </c>
      <c r="E109" t="s">
        <v>193</v>
      </c>
      <c r="F109" s="12">
        <v>1.9005546016078501</v>
      </c>
      <c r="G109" s="12">
        <v>1.7580130064872601</v>
      </c>
      <c r="H109" s="12">
        <v>-9.8578644171509993</v>
      </c>
      <c r="I109" s="12"/>
    </row>
    <row r="110" spans="1:9" x14ac:dyDescent="0.2">
      <c r="A110" t="s">
        <v>194</v>
      </c>
      <c r="C110" t="s">
        <v>191</v>
      </c>
      <c r="D110" t="s">
        <v>192</v>
      </c>
      <c r="E110" t="s">
        <v>195</v>
      </c>
      <c r="F110" s="12">
        <v>6.2044164535164299</v>
      </c>
      <c r="G110" s="12">
        <v>5.7390852195026998</v>
      </c>
      <c r="H110" s="12">
        <v>3.5745657533171502</v>
      </c>
      <c r="I110" s="12"/>
    </row>
    <row r="111" spans="1:9" x14ac:dyDescent="0.2">
      <c r="A111" t="s">
        <v>196</v>
      </c>
      <c r="C111" t="s">
        <v>191</v>
      </c>
      <c r="D111" t="s">
        <v>192</v>
      </c>
      <c r="E111" t="s">
        <v>197</v>
      </c>
      <c r="F111" s="12">
        <v>35.3327542768996</v>
      </c>
      <c r="G111" s="12">
        <v>32.682797706132199</v>
      </c>
      <c r="H111" s="12">
        <v>9.4245001817775407</v>
      </c>
      <c r="I111" s="12"/>
    </row>
    <row r="112" spans="1:9" x14ac:dyDescent="0.2">
      <c r="A112" t="s">
        <v>198</v>
      </c>
      <c r="C112" t="s">
        <v>191</v>
      </c>
      <c r="D112" t="s">
        <v>192</v>
      </c>
      <c r="E112" t="s">
        <v>199</v>
      </c>
      <c r="F112" s="12">
        <v>1.97727469769667</v>
      </c>
      <c r="G112" s="12">
        <v>1.82897909536942</v>
      </c>
      <c r="H112" s="12">
        <v>-5.4739532891674099</v>
      </c>
      <c r="I112" s="12"/>
    </row>
    <row r="113" spans="1:9" x14ac:dyDescent="0.2">
      <c r="A113" t="s">
        <v>200</v>
      </c>
      <c r="C113" t="s">
        <v>191</v>
      </c>
      <c r="D113" t="s">
        <v>192</v>
      </c>
      <c r="E113" t="s">
        <v>201</v>
      </c>
      <c r="F113" s="12">
        <v>2.42426155859143</v>
      </c>
      <c r="G113" s="12">
        <v>2.24244194169707</v>
      </c>
      <c r="H113" s="12">
        <v>-13.1570915836163</v>
      </c>
      <c r="I113" s="12"/>
    </row>
    <row r="114" spans="1:9" x14ac:dyDescent="0.2">
      <c r="A114" t="s">
        <v>202</v>
      </c>
      <c r="C114" t="s">
        <v>191</v>
      </c>
      <c r="D114" t="s">
        <v>192</v>
      </c>
      <c r="E114" t="s">
        <v>203</v>
      </c>
      <c r="F114" s="12">
        <v>2.86937256454519</v>
      </c>
      <c r="G114" s="12">
        <v>2.6541696222043001</v>
      </c>
      <c r="H114" s="12">
        <v>-14.186772388958</v>
      </c>
      <c r="I114" s="12"/>
    </row>
    <row r="115" spans="1:9" x14ac:dyDescent="0.2">
      <c r="A115" t="s">
        <v>204</v>
      </c>
      <c r="C115" t="s">
        <v>191</v>
      </c>
      <c r="D115" t="s">
        <v>192</v>
      </c>
      <c r="E115" t="s">
        <v>191</v>
      </c>
      <c r="F115" s="12">
        <v>69.399188666606193</v>
      </c>
      <c r="G115" s="12">
        <v>64.194249516610697</v>
      </c>
      <c r="H115" s="12">
        <v>50.4923867357749</v>
      </c>
      <c r="I115" s="12"/>
    </row>
    <row r="116" spans="1:9" x14ac:dyDescent="0.2">
      <c r="A116" t="s">
        <v>205</v>
      </c>
      <c r="C116" t="s">
        <v>191</v>
      </c>
      <c r="D116" t="s">
        <v>192</v>
      </c>
      <c r="E116" t="s">
        <v>206</v>
      </c>
      <c r="F116" s="12">
        <v>2.9020294572788998</v>
      </c>
      <c r="G116" s="12">
        <v>2.6843772479829799</v>
      </c>
      <c r="H116" s="12">
        <v>-16.690523894045501</v>
      </c>
      <c r="I116" s="12"/>
    </row>
    <row r="117" spans="1:9" x14ac:dyDescent="0.2">
      <c r="A117" t="s">
        <v>207</v>
      </c>
      <c r="C117" t="s">
        <v>191</v>
      </c>
      <c r="D117" t="s">
        <v>192</v>
      </c>
      <c r="E117" t="s">
        <v>208</v>
      </c>
      <c r="F117" s="12">
        <v>3.1028599093070701</v>
      </c>
      <c r="G117" s="12">
        <v>2.8701454161090401</v>
      </c>
      <c r="H117" s="12">
        <v>-9.5344253063887301</v>
      </c>
      <c r="I117" s="12"/>
    </row>
    <row r="118" spans="1:9" ht="15.75" x14ac:dyDescent="0.25">
      <c r="A118" s="8"/>
      <c r="B118" s="8">
        <v>11</v>
      </c>
      <c r="C118" s="8" t="s">
        <v>191</v>
      </c>
      <c r="D118" s="8" t="s">
        <v>192</v>
      </c>
      <c r="E118" s="8" t="s">
        <v>192</v>
      </c>
      <c r="F118" s="13">
        <v>126.112712186049</v>
      </c>
      <c r="G118" s="13">
        <v>116.654258772096</v>
      </c>
      <c r="H118" s="13">
        <v>-5.4091782084573703</v>
      </c>
      <c r="I118" s="13">
        <v>4.0139090391720998E-2</v>
      </c>
    </row>
    <row r="119" spans="1:9" x14ac:dyDescent="0.2">
      <c r="F119" s="14"/>
      <c r="G119" s="14"/>
      <c r="H119" s="14"/>
      <c r="I119" s="14"/>
    </row>
    <row r="120" spans="1:9" x14ac:dyDescent="0.2">
      <c r="A120" t="s">
        <v>209</v>
      </c>
      <c r="C120" t="s">
        <v>210</v>
      </c>
      <c r="D120" t="s">
        <v>211</v>
      </c>
      <c r="E120" t="s">
        <v>210</v>
      </c>
      <c r="F120" s="12">
        <v>136.73835853004499</v>
      </c>
      <c r="G120" s="12">
        <v>126.482981640292</v>
      </c>
      <c r="H120" s="12">
        <v>71.727580845773403</v>
      </c>
      <c r="I120" s="12"/>
    </row>
    <row r="121" spans="1:9" x14ac:dyDescent="0.2">
      <c r="A121" t="s">
        <v>212</v>
      </c>
      <c r="C121" t="s">
        <v>210</v>
      </c>
      <c r="D121" t="s">
        <v>211</v>
      </c>
      <c r="E121" t="s">
        <v>213</v>
      </c>
      <c r="F121" s="12">
        <v>3.0105077341019699</v>
      </c>
      <c r="G121" s="12">
        <v>2.78471965404432</v>
      </c>
      <c r="H121" s="12">
        <v>-25.9738299338057</v>
      </c>
      <c r="I121" s="12"/>
    </row>
    <row r="122" spans="1:9" x14ac:dyDescent="0.2">
      <c r="A122" t="s">
        <v>214</v>
      </c>
      <c r="C122" t="s">
        <v>210</v>
      </c>
      <c r="D122" t="s">
        <v>211</v>
      </c>
      <c r="E122" t="s">
        <v>215</v>
      </c>
      <c r="F122" s="12">
        <v>2.20440692779863</v>
      </c>
      <c r="G122" s="12">
        <v>2.0390764082137398</v>
      </c>
      <c r="H122" s="12">
        <v>-16.433884779004</v>
      </c>
      <c r="I122" s="12"/>
    </row>
    <row r="123" spans="1:9" x14ac:dyDescent="0.2">
      <c r="A123" t="s">
        <v>216</v>
      </c>
      <c r="C123" t="s">
        <v>210</v>
      </c>
      <c r="D123" t="s">
        <v>211</v>
      </c>
      <c r="E123" t="s">
        <v>217</v>
      </c>
      <c r="F123" s="12">
        <v>3.22811553116094</v>
      </c>
      <c r="G123" s="12">
        <v>2.9860068663238701</v>
      </c>
      <c r="H123" s="12">
        <v>-29.228604424862802</v>
      </c>
      <c r="I123" s="12"/>
    </row>
    <row r="124" spans="1:9" ht="15.75" x14ac:dyDescent="0.25">
      <c r="A124" s="8"/>
      <c r="B124" s="8">
        <v>12</v>
      </c>
      <c r="C124" s="8" t="s">
        <v>210</v>
      </c>
      <c r="D124" s="8" t="s">
        <v>211</v>
      </c>
      <c r="E124" s="8" t="s">
        <v>211</v>
      </c>
      <c r="F124" s="13">
        <v>145.18138872310701</v>
      </c>
      <c r="G124" s="13">
        <v>134.292784568874</v>
      </c>
      <c r="H124" s="13">
        <v>9.1261708100944403E-2</v>
      </c>
      <c r="I124" s="13">
        <v>0</v>
      </c>
    </row>
    <row r="125" spans="1:9" x14ac:dyDescent="0.2">
      <c r="F125" s="14"/>
      <c r="G125" s="14"/>
      <c r="H125" s="14"/>
      <c r="I125" s="14"/>
    </row>
    <row r="126" spans="1:9" x14ac:dyDescent="0.2">
      <c r="A126" t="s">
        <v>218</v>
      </c>
      <c r="C126" t="s">
        <v>219</v>
      </c>
      <c r="D126" t="s">
        <v>220</v>
      </c>
      <c r="E126" t="s">
        <v>221</v>
      </c>
      <c r="F126" s="12">
        <v>3.1455033214167401</v>
      </c>
      <c r="G126" s="12">
        <v>2.9095905723104898</v>
      </c>
      <c r="H126" s="12">
        <v>-17.195934090243998</v>
      </c>
      <c r="I126" s="12"/>
    </row>
    <row r="127" spans="1:9" x14ac:dyDescent="0.2">
      <c r="A127" t="s">
        <v>222</v>
      </c>
      <c r="C127" t="s">
        <v>219</v>
      </c>
      <c r="D127" t="s">
        <v>220</v>
      </c>
      <c r="E127" t="s">
        <v>223</v>
      </c>
      <c r="F127" s="12">
        <v>3.0181654546310499</v>
      </c>
      <c r="G127" s="12">
        <v>2.7918030455337202</v>
      </c>
      <c r="H127" s="12">
        <v>-29.350911187853601</v>
      </c>
      <c r="I127" s="12"/>
    </row>
    <row r="128" spans="1:9" x14ac:dyDescent="0.2">
      <c r="A128" t="s">
        <v>224</v>
      </c>
      <c r="C128" t="s">
        <v>219</v>
      </c>
      <c r="D128" t="s">
        <v>220</v>
      </c>
      <c r="E128" t="s">
        <v>225</v>
      </c>
      <c r="F128" s="12">
        <v>4.0812825442481397</v>
      </c>
      <c r="G128" s="12">
        <v>3.7751863534295298</v>
      </c>
      <c r="H128" s="12">
        <v>-16.221714672259299</v>
      </c>
      <c r="I128" s="12"/>
    </row>
    <row r="129" spans="1:9" x14ac:dyDescent="0.2">
      <c r="A129" t="s">
        <v>226</v>
      </c>
      <c r="C129" t="s">
        <v>219</v>
      </c>
      <c r="D129" t="s">
        <v>220</v>
      </c>
      <c r="E129" t="s">
        <v>227</v>
      </c>
      <c r="F129" s="12">
        <v>4.0631312084218703</v>
      </c>
      <c r="G129" s="12">
        <v>3.7583963677902301</v>
      </c>
      <c r="H129" s="12">
        <v>-7.0873618276466797</v>
      </c>
      <c r="I129" s="12"/>
    </row>
    <row r="130" spans="1:9" x14ac:dyDescent="0.2">
      <c r="A130" t="s">
        <v>228</v>
      </c>
      <c r="C130" t="s">
        <v>219</v>
      </c>
      <c r="D130" t="s">
        <v>220</v>
      </c>
      <c r="E130" t="s">
        <v>229</v>
      </c>
      <c r="F130" s="12">
        <v>3.2496161418013698</v>
      </c>
      <c r="G130" s="12">
        <v>3.0058949311662699</v>
      </c>
      <c r="H130" s="12">
        <v>-7.6304873550740302</v>
      </c>
      <c r="I130" s="12"/>
    </row>
    <row r="131" spans="1:9" x14ac:dyDescent="0.2">
      <c r="A131" t="s">
        <v>230</v>
      </c>
      <c r="C131" t="s">
        <v>219</v>
      </c>
      <c r="D131" t="s">
        <v>220</v>
      </c>
      <c r="E131" t="s">
        <v>231</v>
      </c>
      <c r="F131" s="12">
        <v>206.335768868798</v>
      </c>
      <c r="G131" s="12">
        <v>190.86058620363801</v>
      </c>
      <c r="H131" s="12">
        <v>149.107733482219</v>
      </c>
      <c r="I131" s="12"/>
    </row>
    <row r="132" spans="1:9" x14ac:dyDescent="0.2">
      <c r="A132" t="s">
        <v>232</v>
      </c>
      <c r="C132" t="s">
        <v>219</v>
      </c>
      <c r="D132" t="s">
        <v>220</v>
      </c>
      <c r="E132" t="s">
        <v>233</v>
      </c>
      <c r="F132" s="12">
        <v>16.3697165197473</v>
      </c>
      <c r="G132" s="12">
        <v>15.1419877807663</v>
      </c>
      <c r="H132" s="12">
        <v>8.9965997671335298</v>
      </c>
      <c r="I132" s="12"/>
    </row>
    <row r="133" spans="1:9" x14ac:dyDescent="0.2">
      <c r="A133" t="s">
        <v>234</v>
      </c>
      <c r="C133" t="s">
        <v>219</v>
      </c>
      <c r="D133" t="s">
        <v>220</v>
      </c>
      <c r="E133" t="s">
        <v>219</v>
      </c>
      <c r="F133" s="12">
        <v>3.5717165338245702</v>
      </c>
      <c r="G133" s="12">
        <v>3.3038377937877299</v>
      </c>
      <c r="H133" s="12">
        <v>-22.8328776716113</v>
      </c>
      <c r="I133" s="12"/>
    </row>
    <row r="134" spans="1:9" x14ac:dyDescent="0.2">
      <c r="A134" t="s">
        <v>235</v>
      </c>
      <c r="C134" t="s">
        <v>219</v>
      </c>
      <c r="D134" t="s">
        <v>220</v>
      </c>
      <c r="E134" t="s">
        <v>236</v>
      </c>
      <c r="F134" s="12">
        <v>4.7198944363140596</v>
      </c>
      <c r="G134" s="12">
        <v>4.3659023535905099</v>
      </c>
      <c r="H134" s="12">
        <v>-16.7713166040514</v>
      </c>
      <c r="I134" s="12"/>
    </row>
    <row r="135" spans="1:9" x14ac:dyDescent="0.2">
      <c r="A135" t="s">
        <v>237</v>
      </c>
      <c r="C135" t="s">
        <v>219</v>
      </c>
      <c r="D135" t="s">
        <v>220</v>
      </c>
      <c r="E135" t="s">
        <v>238</v>
      </c>
      <c r="F135" s="12">
        <v>5.5092406865205898</v>
      </c>
      <c r="G135" s="12">
        <v>5.0960476350315398</v>
      </c>
      <c r="H135" s="12">
        <v>-10.031740438017</v>
      </c>
      <c r="I135" s="12"/>
    </row>
    <row r="136" spans="1:9" x14ac:dyDescent="0.2">
      <c r="A136" t="s">
        <v>239</v>
      </c>
      <c r="C136" t="s">
        <v>219</v>
      </c>
      <c r="D136" t="s">
        <v>220</v>
      </c>
      <c r="E136" t="s">
        <v>240</v>
      </c>
      <c r="F136" s="12">
        <v>2.5410997488867602</v>
      </c>
      <c r="G136" s="12">
        <v>2.3505172677202602</v>
      </c>
      <c r="H136" s="12">
        <v>-27.544937090923298</v>
      </c>
      <c r="I136" s="12"/>
    </row>
    <row r="137" spans="1:9" ht="15.75" x14ac:dyDescent="0.25">
      <c r="A137" s="8"/>
      <c r="B137" s="8">
        <v>13</v>
      </c>
      <c r="C137" s="8" t="s">
        <v>219</v>
      </c>
      <c r="D137" s="8" t="s">
        <v>220</v>
      </c>
      <c r="E137" s="8" t="s">
        <v>220</v>
      </c>
      <c r="F137" s="13">
        <v>256.60513546460999</v>
      </c>
      <c r="G137" s="13">
        <v>237.35975030476399</v>
      </c>
      <c r="H137" s="13">
        <v>3.43705231167199</v>
      </c>
      <c r="I137" s="13">
        <v>0</v>
      </c>
    </row>
    <row r="138" spans="1:9" x14ac:dyDescent="0.2">
      <c r="F138" s="14"/>
      <c r="G138" s="14"/>
      <c r="H138" s="14"/>
      <c r="I138" s="14"/>
    </row>
    <row r="139" spans="1:9" x14ac:dyDescent="0.2">
      <c r="A139" t="s">
        <v>241</v>
      </c>
      <c r="C139" t="s">
        <v>242</v>
      </c>
      <c r="D139" t="s">
        <v>243</v>
      </c>
      <c r="E139" t="s">
        <v>244</v>
      </c>
      <c r="F139" s="12">
        <v>4.6641228730493403</v>
      </c>
      <c r="G139" s="12">
        <v>4.31431365757064</v>
      </c>
      <c r="H139" s="12">
        <v>-6.9805064423433398</v>
      </c>
      <c r="I139" s="12"/>
    </row>
    <row r="140" spans="1:9" x14ac:dyDescent="0.2">
      <c r="A140" t="s">
        <v>245</v>
      </c>
      <c r="C140" t="s">
        <v>242</v>
      </c>
      <c r="D140" t="s">
        <v>243</v>
      </c>
      <c r="E140" t="s">
        <v>246</v>
      </c>
      <c r="F140" s="12">
        <v>3.20559091721536</v>
      </c>
      <c r="G140" s="12">
        <v>2.96517159842421</v>
      </c>
      <c r="H140" s="12">
        <v>-7.9433922543541602</v>
      </c>
      <c r="I140" s="12"/>
    </row>
    <row r="141" spans="1:9" x14ac:dyDescent="0.2">
      <c r="A141" t="s">
        <v>247</v>
      </c>
      <c r="C141" t="s">
        <v>242</v>
      </c>
      <c r="D141" t="s">
        <v>243</v>
      </c>
      <c r="E141" t="s">
        <v>248</v>
      </c>
      <c r="F141" s="12">
        <v>2.10959992587886</v>
      </c>
      <c r="G141" s="12">
        <v>1.9513799314379501</v>
      </c>
      <c r="H141" s="12">
        <v>-8.9414464804529992</v>
      </c>
      <c r="I141" s="12"/>
    </row>
    <row r="142" spans="1:9" x14ac:dyDescent="0.2">
      <c r="A142" t="s">
        <v>249</v>
      </c>
      <c r="C142" t="s">
        <v>242</v>
      </c>
      <c r="D142" t="s">
        <v>243</v>
      </c>
      <c r="E142" t="s">
        <v>250</v>
      </c>
      <c r="F142" s="12">
        <v>3.9324703821063598</v>
      </c>
      <c r="G142" s="12">
        <v>3.6375351034483798</v>
      </c>
      <c r="H142" s="12">
        <v>-5.0941785950417202</v>
      </c>
      <c r="I142" s="12"/>
    </row>
    <row r="143" spans="1:9" x14ac:dyDescent="0.2">
      <c r="A143" t="s">
        <v>251</v>
      </c>
      <c r="C143" t="s">
        <v>242</v>
      </c>
      <c r="D143" t="s">
        <v>243</v>
      </c>
      <c r="E143" t="s">
        <v>252</v>
      </c>
      <c r="F143" s="12">
        <v>207.09875085039801</v>
      </c>
      <c r="G143" s="12">
        <v>191.566344536618</v>
      </c>
      <c r="H143" s="12">
        <v>171.27585599761099</v>
      </c>
      <c r="I143" s="12"/>
    </row>
    <row r="144" spans="1:9" x14ac:dyDescent="0.2">
      <c r="A144" t="s">
        <v>253</v>
      </c>
      <c r="C144" t="s">
        <v>242</v>
      </c>
      <c r="D144" t="s">
        <v>243</v>
      </c>
      <c r="E144" t="s">
        <v>254</v>
      </c>
      <c r="F144" s="12">
        <v>4.4176360207130596</v>
      </c>
      <c r="G144" s="12">
        <v>4.0863133191595802</v>
      </c>
      <c r="H144" s="12">
        <v>-4.3235867778438202</v>
      </c>
      <c r="I144" s="12"/>
    </row>
    <row r="145" spans="1:9" x14ac:dyDescent="0.2">
      <c r="A145" t="s">
        <v>255</v>
      </c>
      <c r="C145" t="s">
        <v>242</v>
      </c>
      <c r="D145" t="s">
        <v>243</v>
      </c>
      <c r="E145" t="s">
        <v>242</v>
      </c>
      <c r="F145" s="12">
        <v>1.4704119959289501</v>
      </c>
      <c r="G145" s="12">
        <v>1.3601310962342801</v>
      </c>
      <c r="H145" s="12">
        <v>-5.3219005651726503</v>
      </c>
      <c r="I145" s="12"/>
    </row>
    <row r="146" spans="1:9" x14ac:dyDescent="0.2">
      <c r="A146" t="s">
        <v>256</v>
      </c>
      <c r="C146" t="s">
        <v>242</v>
      </c>
      <c r="D146" t="s">
        <v>243</v>
      </c>
      <c r="E146" t="s">
        <v>257</v>
      </c>
      <c r="F146" s="12">
        <v>2.3555411191553302</v>
      </c>
      <c r="G146" s="12">
        <v>2.1788755352186802</v>
      </c>
      <c r="H146" s="12">
        <v>-3.4883500900232201</v>
      </c>
      <c r="I146" s="12"/>
    </row>
    <row r="147" spans="1:9" x14ac:dyDescent="0.2">
      <c r="A147" t="s">
        <v>258</v>
      </c>
      <c r="C147" t="s">
        <v>242</v>
      </c>
      <c r="D147" t="s">
        <v>243</v>
      </c>
      <c r="E147" t="s">
        <v>259</v>
      </c>
      <c r="F147" s="12">
        <v>2.5751444195741402</v>
      </c>
      <c r="G147" s="12">
        <v>2.3820085881060802</v>
      </c>
      <c r="H147" s="12">
        <v>-12.9314150211789</v>
      </c>
      <c r="I147" s="12"/>
    </row>
    <row r="148" spans="1:9" x14ac:dyDescent="0.2">
      <c r="A148" t="s">
        <v>260</v>
      </c>
      <c r="C148" t="s">
        <v>242</v>
      </c>
      <c r="D148" t="s">
        <v>243</v>
      </c>
      <c r="E148" t="s">
        <v>261</v>
      </c>
      <c r="F148" s="12">
        <v>3.6220555101282499</v>
      </c>
      <c r="G148" s="12">
        <v>3.35040134686863</v>
      </c>
      <c r="H148" s="12">
        <v>-10.771528597056999</v>
      </c>
      <c r="I148" s="12"/>
    </row>
    <row r="149" spans="1:9" x14ac:dyDescent="0.2">
      <c r="A149" t="s">
        <v>262</v>
      </c>
      <c r="C149" t="s">
        <v>242</v>
      </c>
      <c r="D149" t="s">
        <v>243</v>
      </c>
      <c r="E149" t="s">
        <v>263</v>
      </c>
      <c r="F149" s="12">
        <v>3.6997951396002899</v>
      </c>
      <c r="G149" s="12">
        <v>3.4223105041302699</v>
      </c>
      <c r="H149" s="12">
        <v>-8.4117611507445194</v>
      </c>
      <c r="I149" s="12"/>
    </row>
    <row r="150" spans="1:9" ht="15.75" x14ac:dyDescent="0.25">
      <c r="A150" s="8"/>
      <c r="B150" s="8">
        <v>14</v>
      </c>
      <c r="C150" s="8" t="s">
        <v>242</v>
      </c>
      <c r="D150" s="8" t="s">
        <v>243</v>
      </c>
      <c r="E150" s="8" t="s">
        <v>243</v>
      </c>
      <c r="F150" s="13">
        <v>239.151119153748</v>
      </c>
      <c r="G150" s="13">
        <v>221.21478521721701</v>
      </c>
      <c r="H150" s="13">
        <v>97.067790023398501</v>
      </c>
      <c r="I150" s="13">
        <v>0</v>
      </c>
    </row>
    <row r="151" spans="1:9" x14ac:dyDescent="0.2">
      <c r="F151" s="14"/>
      <c r="G151" s="14"/>
      <c r="H151" s="14"/>
      <c r="I151" s="14"/>
    </row>
    <row r="152" spans="1:9" x14ac:dyDescent="0.2">
      <c r="A152" t="s">
        <v>264</v>
      </c>
      <c r="C152" t="s">
        <v>265</v>
      </c>
      <c r="D152" t="s">
        <v>266</v>
      </c>
      <c r="E152" t="s">
        <v>267</v>
      </c>
      <c r="F152" s="12">
        <v>2.4708506309090899</v>
      </c>
      <c r="G152" s="12">
        <v>2.2855368335909101</v>
      </c>
      <c r="H152" s="12">
        <v>-14.909825810218299</v>
      </c>
      <c r="I152" s="12"/>
    </row>
    <row r="153" spans="1:9" x14ac:dyDescent="0.2">
      <c r="A153" t="s">
        <v>268</v>
      </c>
      <c r="C153" t="s">
        <v>265</v>
      </c>
      <c r="D153" t="s">
        <v>266</v>
      </c>
      <c r="E153" t="s">
        <v>269</v>
      </c>
      <c r="F153" s="12">
        <v>4.6977090162975603</v>
      </c>
      <c r="G153" s="12">
        <v>4.3453808400752401</v>
      </c>
      <c r="H153" s="12">
        <v>-16.895774326594101</v>
      </c>
      <c r="I153" s="12"/>
    </row>
    <row r="154" spans="1:9" x14ac:dyDescent="0.2">
      <c r="A154" t="s">
        <v>270</v>
      </c>
      <c r="C154" t="s">
        <v>265</v>
      </c>
      <c r="D154" t="s">
        <v>266</v>
      </c>
      <c r="E154" t="s">
        <v>271</v>
      </c>
      <c r="F154" s="12">
        <v>1.9540085094725399</v>
      </c>
      <c r="G154" s="12">
        <v>1.8074578712620999</v>
      </c>
      <c r="H154" s="12">
        <v>-17.9724227696911</v>
      </c>
      <c r="I154" s="12"/>
    </row>
    <row r="155" spans="1:9" x14ac:dyDescent="0.2">
      <c r="A155" t="s">
        <v>272</v>
      </c>
      <c r="C155" t="s">
        <v>265</v>
      </c>
      <c r="D155" t="s">
        <v>266</v>
      </c>
      <c r="E155" t="s">
        <v>273</v>
      </c>
      <c r="F155" s="12">
        <v>2.85426980780655</v>
      </c>
      <c r="G155" s="12">
        <v>2.6401995722210598</v>
      </c>
      <c r="H155" s="12">
        <v>-12.0688726885253</v>
      </c>
      <c r="I155" s="12"/>
    </row>
    <row r="156" spans="1:9" x14ac:dyDescent="0.2">
      <c r="A156" t="s">
        <v>274</v>
      </c>
      <c r="C156" t="s">
        <v>265</v>
      </c>
      <c r="D156" t="s">
        <v>266</v>
      </c>
      <c r="E156" t="s">
        <v>275</v>
      </c>
      <c r="F156" s="12">
        <v>110.580004763489</v>
      </c>
      <c r="G156" s="12">
        <v>102.286504406227</v>
      </c>
      <c r="H156" s="12">
        <v>52.714669579347301</v>
      </c>
      <c r="I156" s="12"/>
    </row>
    <row r="157" spans="1:9" x14ac:dyDescent="0.2">
      <c r="A157" t="s">
        <v>276</v>
      </c>
      <c r="C157" t="s">
        <v>265</v>
      </c>
      <c r="D157" t="s">
        <v>266</v>
      </c>
      <c r="E157" t="s">
        <v>265</v>
      </c>
      <c r="F157" s="12">
        <v>68.206700733511099</v>
      </c>
      <c r="G157" s="12">
        <v>63.091198178497798</v>
      </c>
      <c r="H157" s="12">
        <v>42.9117861924191</v>
      </c>
      <c r="I157" s="12"/>
    </row>
    <row r="158" spans="1:9" x14ac:dyDescent="0.2">
      <c r="A158" t="s">
        <v>277</v>
      </c>
      <c r="C158" t="s">
        <v>265</v>
      </c>
      <c r="D158" t="s">
        <v>266</v>
      </c>
      <c r="E158" t="s">
        <v>278</v>
      </c>
      <c r="F158" s="12">
        <v>9.8988113280194998</v>
      </c>
      <c r="G158" s="12">
        <v>9.1564004784180408</v>
      </c>
      <c r="H158" s="12">
        <v>5.7845961638335597</v>
      </c>
      <c r="I158" s="12"/>
    </row>
    <row r="159" spans="1:9" x14ac:dyDescent="0.2">
      <c r="A159" t="s">
        <v>279</v>
      </c>
      <c r="C159" t="s">
        <v>265</v>
      </c>
      <c r="D159" t="s">
        <v>266</v>
      </c>
      <c r="E159" t="s">
        <v>280</v>
      </c>
      <c r="F159" s="12">
        <v>1.44656327261887</v>
      </c>
      <c r="G159" s="12">
        <v>1.3380710271724501</v>
      </c>
      <c r="H159" s="12">
        <v>-4.8130603297658698</v>
      </c>
      <c r="I159" s="12"/>
    </row>
    <row r="160" spans="1:9" x14ac:dyDescent="0.2">
      <c r="A160" t="s">
        <v>281</v>
      </c>
      <c r="C160" t="s">
        <v>265</v>
      </c>
      <c r="D160" t="s">
        <v>266</v>
      </c>
      <c r="E160" t="s">
        <v>282</v>
      </c>
      <c r="F160" s="12">
        <v>2.6700127004052701</v>
      </c>
      <c r="G160" s="12">
        <v>2.4697617478748701</v>
      </c>
      <c r="H160" s="12">
        <v>-24.145469397388101</v>
      </c>
      <c r="I160" s="12"/>
    </row>
    <row r="161" spans="1:9" x14ac:dyDescent="0.2">
      <c r="A161" t="s">
        <v>283</v>
      </c>
      <c r="C161" t="s">
        <v>265</v>
      </c>
      <c r="D161" t="s">
        <v>266</v>
      </c>
      <c r="E161" t="s">
        <v>284</v>
      </c>
      <c r="F161" s="12">
        <v>1.6783175054450299</v>
      </c>
      <c r="G161" s="12">
        <v>1.55244369253666</v>
      </c>
      <c r="H161" s="12">
        <v>-3.8854943456439499</v>
      </c>
      <c r="I161" s="12"/>
    </row>
    <row r="162" spans="1:9" ht="15.75" x14ac:dyDescent="0.25">
      <c r="A162" s="8"/>
      <c r="B162" s="8">
        <v>15</v>
      </c>
      <c r="C162" s="8" t="s">
        <v>265</v>
      </c>
      <c r="D162" s="8" t="s">
        <v>266</v>
      </c>
      <c r="E162" s="8" t="s">
        <v>266</v>
      </c>
      <c r="F162" s="13">
        <v>206.45724826797399</v>
      </c>
      <c r="G162" s="13">
        <v>190.97295464787601</v>
      </c>
      <c r="H162" s="13">
        <v>6.7201322677732698</v>
      </c>
      <c r="I162" s="13">
        <v>0</v>
      </c>
    </row>
    <row r="163" spans="1:9" x14ac:dyDescent="0.2">
      <c r="F163" s="14"/>
      <c r="G163" s="14"/>
      <c r="H163" s="14"/>
      <c r="I163" s="14"/>
    </row>
    <row r="164" spans="1:9" x14ac:dyDescent="0.2">
      <c r="A164" t="s">
        <v>285</v>
      </c>
      <c r="C164" t="s">
        <v>286</v>
      </c>
      <c r="D164" t="s">
        <v>287</v>
      </c>
      <c r="E164" t="s">
        <v>288</v>
      </c>
      <c r="F164" s="12">
        <v>2.95004095943536</v>
      </c>
      <c r="G164" s="12">
        <v>2.7287878874777101</v>
      </c>
      <c r="H164" s="12">
        <v>-5.4711487055816601</v>
      </c>
      <c r="I164" s="12"/>
    </row>
    <row r="165" spans="1:9" x14ac:dyDescent="0.2">
      <c r="A165" t="s">
        <v>289</v>
      </c>
      <c r="C165" t="s">
        <v>286</v>
      </c>
      <c r="D165" t="s">
        <v>287</v>
      </c>
      <c r="E165" t="s">
        <v>290</v>
      </c>
      <c r="F165" s="12">
        <v>6.6705188942241298</v>
      </c>
      <c r="G165" s="12">
        <v>6.1702299771573204</v>
      </c>
      <c r="H165" s="12">
        <v>-8.1713365698649501</v>
      </c>
      <c r="I165" s="12"/>
    </row>
    <row r="166" spans="1:9" x14ac:dyDescent="0.2">
      <c r="A166" t="s">
        <v>291</v>
      </c>
      <c r="C166" t="s">
        <v>286</v>
      </c>
      <c r="D166" t="s">
        <v>287</v>
      </c>
      <c r="E166" t="s">
        <v>286</v>
      </c>
      <c r="F166" s="12">
        <v>4.1823868423147701</v>
      </c>
      <c r="G166" s="12">
        <v>3.8687078291411598</v>
      </c>
      <c r="H166" s="12">
        <v>-12.826851964125501</v>
      </c>
      <c r="I166" s="12"/>
    </row>
    <row r="167" spans="1:9" x14ac:dyDescent="0.2">
      <c r="A167" t="s">
        <v>292</v>
      </c>
      <c r="C167" t="s">
        <v>286</v>
      </c>
      <c r="D167" t="s">
        <v>287</v>
      </c>
      <c r="E167" t="s">
        <v>293</v>
      </c>
      <c r="F167" s="12">
        <v>121.57836273525599</v>
      </c>
      <c r="G167" s="12">
        <v>112.45998553011199</v>
      </c>
      <c r="H167" s="12">
        <v>99.974216662737405</v>
      </c>
      <c r="I167" s="12"/>
    </row>
    <row r="168" spans="1:9" x14ac:dyDescent="0.2">
      <c r="A168" t="s">
        <v>294</v>
      </c>
      <c r="C168" t="s">
        <v>286</v>
      </c>
      <c r="D168" t="s">
        <v>287</v>
      </c>
      <c r="E168" t="s">
        <v>295</v>
      </c>
      <c r="F168" s="12">
        <v>3.41060484634946</v>
      </c>
      <c r="G168" s="12">
        <v>3.15480948287325</v>
      </c>
      <c r="H168" s="12">
        <v>-7.5835330691895804</v>
      </c>
      <c r="I168" s="12"/>
    </row>
    <row r="169" spans="1:9" x14ac:dyDescent="0.2">
      <c r="A169" t="s">
        <v>296</v>
      </c>
      <c r="C169" t="s">
        <v>286</v>
      </c>
      <c r="D169" t="s">
        <v>287</v>
      </c>
      <c r="E169" t="s">
        <v>297</v>
      </c>
      <c r="F169" s="12">
        <v>3.6518138766064898</v>
      </c>
      <c r="G169" s="12">
        <v>3.3779278358610001</v>
      </c>
      <c r="H169" s="12">
        <v>-6.3554919153207896</v>
      </c>
      <c r="I169" s="12"/>
    </row>
    <row r="170" spans="1:9" x14ac:dyDescent="0.2">
      <c r="A170" t="s">
        <v>298</v>
      </c>
      <c r="C170" t="s">
        <v>286</v>
      </c>
      <c r="D170" t="s">
        <v>287</v>
      </c>
      <c r="E170" t="s">
        <v>299</v>
      </c>
      <c r="F170" s="12">
        <v>3.99909843793171</v>
      </c>
      <c r="G170" s="12">
        <v>3.6991660550868399</v>
      </c>
      <c r="H170" s="12">
        <v>-13.8434459987638</v>
      </c>
      <c r="I170" s="12"/>
    </row>
    <row r="171" spans="1:9" x14ac:dyDescent="0.2">
      <c r="A171" t="s">
        <v>300</v>
      </c>
      <c r="C171" t="s">
        <v>286</v>
      </c>
      <c r="D171" t="s">
        <v>287</v>
      </c>
      <c r="E171" t="s">
        <v>301</v>
      </c>
      <c r="F171" s="12">
        <v>3.2814374998310898</v>
      </c>
      <c r="G171" s="12">
        <v>3.0353296873437601</v>
      </c>
      <c r="H171" s="12">
        <v>-4.0130500149206396</v>
      </c>
      <c r="I171" s="12"/>
    </row>
    <row r="172" spans="1:9" ht="15.75" x14ac:dyDescent="0.25">
      <c r="A172" s="8"/>
      <c r="B172" s="8">
        <v>16</v>
      </c>
      <c r="C172" s="8" t="s">
        <v>286</v>
      </c>
      <c r="D172" s="8" t="s">
        <v>287</v>
      </c>
      <c r="E172" s="8" t="s">
        <v>287</v>
      </c>
      <c r="F172" s="13">
        <v>149.72426409194901</v>
      </c>
      <c r="G172" s="13">
        <v>138.49494428505301</v>
      </c>
      <c r="H172" s="13">
        <v>41.709358424970503</v>
      </c>
      <c r="I172" s="13">
        <v>0</v>
      </c>
    </row>
    <row r="173" spans="1:9" x14ac:dyDescent="0.2">
      <c r="F173" s="14"/>
      <c r="G173" s="14"/>
      <c r="H173" s="14"/>
      <c r="I173" s="14"/>
    </row>
    <row r="174" spans="1:9" x14ac:dyDescent="0.2">
      <c r="A174" t="s">
        <v>302</v>
      </c>
      <c r="C174" t="s">
        <v>303</v>
      </c>
      <c r="D174" t="s">
        <v>304</v>
      </c>
      <c r="E174" t="s">
        <v>305</v>
      </c>
      <c r="F174" s="12">
        <v>39.763223325591397</v>
      </c>
      <c r="G174" s="12">
        <v>36.780981576172103</v>
      </c>
      <c r="H174" s="12">
        <v>12.654672544699199</v>
      </c>
      <c r="I174" s="12"/>
    </row>
    <row r="175" spans="1:9" x14ac:dyDescent="0.2">
      <c r="A175" t="s">
        <v>306</v>
      </c>
      <c r="C175" t="s">
        <v>303</v>
      </c>
      <c r="D175" t="s">
        <v>304</v>
      </c>
      <c r="E175" t="s">
        <v>307</v>
      </c>
      <c r="F175" s="12">
        <v>50.7995521715564</v>
      </c>
      <c r="G175" s="12">
        <v>46.989585758689699</v>
      </c>
      <c r="H175" s="12">
        <v>23.7631373841552</v>
      </c>
      <c r="I175" s="12"/>
    </row>
    <row r="176" spans="1:9" x14ac:dyDescent="0.2">
      <c r="A176" t="s">
        <v>308</v>
      </c>
      <c r="C176" t="s">
        <v>303</v>
      </c>
      <c r="D176" t="s">
        <v>304</v>
      </c>
      <c r="E176" t="s">
        <v>303</v>
      </c>
      <c r="F176" s="12">
        <v>34.481879717236303</v>
      </c>
      <c r="G176" s="12">
        <v>31.895738738443601</v>
      </c>
      <c r="H176" s="12">
        <v>-19.3224864516095</v>
      </c>
      <c r="I176" s="12"/>
    </row>
    <row r="177" spans="1:9" ht="15.75" x14ac:dyDescent="0.25">
      <c r="A177" s="8"/>
      <c r="B177" s="8">
        <v>17</v>
      </c>
      <c r="C177" s="8" t="s">
        <v>303</v>
      </c>
      <c r="D177" s="8" t="s">
        <v>304</v>
      </c>
      <c r="E177" s="8" t="s">
        <v>304</v>
      </c>
      <c r="F177" s="13">
        <v>125.04465521438399</v>
      </c>
      <c r="G177" s="13">
        <v>115.66630607330499</v>
      </c>
      <c r="H177" s="13">
        <v>17.095323477244801</v>
      </c>
      <c r="I177" s="13">
        <v>0</v>
      </c>
    </row>
    <row r="178" spans="1:9" x14ac:dyDescent="0.2">
      <c r="F178" s="14"/>
      <c r="G178" s="14"/>
      <c r="H178" s="14"/>
      <c r="I178" s="14"/>
    </row>
    <row r="179" spans="1:9" x14ac:dyDescent="0.2">
      <c r="A179" t="s">
        <v>309</v>
      </c>
      <c r="C179" t="s">
        <v>310</v>
      </c>
      <c r="D179" t="s">
        <v>311</v>
      </c>
      <c r="E179" t="s">
        <v>312</v>
      </c>
      <c r="F179" s="12">
        <v>4.3097803607751404</v>
      </c>
      <c r="G179" s="12">
        <v>3.986546833717</v>
      </c>
      <c r="H179" s="12">
        <v>-10.3574894681896</v>
      </c>
      <c r="I179" s="12"/>
    </row>
    <row r="180" spans="1:9" x14ac:dyDescent="0.2">
      <c r="A180" t="s">
        <v>313</v>
      </c>
      <c r="C180" t="s">
        <v>310</v>
      </c>
      <c r="D180" t="s">
        <v>311</v>
      </c>
      <c r="E180" t="s">
        <v>314</v>
      </c>
      <c r="F180" s="12">
        <v>3.1381334387208599</v>
      </c>
      <c r="G180" s="12">
        <v>2.9027734308167901</v>
      </c>
      <c r="H180" s="12">
        <v>-10.161253150168699</v>
      </c>
      <c r="I180" s="12"/>
    </row>
    <row r="181" spans="1:9" x14ac:dyDescent="0.2">
      <c r="A181" t="s">
        <v>315</v>
      </c>
      <c r="C181" t="s">
        <v>310</v>
      </c>
      <c r="D181" t="s">
        <v>311</v>
      </c>
      <c r="E181" t="s">
        <v>316</v>
      </c>
      <c r="F181" s="12">
        <v>4.1776433805989699</v>
      </c>
      <c r="G181" s="12">
        <v>3.8643201270540501</v>
      </c>
      <c r="H181" s="12">
        <v>-8.9956088048599394</v>
      </c>
      <c r="I181" s="12"/>
    </row>
    <row r="182" spans="1:9" x14ac:dyDescent="0.2">
      <c r="A182" t="s">
        <v>317</v>
      </c>
      <c r="C182" t="s">
        <v>310</v>
      </c>
      <c r="D182" t="s">
        <v>311</v>
      </c>
      <c r="E182" t="s">
        <v>318</v>
      </c>
      <c r="F182" s="12">
        <v>5.9961987925607101</v>
      </c>
      <c r="G182" s="12">
        <v>5.5464838831186603</v>
      </c>
      <c r="H182" s="12">
        <v>-12.5680065992415</v>
      </c>
      <c r="I182" s="12"/>
    </row>
    <row r="183" spans="1:9" x14ac:dyDescent="0.2">
      <c r="A183" t="s">
        <v>319</v>
      </c>
      <c r="C183" t="s">
        <v>310</v>
      </c>
      <c r="D183" t="s">
        <v>311</v>
      </c>
      <c r="E183" t="s">
        <v>310</v>
      </c>
      <c r="F183" s="12">
        <v>168.96228616560299</v>
      </c>
      <c r="G183" s="12">
        <v>156.29011470318301</v>
      </c>
      <c r="H183" s="12">
        <v>139.77939068174501</v>
      </c>
      <c r="I183" s="12"/>
    </row>
    <row r="184" spans="1:9" x14ac:dyDescent="0.2">
      <c r="A184" t="s">
        <v>320</v>
      </c>
      <c r="C184" t="s">
        <v>310</v>
      </c>
      <c r="D184" t="s">
        <v>311</v>
      </c>
      <c r="E184" t="s">
        <v>321</v>
      </c>
      <c r="F184" s="12">
        <v>3.4814287321817798</v>
      </c>
      <c r="G184" s="12">
        <v>3.2203215772681402</v>
      </c>
      <c r="H184" s="12">
        <v>-8.5982850822130406</v>
      </c>
      <c r="I184" s="12"/>
    </row>
    <row r="185" spans="1:9" x14ac:dyDescent="0.2">
      <c r="A185" t="s">
        <v>322</v>
      </c>
      <c r="C185" t="s">
        <v>310</v>
      </c>
      <c r="D185" t="s">
        <v>311</v>
      </c>
      <c r="E185" t="s">
        <v>323</v>
      </c>
      <c r="F185" s="12">
        <v>6.55302330605695</v>
      </c>
      <c r="G185" s="12">
        <v>6.0615465581026804</v>
      </c>
      <c r="H185" s="12">
        <v>-25.7827582195773</v>
      </c>
      <c r="I185" s="12"/>
    </row>
    <row r="186" spans="1:9" x14ac:dyDescent="0.2">
      <c r="A186" t="s">
        <v>324</v>
      </c>
      <c r="C186" t="s">
        <v>310</v>
      </c>
      <c r="D186" t="s">
        <v>311</v>
      </c>
      <c r="E186" t="s">
        <v>325</v>
      </c>
      <c r="F186" s="12">
        <v>3.4026975124021002</v>
      </c>
      <c r="G186" s="12">
        <v>3.1474951989719502</v>
      </c>
      <c r="H186" s="12">
        <v>-9.1879819054007896</v>
      </c>
      <c r="I186" s="12"/>
    </row>
    <row r="187" spans="1:9" ht="15.75" x14ac:dyDescent="0.25">
      <c r="A187" s="8"/>
      <c r="B187" s="8">
        <v>18</v>
      </c>
      <c r="C187" s="8" t="s">
        <v>310</v>
      </c>
      <c r="D187" s="8" t="s">
        <v>311</v>
      </c>
      <c r="E187" s="8" t="s">
        <v>311</v>
      </c>
      <c r="F187" s="13">
        <v>200.02119168889899</v>
      </c>
      <c r="G187" s="13">
        <v>185.019602312232</v>
      </c>
      <c r="H187" s="13">
        <v>54.128007452093797</v>
      </c>
      <c r="I187" s="13">
        <v>0</v>
      </c>
    </row>
    <row r="188" spans="1:9" x14ac:dyDescent="0.2">
      <c r="F188" s="14"/>
      <c r="G188" s="14"/>
      <c r="H188" s="14"/>
      <c r="I188" s="14"/>
    </row>
    <row r="189" spans="1:9" x14ac:dyDescent="0.2">
      <c r="A189" t="s">
        <v>326</v>
      </c>
      <c r="C189" t="s">
        <v>327</v>
      </c>
      <c r="D189" t="s">
        <v>328</v>
      </c>
      <c r="E189" t="s">
        <v>327</v>
      </c>
      <c r="F189" s="12">
        <v>4.2243856241154703</v>
      </c>
      <c r="G189" s="12">
        <v>3.9075567023068101</v>
      </c>
      <c r="H189" s="12">
        <v>-35.012209203738998</v>
      </c>
      <c r="I189" s="12"/>
    </row>
    <row r="190" spans="1:9" x14ac:dyDescent="0.2">
      <c r="A190" t="s">
        <v>329</v>
      </c>
      <c r="C190" t="s">
        <v>327</v>
      </c>
      <c r="D190" t="s">
        <v>328</v>
      </c>
      <c r="E190" t="s">
        <v>330</v>
      </c>
      <c r="F190" s="12">
        <v>79.380131409465804</v>
      </c>
      <c r="G190" s="12">
        <v>73.426621553755894</v>
      </c>
      <c r="H190" s="12">
        <v>42.660097945559301</v>
      </c>
      <c r="I190" s="12"/>
    </row>
    <row r="191" spans="1:9" x14ac:dyDescent="0.2">
      <c r="A191" t="s">
        <v>331</v>
      </c>
      <c r="C191" t="s">
        <v>327</v>
      </c>
      <c r="D191" t="s">
        <v>328</v>
      </c>
      <c r="E191" t="s">
        <v>332</v>
      </c>
      <c r="F191" s="12">
        <v>2.336534655645</v>
      </c>
      <c r="G191" s="12">
        <v>2.1612945564716299</v>
      </c>
      <c r="H191" s="12">
        <v>-14.4618445227423</v>
      </c>
      <c r="I191" s="12"/>
    </row>
    <row r="192" spans="1:9" ht="15.75" x14ac:dyDescent="0.25">
      <c r="A192" s="8"/>
      <c r="B192" s="8">
        <v>19</v>
      </c>
      <c r="C192" s="8" t="s">
        <v>327</v>
      </c>
      <c r="D192" s="8" t="s">
        <v>328</v>
      </c>
      <c r="E192" s="8" t="s">
        <v>328</v>
      </c>
      <c r="F192" s="13">
        <v>85.9410516892262</v>
      </c>
      <c r="G192" s="13">
        <v>79.495472812534302</v>
      </c>
      <c r="H192" s="13">
        <v>-6.8139557809220497</v>
      </c>
      <c r="I192" s="13">
        <v>7.4405395850623293E-2</v>
      </c>
    </row>
    <row r="193" spans="1:9" x14ac:dyDescent="0.2">
      <c r="F193" s="14"/>
      <c r="G193" s="14"/>
      <c r="H193" s="14"/>
      <c r="I193" s="14"/>
    </row>
    <row r="194" spans="1:9" x14ac:dyDescent="0.2">
      <c r="A194" t="s">
        <v>333</v>
      </c>
      <c r="C194" t="s">
        <v>334</v>
      </c>
      <c r="D194" t="s">
        <v>335</v>
      </c>
      <c r="E194" t="s">
        <v>336</v>
      </c>
      <c r="F194" s="12">
        <v>4.2832572882522397</v>
      </c>
      <c r="G194" s="12">
        <v>3.96201299163332</v>
      </c>
      <c r="H194" s="12">
        <v>-11.9920533689024</v>
      </c>
      <c r="I194" s="12"/>
    </row>
    <row r="195" spans="1:9" x14ac:dyDescent="0.2">
      <c r="A195" t="s">
        <v>337</v>
      </c>
      <c r="C195" t="s">
        <v>334</v>
      </c>
      <c r="D195" t="s">
        <v>335</v>
      </c>
      <c r="E195" t="s">
        <v>338</v>
      </c>
      <c r="F195" s="12">
        <v>4.4491729423867401</v>
      </c>
      <c r="G195" s="12">
        <v>4.1154849717077404</v>
      </c>
      <c r="H195" s="12">
        <v>-14.4897224491763</v>
      </c>
      <c r="I195" s="12"/>
    </row>
    <row r="196" spans="1:9" x14ac:dyDescent="0.2">
      <c r="A196" t="s">
        <v>339</v>
      </c>
      <c r="C196" t="s">
        <v>334</v>
      </c>
      <c r="D196" t="s">
        <v>335</v>
      </c>
      <c r="E196" t="s">
        <v>340</v>
      </c>
      <c r="F196" s="12">
        <v>3.1731185006198999</v>
      </c>
      <c r="G196" s="12">
        <v>2.9351346130734099</v>
      </c>
      <c r="H196" s="12">
        <v>-8.3887808295786304</v>
      </c>
      <c r="I196" s="12"/>
    </row>
    <row r="197" spans="1:9" x14ac:dyDescent="0.2">
      <c r="A197" t="s">
        <v>341</v>
      </c>
      <c r="C197" t="s">
        <v>334</v>
      </c>
      <c r="D197" t="s">
        <v>335</v>
      </c>
      <c r="E197" t="s">
        <v>342</v>
      </c>
      <c r="F197" s="12">
        <v>3.35538430425117</v>
      </c>
      <c r="G197" s="12">
        <v>3.1037304814323301</v>
      </c>
      <c r="H197" s="12">
        <v>-6.6012128541656203</v>
      </c>
      <c r="I197" s="12"/>
    </row>
    <row r="198" spans="1:9" x14ac:dyDescent="0.2">
      <c r="A198" t="s">
        <v>343</v>
      </c>
      <c r="C198" t="s">
        <v>334</v>
      </c>
      <c r="D198" t="s">
        <v>335</v>
      </c>
      <c r="E198" t="s">
        <v>344</v>
      </c>
      <c r="F198" s="12">
        <v>4.0716534693285302</v>
      </c>
      <c r="G198" s="12">
        <v>3.76627945912889</v>
      </c>
      <c r="H198" s="12">
        <v>-7.5146138506873701</v>
      </c>
      <c r="I198" s="12"/>
    </row>
    <row r="199" spans="1:9" x14ac:dyDescent="0.2">
      <c r="A199" t="s">
        <v>345</v>
      </c>
      <c r="C199" t="s">
        <v>334</v>
      </c>
      <c r="D199" t="s">
        <v>335</v>
      </c>
      <c r="E199" t="s">
        <v>346</v>
      </c>
      <c r="F199" s="12">
        <v>4.0305813808900703</v>
      </c>
      <c r="G199" s="12">
        <v>3.7282877773233101</v>
      </c>
      <c r="H199" s="12">
        <v>-12.7084605475268</v>
      </c>
      <c r="I199" s="12"/>
    </row>
    <row r="200" spans="1:9" x14ac:dyDescent="0.2">
      <c r="A200" t="s">
        <v>347</v>
      </c>
      <c r="C200" t="s">
        <v>334</v>
      </c>
      <c r="D200" t="s">
        <v>335</v>
      </c>
      <c r="E200" t="s">
        <v>334</v>
      </c>
      <c r="F200" s="12">
        <v>119.31267297603399</v>
      </c>
      <c r="G200" s="12">
        <v>110.36422250283201</v>
      </c>
      <c r="H200" s="12">
        <v>97.4712363309973</v>
      </c>
      <c r="I200" s="12"/>
    </row>
    <row r="201" spans="1:9" x14ac:dyDescent="0.2">
      <c r="A201" t="s">
        <v>348</v>
      </c>
      <c r="C201" t="s">
        <v>334</v>
      </c>
      <c r="D201" t="s">
        <v>335</v>
      </c>
      <c r="E201" t="s">
        <v>349</v>
      </c>
      <c r="F201" s="12">
        <v>2.6053043676576602</v>
      </c>
      <c r="G201" s="12">
        <v>2.4099065400833299</v>
      </c>
      <c r="H201" s="12">
        <v>-9.52665422896224</v>
      </c>
      <c r="I201" s="12"/>
    </row>
    <row r="202" spans="1:9" ht="15.75" x14ac:dyDescent="0.25">
      <c r="A202" s="8"/>
      <c r="B202" s="8">
        <v>20</v>
      </c>
      <c r="C202" s="8" t="s">
        <v>334</v>
      </c>
      <c r="D202" s="8" t="s">
        <v>335</v>
      </c>
      <c r="E202" s="8" t="s">
        <v>335</v>
      </c>
      <c r="F202" s="13">
        <v>145.28114522942101</v>
      </c>
      <c r="G202" s="13">
        <v>134.38505933721399</v>
      </c>
      <c r="H202" s="13">
        <v>26.2497382019979</v>
      </c>
      <c r="I202" s="13">
        <v>0</v>
      </c>
    </row>
    <row r="203" spans="1:9" x14ac:dyDescent="0.2">
      <c r="F203" s="14"/>
      <c r="G203" s="14"/>
      <c r="H203" s="14"/>
      <c r="I203" s="14"/>
    </row>
    <row r="204" spans="1:9" x14ac:dyDescent="0.2">
      <c r="A204" t="s">
        <v>350</v>
      </c>
      <c r="C204" t="s">
        <v>351</v>
      </c>
      <c r="D204" t="s">
        <v>352</v>
      </c>
      <c r="E204" t="s">
        <v>351</v>
      </c>
      <c r="F204" s="12">
        <v>3.3258652926857999</v>
      </c>
      <c r="G204" s="12">
        <v>3.0764253957343599</v>
      </c>
      <c r="H204" s="12">
        <v>-10.392050322776999</v>
      </c>
      <c r="I204" s="12"/>
    </row>
    <row r="205" spans="1:9" x14ac:dyDescent="0.2">
      <c r="A205" t="s">
        <v>353</v>
      </c>
      <c r="C205" t="s">
        <v>351</v>
      </c>
      <c r="D205" t="s">
        <v>352</v>
      </c>
      <c r="E205" t="s">
        <v>354</v>
      </c>
      <c r="F205" s="12">
        <v>3.52253977224923</v>
      </c>
      <c r="G205" s="12">
        <v>3.2583492893305399</v>
      </c>
      <c r="H205" s="12">
        <v>-21.818246226379099</v>
      </c>
      <c r="I205" s="12"/>
    </row>
    <row r="206" spans="1:9" x14ac:dyDescent="0.2">
      <c r="A206" t="s">
        <v>355</v>
      </c>
      <c r="C206" t="s">
        <v>351</v>
      </c>
      <c r="D206" t="s">
        <v>352</v>
      </c>
      <c r="E206" t="s">
        <v>356</v>
      </c>
      <c r="F206" s="12">
        <v>2.3232584249048598</v>
      </c>
      <c r="G206" s="12">
        <v>2.1490140430369999</v>
      </c>
      <c r="H206" s="12">
        <v>-13.543257556855</v>
      </c>
      <c r="I206" s="12"/>
    </row>
    <row r="207" spans="1:9" x14ac:dyDescent="0.2">
      <c r="A207" t="s">
        <v>357</v>
      </c>
      <c r="C207" t="s">
        <v>351</v>
      </c>
      <c r="D207" t="s">
        <v>352</v>
      </c>
      <c r="E207" t="s">
        <v>358</v>
      </c>
      <c r="F207" s="12">
        <v>4.0950549150124802</v>
      </c>
      <c r="G207" s="12">
        <v>3.78792579638655</v>
      </c>
      <c r="H207" s="12">
        <v>-11.2874971927979</v>
      </c>
      <c r="I207" s="12"/>
    </row>
    <row r="208" spans="1:9" x14ac:dyDescent="0.2">
      <c r="A208" t="s">
        <v>359</v>
      </c>
      <c r="C208" t="s">
        <v>351</v>
      </c>
      <c r="D208" t="s">
        <v>352</v>
      </c>
      <c r="E208" t="s">
        <v>360</v>
      </c>
      <c r="F208" s="12">
        <v>2.5762270731071002</v>
      </c>
      <c r="G208" s="12">
        <v>2.3830100426240599</v>
      </c>
      <c r="H208" s="12">
        <v>-7.6187076816984396</v>
      </c>
      <c r="I208" s="12"/>
    </row>
    <row r="209" spans="1:9" x14ac:dyDescent="0.2">
      <c r="A209" t="s">
        <v>361</v>
      </c>
      <c r="C209" t="s">
        <v>351</v>
      </c>
      <c r="D209" t="s">
        <v>352</v>
      </c>
      <c r="E209" t="s">
        <v>362</v>
      </c>
      <c r="F209" s="12">
        <v>3.0959973465992499</v>
      </c>
      <c r="G209" s="12">
        <v>2.8637975456043101</v>
      </c>
      <c r="H209" s="12">
        <v>-16.871252633065101</v>
      </c>
      <c r="I209" s="12"/>
    </row>
    <row r="210" spans="1:9" x14ac:dyDescent="0.2">
      <c r="A210" t="s">
        <v>363</v>
      </c>
      <c r="C210" t="s">
        <v>351</v>
      </c>
      <c r="D210" t="s">
        <v>352</v>
      </c>
      <c r="E210" t="s">
        <v>364</v>
      </c>
      <c r="F210" s="12">
        <v>110.97846617104101</v>
      </c>
      <c r="G210" s="12">
        <v>102.65508120821301</v>
      </c>
      <c r="H210" s="12">
        <v>83.268084593719394</v>
      </c>
      <c r="I210" s="12"/>
    </row>
    <row r="211" spans="1:9" x14ac:dyDescent="0.2">
      <c r="A211" t="s">
        <v>365</v>
      </c>
      <c r="C211" t="s">
        <v>351</v>
      </c>
      <c r="D211" t="s">
        <v>352</v>
      </c>
      <c r="E211" t="s">
        <v>366</v>
      </c>
      <c r="F211" s="12">
        <v>2.8474611692431</v>
      </c>
      <c r="G211" s="12">
        <v>2.6339015815498699</v>
      </c>
      <c r="H211" s="12">
        <v>-5.77740487717631</v>
      </c>
      <c r="I211" s="12"/>
    </row>
    <row r="212" spans="1:9" x14ac:dyDescent="0.2">
      <c r="A212" t="s">
        <v>367</v>
      </c>
      <c r="C212" t="s">
        <v>351</v>
      </c>
      <c r="D212" t="s">
        <v>352</v>
      </c>
      <c r="E212" t="s">
        <v>368</v>
      </c>
      <c r="F212" s="12">
        <v>10.5474909915396</v>
      </c>
      <c r="G212" s="12">
        <v>9.7564291671741206</v>
      </c>
      <c r="H212" s="12">
        <v>6.56763605017409</v>
      </c>
      <c r="I212" s="12"/>
    </row>
    <row r="213" spans="1:9" x14ac:dyDescent="0.2">
      <c r="A213" t="s">
        <v>369</v>
      </c>
      <c r="C213" t="s">
        <v>351</v>
      </c>
      <c r="D213" t="s">
        <v>352</v>
      </c>
      <c r="E213" t="s">
        <v>370</v>
      </c>
      <c r="F213" s="12">
        <v>79.864331112706495</v>
      </c>
      <c r="G213" s="12">
        <v>73.874506279253495</v>
      </c>
      <c r="H213" s="12">
        <v>35.584643368299801</v>
      </c>
      <c r="I213" s="12"/>
    </row>
    <row r="214" spans="1:9" x14ac:dyDescent="0.2">
      <c r="A214" t="s">
        <v>371</v>
      </c>
      <c r="C214" t="s">
        <v>351</v>
      </c>
      <c r="D214" t="s">
        <v>352</v>
      </c>
      <c r="E214" t="s">
        <v>372</v>
      </c>
      <c r="F214" s="12">
        <v>2.57633146423797</v>
      </c>
      <c r="G214" s="12">
        <v>2.3831066044201301</v>
      </c>
      <c r="H214" s="12">
        <v>-11.3110882493245</v>
      </c>
      <c r="I214" s="12"/>
    </row>
    <row r="215" spans="1:9" ht="15.75" x14ac:dyDescent="0.25">
      <c r="A215" s="8"/>
      <c r="B215" s="8">
        <v>21</v>
      </c>
      <c r="C215" s="8" t="s">
        <v>351</v>
      </c>
      <c r="D215" s="8" t="s">
        <v>352</v>
      </c>
      <c r="E215" s="8" t="s">
        <v>352</v>
      </c>
      <c r="F215" s="13">
        <v>225.75302373332701</v>
      </c>
      <c r="G215" s="13">
        <v>208.82154695332699</v>
      </c>
      <c r="H215" s="13">
        <v>26.800859272119901</v>
      </c>
      <c r="I215" s="13">
        <v>0</v>
      </c>
    </row>
    <row r="216" spans="1:9" x14ac:dyDescent="0.2">
      <c r="F216" s="14"/>
      <c r="G216" s="14"/>
      <c r="H216" s="14"/>
      <c r="I216" s="14"/>
    </row>
    <row r="217" spans="1:9" x14ac:dyDescent="0.2">
      <c r="A217" t="s">
        <v>373</v>
      </c>
      <c r="C217" t="s">
        <v>374</v>
      </c>
      <c r="D217" t="s">
        <v>375</v>
      </c>
      <c r="E217" t="s">
        <v>376</v>
      </c>
      <c r="F217" s="12">
        <v>2.32255554456657</v>
      </c>
      <c r="G217" s="12">
        <v>2.14836387872408</v>
      </c>
      <c r="H217" s="12">
        <v>-8.1849188347868598</v>
      </c>
      <c r="I217" s="12"/>
    </row>
    <row r="218" spans="1:9" x14ac:dyDescent="0.2">
      <c r="A218" t="s">
        <v>377</v>
      </c>
      <c r="C218" t="s">
        <v>374</v>
      </c>
      <c r="D218" t="s">
        <v>375</v>
      </c>
      <c r="E218" t="s">
        <v>378</v>
      </c>
      <c r="F218" s="12">
        <v>7.6003567817151003</v>
      </c>
      <c r="G218" s="12">
        <v>7.03033002308646</v>
      </c>
      <c r="H218" s="12">
        <v>-25.0811103417848</v>
      </c>
      <c r="I218" s="12"/>
    </row>
    <row r="219" spans="1:9" x14ac:dyDescent="0.2">
      <c r="A219" t="s">
        <v>379</v>
      </c>
      <c r="C219" t="s">
        <v>374</v>
      </c>
      <c r="D219" t="s">
        <v>375</v>
      </c>
      <c r="E219" t="s">
        <v>380</v>
      </c>
      <c r="F219" s="12">
        <v>4.7823966270883602</v>
      </c>
      <c r="G219" s="12">
        <v>4.4237168800567304</v>
      </c>
      <c r="H219" s="12">
        <v>-18.362263328982099</v>
      </c>
      <c r="I219" s="12"/>
    </row>
    <row r="220" spans="1:9" x14ac:dyDescent="0.2">
      <c r="A220" t="s">
        <v>381</v>
      </c>
      <c r="C220" t="s">
        <v>374</v>
      </c>
      <c r="D220" t="s">
        <v>375</v>
      </c>
      <c r="E220" t="s">
        <v>382</v>
      </c>
      <c r="F220" s="12">
        <v>2.4833616623872699</v>
      </c>
      <c r="G220" s="12">
        <v>2.29710953770822</v>
      </c>
      <c r="H220" s="12">
        <v>-8.6482443185232292</v>
      </c>
      <c r="I220" s="12"/>
    </row>
    <row r="221" spans="1:9" x14ac:dyDescent="0.2">
      <c r="A221" t="s">
        <v>383</v>
      </c>
      <c r="C221" t="s">
        <v>374</v>
      </c>
      <c r="D221" t="s">
        <v>375</v>
      </c>
      <c r="E221" t="s">
        <v>374</v>
      </c>
      <c r="F221" s="12">
        <v>112.512528828783</v>
      </c>
      <c r="G221" s="12">
        <v>104.07408916662401</v>
      </c>
      <c r="H221" s="12">
        <v>85.187242158478099</v>
      </c>
      <c r="I221" s="12"/>
    </row>
    <row r="222" spans="1:9" x14ac:dyDescent="0.2">
      <c r="A222" t="s">
        <v>384</v>
      </c>
      <c r="C222" t="s">
        <v>374</v>
      </c>
      <c r="D222" t="s">
        <v>375</v>
      </c>
      <c r="E222" t="s">
        <v>385</v>
      </c>
      <c r="F222" s="12">
        <v>4.9591877395781303</v>
      </c>
      <c r="G222" s="12">
        <v>4.5872486591097701</v>
      </c>
      <c r="H222" s="12">
        <v>-26.786542520172102</v>
      </c>
      <c r="I222" s="12"/>
    </row>
    <row r="223" spans="1:9" ht="15.75" x14ac:dyDescent="0.25">
      <c r="A223" s="8"/>
      <c r="B223" s="8">
        <v>22</v>
      </c>
      <c r="C223" s="8" t="s">
        <v>374</v>
      </c>
      <c r="D223" s="8" t="s">
        <v>375</v>
      </c>
      <c r="E223" s="8" t="s">
        <v>375</v>
      </c>
      <c r="F223" s="13">
        <v>134.66038718411801</v>
      </c>
      <c r="G223" s="13">
        <v>124.560858145309</v>
      </c>
      <c r="H223" s="13">
        <v>-1.8758371857710401</v>
      </c>
      <c r="I223" s="13">
        <v>1.3736626196268699E-2</v>
      </c>
    </row>
    <row r="224" spans="1:9" x14ac:dyDescent="0.2">
      <c r="F224" s="14"/>
      <c r="G224" s="14"/>
      <c r="H224" s="14"/>
      <c r="I224" s="14"/>
    </row>
    <row r="225" spans="1:9" x14ac:dyDescent="0.2">
      <c r="A225" t="s">
        <v>386</v>
      </c>
      <c r="C225" t="s">
        <v>387</v>
      </c>
      <c r="D225" t="s">
        <v>388</v>
      </c>
      <c r="E225" t="s">
        <v>389</v>
      </c>
      <c r="F225" s="12">
        <v>2.05377213350787</v>
      </c>
      <c r="G225" s="12">
        <v>1.8997392234947801</v>
      </c>
      <c r="H225" s="12">
        <v>-22.7570114736649</v>
      </c>
      <c r="I225" s="12"/>
    </row>
    <row r="226" spans="1:9" x14ac:dyDescent="0.2">
      <c r="A226" t="s">
        <v>390</v>
      </c>
      <c r="C226" t="s">
        <v>387</v>
      </c>
      <c r="D226" t="s">
        <v>388</v>
      </c>
      <c r="E226" t="s">
        <v>391</v>
      </c>
      <c r="F226" s="12">
        <v>2.1353735667062002</v>
      </c>
      <c r="G226" s="12">
        <v>1.97522054920324</v>
      </c>
      <c r="H226" s="12">
        <v>-19.623328081515801</v>
      </c>
      <c r="I226" s="12"/>
    </row>
    <row r="227" spans="1:9" x14ac:dyDescent="0.2">
      <c r="A227" t="s">
        <v>392</v>
      </c>
      <c r="C227" t="s">
        <v>387</v>
      </c>
      <c r="D227" t="s">
        <v>388</v>
      </c>
      <c r="E227" t="s">
        <v>387</v>
      </c>
      <c r="F227" s="12">
        <v>126.72266277733</v>
      </c>
      <c r="G227" s="12">
        <v>117.218463069031</v>
      </c>
      <c r="H227" s="12">
        <v>67.887241395899295</v>
      </c>
      <c r="I227" s="12"/>
    </row>
    <row r="228" spans="1:9" x14ac:dyDescent="0.2">
      <c r="A228" t="s">
        <v>393</v>
      </c>
      <c r="C228" t="s">
        <v>387</v>
      </c>
      <c r="D228" t="s">
        <v>388</v>
      </c>
      <c r="E228" t="s">
        <v>394</v>
      </c>
      <c r="F228" s="12">
        <v>1.72247839677381</v>
      </c>
      <c r="G228" s="12">
        <v>1.5932925170157699</v>
      </c>
      <c r="H228" s="12">
        <v>-14.9630335243929</v>
      </c>
      <c r="I228" s="12"/>
    </row>
    <row r="229" spans="1:9" x14ac:dyDescent="0.2">
      <c r="A229" t="s">
        <v>395</v>
      </c>
      <c r="C229" t="s">
        <v>387</v>
      </c>
      <c r="D229" t="s">
        <v>388</v>
      </c>
      <c r="E229" t="s">
        <v>396</v>
      </c>
      <c r="F229" s="12">
        <v>40.1448620325665</v>
      </c>
      <c r="G229" s="12">
        <v>37.133997380124001</v>
      </c>
      <c r="H229" s="12">
        <v>19.4001387168069</v>
      </c>
      <c r="I229" s="12"/>
    </row>
    <row r="230" spans="1:9" x14ac:dyDescent="0.2">
      <c r="A230" t="s">
        <v>397</v>
      </c>
      <c r="C230" t="s">
        <v>387</v>
      </c>
      <c r="D230" t="s">
        <v>388</v>
      </c>
      <c r="E230" t="s">
        <v>398</v>
      </c>
      <c r="F230" s="12">
        <v>1.5821338693556899</v>
      </c>
      <c r="G230" s="12">
        <v>1.4634738291540199</v>
      </c>
      <c r="H230" s="12">
        <v>-9.0983513018200703</v>
      </c>
      <c r="I230" s="12"/>
    </row>
    <row r="231" spans="1:9" x14ac:dyDescent="0.2">
      <c r="A231" t="s">
        <v>399</v>
      </c>
      <c r="C231" t="s">
        <v>387</v>
      </c>
      <c r="D231" t="s">
        <v>388</v>
      </c>
      <c r="E231" t="s">
        <v>400</v>
      </c>
      <c r="F231" s="12">
        <v>2.35696954913552</v>
      </c>
      <c r="G231" s="12">
        <v>2.1801968329503598</v>
      </c>
      <c r="H231" s="12">
        <v>-19.807980071152102</v>
      </c>
      <c r="I231" s="12"/>
    </row>
    <row r="232" spans="1:9" ht="15.75" x14ac:dyDescent="0.25">
      <c r="A232" s="8"/>
      <c r="B232" s="8">
        <v>23</v>
      </c>
      <c r="C232" s="8" t="s">
        <v>387</v>
      </c>
      <c r="D232" s="8" t="s">
        <v>388</v>
      </c>
      <c r="E232" s="8" t="s">
        <v>388</v>
      </c>
      <c r="F232" s="13">
        <v>176.718252325376</v>
      </c>
      <c r="G232" s="13">
        <v>163.46438340097299</v>
      </c>
      <c r="H232" s="13">
        <v>1.0376756601603201</v>
      </c>
      <c r="I232" s="13">
        <v>0</v>
      </c>
    </row>
    <row r="233" spans="1:9" x14ac:dyDescent="0.2">
      <c r="F233" s="14"/>
      <c r="G233" s="14"/>
      <c r="H233" s="14"/>
      <c r="I233" s="14"/>
    </row>
    <row r="234" spans="1:9" x14ac:dyDescent="0.2">
      <c r="A234" t="s">
        <v>401</v>
      </c>
      <c r="C234" t="s">
        <v>402</v>
      </c>
      <c r="D234" t="s">
        <v>403</v>
      </c>
      <c r="E234" t="s">
        <v>404</v>
      </c>
      <c r="F234" s="12">
        <v>63.5968566565884</v>
      </c>
      <c r="G234" s="12">
        <v>58.827092407344203</v>
      </c>
      <c r="H234" s="12">
        <v>39.055838125463403</v>
      </c>
      <c r="I234" s="12"/>
    </row>
    <row r="235" spans="1:9" x14ac:dyDescent="0.2">
      <c r="A235" t="s">
        <v>405</v>
      </c>
      <c r="C235" t="s">
        <v>402</v>
      </c>
      <c r="D235" t="s">
        <v>403</v>
      </c>
      <c r="E235" t="s">
        <v>406</v>
      </c>
      <c r="F235" s="12">
        <v>37.906233654970798</v>
      </c>
      <c r="G235" s="12">
        <v>35.063266130848</v>
      </c>
      <c r="H235" s="12">
        <v>9.23535837334253</v>
      </c>
      <c r="I235" s="12"/>
    </row>
    <row r="236" spans="1:9" x14ac:dyDescent="0.2">
      <c r="A236" t="s">
        <v>407</v>
      </c>
      <c r="C236" t="s">
        <v>402</v>
      </c>
      <c r="D236" t="s">
        <v>403</v>
      </c>
      <c r="E236" t="s">
        <v>402</v>
      </c>
      <c r="F236" s="12">
        <v>36.940836192312801</v>
      </c>
      <c r="G236" s="12">
        <v>34.170273477889303</v>
      </c>
      <c r="H236" s="12">
        <v>-27.8085383663241</v>
      </c>
      <c r="I236" s="12"/>
    </row>
    <row r="237" spans="1:9" ht="15.75" x14ac:dyDescent="0.25">
      <c r="A237" s="8"/>
      <c r="B237" s="8">
        <v>24</v>
      </c>
      <c r="C237" s="8" t="s">
        <v>402</v>
      </c>
      <c r="D237" s="8" t="s">
        <v>403</v>
      </c>
      <c r="E237" s="8" t="s">
        <v>403</v>
      </c>
      <c r="F237" s="13">
        <v>138.44392650387201</v>
      </c>
      <c r="G237" s="13">
        <v>128.060632016082</v>
      </c>
      <c r="H237" s="13">
        <v>20.482658132481799</v>
      </c>
      <c r="I237" s="13">
        <v>0</v>
      </c>
    </row>
    <row r="238" spans="1:9" x14ac:dyDescent="0.2">
      <c r="F238" s="14"/>
      <c r="G238" s="14"/>
      <c r="H238" s="14"/>
      <c r="I238" s="14"/>
    </row>
    <row r="239" spans="1:9" x14ac:dyDescent="0.2">
      <c r="A239" t="s">
        <v>408</v>
      </c>
      <c r="C239" t="s">
        <v>409</v>
      </c>
      <c r="D239" t="s">
        <v>410</v>
      </c>
      <c r="E239" t="s">
        <v>411</v>
      </c>
      <c r="F239" s="12">
        <v>1.9354523034378499</v>
      </c>
      <c r="G239" s="12">
        <v>1.7902933806800101</v>
      </c>
      <c r="H239" s="12">
        <v>-6.21423262228969</v>
      </c>
      <c r="I239" s="12"/>
    </row>
    <row r="240" spans="1:9" x14ac:dyDescent="0.2">
      <c r="A240" t="s">
        <v>412</v>
      </c>
      <c r="C240" t="s">
        <v>409</v>
      </c>
      <c r="D240" t="s">
        <v>410</v>
      </c>
      <c r="E240" t="s">
        <v>413</v>
      </c>
      <c r="F240" s="12">
        <v>3.9954593681113</v>
      </c>
      <c r="G240" s="12">
        <v>3.69579991550295</v>
      </c>
      <c r="H240" s="12">
        <v>-10.2109560841646</v>
      </c>
      <c r="I240" s="12"/>
    </row>
    <row r="241" spans="1:9" x14ac:dyDescent="0.2">
      <c r="A241" t="s">
        <v>414</v>
      </c>
      <c r="C241" t="s">
        <v>409</v>
      </c>
      <c r="D241" t="s">
        <v>410</v>
      </c>
      <c r="E241" t="s">
        <v>415</v>
      </c>
      <c r="F241" s="12">
        <v>2.2359484219858299</v>
      </c>
      <c r="G241" s="12">
        <v>2.0682522903368898</v>
      </c>
      <c r="H241" s="12">
        <v>-17.805202656245299</v>
      </c>
      <c r="I241" s="12"/>
    </row>
    <row r="242" spans="1:9" x14ac:dyDescent="0.2">
      <c r="A242" t="s">
        <v>416</v>
      </c>
      <c r="C242" t="s">
        <v>409</v>
      </c>
      <c r="D242" t="s">
        <v>410</v>
      </c>
      <c r="E242" t="s">
        <v>417</v>
      </c>
      <c r="F242" s="12">
        <v>2.34497786185787</v>
      </c>
      <c r="G242" s="12">
        <v>2.1691045222185301</v>
      </c>
      <c r="H242" s="12">
        <v>-19.0982998404615</v>
      </c>
      <c r="I242" s="12"/>
    </row>
    <row r="243" spans="1:9" x14ac:dyDescent="0.2">
      <c r="A243" t="s">
        <v>418</v>
      </c>
      <c r="C243" t="s">
        <v>409</v>
      </c>
      <c r="D243" t="s">
        <v>410</v>
      </c>
      <c r="E243" t="s">
        <v>409</v>
      </c>
      <c r="F243" s="12">
        <v>87.072343748755699</v>
      </c>
      <c r="G243" s="12">
        <v>80.541917967599005</v>
      </c>
      <c r="H243" s="12">
        <v>48.773401380277399</v>
      </c>
      <c r="I243" s="12"/>
    </row>
    <row r="244" spans="1:9" ht="15.75" x14ac:dyDescent="0.25">
      <c r="A244" s="8"/>
      <c r="B244" s="8">
        <v>25</v>
      </c>
      <c r="C244" s="8" t="s">
        <v>409</v>
      </c>
      <c r="D244" s="8" t="s">
        <v>410</v>
      </c>
      <c r="E244" s="8" t="s">
        <v>410</v>
      </c>
      <c r="F244" s="13">
        <v>97.584181704148506</v>
      </c>
      <c r="G244" s="13">
        <v>90.265368076337396</v>
      </c>
      <c r="H244" s="13">
        <v>-4.5552898228837897</v>
      </c>
      <c r="I244" s="13">
        <v>4.7605589808116501E-2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  <headerFooter>
    <oddHeader>&amp;C&amp;"Calibri"&amp;10&amp;K000000 OFFICIAL-SENSITIVE - MHCLG ONLY&amp;1#_x000D_</oddHeader>
    <oddFooter>&amp;C_x000D_&amp;1#&amp;"Calibri"&amp;10&amp;K000000 OFFICIAL-SENSITIVE - MHCLG ONLY</oddFooter>
  </headerFooter>
</worksheet>
</file>

<file path=docMetadata/LabelInfo.xml><?xml version="1.0" encoding="utf-8"?>
<clbl:labelList xmlns:clbl="http://schemas.microsoft.com/office/2020/mipLabelMetadata">
  <clbl:label id="{ffbcf4e2-5e8b-446d-924e-95d6b0c92ad4}" enabled="1" method="Privileged" siteId="{bf346810-9c7d-43de-a872-24a2ef3995a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Pool Dropdown</vt:lpstr>
      <vt:lpstr>Pool Names</vt:lpstr>
      <vt:lpstr>Key Information 2025-26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Avanes.Khachaturov@levellingup.gov.uk</dc:creator>
  <cp:keywords/>
  <dc:description/>
  <cp:lastModifiedBy>Thomas Durran</cp:lastModifiedBy>
  <cp:revision/>
  <dcterms:created xsi:type="dcterms:W3CDTF">2015-12-10T14:56:33Z</dcterms:created>
  <dcterms:modified xsi:type="dcterms:W3CDTF">2026-02-24T15:29:44Z</dcterms:modified>
  <cp:category/>
  <cp:contentStatus/>
</cp:coreProperties>
</file>