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ADD Directorate\Local Policy Analysis\LGF\Settlement\2024-25 Provisional Settlement\SFA Calculations\R, Khachaturov A\Products\Lockdown\6. Final Settlement final versions\"/>
    </mc:Choice>
  </mc:AlternateContent>
  <xr:revisionPtr revIDLastSave="0" documentId="13_ncr:1_{A6A8345E-051A-444E-9110-2F78D631061E}" xr6:coauthVersionLast="47" xr6:coauthVersionMax="47" xr10:uidLastSave="{00000000-0000-0000-0000-000000000000}"/>
  <workbookProtection lockStructure="1"/>
  <bookViews>
    <workbookView xWindow="0" yWindow="0" windowWidth="11280" windowHeight="12990" xr2:uid="{00000000-000D-0000-FFFF-FFFF00000000}"/>
  </bookViews>
  <sheets>
    <sheet name="Pool Dropdown" sheetId="9" r:id="rId1"/>
    <sheet name="Pool Names" sheetId="4" state="hidden" r:id="rId2"/>
    <sheet name="Key Information 2024-25" sheetId="11" r:id="rId3"/>
  </sheets>
  <externalReferences>
    <externalReference r:id="rId4"/>
  </externalReferences>
  <definedNames>
    <definedName name="__123Graph_A" hidden="1">'[1]Model inputs'!#REF!</definedName>
    <definedName name="__123Graph_AALLTAX" hidden="1">'[1]Forecast data'!#REF!</definedName>
    <definedName name="__123Graph_ACFSINDIV" hidden="1">[1]Data!#REF!</definedName>
    <definedName name="__123Graph_ACHGSPD1" hidden="1">'[1]CHGSPD19.FIN'!$B$10:$B$20</definedName>
    <definedName name="__123Graph_ACHGSPD2" hidden="1">'[1]CHGSPD19.FIN'!$E$11:$E$20</definedName>
    <definedName name="__123Graph_ADUMMY" hidden="1">[1]weekly!#REF!</definedName>
    <definedName name="__123Graph_AEFF" hidden="1">'[1]T3 Page 1'!#REF!</definedName>
    <definedName name="__123Graph_AGR14PBF1" hidden="1">'[1]HIS19FIN(A)'!$AF$70:$AF$81</definedName>
    <definedName name="__123Graph_AHOMEVAT" hidden="1">'[1]Forecast data'!#REF!</definedName>
    <definedName name="__123Graph_AIMPORT" hidden="1">'[1]Forecast data'!#REF!</definedName>
    <definedName name="__123Graph_ALBFFIN" hidden="1">'[1]FC Page 1'!#REF!</definedName>
    <definedName name="__123Graph_ALBFFIN2" hidden="1">'[1]HIS19FIN(A)'!$K$59:$Q$59</definedName>
    <definedName name="__123Graph_ALBFHIC2" hidden="1">'[1]HIS19FIN(A)'!$D$59:$J$59</definedName>
    <definedName name="__123Graph_ALCB" hidden="1">'[1]HIS19FIN(A)'!$D$83:$I$83</definedName>
    <definedName name="__123Graph_AMAIN" hidden="1">[1]weekly!#REF!</definedName>
    <definedName name="__123Graph_AMONTHLY" hidden="1">[1]weekly!#REF!</definedName>
    <definedName name="__123Graph_AMONTHLY2" hidden="1">[1]weekly!#REF!</definedName>
    <definedName name="__123Graph_ANACFIN" hidden="1">'[1]HIS19FIN(A)'!$K$97:$Q$97</definedName>
    <definedName name="__123Graph_ANACHIC" hidden="1">'[1]HIS19FIN(A)'!$D$97:$J$97</definedName>
    <definedName name="__123Graph_APDNUMBERS" hidden="1">'[1]SUMMARY TABLE'!$U$6:$U$49</definedName>
    <definedName name="__123Graph_APDTRENDS" hidden="1">'[1]SUMMARY TABLE'!$S$23:$S$46</definedName>
    <definedName name="__123Graph_APIC" hidden="1">'[1]T3 Page 1'!#REF!</definedName>
    <definedName name="__123Graph_ATOBREV" hidden="1">'[1]Forecast data'!#REF!</definedName>
    <definedName name="__123Graph_ATOTAL" hidden="1">'[1]Forecast data'!#REF!</definedName>
    <definedName name="__123Graph_B" hidden="1">'[1]Model inputs'!#REF!</definedName>
    <definedName name="__123Graph_BCFSINDIV" hidden="1">[1]Data!#REF!</definedName>
    <definedName name="__123Graph_BCFSUK" hidden="1">[1]Data!#REF!</definedName>
    <definedName name="__123Graph_BCHGSPD1" hidden="1">'[1]CHGSPD19.FIN'!$H$10:$H$25</definedName>
    <definedName name="__123Graph_BCHGSPD2" hidden="1">'[1]CHGSPD19.FIN'!$I$11:$I$25</definedName>
    <definedName name="__123Graph_BDUMMY" hidden="1">[1]weekly!#REF!</definedName>
    <definedName name="__123Graph_BEFF" hidden="1">'[1]T3 Page 1'!#REF!</definedName>
    <definedName name="__123Graph_BHOMEVAT" hidden="1">'[1]Forecast data'!#REF!</definedName>
    <definedName name="__123Graph_BIMPORT" hidden="1">'[1]Forecast data'!#REF!</definedName>
    <definedName name="__123Graph_BLBF" hidden="1">'[1]T3 Page 1'!#REF!</definedName>
    <definedName name="__123Graph_BLBFFIN" hidden="1">'[1]FC Page 1'!#REF!</definedName>
    <definedName name="__123Graph_BLCB" hidden="1">'[1]HIS19FIN(A)'!$D$79:$I$79</definedName>
    <definedName name="__123Graph_BMAIN" hidden="1">[1]weekly!#REF!</definedName>
    <definedName name="__123Graph_BMONTHLY" hidden="1">[1]weekly!#REF!</definedName>
    <definedName name="__123Graph_BMONTHLY2" hidden="1">[1]weekly!#REF!</definedName>
    <definedName name="__123Graph_BPDTRENDS" hidden="1">'[1]SUMMARY TABLE'!$T$23:$T$46</definedName>
    <definedName name="__123Graph_BPIC" hidden="1">'[1]T3 Page 1'!#REF!</definedName>
    <definedName name="__123Graph_BTOTAL" hidden="1">'[1]Forecast data'!#REF!</definedName>
    <definedName name="__123Graph_CACT13BUD" hidden="1">'[1]FC Page 1'!#REF!</definedName>
    <definedName name="__123Graph_CCFSINDIV" hidden="1">[1]Data!#REF!</definedName>
    <definedName name="__123Graph_CCFSUK" hidden="1">[1]Data!#REF!</definedName>
    <definedName name="__123Graph_CDUMMY" hidden="1">[1]weekly!#REF!</definedName>
    <definedName name="__123Graph_CEFF" hidden="1">'[1]T3 Page 1'!#REF!</definedName>
    <definedName name="__123Graph_CGR14PBF1" hidden="1">'[1]HIS19FIN(A)'!$AK$70:$AK$81</definedName>
    <definedName name="__123Graph_CLBF" hidden="1">'[1]T3 Page 1'!#REF!</definedName>
    <definedName name="__123Graph_CMONTHLY" hidden="1">[1]weekly!#REF!</definedName>
    <definedName name="__123Graph_CMONTHLY2" hidden="1">[1]weekly!#REF!</definedName>
    <definedName name="__123Graph_CPIC" hidden="1">'[1]T3 Page 1'!#REF!</definedName>
    <definedName name="__123Graph_DACT13BUD" hidden="1">'[1]FC Page 1'!#REF!</definedName>
    <definedName name="__123Graph_DCFSINDIV" hidden="1">[1]Data!#REF!</definedName>
    <definedName name="__123Graph_DCFSUK" hidden="1">[1]Data!#REF!</definedName>
    <definedName name="__123Graph_DEFF" hidden="1">'[1]T3 Page 1'!#REF!</definedName>
    <definedName name="__123Graph_DGR14PBF1" hidden="1">'[1]HIS19FIN(A)'!$AH$70:$AH$81</definedName>
    <definedName name="__123Graph_DLBF" hidden="1">'[1]T3 Page 1'!#REF!</definedName>
    <definedName name="__123Graph_DMONTHLY2" hidden="1">[1]weekly!#REF!</definedName>
    <definedName name="__123Graph_DPIC" hidden="1">'[1]T3 Page 1'!#REF!</definedName>
    <definedName name="__123Graph_EACT13BUD" hidden="1">'[1]FC Page 1'!#REF!</definedName>
    <definedName name="__123Graph_ECFSINDIV" hidden="1">[1]Data!#REF!</definedName>
    <definedName name="__123Graph_ECFSUK" hidden="1">[1]Data!#REF!</definedName>
    <definedName name="__123Graph_EEFF" hidden="1">'[1]T3 Page 1'!#REF!</definedName>
    <definedName name="__123Graph_EEFFHIC" hidden="1">'[1]FC Page 1'!#REF!</definedName>
    <definedName name="__123Graph_EGR14PBF1" hidden="1">'[1]HIS19FIN(A)'!$AG$67:$AG$67</definedName>
    <definedName name="__123Graph_ELBF" hidden="1">'[1]T3 Page 1'!#REF!</definedName>
    <definedName name="__123Graph_EMONTHLY2" hidden="1">[1]weekly!#REF!</definedName>
    <definedName name="__123Graph_EPIC" hidden="1">'[1]T3 Page 1'!#REF!</definedName>
    <definedName name="__123Graph_FACT13BUD" hidden="1">'[1]FC Page 1'!#REF!</definedName>
    <definedName name="__123Graph_FCFSUK" hidden="1">[1]Data!#REF!</definedName>
    <definedName name="__123Graph_FEFF" hidden="1">'[1]T3 Page 1'!#REF!</definedName>
    <definedName name="__123Graph_FEFFHIC" hidden="1">'[1]FC Page 1'!#REF!</definedName>
    <definedName name="__123Graph_FGR14PBF1" hidden="1">'[1]HIS19FIN(A)'!$AH$67:$AH$67</definedName>
    <definedName name="__123Graph_FLBF" hidden="1">'[1]T3 Page 1'!#REF!</definedName>
    <definedName name="__123Graph_FMONTHLY2" hidden="1">[1]weekly!#REF!</definedName>
    <definedName name="__123Graph_FPIC" hidden="1">'[1]T3 Page 1'!#REF!</definedName>
    <definedName name="__123Graph_LBL_ARESID" hidden="1">'[1]HIS19FIN(A)'!$R$3:$W$3</definedName>
    <definedName name="__123Graph_LBL_BRESID" hidden="1">'[1]HIS19FIN(A)'!$R$3:$W$3</definedName>
    <definedName name="__123Graph_X" hidden="1">'[1]Forecast data'!#REF!</definedName>
    <definedName name="__123Graph_XACTHIC" hidden="1">'[1]FC Page 1'!#REF!</definedName>
    <definedName name="__123Graph_XALLTAX" hidden="1">'[1]Forecast data'!#REF!</definedName>
    <definedName name="__123Graph_XCHGSPD1" hidden="1">'[1]CHGSPD19.FIN'!$A$10:$A$25</definedName>
    <definedName name="__123Graph_XCHGSPD2" hidden="1">'[1]CHGSPD19.FIN'!$A$11:$A$25</definedName>
    <definedName name="__123Graph_XEFF" hidden="1">'[1]T3 Page 1'!#REF!</definedName>
    <definedName name="__123Graph_XGR14PBF1" hidden="1">'[1]HIS19FIN(A)'!$AL$70:$AL$81</definedName>
    <definedName name="__123Graph_XHOMEVAT" hidden="1">'[1]Forecast data'!#REF!</definedName>
    <definedName name="__123Graph_XIMPORT" hidden="1">'[1]Forecast data'!#REF!</definedName>
    <definedName name="__123Graph_XLBF" hidden="1">'[1]T3 Page 1'!#REF!</definedName>
    <definedName name="__123Graph_XLBFFIN2" hidden="1">'[1]HIS19FIN(A)'!$K$61:$Q$61</definedName>
    <definedName name="__123Graph_XLBFHIC" hidden="1">'[1]HIS19FIN(A)'!$D$61:$J$61</definedName>
    <definedName name="__123Graph_XLBFHIC2" hidden="1">'[1]HIS19FIN(A)'!$D$61:$J$61</definedName>
    <definedName name="__123Graph_XLCB" hidden="1">'[1]HIS19FIN(A)'!$D$79:$I$79</definedName>
    <definedName name="__123Graph_XMAIN" hidden="1">[1]weekly!#REF!</definedName>
    <definedName name="__123Graph_XMONTHLY" hidden="1">[1]weekly!#REF!</definedName>
    <definedName name="__123Graph_XMONTHLY2" hidden="1">[1]weekly!#REF!</definedName>
    <definedName name="__123Graph_XNACFIN" hidden="1">'[1]HIS19FIN(A)'!$K$95:$Q$95</definedName>
    <definedName name="__123Graph_XNACHIC" hidden="1">'[1]HIS19FIN(A)'!$D$95:$J$95</definedName>
    <definedName name="__123Graph_XPDNUMBERS" hidden="1">'[1]SUMMARY TABLE'!$Q$6:$Q$49</definedName>
    <definedName name="__123Graph_XPDTRENDS" hidden="1">'[1]SUMMARY TABLE'!$P$23:$P$46</definedName>
    <definedName name="__123Graph_XPIC" hidden="1">'[1]T3 Page 1'!#REF!</definedName>
    <definedName name="__123Graph_XSTAG2ALL" hidden="1">'[1]Forecast data'!#REF!</definedName>
    <definedName name="__123Graph_XSTAG2EC" hidden="1">'[1]Forecast data'!#REF!</definedName>
    <definedName name="__123Graph_XTOBREV" hidden="1">'[1]Forecast data'!#REF!</definedName>
    <definedName name="__123Graph_XTOTAL" hidden="1">'[1]Forecast data'!#REF!</definedName>
    <definedName name="_1__123Graph_ACHART_15" hidden="1">[1]USGC!$B$34:$B$53</definedName>
    <definedName name="_10__123Graph_XCHART_15" hidden="1">[1]USGC!$A$34:$A$53</definedName>
    <definedName name="_2__123Graph_BCHART_10" hidden="1">[1]USGC!$L$34:$L$53</definedName>
    <definedName name="_3__123Graph_BCHART_13" hidden="1">[1]USGC!$R$34:$R$53</definedName>
    <definedName name="_4__123Graph_BCHART_15" hidden="1">[1]USGC!$C$34:$C$53</definedName>
    <definedName name="_5__123Graph_CCHART_10" hidden="1">[1]USGC!$F$34:$F$53</definedName>
    <definedName name="_6__123Graph_CCHART_13" hidden="1">[1]USGC!$O$34:$O$53</definedName>
    <definedName name="_7__123Graph_CCHART_15" hidden="1">[1]USGC!$D$34:$D$53</definedName>
    <definedName name="_8__123Graph_XCHART_10" hidden="1">[1]USGC!$A$34:$A$53</definedName>
    <definedName name="_9__123Graph_XCHART_13" hidden="1">[1]USGC!$A$34:$A$53</definedName>
    <definedName name="_AMO_UniqueIdentifier" hidden="1">"'ffa00cf8-6c1d-44ea-bc41-890a9792086d'"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4</definedName>
    <definedName name="_AtRisk_SimSetting_SimName001" hidden="1">"Historical"</definedName>
    <definedName name="_AtRisk_SimSetting_SimName002" hidden="1">"Household projections"</definedName>
    <definedName name="_AtRisk_SimSetting_SimName003" hidden="1">"Local plans"</definedName>
    <definedName name="_AtRisk_SimSetting_SimName004" hidden="1">"Adjusted local plans"</definedName>
    <definedName name="_AtRisk_SimSetting_SimName005" hidden="1">"Manual"</definedName>
    <definedName name="_AtRisk_SimSetting_SimName006" hidden="1">"Min Net Additions"</definedName>
    <definedName name="_AtRisk_SimSetting_SimName007" hidden="1">"Central Net Additions"</definedName>
    <definedName name="_AtRisk_SimSetting_SimName008" hidden="1">"Max Net Additions"</definedName>
    <definedName name="_AtRisk_SimSetting_SimNameCount" hidden="1">8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Fill" hidden="1">'[1]Forecast data'!#REF!</definedName>
    <definedName name="_xlnm._FilterDatabase" hidden="1">#REF!</definedName>
    <definedName name="_FliterDatabase2" hidden="1">#REF!</definedName>
    <definedName name="_Key1" hidden="1">#REF!</definedName>
    <definedName name="_Order1" hidden="1">255</definedName>
    <definedName name="_Order2" hidden="1">0</definedName>
    <definedName name="_Regression_Out" hidden="1">#REF!</definedName>
    <definedName name="_Regression_X" hidden="1">#REF!</definedName>
    <definedName name="_Regression_Y" hidden="1">#REF!</definedName>
    <definedName name="a" hidden="1">{#N/A,#N/A,FALSE,"TMCOMP96";#N/A,#N/A,FALSE,"MAT96";#N/A,#N/A,FALSE,"FANDA96";#N/A,#N/A,FALSE,"INTRAN96";#N/A,#N/A,FALSE,"NAA9697";#N/A,#N/A,FALSE,"ECWEBB";#N/A,#N/A,FALSE,"MFT96";#N/A,#N/A,FALSE,"CTrecon"}</definedName>
    <definedName name="a_1" hidden="1">{#N/A,#N/A,FALSE,"TMCOMP96";#N/A,#N/A,FALSE,"MAT96";#N/A,#N/A,FALSE,"FANDA96";#N/A,#N/A,FALSE,"INTRAN96";#N/A,#N/A,FALSE,"NAA9697";#N/A,#N/A,FALSE,"ECWEBB";#N/A,#N/A,FALSE,"MFT96";#N/A,#N/A,FALSE,"CTrecon"}</definedName>
    <definedName name="a_1_1" hidden="1">{#N/A,#N/A,FALSE,"TMCOMP96";#N/A,#N/A,FALSE,"MAT96";#N/A,#N/A,FALSE,"FANDA96";#N/A,#N/A,FALSE,"INTRAN96";#N/A,#N/A,FALSE,"NAA9697";#N/A,#N/A,FALSE,"ECWEBB";#N/A,#N/A,FALSE,"MFT96";#N/A,#N/A,FALSE,"CTrecon"}</definedName>
    <definedName name="a_2" hidden="1">{#N/A,#N/A,FALSE,"TMCOMP96";#N/A,#N/A,FALSE,"MAT96";#N/A,#N/A,FALSE,"FANDA96";#N/A,#N/A,FALSE,"INTRAN96";#N/A,#N/A,FALSE,"NAA9697";#N/A,#N/A,FALSE,"ECWEBB";#N/A,#N/A,FALSE,"MFT96";#N/A,#N/A,FALSE,"CTrecon"}</definedName>
    <definedName name="a_2_1" hidden="1">{#N/A,#N/A,FALSE,"TMCOMP96";#N/A,#N/A,FALSE,"MAT96";#N/A,#N/A,FALSE,"FANDA96";#N/A,#N/A,FALSE,"INTRAN96";#N/A,#N/A,FALSE,"NAA9697";#N/A,#N/A,FALSE,"ECWEBB";#N/A,#N/A,FALSE,"MFT96";#N/A,#N/A,FALSE,"CTrecon"}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_1" hidden="1">{#N/A,#N/A,FALSE,"TMCOMP96";#N/A,#N/A,FALSE,"MAT96";#N/A,#N/A,FALSE,"FANDA96";#N/A,#N/A,FALSE,"INTRAN96";#N/A,#N/A,FALSE,"NAA9697";#N/A,#N/A,FALSE,"ECWEBB";#N/A,#N/A,FALSE,"MFT96";#N/A,#N/A,FALSE,"CTrecon"}</definedName>
    <definedName name="asdas_1_1" hidden="1">{#N/A,#N/A,FALSE,"TMCOMP96";#N/A,#N/A,FALSE,"MAT96";#N/A,#N/A,FALSE,"FANDA96";#N/A,#N/A,FALSE,"INTRAN96";#N/A,#N/A,FALSE,"NAA9697";#N/A,#N/A,FALSE,"ECWEBB";#N/A,#N/A,FALSE,"MFT96";#N/A,#N/A,FALSE,"CTrecon"}</definedName>
    <definedName name="asdas_2" hidden="1">{#N/A,#N/A,FALSE,"TMCOMP96";#N/A,#N/A,FALSE,"MAT96";#N/A,#N/A,FALSE,"FANDA96";#N/A,#N/A,FALSE,"INTRAN96";#N/A,#N/A,FALSE,"NAA9697";#N/A,#N/A,FALSE,"ECWEBB";#N/A,#N/A,FALSE,"MFT96";#N/A,#N/A,FALSE,"CTrecon"}</definedName>
    <definedName name="asdas_2_1" hidden="1">{#N/A,#N/A,FALSE,"TMCOMP96";#N/A,#N/A,FALSE,"MAT96";#N/A,#N/A,FALSE,"FANDA96";#N/A,#N/A,FALSE,"INTRAN96";#N/A,#N/A,FALSE,"NAA9697";#N/A,#N/A,FALSE,"ECWEBB";#N/A,#N/A,FALSE,"MFT96";#N/A,#N/A,FALSE,"CTrecon"}</definedName>
    <definedName name="asdas17aug" hidden="1">{#N/A,#N/A,FALSE,"TMCOMP96";#N/A,#N/A,FALSE,"MAT96";#N/A,#N/A,FALSE,"FANDA96";#N/A,#N/A,FALSE,"INTRAN96";#N/A,#N/A,FALSE,"NAA9697";#N/A,#N/A,FALSE,"ECWEBB";#N/A,#N/A,FALSE,"MFT96";#N/A,#N/A,FALSE,"CTrecon"}</definedName>
    <definedName name="asdas17aug_1" hidden="1">{#N/A,#N/A,FALSE,"TMCOMP96";#N/A,#N/A,FALSE,"MAT96";#N/A,#N/A,FALSE,"FANDA96";#N/A,#N/A,FALSE,"INTRAN96";#N/A,#N/A,FALSE,"NAA9697";#N/A,#N/A,FALSE,"ECWEBB";#N/A,#N/A,FALSE,"MFT96";#N/A,#N/A,FALSE,"CTrecon"}</definedName>
    <definedName name="asdas17aug_2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ASFD_1" hidden="1">{#N/A,#N/A,FALSE,"TMCOMP96";#N/A,#N/A,FALSE,"MAT96";#N/A,#N/A,FALSE,"FANDA96";#N/A,#N/A,FALSE,"INTRAN96";#N/A,#N/A,FALSE,"NAA9697";#N/A,#N/A,FALSE,"ECWEBB";#N/A,#N/A,FALSE,"MFT96";#N/A,#N/A,FALSE,"CTrecon"}</definedName>
    <definedName name="ASDASFD_2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_1" hidden="1">{#N/A,#N/A,FALSE,"TMCOMP96";#N/A,#N/A,FALSE,"MAT96";#N/A,#N/A,FALSE,"FANDA96";#N/A,#N/A,FALSE,"INTRAN96";#N/A,#N/A,FALSE,"NAA9697";#N/A,#N/A,FALSE,"ECWEBB";#N/A,#N/A,FALSE,"MFT96";#N/A,#N/A,FALSE,"CTrecon"}</definedName>
    <definedName name="ASDF_2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DFA_1" hidden="1">{#N/A,#N/A,FALSE,"TMCOMP96";#N/A,#N/A,FALSE,"MAT96";#N/A,#N/A,FALSE,"FANDA96";#N/A,#N/A,FALSE,"INTRAN96";#N/A,#N/A,FALSE,"NAA9697";#N/A,#N/A,FALSE,"ECWEBB";#N/A,#N/A,FALSE,"MFT96";#N/A,#N/A,FALSE,"CTrecon"}</definedName>
    <definedName name="ASDFA_2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ASFD_1" hidden="1">{#N/A,#N/A,FALSE,"TMCOMP96";#N/A,#N/A,FALSE,"MAT96";#N/A,#N/A,FALSE,"FANDA96";#N/A,#N/A,FALSE,"INTRAN96";#N/A,#N/A,FALSE,"NAA9697";#N/A,#N/A,FALSE,"ECWEBB";#N/A,#N/A,FALSE,"MFT96";#N/A,#N/A,FALSE,"CTrecon"}</definedName>
    <definedName name="ASFD_2" hidden="1">{#N/A,#N/A,FALSE,"TMCOMP96";#N/A,#N/A,FALSE,"MAT96";#N/A,#N/A,FALSE,"FANDA96";#N/A,#N/A,FALSE,"INTRAN96";#N/A,#N/A,FALSE,"NAA9697";#N/A,#N/A,FALSE,"ECWEBB";#N/A,#N/A,FALSE,"MFT96";#N/A,#N/A,FALSE,"CTrecon"}</definedName>
    <definedName name="b" hidden="1">{#N/A,#N/A,FALSE,"TMCOMP96";#N/A,#N/A,FALSE,"MAT96";#N/A,#N/A,FALSE,"FANDA96";#N/A,#N/A,FALSE,"INTRAN96";#N/A,#N/A,FALSE,"NAA9697";#N/A,#N/A,FALSE,"ECWEBB";#N/A,#N/A,FALSE,"MFT96";#N/A,#N/A,FALSE,"CTrecon"}</definedName>
    <definedName name="b_1" hidden="1">{#N/A,#N/A,FALSE,"TMCOMP96";#N/A,#N/A,FALSE,"MAT96";#N/A,#N/A,FALSE,"FANDA96";#N/A,#N/A,FALSE,"INTRAN96";#N/A,#N/A,FALSE,"NAA9697";#N/A,#N/A,FALSE,"ECWEBB";#N/A,#N/A,FALSE,"MFT96";#N/A,#N/A,FALSE,"CTrecon"}</definedName>
    <definedName name="b_1_1" hidden="1">{#N/A,#N/A,FALSE,"TMCOMP96";#N/A,#N/A,FALSE,"MAT96";#N/A,#N/A,FALSE,"FANDA96";#N/A,#N/A,FALSE,"INTRAN96";#N/A,#N/A,FALSE,"NAA9697";#N/A,#N/A,FALSE,"ECWEBB";#N/A,#N/A,FALSE,"MFT96";#N/A,#N/A,FALSE,"CTrecon"}</definedName>
    <definedName name="b_2" hidden="1">{#N/A,#N/A,FALSE,"TMCOMP96";#N/A,#N/A,FALSE,"MAT96";#N/A,#N/A,FALSE,"FANDA96";#N/A,#N/A,FALSE,"INTRAN96";#N/A,#N/A,FALSE,"NAA9697";#N/A,#N/A,FALSE,"ECWEBB";#N/A,#N/A,FALSE,"MFT96";#N/A,#N/A,FALSE,"CTrecon"}</definedName>
    <definedName name="b_2_1" hidden="1">{#N/A,#N/A,FALSE,"TMCOMP96";#N/A,#N/A,FALSE,"MAT96";#N/A,#N/A,FALSE,"FANDA96";#N/A,#N/A,FALSE,"INTRAN96";#N/A,#N/A,FALSE,"NAA9697";#N/A,#N/A,FALSE,"ECWEBB";#N/A,#N/A,FALSE,"MFT96";#N/A,#N/A,FALSE,"CTrecon"}</definedName>
    <definedName name="blarg" hidden="1">{"Front Page",#N/A,FALSE,"Sheet1";"Contents",#N/A,FALSE,"Sheet1";"Labour Base &amp; Overhead Calculation",#N/A,FALSE,"Sheet1";"Analysis of Major Variances",#N/A,FALSE,"Sheet1";"Overhead Allocation Base",#N/A,FALSE,"Sheet1";"Salaries, Employee Benefits and Headcount",#N/A,FALSE,"Sheet1";"Cost of Production Calculation",#N/A,FALSE,"Sheet1";"Cost of Production &amp; Overhead Reconciliation",#N/A,FALSE,"Sheet1";"Calculation of Direct Labour Base",#N/A,FALSE,"Sheet1";"Labour Utilisation",#N/A,FALSE,"Sheet1";"Resource Rates Analysis",#N/A,FALSE,"avrate97"}</definedName>
    <definedName name="blarg2" hidden="1">{"Front Page",#N/A,FALSE,"Sheet1";"Contents",#N/A,FALSE,"Sheet1";"Labour Base &amp; Overhead Calculation",#N/A,FALSE,"Sheet1";"Analysis of Major Variances",#N/A,FALSE,"Sheet1";"Overhead Allocation Base",#N/A,FALSE,"Sheet1";"Salaries, Employee Benefits and Headcount",#N/A,FALSE,"Sheet1";"Cost of Production Calculation",#N/A,FALSE,"Sheet1";"Cost of Production &amp; Overhead Reconciliation",#N/A,FALSE,"Sheet1";"Calculation of Direct Labour Base",#N/A,FALSE,"Sheet1";"Labour Utilisation",#N/A,FALSE,"Sheet1";"Resource Rates Analysis",#N/A,FALSE,"avrate97"}</definedName>
    <definedName name="blarg3" hidden="1">{"Front Page",#N/A,FALSE,"Sheet1";"Contents",#N/A,FALSE,"Sheet1";"Labour Base &amp; Overhead Calculation",#N/A,FALSE,"Sheet1";"Analysis of Major Variances",#N/A,FALSE,"Sheet1";"Overhead Allocation Base",#N/A,FALSE,"Sheet1";"Salaries, Employee Benefits and Headcount",#N/A,FALSE,"Sheet1";"Cost of Production Calculation",#N/A,FALSE,"Sheet1";"Cost of Production &amp; Overhead Reconciliation",#N/A,FALSE,"Sheet1";"Calculation of Direct Labour Base",#N/A,FALSE,"Sheet1";"Labour Utilisation",#N/A,FALSE,"Sheet1";"Resource Rates Analysis",#N/A,FALSE,"avrate97"}</definedName>
    <definedName name="BLPH1" hidden="1">'[1]4.6 ten year bonds'!$A$4</definedName>
    <definedName name="BLPH2" hidden="1">'[1]4.6 ten year bonds'!$D$4</definedName>
    <definedName name="BLPH3" hidden="1">'[1]4.6 ten year bonds'!$G$4</definedName>
    <definedName name="BLPH4" hidden="1">'[1]4.6 ten year bonds'!$J$4</definedName>
    <definedName name="BLPH5" hidden="1">'[1]4.6 ten year bonds'!$M$4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gsgf_1" hidden="1">{#N/A,#N/A,FALSE,"TMCOMP96";#N/A,#N/A,FALSE,"MAT96";#N/A,#N/A,FALSE,"FANDA96";#N/A,#N/A,FALSE,"INTRAN96";#N/A,#N/A,FALSE,"NAA9697";#N/A,#N/A,FALSE,"ECWEBB";#N/A,#N/A,FALSE,"MFT96";#N/A,#N/A,FALSE,"CTrecon"}</definedName>
    <definedName name="dgsgf_1_1" hidden="1">{#N/A,#N/A,FALSE,"TMCOMP96";#N/A,#N/A,FALSE,"MAT96";#N/A,#N/A,FALSE,"FANDA96";#N/A,#N/A,FALSE,"INTRAN96";#N/A,#N/A,FALSE,"NAA9697";#N/A,#N/A,FALSE,"ECWEBB";#N/A,#N/A,FALSE,"MFT96";#N/A,#N/A,FALSE,"CTrecon"}</definedName>
    <definedName name="dgsgf_2" hidden="1">{#N/A,#N/A,FALSE,"TMCOMP96";#N/A,#N/A,FALSE,"MAT96";#N/A,#N/A,FALSE,"FANDA96";#N/A,#N/A,FALSE,"INTRAN96";#N/A,#N/A,FALSE,"NAA9697";#N/A,#N/A,FALSE,"ECWEBB";#N/A,#N/A,FALSE,"MFT96";#N/A,#N/A,FALSE,"CTrecon"}</definedName>
    <definedName name="dgsgf_2_1" hidden="1">{#N/A,#N/A,FALSE,"TMCOMP96";#N/A,#N/A,FALSE,"MAT96";#N/A,#N/A,FALSE,"FANDA96";#N/A,#N/A,FALSE,"INTRAN96";#N/A,#N/A,FALSE,"NAA9697";#N/A,#N/A,FALSE,"ECWEBB";#N/A,#N/A,FALSE,"MFT96";#N/A,#N/A,FALSE,"CTrecon"}</definedName>
    <definedName name="Distribution" hidden="1">#REF!</definedName>
    <definedName name="eh" hidden="1">{"'Trust by name'!$A$6:$E$350","'Trust by name'!$A$1:$D$348"}</definedName>
    <definedName name="eh_1" hidden="1">{"'Trust by name'!$A$6:$E$350","'Trust by name'!$A$1:$D$348"}</definedName>
    <definedName name="eh_2" hidden="1">{"'Trust by name'!$A$6:$E$350","'Trust by name'!$A$1:$D$348"}</definedName>
    <definedName name="ExtraProfiles" hidden="1">#REF!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DDD_1" hidden="1">{#N/A,#N/A,FALSE,"TMCOMP96";#N/A,#N/A,FALSE,"MAT96";#N/A,#N/A,FALSE,"FANDA96";#N/A,#N/A,FALSE,"INTRAN96";#N/A,#N/A,FALSE,"NAA9697";#N/A,#N/A,FALSE,"ECWEBB";#N/A,#N/A,FALSE,"MFT96";#N/A,#N/A,FALSE,"CTrecon"}</definedName>
    <definedName name="FDDD_2" hidden="1">{#N/A,#N/A,FALSE,"TMCOMP96";#N/A,#N/A,FALSE,"MAT96";#N/A,#N/A,FALSE,"FANDA96";#N/A,#N/A,FALSE,"INTRAN96";#N/A,#N/A,FALSE,"NAA9697";#N/A,#N/A,FALSE,"ECWEBB";#N/A,#N/A,FALSE,"MFT96";#N/A,#N/A,FALSE,"CTrecon"}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_1" hidden="1">{#N/A,#N/A,FALSE,"TMCOMP96";#N/A,#N/A,FALSE,"MAT96";#N/A,#N/A,FALSE,"FANDA96";#N/A,#N/A,FALSE,"INTRAN96";#N/A,#N/A,FALSE,"NAA9697";#N/A,#N/A,FALSE,"ECWEBB";#N/A,#N/A,FALSE,"MFT96";#N/A,#N/A,FALSE,"CTrecon"}</definedName>
    <definedName name="fg_1_1" hidden="1">{#N/A,#N/A,FALSE,"TMCOMP96";#N/A,#N/A,FALSE,"MAT96";#N/A,#N/A,FALSE,"FANDA96";#N/A,#N/A,FALSE,"INTRAN96";#N/A,#N/A,FALSE,"NAA9697";#N/A,#N/A,FALSE,"ECWEBB";#N/A,#N/A,FALSE,"MFT96";#N/A,#N/A,FALSE,"CTrecon"}</definedName>
    <definedName name="fg_2" hidden="1">{#N/A,#N/A,FALSE,"TMCOMP96";#N/A,#N/A,FALSE,"MAT96";#N/A,#N/A,FALSE,"FANDA96";#N/A,#N/A,FALSE,"INTRAN96";#N/A,#N/A,FALSE,"NAA9697";#N/A,#N/A,FALSE,"ECWEBB";#N/A,#N/A,FALSE,"MFT96";#N/A,#N/A,FALSE,"CTrecon"}</definedName>
    <definedName name="fg_2_1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gfd_1" hidden="1">{#N/A,#N/A,FALSE,"TMCOMP96";#N/A,#N/A,FALSE,"MAT96";#N/A,#N/A,FALSE,"FANDA96";#N/A,#N/A,FALSE,"INTRAN96";#N/A,#N/A,FALSE,"NAA9697";#N/A,#N/A,FALSE,"ECWEBB";#N/A,#N/A,FALSE,"MFT96";#N/A,#N/A,FALSE,"CTrecon"}</definedName>
    <definedName name="fgfd_1_1" hidden="1">{#N/A,#N/A,FALSE,"TMCOMP96";#N/A,#N/A,FALSE,"MAT96";#N/A,#N/A,FALSE,"FANDA96";#N/A,#N/A,FALSE,"INTRAN96";#N/A,#N/A,FALSE,"NAA9697";#N/A,#N/A,FALSE,"ECWEBB";#N/A,#N/A,FALSE,"MFT96";#N/A,#N/A,FALSE,"CTrecon"}</definedName>
    <definedName name="fgfd_2" hidden="1">{#N/A,#N/A,FALSE,"TMCOMP96";#N/A,#N/A,FALSE,"MAT96";#N/A,#N/A,FALSE,"FANDA96";#N/A,#N/A,FALSE,"INTRAN96";#N/A,#N/A,FALSE,"NAA9697";#N/A,#N/A,FALSE,"ECWEBB";#N/A,#N/A,FALSE,"MFT96";#N/A,#N/A,FALSE,"CTrecon"}</definedName>
    <definedName name="fgfd_2_1" hidden="1">{#N/A,#N/A,FALSE,"TMCOMP96";#N/A,#N/A,FALSE,"MAT96";#N/A,#N/A,FALSE,"FANDA96";#N/A,#N/A,FALSE,"INTRAN96";#N/A,#N/A,FALSE,"NAA9697";#N/A,#N/A,FALSE,"ECWEBB";#N/A,#N/A,FALSE,"MFT96";#N/A,#N/A,FALSE,"CTrecon"}</definedName>
    <definedName name="fghfgh" hidden="1">{#N/A,#N/A,FALSE,"TMCOMP96";#N/A,#N/A,FALSE,"MAT96";#N/A,#N/A,FALSE,"FANDA96";#N/A,#N/A,FALSE,"INTRAN96";#N/A,#N/A,FALSE,"NAA9697";#N/A,#N/A,FALSE,"ECWEBB";#N/A,#N/A,FALSE,"MFT96";#N/A,#N/A,FALSE,"CTrecon"}</definedName>
    <definedName name="fghfgh_1" hidden="1">{#N/A,#N/A,FALSE,"TMCOMP96";#N/A,#N/A,FALSE,"MAT96";#N/A,#N/A,FALSE,"FANDA96";#N/A,#N/A,FALSE,"INTRAN96";#N/A,#N/A,FALSE,"NAA9697";#N/A,#N/A,FALSE,"ECWEBB";#N/A,#N/A,FALSE,"MFT96";#N/A,#N/A,FALSE,"CTrecon"}</definedName>
    <definedName name="fghfgh_2" hidden="1">{#N/A,#N/A,FALSE,"TMCOMP96";#N/A,#N/A,FALSE,"MAT96";#N/A,#N/A,FALSE,"FANDA96";#N/A,#N/A,FALSE,"INTRAN96";#N/A,#N/A,FALSE,"NAA9697";#N/A,#N/A,FALSE,"ECWEBB";#N/A,#N/A,FALSE,"MFT96";#N/A,#N/A,FALSE,"CTrecon"}</definedName>
    <definedName name="fyu" hidden="1">'[1]Forecast data'!#REF!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ghj_1" hidden="1">{#N/A,#N/A,FALSE,"TMCOMP96";#N/A,#N/A,FALSE,"MAT96";#N/A,#N/A,FALSE,"FANDA96";#N/A,#N/A,FALSE,"INTRAN96";#N/A,#N/A,FALSE,"NAA9697";#N/A,#N/A,FALSE,"ECWEBB";#N/A,#N/A,FALSE,"MFT96";#N/A,#N/A,FALSE,"CTrecon"}</definedName>
    <definedName name="ghj_1_1" hidden="1">{#N/A,#N/A,FALSE,"TMCOMP96";#N/A,#N/A,FALSE,"MAT96";#N/A,#N/A,FALSE,"FANDA96";#N/A,#N/A,FALSE,"INTRAN96";#N/A,#N/A,FALSE,"NAA9697";#N/A,#N/A,FALSE,"ECWEBB";#N/A,#N/A,FALSE,"MFT96";#N/A,#N/A,FALSE,"CTrecon"}</definedName>
    <definedName name="ghj_2" hidden="1">{#N/A,#N/A,FALSE,"TMCOMP96";#N/A,#N/A,FALSE,"MAT96";#N/A,#N/A,FALSE,"FANDA96";#N/A,#N/A,FALSE,"INTRAN96";#N/A,#N/A,FALSE,"NAA9697";#N/A,#N/A,FALSE,"ECWEBB";#N/A,#N/A,FALSE,"MFT96";#N/A,#N/A,FALSE,"CTrecon"}</definedName>
    <definedName name="ghj_2_1" hidden="1">{#N/A,#N/A,FALSE,"TMCOMP96";#N/A,#N/A,FALSE,"MAT96";#N/A,#N/A,FALSE,"FANDA96";#N/A,#N/A,FALSE,"INTRAN96";#N/A,#N/A,FALSE,"NAA9697";#N/A,#N/A,FALSE,"ECWEBB";#N/A,#N/A,FALSE,"MFT96";#N/A,#N/A,FALSE,"CTrecon"}</definedName>
    <definedName name="HTML_CodePage" hidden="1">1252</definedName>
    <definedName name="HTML_Control" hidden="1">{"'Trust by name'!$A$6:$E$350","'Trust by name'!$A$1:$D$348"}</definedName>
    <definedName name="HTML_Control_1" hidden="1">{"'Trust by name'!$A$6:$E$350","'Trust by name'!$A$1:$D$348"}</definedName>
    <definedName name="HTML_Control_2" hidden="1">{"'Trust by name'!$A$6:$E$350","'Trust by name'!$A$1:$D$348"}</definedName>
    <definedName name="HTML_Description" hidden="1">""</definedName>
    <definedName name="HTML_Email" hidden="1">""</definedName>
    <definedName name="HTML_Header" hidden="1">"Trust by name"</definedName>
    <definedName name="HTML_LastUpdate" hidden="1">"22/03/2001"</definedName>
    <definedName name="HTML_LineAfter" hidden="1">FALSE</definedName>
    <definedName name="HTML_LineBefore" hidden="1">FALSE</definedName>
    <definedName name="HTML_Name" hidden="1">"OISIII"</definedName>
    <definedName name="HTML_OBDlg2" hidden="1">TRUE</definedName>
    <definedName name="HTML_OBDlg4" hidden="1">TRUE</definedName>
    <definedName name="HTML_OS" hidden="1">0</definedName>
    <definedName name="HTML_PathFile" hidden="1">"G:\ACTIVITY\HELP\DTPANIC\2001-02\MyHTML.htm"</definedName>
    <definedName name="HTML_Title" hidden="1">"Section 1"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_1" hidden="1">{#N/A,#N/A,FALSE,"TMCOMP96";#N/A,#N/A,FALSE,"MAT96";#N/A,#N/A,FALSE,"FANDA96";#N/A,#N/A,FALSE,"INTRAN96";#N/A,#N/A,FALSE,"NAA9697";#N/A,#N/A,FALSE,"ECWEBB";#N/A,#N/A,FALSE,"MFT96";#N/A,#N/A,FALSE,"CTrecon"}</definedName>
    <definedName name="jhkgh_1_1" hidden="1">{#N/A,#N/A,FALSE,"TMCOMP96";#N/A,#N/A,FALSE,"MAT96";#N/A,#N/A,FALSE,"FANDA96";#N/A,#N/A,FALSE,"INTRAN96";#N/A,#N/A,FALSE,"NAA9697";#N/A,#N/A,FALSE,"ECWEBB";#N/A,#N/A,FALSE,"MFT96";#N/A,#N/A,FALSE,"CTrecon"}</definedName>
    <definedName name="jhkgh_2" hidden="1">{#N/A,#N/A,FALSE,"TMCOMP96";#N/A,#N/A,FALSE,"MAT96";#N/A,#N/A,FALSE,"FANDA96";#N/A,#N/A,FALSE,"INTRAN96";#N/A,#N/A,FALSE,"NAA9697";#N/A,#N/A,FALSE,"ECWEBB";#N/A,#N/A,FALSE,"MFT96";#N/A,#N/A,FALSE,"CTrecon"}</definedName>
    <definedName name="jhkgh_2_1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jhkgh2_1" hidden="1">{#N/A,#N/A,FALSE,"TMCOMP96";#N/A,#N/A,FALSE,"MAT96";#N/A,#N/A,FALSE,"FANDA96";#N/A,#N/A,FALSE,"INTRAN96";#N/A,#N/A,FALSE,"NAA9697";#N/A,#N/A,FALSE,"ECWEBB";#N/A,#N/A,FALSE,"MFT96";#N/A,#N/A,FALSE,"CTrecon"}</definedName>
    <definedName name="jhkgh2_1_1" hidden="1">{#N/A,#N/A,FALSE,"TMCOMP96";#N/A,#N/A,FALSE,"MAT96";#N/A,#N/A,FALSE,"FANDA96";#N/A,#N/A,FALSE,"INTRAN96";#N/A,#N/A,FALSE,"NAA9697";#N/A,#N/A,FALSE,"ECWEBB";#N/A,#N/A,FALSE,"MFT96";#N/A,#N/A,FALSE,"CTrecon"}</definedName>
    <definedName name="jhkgh2_2" hidden="1">{#N/A,#N/A,FALSE,"TMCOMP96";#N/A,#N/A,FALSE,"MAT96";#N/A,#N/A,FALSE,"FANDA96";#N/A,#N/A,FALSE,"INTRAN96";#N/A,#N/A,FALSE,"NAA9697";#N/A,#N/A,FALSE,"ECWEBB";#N/A,#N/A,FALSE,"MFT96";#N/A,#N/A,FALSE,"CTrecon"}</definedName>
    <definedName name="jhkgh2_2_1" hidden="1">{#N/A,#N/A,FALSE,"TMCOMP96";#N/A,#N/A,FALSE,"MAT96";#N/A,#N/A,FALSE,"FANDA96";#N/A,#N/A,FALSE,"INTRAN96";#N/A,#N/A,FALSE,"NAA9697";#N/A,#N/A,FALSE,"ECWEBB";#N/A,#N/A,FALSE,"MFT96";#N/A,#N/A,FALSE,"CTrecon"}</definedName>
    <definedName name="n" hidden="1">{#N/A,#N/A,FALSE,"TMCOMP96";#N/A,#N/A,FALSE,"MAT96";#N/A,#N/A,FALSE,"FANDA96";#N/A,#N/A,FALSE,"INTRAN96";#N/A,#N/A,FALSE,"NAA9697";#N/A,#N/A,FALSE,"ECWEBB";#N/A,#N/A,FALSE,"MFT96";#N/A,#N/A,FALSE,"CTrecon"}</definedName>
    <definedName name="n_1" hidden="1">{#N/A,#N/A,FALSE,"TMCOMP96";#N/A,#N/A,FALSE,"MAT96";#N/A,#N/A,FALSE,"FANDA96";#N/A,#N/A,FALSE,"INTRAN96";#N/A,#N/A,FALSE,"NAA9697";#N/A,#N/A,FALSE,"ECWEBB";#N/A,#N/A,FALSE,"MFT96";#N/A,#N/A,FALSE,"CTrecon"}</definedName>
    <definedName name="n_2" hidden="1">{#N/A,#N/A,FALSE,"TMCOMP96";#N/A,#N/A,FALSE,"MAT96";#N/A,#N/A,FALSE,"FANDA96";#N/A,#N/A,FALSE,"INTRAN96";#N/A,#N/A,FALSE,"NAA9697";#N/A,#N/A,FALSE,"ECWEBB";#N/A,#N/A,FALSE,"MFT96";#N/A,#N/A,FALSE,"CTrecon"}</definedName>
    <definedName name="name" hidden="1">{#N/A,#N/A,FALSE,"TMCOMP96";#N/A,#N/A,FALSE,"MAT96";#N/A,#N/A,FALSE,"FANDA96";#N/A,#N/A,FALSE,"INTRAN96";#N/A,#N/A,FALSE,"NAA9697";#N/A,#N/A,FALSE,"ECWEBB";#N/A,#N/A,FALSE,"MFT96";#N/A,#N/A,FALSE,"CTrecon"}</definedName>
    <definedName name="name_1" hidden="1">{#N/A,#N/A,FALSE,"TMCOMP96";#N/A,#N/A,FALSE,"MAT96";#N/A,#N/A,FALSE,"FANDA96";#N/A,#N/A,FALSE,"INTRAN96";#N/A,#N/A,FALSE,"NAA9697";#N/A,#N/A,FALSE,"ECWEBB";#N/A,#N/A,FALSE,"MFT96";#N/A,#N/A,FALSE,"CTrecon"}</definedName>
    <definedName name="name_2" hidden="1">{#N/A,#N/A,FALSE,"TMCOMP96";#N/A,#N/A,FALSE,"MAT96";#N/A,#N/A,FALSE,"FANDA96";#N/A,#N/A,FALSE,"INTRAN96";#N/A,#N/A,FALSE,"NAA9697";#N/A,#N/A,FALSE,"ECWEBB";#N/A,#N/A,FALSE,"MFT96";#N/A,#N/A,FALSE,"CTrecon"}</definedName>
    <definedName name="NewClass1" hidden="1">#REF!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NOCONFLICT_1" hidden="1">{#N/A,#N/A,FALSE,"TMCOMP96";#N/A,#N/A,FALSE,"MAT96";#N/A,#N/A,FALSE,"FANDA96";#N/A,#N/A,FALSE,"INTRAN96";#N/A,#N/A,FALSE,"NAA9697";#N/A,#N/A,FALSE,"ECWEBB";#N/A,#N/A,FALSE,"MFT96";#N/A,#N/A,FALSE,"CTrecon"}</definedName>
    <definedName name="NOCONFLICT_2" hidden="1">{#N/A,#N/A,FALSE,"TMCOMP96";#N/A,#N/A,FALSE,"MAT96";#N/A,#N/A,FALSE,"FANDA96";#N/A,#N/A,FALSE,"INTRAN96";#N/A,#N/A,FALSE,"NAA9697";#N/A,#N/A,FALSE,"ECWEBB";#N/A,#N/A,FALSE,"MFT96";#N/A,#N/A,FALSE,"CTrecon"}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Option2_1" hidden="1">{#N/A,#N/A,FALSE,"TMCOMP96";#N/A,#N/A,FALSE,"MAT96";#N/A,#N/A,FALSE,"FANDA96";#N/A,#N/A,FALSE,"INTRAN96";#N/A,#N/A,FALSE,"NAA9697";#N/A,#N/A,FALSE,"ECWEBB";#N/A,#N/A,FALSE,"MFT96";#N/A,#N/A,FALSE,"CTrecon"}</definedName>
    <definedName name="Option2_1_1" hidden="1">{#N/A,#N/A,FALSE,"TMCOMP96";#N/A,#N/A,FALSE,"MAT96";#N/A,#N/A,FALSE,"FANDA96";#N/A,#N/A,FALSE,"INTRAN96";#N/A,#N/A,FALSE,"NAA9697";#N/A,#N/A,FALSE,"ECWEBB";#N/A,#N/A,FALSE,"MFT96";#N/A,#N/A,FALSE,"CTrecon"}</definedName>
    <definedName name="Option2_2" hidden="1">{#N/A,#N/A,FALSE,"TMCOMP96";#N/A,#N/A,FALSE,"MAT96";#N/A,#N/A,FALSE,"FANDA96";#N/A,#N/A,FALSE,"INTRAN96";#N/A,#N/A,FALSE,"NAA9697";#N/A,#N/A,FALSE,"ECWEBB";#N/A,#N/A,FALSE,"MFT96";#N/A,#N/A,FALSE,"CTrecon"}</definedName>
    <definedName name="Option2_2_1" hidden="1">{#N/A,#N/A,FALSE,"TMCOMP96";#N/A,#N/A,FALSE,"MAT96";#N/A,#N/A,FALSE,"FANDA96";#N/A,#N/A,FALSE,"INTRAN96";#N/A,#N/A,FALSE,"NAA9697";#N/A,#N/A,FALSE,"ECWEBB";#N/A,#N/A,FALSE,"MFT96";#N/A,#N/A,FALSE,"CTrecon"}</definedName>
    <definedName name="Pal_Workbook_GUID" hidden="1">"N7IQZZD5YBE28RGZHB5UQVKH"</definedName>
    <definedName name="Pop" hidden="1">[1]Population!#REF!</definedName>
    <definedName name="Population" hidden="1">#REF!</definedName>
    <definedName name="Profiles" hidden="1">#REF!</definedName>
    <definedName name="Projections" hidden="1">#REF!</definedName>
    <definedName name="Results" hidden="1">[1]UK99!$A$1:$A$1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8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_1" hidden="1">{#N/A,#N/A,FALSE,"TMCOMP96";#N/A,#N/A,FALSE,"MAT96";#N/A,#N/A,FALSE,"FANDA96";#N/A,#N/A,FALSE,"INTRAN96";#N/A,#N/A,FALSE,"NAA9697";#N/A,#N/A,FALSE,"ECWEBB";#N/A,#N/A,FALSE,"MFT96";#N/A,#N/A,FALSE,"CTrecon"}</definedName>
    <definedName name="sdf_1_1" hidden="1">{#N/A,#N/A,FALSE,"TMCOMP96";#N/A,#N/A,FALSE,"MAT96";#N/A,#N/A,FALSE,"FANDA96";#N/A,#N/A,FALSE,"INTRAN96";#N/A,#N/A,FALSE,"NAA9697";#N/A,#N/A,FALSE,"ECWEBB";#N/A,#N/A,FALSE,"MFT96";#N/A,#N/A,FALSE,"CTrecon"}</definedName>
    <definedName name="sdf_2" hidden="1">{#N/A,#N/A,FALSE,"TMCOMP96";#N/A,#N/A,FALSE,"MAT96";#N/A,#N/A,FALSE,"FANDA96";#N/A,#N/A,FALSE,"INTRAN96";#N/A,#N/A,FALSE,"NAA9697";#N/A,#N/A,FALSE,"ECWEBB";#N/A,#N/A,FALSE,"MFT96";#N/A,#N/A,FALSE,"CTrecon"}</definedName>
    <definedName name="sdf_2_1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dff_1" hidden="1">{#N/A,#N/A,FALSE,"TMCOMP96";#N/A,#N/A,FALSE,"MAT96";#N/A,#N/A,FALSE,"FANDA96";#N/A,#N/A,FALSE,"INTRAN96";#N/A,#N/A,FALSE,"NAA9697";#N/A,#N/A,FALSE,"ECWEBB";#N/A,#N/A,FALSE,"MFT96";#N/A,#N/A,FALSE,"CTrecon"}</definedName>
    <definedName name="sdff_1_1" hidden="1">{#N/A,#N/A,FALSE,"TMCOMP96";#N/A,#N/A,FALSE,"MAT96";#N/A,#N/A,FALSE,"FANDA96";#N/A,#N/A,FALSE,"INTRAN96";#N/A,#N/A,FALSE,"NAA9697";#N/A,#N/A,FALSE,"ECWEBB";#N/A,#N/A,FALSE,"MFT96";#N/A,#N/A,FALSE,"CTrecon"}</definedName>
    <definedName name="sdff_2" hidden="1">{#N/A,#N/A,FALSE,"TMCOMP96";#N/A,#N/A,FALSE,"MAT96";#N/A,#N/A,FALSE,"FANDA96";#N/A,#N/A,FALSE,"INTRAN96";#N/A,#N/A,FALSE,"NAA9697";#N/A,#N/A,FALSE,"ECWEBB";#N/A,#N/A,FALSE,"MFT96";#N/A,#N/A,FALSE,"CTrecon"}</definedName>
    <definedName name="sdff_2_1" hidden="1">{#N/A,#N/A,FALSE,"TMCOMP96";#N/A,#N/A,FALSE,"MAT96";#N/A,#N/A,FALSE,"FANDA96";#N/A,#N/A,FALSE,"INTRAN96";#N/A,#N/A,FALSE,"NAA9697";#N/A,#N/A,FALSE,"ECWEBB";#N/A,#N/A,FALSE,"MFT96";#N/A,#N/A,FALSE,"CTrecon"}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fad_1" hidden="1">{#N/A,#N/A,FALSE,"TMCOMP96";#N/A,#N/A,FALSE,"MAT96";#N/A,#N/A,FALSE,"FANDA96";#N/A,#N/A,FALSE,"INTRAN96";#N/A,#N/A,FALSE,"NAA9697";#N/A,#N/A,FALSE,"ECWEBB";#N/A,#N/A,FALSE,"MFT96";#N/A,#N/A,FALSE,"CTrecon"}</definedName>
    <definedName name="sfad_1_1" hidden="1">{#N/A,#N/A,FALSE,"TMCOMP96";#N/A,#N/A,FALSE,"MAT96";#N/A,#N/A,FALSE,"FANDA96";#N/A,#N/A,FALSE,"INTRAN96";#N/A,#N/A,FALSE,"NAA9697";#N/A,#N/A,FALSE,"ECWEBB";#N/A,#N/A,FALSE,"MFT96";#N/A,#N/A,FALSE,"CTrecon"}</definedName>
    <definedName name="sfad_2" hidden="1">{#N/A,#N/A,FALSE,"TMCOMP96";#N/A,#N/A,FALSE,"MAT96";#N/A,#N/A,FALSE,"FANDA96";#N/A,#N/A,FALSE,"INTRAN96";#N/A,#N/A,FALSE,"NAA9697";#N/A,#N/A,FALSE,"ECWEBB";#N/A,#N/A,FALSE,"MFT96";#N/A,#N/A,FALSE,"CTrecon"}</definedName>
    <definedName name="sfad_2_1" hidden="1">{#N/A,#N/A,FALSE,"TMCOMP96";#N/A,#N/A,FALSE,"MAT96";#N/A,#N/A,FALSE,"FANDA96";#N/A,#N/A,FALSE,"INTRAN96";#N/A,#N/A,FALSE,"NAA9697";#N/A,#N/A,FALSE,"ECWEBB";#N/A,#N/A,FALSE,"MFT96";#N/A,#N/A,FALSE,"CTrecon"}</definedName>
    <definedName name="sssss" hidden="1">{#N/A,#N/A,FALSE,"TMCOMP96";#N/A,#N/A,FALSE,"MAT96";#N/A,#N/A,FALSE,"FANDA96";#N/A,#N/A,FALSE,"INTRAN96";#N/A,#N/A,FALSE,"NAA9697";#N/A,#N/A,FALSE,"ECWEBB";#N/A,#N/A,FALSE,"MFT96";#N/A,#N/A,FALSE,"CTrecon"}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i_1" hidden="1">{#N/A,#N/A,FALSE,"TMCOMP96";#N/A,#N/A,FALSE,"MAT96";#N/A,#N/A,FALSE,"FANDA96";#N/A,#N/A,FALSE,"INTRAN96";#N/A,#N/A,FALSE,"NAA9697";#N/A,#N/A,FALSE,"ECWEBB";#N/A,#N/A,FALSE,"MFT96";#N/A,#N/A,FALSE,"CTrecon"}</definedName>
    <definedName name="T4.9i_2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4.9j_1" hidden="1">{#N/A,#N/A,FALSE,"TMCOMP96";#N/A,#N/A,FALSE,"MAT96";#N/A,#N/A,FALSE,"FANDA96";#N/A,#N/A,FALSE,"INTRAN96";#N/A,#N/A,FALSE,"NAA9697";#N/A,#N/A,FALSE,"ECWEBB";#N/A,#N/A,FALSE,"MFT96";#N/A,#N/A,FALSE,"CTrecon"}</definedName>
    <definedName name="T4.9j_2" hidden="1">{#N/A,#N/A,FALSE,"TMCOMP96";#N/A,#N/A,FALSE,"MAT96";#N/A,#N/A,FALSE,"FANDA96";#N/A,#N/A,FALSE,"INTRAN96";#N/A,#N/A,FALSE,"NAA9697";#N/A,#N/A,FALSE,"ECWEBB";#N/A,#N/A,FALSE,"MFT96";#N/A,#N/A,FALSE,"CTrecon"}</definedName>
    <definedName name="temp" hidden="1">{"Front Page",#N/A,FALSE,"Sheet1";"Contents",#N/A,FALSE,"Sheet1";"Labour Base &amp; Overhead Calculation",#N/A,FALSE,"Sheet1";"Analysis of Major Variances",#N/A,FALSE,"Sheet1";"Overhead Allocation Base",#N/A,FALSE,"Sheet1";"Salaries, Employee Benefits and Headcount",#N/A,FALSE,"Sheet1";"Cost of Production Calculation",#N/A,FALSE,"Sheet1";"Cost of Production &amp; Overhead Reconciliation",#N/A,FALSE,"Sheet1";"Calculation of Direct Labour Base",#N/A,FALSE,"Sheet1";"Labour Utilisation",#N/A,FALSE,"Sheet1";"Resource Rates Analysis",#N/A,FALSE,"avrate97"}</definedName>
    <definedName name="temp2" hidden="1">{"Front Page",#N/A,FALSE,"Sheet1";"Contents",#N/A,FALSE,"Sheet1";"Labour Base &amp; Overhead Calculation",#N/A,FALSE,"Sheet1";"Analysis of Major Variances",#N/A,FALSE,"Sheet1";"Overhead Allocation Base",#N/A,FALSE,"Sheet1";"Salaries, Employee Benefits and Headcount",#N/A,FALSE,"Sheet1";"Cost of Production Calculation",#N/A,FALSE,"Sheet1";"Cost of Production &amp; Overhead Reconciliation",#N/A,FALSE,"Sheet1";"Calculation of Direct Labour Base",#N/A,FALSE,"Sheet1";"Labour Utilisation",#N/A,FALSE,"Sheet1";"Resource Rates Analysis",#N/A,FALSE,"avrate97"}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trggh_1" hidden="1">{#N/A,#N/A,FALSE,"TMCOMP96";#N/A,#N/A,FALSE,"MAT96";#N/A,#N/A,FALSE,"FANDA96";#N/A,#N/A,FALSE,"INTRAN96";#N/A,#N/A,FALSE,"NAA9697";#N/A,#N/A,FALSE,"ECWEBB";#N/A,#N/A,FALSE,"MFT96";#N/A,#N/A,FALSE,"CTrecon"}</definedName>
    <definedName name="trggh_1_1" hidden="1">{#N/A,#N/A,FALSE,"TMCOMP96";#N/A,#N/A,FALSE,"MAT96";#N/A,#N/A,FALSE,"FANDA96";#N/A,#N/A,FALSE,"INTRAN96";#N/A,#N/A,FALSE,"NAA9697";#N/A,#N/A,FALSE,"ECWEBB";#N/A,#N/A,FALSE,"MFT96";#N/A,#N/A,FALSE,"CTrecon"}</definedName>
    <definedName name="trggh_2" hidden="1">{#N/A,#N/A,FALSE,"TMCOMP96";#N/A,#N/A,FALSE,"MAT96";#N/A,#N/A,FALSE,"FANDA96";#N/A,#N/A,FALSE,"INTRAN96";#N/A,#N/A,FALSE,"NAA9697";#N/A,#N/A,FALSE,"ECWEBB";#N/A,#N/A,FALSE,"MFT96";#N/A,#N/A,FALSE,"CTrecon"}</definedName>
    <definedName name="trggh_2_1" hidden="1">{#N/A,#N/A,FALSE,"TMCOMP96";#N/A,#N/A,FALSE,"MAT96";#N/A,#N/A,FALSE,"FANDA96";#N/A,#N/A,FALSE,"INTRAN96";#N/A,#N/A,FALSE,"NAA9697";#N/A,#N/A,FALSE,"ECWEBB";#N/A,#N/A,FALSE,"MFT96";#N/A,#N/A,FALSE,"CTrecon"}</definedName>
    <definedName name="What_The" hidden="1">{"Front Page",#N/A,FALSE,"Sheet1";"Contents",#N/A,FALSE,"Sheet1";"Labour Base &amp; Overhead Calculation",#N/A,FALSE,"Sheet1";"Analysis of Major Variances",#N/A,FALSE,"Sheet1";"Overhead Allocation Base",#N/A,FALSE,"Sheet1";"Salaries, Employee Benefits and Headcount",#N/A,FALSE,"Sheet1";"Cost of Production Calculation",#N/A,FALSE,"Sheet1";"Cost of Production &amp; Overhead Reconciliation",#N/A,FALSE,"Sheet1";"Calculation of Direct Labour Base",#N/A,FALSE,"Sheet1";"Labour Utilisation",#N/A,FALSE,"Sheet1";"Resource Rates Analysis",#N/A,FALSE,"avrate97"}</definedName>
    <definedName name="wrn.MoD._.Submission._.1997." hidden="1">{"Front Page",#N/A,FALSE,"Sheet1";"Contents",#N/A,FALSE,"Sheet1";"Labour Base &amp; Overhead Calculation",#N/A,FALSE,"Sheet1";"Analysis of Major Variances",#N/A,FALSE,"Sheet1";"Overhead Allocation Base",#N/A,FALSE,"Sheet1";"Salaries, Employee Benefits and Headcount",#N/A,FALSE,"Sheet1";"Cost of Production Calculation",#N/A,FALSE,"Sheet1";"Cost of Production &amp; Overhead Reconciliation",#N/A,FALSE,"Sheet1";"Calculation of Direct Labour Base",#N/A,FALSE,"Sheet1";"Labour Utilisation",#N/A,FALSE,"Sheet1";"Resource Rates Analysis",#N/A,FALSE,"avrate97"}</definedName>
    <definedName name="wrn.table1." hidden="1">{#N/A,#N/A,FALSE,"CGBR95C"}</definedName>
    <definedName name="wrn.table1._1" hidden="1">{#N/A,#N/A,FALSE,"CGBR95C"}</definedName>
    <definedName name="wrn.table1._2" hidden="1">{#N/A,#N/A,FALSE,"CGBR95C"}</definedName>
    <definedName name="wrn.table2." hidden="1">{#N/A,#N/A,FALSE,"CGBR95C"}</definedName>
    <definedName name="wrn.table2._1" hidden="1">{#N/A,#N/A,FALSE,"CGBR95C"}</definedName>
    <definedName name="wrn.table2._2" hidden="1">{#N/A,#N/A,FALSE,"CGBR95C"}</definedName>
    <definedName name="wrn.tablea." hidden="1">{#N/A,#N/A,FALSE,"CGBR95C"}</definedName>
    <definedName name="wrn.tablea._1" hidden="1">{#N/A,#N/A,FALSE,"CGBR95C"}</definedName>
    <definedName name="wrn.tablea._2" hidden="1">{#N/A,#N/A,FALSE,"CGBR95C"}</definedName>
    <definedName name="wrn.tableb." hidden="1">{#N/A,#N/A,FALSE,"CGBR95C"}</definedName>
    <definedName name="wrn.tableb._1" hidden="1">{#N/A,#N/A,FALSE,"CGBR95C"}</definedName>
    <definedName name="wrn.tableb._2" hidden="1">{#N/A,#N/A,FALSE,"CGBR95C"}</definedName>
    <definedName name="wrn.tableq." hidden="1">{#N/A,#N/A,FALSE,"CGBR95C"}</definedName>
    <definedName name="wrn.tableq._1" hidden="1">{#N/A,#N/A,FALSE,"CGBR95C"}</definedName>
    <definedName name="wrn.tableq._2" hidden="1">{#N/A,#N/A,FALSE,"CGBR95C"}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  <definedName name="wrn.TMCOMP._1" hidden="1">{#N/A,#N/A,FALSE,"TMCOMP96";#N/A,#N/A,FALSE,"MAT96";#N/A,#N/A,FALSE,"FANDA96";#N/A,#N/A,FALSE,"INTRAN96";#N/A,#N/A,FALSE,"NAA9697";#N/A,#N/A,FALSE,"ECWEBB";#N/A,#N/A,FALSE,"MFT96";#N/A,#N/A,FALSE,"CTrecon"}</definedName>
    <definedName name="wrn.TMCOMP._1_1" hidden="1">{#N/A,#N/A,FALSE,"TMCOMP96";#N/A,#N/A,FALSE,"MAT96";#N/A,#N/A,FALSE,"FANDA96";#N/A,#N/A,FALSE,"INTRAN96";#N/A,#N/A,FALSE,"NAA9697";#N/A,#N/A,FALSE,"ECWEBB";#N/A,#N/A,FALSE,"MFT96";#N/A,#N/A,FALSE,"CTrecon"}</definedName>
    <definedName name="wrn.TMCOMP._2" hidden="1">{#N/A,#N/A,FALSE,"TMCOMP96";#N/A,#N/A,FALSE,"MAT96";#N/A,#N/A,FALSE,"FANDA96";#N/A,#N/A,FALSE,"INTRAN96";#N/A,#N/A,FALSE,"NAA9697";#N/A,#N/A,FALSE,"ECWEBB";#N/A,#N/A,FALSE,"MFT96";#N/A,#N/A,FALSE,"CTrecon"}</definedName>
    <definedName name="wrn.TMCOMP._2_1" hidden="1">{#N/A,#N/A,FALSE,"TMCOMP96";#N/A,#N/A,FALSE,"MAT96";#N/A,#N/A,FALSE,"FANDA96";#N/A,#N/A,FALSE,"INTRAN96";#N/A,#N/A,FALSE,"NAA9697";#N/A,#N/A,FALSE,"ECWEBB";#N/A,#N/A,FALSE,"MFT96";#N/A,#N/A,FALSE,"CTrecon"}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9" l="1"/>
  <c r="E7" i="9" s="1"/>
  <c r="C7" i="9" l="1"/>
  <c r="D7" i="9"/>
  <c r="F7" i="9"/>
</calcChain>
</file>

<file path=xl/sharedStrings.xml><?xml version="1.0" encoding="utf-8"?>
<sst xmlns="http://schemas.openxmlformats.org/spreadsheetml/2006/main" count="884" uniqueCount="426">
  <si>
    <t>Baseline Funding Level</t>
  </si>
  <si>
    <t>Tariffs and Top-Ups</t>
  </si>
  <si>
    <t>Levy Rate</t>
  </si>
  <si>
    <t>Safety Net Threshold</t>
  </si>
  <si>
    <t>Pool names</t>
  </si>
  <si>
    <t>Key Information for Local Authorities (£m)</t>
  </si>
  <si>
    <t>Select pool by clicking on the box below and using the drop-down button</t>
  </si>
  <si>
    <t>Derbyshire Business Rates Pool</t>
  </si>
  <si>
    <t>Devon Business Rates Pool</t>
  </si>
  <si>
    <t>Kent Business Rates Pool</t>
  </si>
  <si>
    <t>Lincolnshire Business Rates Pool</t>
  </si>
  <si>
    <t>code</t>
  </si>
  <si>
    <t>Cambridgeshire Business Rates Pool</t>
  </si>
  <si>
    <t>Suffolk Business Rates Pool</t>
  </si>
  <si>
    <t>Surrey and Sutton Business Rates Pool</t>
  </si>
  <si>
    <t xml:space="preserve"> </t>
  </si>
  <si>
    <t>E0521</t>
  </si>
  <si>
    <t>South Cambridgeshire</t>
  </si>
  <si>
    <t>Cambridgeshire Business Rates Pool</t>
  </si>
  <si>
    <t>Cambridgeshire</t>
  </si>
  <si>
    <t>E6105</t>
  </si>
  <si>
    <t>Cambridgeshire Fire</t>
  </si>
  <si>
    <t>E0532</t>
  </si>
  <si>
    <t>East Cambridgeshire</t>
  </si>
  <si>
    <t>E0501</t>
  </si>
  <si>
    <t>Peterborough</t>
  </si>
  <si>
    <t>E0536</t>
  </si>
  <si>
    <t>E3731</t>
  </si>
  <si>
    <t>Warwickshire</t>
  </si>
  <si>
    <t>North Warwickshire</t>
  </si>
  <si>
    <t>E3732</t>
  </si>
  <si>
    <t>Nuneaton and Bedworth</t>
  </si>
  <si>
    <t>E3733</t>
  </si>
  <si>
    <t>Rugby</t>
  </si>
  <si>
    <t>E3734</t>
  </si>
  <si>
    <t>Stratford-on-Avon</t>
  </si>
  <si>
    <t>E3735</t>
  </si>
  <si>
    <t>Warwick</t>
  </si>
  <si>
    <t>E3720</t>
  </si>
  <si>
    <t>E4602</t>
  </si>
  <si>
    <t>Coventry</t>
  </si>
  <si>
    <t>E1031</t>
  </si>
  <si>
    <t>Derby</t>
  </si>
  <si>
    <t>Derbyshire Business Rates Pool</t>
  </si>
  <si>
    <t>Amber Valley</t>
  </si>
  <si>
    <t>E1032</t>
  </si>
  <si>
    <t>Bolsover</t>
  </si>
  <si>
    <t>E1033</t>
  </si>
  <si>
    <t>Chesterfield</t>
  </si>
  <si>
    <t>E1001</t>
  </si>
  <si>
    <t>E1021</t>
  </si>
  <si>
    <t>Derbyshire</t>
  </si>
  <si>
    <t>E1035</t>
  </si>
  <si>
    <t>Derbyshire Dales</t>
  </si>
  <si>
    <t>E6110</t>
  </si>
  <si>
    <t>Derbyshire Fire</t>
  </si>
  <si>
    <t>E1036</t>
  </si>
  <si>
    <t>Erewash</t>
  </si>
  <si>
    <t>E1037</t>
  </si>
  <si>
    <t>High Peak</t>
  </si>
  <si>
    <t>E1038</t>
  </si>
  <si>
    <t>North East Derbyshire</t>
  </si>
  <si>
    <t>E1039</t>
  </si>
  <si>
    <t>South Derbyshire</t>
  </si>
  <si>
    <t>E1121</t>
  </si>
  <si>
    <t>Plymouth</t>
  </si>
  <si>
    <t>Devon Business Rates Pool</t>
  </si>
  <si>
    <t>Devon</t>
  </si>
  <si>
    <t>E1131</t>
  </si>
  <si>
    <t>East Devon</t>
  </si>
  <si>
    <t>E1132</t>
  </si>
  <si>
    <t>Exeter</t>
  </si>
  <si>
    <t>E1133</t>
  </si>
  <si>
    <t>Mid Devon</t>
  </si>
  <si>
    <t>E1134</t>
  </si>
  <si>
    <t>North Devon</t>
  </si>
  <si>
    <t>E1101</t>
  </si>
  <si>
    <t>E1136</t>
  </si>
  <si>
    <t>South Hams</t>
  </si>
  <si>
    <t>E1137</t>
  </si>
  <si>
    <t>Teignbridge</t>
  </si>
  <si>
    <t>E1102</t>
  </si>
  <si>
    <t>Torbay</t>
  </si>
  <si>
    <t>E1139</t>
  </si>
  <si>
    <t>Torridge</t>
  </si>
  <si>
    <t>E1140</t>
  </si>
  <si>
    <t>West Devon</t>
  </si>
  <si>
    <t>E1421</t>
  </si>
  <si>
    <t>Wealden</t>
  </si>
  <si>
    <t>East Sussex</t>
  </si>
  <si>
    <t>E6114</t>
  </si>
  <si>
    <t>East Sussex Fire</t>
  </si>
  <si>
    <t>E1432</t>
  </si>
  <si>
    <t>Eastbourne</t>
  </si>
  <si>
    <t>E1433</t>
  </si>
  <si>
    <t>Hastings</t>
  </si>
  <si>
    <t>E1435</t>
  </si>
  <si>
    <t>Lewes</t>
  </si>
  <si>
    <t>E1436</t>
  </si>
  <si>
    <t>Rother</t>
  </si>
  <si>
    <t>E1437</t>
  </si>
  <si>
    <t>E5031</t>
  </si>
  <si>
    <t>City of London</t>
  </si>
  <si>
    <t>Barnet</t>
  </si>
  <si>
    <t>E5033</t>
  </si>
  <si>
    <t>Brent</t>
  </si>
  <si>
    <t>E5010</t>
  </si>
  <si>
    <t>E5037</t>
  </si>
  <si>
    <t>Enfield</t>
  </si>
  <si>
    <t>E5013</t>
  </si>
  <si>
    <t>Hackney</t>
  </si>
  <si>
    <t>E5038</t>
  </si>
  <si>
    <t>Haringey</t>
  </si>
  <si>
    <t>E5020</t>
  </si>
  <si>
    <t>Tower Hamlets</t>
  </si>
  <si>
    <t>E5049</t>
  </si>
  <si>
    <t>Waltham Forest</t>
  </si>
  <si>
    <t>E1531</t>
  </si>
  <si>
    <t>Essex</t>
  </si>
  <si>
    <t>Basildon</t>
  </si>
  <si>
    <t>E1532</t>
  </si>
  <si>
    <t>Braintree</t>
  </si>
  <si>
    <t>E1534</t>
  </si>
  <si>
    <t>Castle Point</t>
  </si>
  <si>
    <t>E1535</t>
  </si>
  <si>
    <t>Chelmsford</t>
  </si>
  <si>
    <t>E1536</t>
  </si>
  <si>
    <t>Colchester</t>
  </si>
  <si>
    <t>E1537</t>
  </si>
  <si>
    <t>Epping Forest</t>
  </si>
  <si>
    <t>E1521</t>
  </si>
  <si>
    <t>E6115</t>
  </si>
  <si>
    <t>Essex Fire</t>
  </si>
  <si>
    <t>E1538</t>
  </si>
  <si>
    <t>Harlow</t>
  </si>
  <si>
    <t>E1539</t>
  </si>
  <si>
    <t>Maldon</t>
  </si>
  <si>
    <t>E1540</t>
  </si>
  <si>
    <t>Rochford</t>
  </si>
  <si>
    <t>E1501</t>
  </si>
  <si>
    <t>Southend-on-Sea</t>
  </si>
  <si>
    <t>E1542</t>
  </si>
  <si>
    <t>Tendring</t>
  </si>
  <si>
    <t>E1544</t>
  </si>
  <si>
    <t>Uttlesford</t>
  </si>
  <si>
    <t>E1631</t>
  </si>
  <si>
    <t>Stroud</t>
  </si>
  <si>
    <t>Cheltenham</t>
  </si>
  <si>
    <t>E1632</t>
  </si>
  <si>
    <t>Cotswold</t>
  </si>
  <si>
    <t>E1633</t>
  </si>
  <si>
    <t>Forest of Dean</t>
  </si>
  <si>
    <t>E1634</t>
  </si>
  <si>
    <t>Gloucester</t>
  </si>
  <si>
    <t>E1620</t>
  </si>
  <si>
    <t>Gloucestershire</t>
  </si>
  <si>
    <t>E1635</t>
  </si>
  <si>
    <t>E1636</t>
  </si>
  <si>
    <t>Tewkesbury</t>
  </si>
  <si>
    <t>E1831</t>
  </si>
  <si>
    <t>Worcestershire</t>
  </si>
  <si>
    <t>Bromsgrove</t>
  </si>
  <si>
    <t>E6118</t>
  </si>
  <si>
    <t>Hereford and Worcester Fire</t>
  </si>
  <si>
    <t>E1801</t>
  </si>
  <si>
    <t>Herefordshire</t>
  </si>
  <si>
    <t>E1851</t>
  </si>
  <si>
    <t>Malvern Hills</t>
  </si>
  <si>
    <t>E1835</t>
  </si>
  <si>
    <t>Redditch</t>
  </si>
  <si>
    <t>E1837</t>
  </si>
  <si>
    <t>Worcester</t>
  </si>
  <si>
    <t>E1821</t>
  </si>
  <si>
    <t>E1838</t>
  </si>
  <si>
    <t>Wychavon</t>
  </si>
  <si>
    <t>E1839</t>
  </si>
  <si>
    <t>Wyre Forest</t>
  </si>
  <si>
    <t>E1932</t>
  </si>
  <si>
    <t>Hertfordshire</t>
  </si>
  <si>
    <t>Dacorum</t>
  </si>
  <si>
    <t>E1920</t>
  </si>
  <si>
    <t>E1934</t>
  </si>
  <si>
    <t>Hertsmere</t>
  </si>
  <si>
    <t>E1935</t>
  </si>
  <si>
    <t>North Hertfordshire</t>
  </si>
  <si>
    <t>E2231</t>
  </si>
  <si>
    <t>Maidstone</t>
  </si>
  <si>
    <t>Kent Business Rates Pool</t>
  </si>
  <si>
    <t>Ashford</t>
  </si>
  <si>
    <t>E2233</t>
  </si>
  <si>
    <t>Dartford</t>
  </si>
  <si>
    <t>E2240</t>
  </si>
  <si>
    <t>Folkestone and Hythe</t>
  </si>
  <si>
    <t>E2236</t>
  </si>
  <si>
    <t>Gravesham</t>
  </si>
  <si>
    <t>E2221</t>
  </si>
  <si>
    <t>Kent</t>
  </si>
  <si>
    <t>E6122</t>
  </si>
  <si>
    <t>Kent Fire</t>
  </si>
  <si>
    <t>E2237</t>
  </si>
  <si>
    <t>E2241</t>
  </si>
  <si>
    <t>Swale</t>
  </si>
  <si>
    <t>E2242</t>
  </si>
  <si>
    <t>Thanet</t>
  </si>
  <si>
    <t>E2243</t>
  </si>
  <si>
    <t>Tonbridge and Malling</t>
  </si>
  <si>
    <t>E2244</t>
  </si>
  <si>
    <t>Tunbridge Wells</t>
  </si>
  <si>
    <t>E2333</t>
  </si>
  <si>
    <t>Ribble Valley</t>
  </si>
  <si>
    <t>Burnley</t>
  </si>
  <si>
    <t>E2334</t>
  </si>
  <si>
    <t>Chorley</t>
  </si>
  <si>
    <t>E2335</t>
  </si>
  <si>
    <t>Fylde</t>
  </si>
  <si>
    <t>E2336</t>
  </si>
  <si>
    <t>Hyndburn</t>
  </si>
  <si>
    <t>E2321</t>
  </si>
  <si>
    <t>Lancashire</t>
  </si>
  <si>
    <t>E2338</t>
  </si>
  <si>
    <t>Pendle</t>
  </si>
  <si>
    <t>E2340</t>
  </si>
  <si>
    <t>E2341</t>
  </si>
  <si>
    <t>Rossendale</t>
  </si>
  <si>
    <t>E2342</t>
  </si>
  <si>
    <t>South Ribble</t>
  </si>
  <si>
    <t>E2343</t>
  </si>
  <si>
    <t>West Lancashire</t>
  </si>
  <si>
    <t>E2344</t>
  </si>
  <si>
    <t>Wyre</t>
  </si>
  <si>
    <t>E4701</t>
  </si>
  <si>
    <t>Leeds</t>
  </si>
  <si>
    <t>Bradford</t>
  </si>
  <si>
    <t>E4702</t>
  </si>
  <si>
    <t>Calderdale</t>
  </si>
  <si>
    <t>E4703</t>
  </si>
  <si>
    <t>Kirklees</t>
  </si>
  <si>
    <t>E4704</t>
  </si>
  <si>
    <t>E4705</t>
  </si>
  <si>
    <t>Wakefield</t>
  </si>
  <si>
    <t>E2701</t>
  </si>
  <si>
    <t>York</t>
  </si>
  <si>
    <t>E2431</t>
  </si>
  <si>
    <t>Leicestershire</t>
  </si>
  <si>
    <t>Blaby</t>
  </si>
  <si>
    <t>E2432</t>
  </si>
  <si>
    <t>Charnwood</t>
  </si>
  <si>
    <t>E2433</t>
  </si>
  <si>
    <t>Harborough</t>
  </si>
  <si>
    <t>E2434</t>
  </si>
  <si>
    <t>Hinckley and Bosworth</t>
  </si>
  <si>
    <t>E2401</t>
  </si>
  <si>
    <t>Leicester</t>
  </si>
  <si>
    <t>E2421</t>
  </si>
  <si>
    <t>E6124</t>
  </si>
  <si>
    <t>Leicestershire Fire</t>
  </si>
  <si>
    <t>E2436</t>
  </si>
  <si>
    <t>Melton</t>
  </si>
  <si>
    <t>E2437</t>
  </si>
  <si>
    <t>North West Leicestershire</t>
  </si>
  <si>
    <t>E2438</t>
  </si>
  <si>
    <t>Oadby and Wigston</t>
  </si>
  <si>
    <t>E2531</t>
  </si>
  <si>
    <t>Lincoln</t>
  </si>
  <si>
    <t>Lincolnshire Business Rates Pool</t>
  </si>
  <si>
    <t>Boston</t>
  </si>
  <si>
    <t>E2532</t>
  </si>
  <si>
    <t>East Lindsey</t>
  </si>
  <si>
    <t>E2533</t>
  </si>
  <si>
    <t>E2520</t>
  </si>
  <si>
    <t>Lincolnshire</t>
  </si>
  <si>
    <t>E2534</t>
  </si>
  <si>
    <t>North Kesteven</t>
  </si>
  <si>
    <t>E2535</t>
  </si>
  <si>
    <t>South Holland</t>
  </si>
  <si>
    <t>E2536</t>
  </si>
  <si>
    <t>South Kesteven</t>
  </si>
  <si>
    <t>E2537</t>
  </si>
  <si>
    <t>West Lindsey</t>
  </si>
  <si>
    <t>E0602</t>
  </si>
  <si>
    <t>Warrington</t>
  </si>
  <si>
    <t>E0601</t>
  </si>
  <si>
    <t>Halton</t>
  </si>
  <si>
    <t>E4303</t>
  </si>
  <si>
    <t>St. Helens</t>
  </si>
  <si>
    <t>E2631</t>
  </si>
  <si>
    <t>Norfolk</t>
  </si>
  <si>
    <t>Breckland</t>
  </si>
  <si>
    <t>E2632</t>
  </si>
  <si>
    <t>Broadland</t>
  </si>
  <si>
    <t>E2633</t>
  </si>
  <si>
    <t>Great Yarmouth</t>
  </si>
  <si>
    <t>E2634</t>
  </si>
  <si>
    <t>King's Lynn and West Norfolk</t>
  </si>
  <si>
    <t>E2620</t>
  </si>
  <si>
    <t>E2635</t>
  </si>
  <si>
    <t>North Norfolk</t>
  </si>
  <si>
    <t>E2636</t>
  </si>
  <si>
    <t>Norwich</t>
  </si>
  <si>
    <t>E2637</t>
  </si>
  <si>
    <t>South Norfolk</t>
  </si>
  <si>
    <t>E3131</t>
  </si>
  <si>
    <t>Cherwell</t>
  </si>
  <si>
    <t>E3120</t>
  </si>
  <si>
    <t>Oxfordshire</t>
  </si>
  <si>
    <t>E3135</t>
  </si>
  <si>
    <t>West Oxfordshire</t>
  </si>
  <si>
    <t>E3031</t>
  </si>
  <si>
    <t>Nottinghamshire</t>
  </si>
  <si>
    <t>Ashfield</t>
  </si>
  <si>
    <t>E3032</t>
  </si>
  <si>
    <t>Bassetlaw</t>
  </si>
  <si>
    <t>E3033</t>
  </si>
  <si>
    <t>Broxtowe</t>
  </si>
  <si>
    <t>E3034</t>
  </si>
  <si>
    <t>Gedling</t>
  </si>
  <si>
    <t>E3035</t>
  </si>
  <si>
    <t>Mansfield</t>
  </si>
  <si>
    <t>E3036</t>
  </si>
  <si>
    <t>Newark and Sherwood</t>
  </si>
  <si>
    <t>E3021</t>
  </si>
  <si>
    <t>E3038</t>
  </si>
  <si>
    <t>Rushcliffe</t>
  </si>
  <si>
    <t>E3431</t>
  </si>
  <si>
    <t>Cannock Chase</t>
  </si>
  <si>
    <t>E3432</t>
  </si>
  <si>
    <t>East Staffordshire</t>
  </si>
  <si>
    <t>E3433</t>
  </si>
  <si>
    <t>Lichfield</t>
  </si>
  <si>
    <t>E3434</t>
  </si>
  <si>
    <t>Newcastle-under-Lyme</t>
  </si>
  <si>
    <t>E3435</t>
  </si>
  <si>
    <t>South Staffordshire</t>
  </si>
  <si>
    <t>E3436</t>
  </si>
  <si>
    <t>Stafford</t>
  </si>
  <si>
    <t>E3421</t>
  </si>
  <si>
    <t>Staffordshire</t>
  </si>
  <si>
    <t>E6134</t>
  </si>
  <si>
    <t>E3437</t>
  </si>
  <si>
    <t>Staffordshire Moorlands</t>
  </si>
  <si>
    <t>E3401</t>
  </si>
  <si>
    <t>Stoke-on-Trent</t>
  </si>
  <si>
    <t>E3439</t>
  </si>
  <si>
    <t>Tamworth</t>
  </si>
  <si>
    <t>E3531</t>
  </si>
  <si>
    <t>Suffolk</t>
  </si>
  <si>
    <t>Suffolk Business Rates Pool</t>
  </si>
  <si>
    <t>Babergh</t>
  </si>
  <si>
    <t>E3538</t>
  </si>
  <si>
    <t>East Suffolk</t>
  </si>
  <si>
    <t>E3533</t>
  </si>
  <si>
    <t>Ipswich</t>
  </si>
  <si>
    <t>E3534</t>
  </si>
  <si>
    <t>Mid Suffolk</t>
  </si>
  <si>
    <t>E3520</t>
  </si>
  <si>
    <t>E3539</t>
  </si>
  <si>
    <t>West Suffolk</t>
  </si>
  <si>
    <t>E3632</t>
  </si>
  <si>
    <t>Surrey</t>
  </si>
  <si>
    <t>Surrey and Sutton Business Rates Pool</t>
  </si>
  <si>
    <t>E3636</t>
  </si>
  <si>
    <t>Runnymede</t>
  </si>
  <si>
    <t>E3637</t>
  </si>
  <si>
    <t>Spelthorne</t>
  </si>
  <si>
    <t>E3620</t>
  </si>
  <si>
    <t>E3638</t>
  </si>
  <si>
    <t>Surrey Heath</t>
  </si>
  <si>
    <t>E5048</t>
  </si>
  <si>
    <t>Sutton</t>
  </si>
  <si>
    <t>E3641</t>
  </si>
  <si>
    <t>Woking</t>
  </si>
  <si>
    <t>E3831</t>
  </si>
  <si>
    <t>West Sussex</t>
  </si>
  <si>
    <t>Adur</t>
  </si>
  <si>
    <t>E3832</t>
  </si>
  <si>
    <t>Arun</t>
  </si>
  <si>
    <t>E3835</t>
  </si>
  <si>
    <t>Horsham</t>
  </si>
  <si>
    <t>E3836</t>
  </si>
  <si>
    <t>Mid Sussex</t>
  </si>
  <si>
    <t>E3820</t>
  </si>
  <si>
    <t>ecode</t>
  </si>
  <si>
    <t>pool_id</t>
  </si>
  <si>
    <t>lead_authority</t>
  </si>
  <si>
    <t>pool</t>
  </si>
  <si>
    <t>authority</t>
  </si>
  <si>
    <t/>
  </si>
  <si>
    <t>Lead local authority</t>
  </si>
  <si>
    <t>Pool Name</t>
  </si>
  <si>
    <t>Local Authority</t>
  </si>
  <si>
    <t>Baseline Funding Level</t>
  </si>
  <si>
    <t>Safety Net Threshold</t>
  </si>
  <si>
    <t>Tariffs and Top-Ups</t>
  </si>
  <si>
    <t>Levy Rate</t>
  </si>
  <si>
    <t>(£ million)</t>
  </si>
  <si>
    <t>Coventry and Warwickshire Business Rate Pool</t>
  </si>
  <si>
    <t>East Sussex Business Rate Pool</t>
  </si>
  <si>
    <t>Eight Authority Business Rate Pool</t>
  </si>
  <si>
    <t>Essex Business Rate Pool</t>
  </si>
  <si>
    <t>Gloucestershire Pool</t>
  </si>
  <si>
    <t>Herefordshire &amp; Worcestershire Business Rates Pool</t>
  </si>
  <si>
    <t>Hertfordshire Business Rate Pool</t>
  </si>
  <si>
    <t>Lancashire Business Rate Pool</t>
  </si>
  <si>
    <t>Leeds City Region Business Rate Pool</t>
  </si>
  <si>
    <t>Leicester and Leicestershire Business Rate Pool</t>
  </si>
  <si>
    <t>Mid Mersey Business Rates Pool</t>
  </si>
  <si>
    <t>Norfolk Business Rate Pool</t>
  </si>
  <si>
    <t>North Oxfordshire Business Rate Pool</t>
  </si>
  <si>
    <t>Nottinghamshire County Pool</t>
  </si>
  <si>
    <t>Staffordshire and Stoke on Trent area Business Rate Pool</t>
  </si>
  <si>
    <t>Staffordshire Police, Fire and Crime Commissioner</t>
  </si>
  <si>
    <t>Epsom and Ewell</t>
  </si>
  <si>
    <t>E5030</t>
  </si>
  <si>
    <t>Thurrock</t>
  </si>
  <si>
    <t>Thurrock, Barking &amp; Dagenham, and Havering Business Rate Pool</t>
  </si>
  <si>
    <t>Barking and Dagenham</t>
  </si>
  <si>
    <t>E5040</t>
  </si>
  <si>
    <t>Havering</t>
  </si>
  <si>
    <t>E1502</t>
  </si>
  <si>
    <t>West Sussex Business Rate Pool</t>
  </si>
  <si>
    <t>bfl_2024_tot</t>
  </si>
  <si>
    <t>snt_2024</t>
  </si>
  <si>
    <t>tnt_2024</t>
  </si>
  <si>
    <t>levy_2024</t>
  </si>
  <si>
    <t>Key Information for Pools 2024-25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</si>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</sst>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"/>
  </numFmts>
  <fonts count="1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indexed="9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8" fillId="0" borderId="0" applyNumberFormat="0" applyFill="0" applyBorder="0" applyAlignment="0" applyProtection="0"/>
    <xf numFmtId="0" fontId="3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4" borderId="0">
      <alignment vertical="top"/>
    </xf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/>
    <xf numFmtId="165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wrapText="1"/>
    </xf>
    <xf numFmtId="165" fontId="6" fillId="0" borderId="0" xfId="0" applyNumberFormat="1" applyFont="1" applyAlignment="1">
      <alignment horizontal="right"/>
    </xf>
    <xf numFmtId="0" fontId="7" fillId="0" borderId="4" xfId="0" applyFont="1" applyBorder="1"/>
    <xf numFmtId="165" fontId="7" fillId="0" borderId="4" xfId="0" applyNumberFormat="1" applyFont="1" applyBorder="1" applyAlignment="1">
      <alignment horizontal="right"/>
    </xf>
    <xf numFmtId="0" fontId="6" fillId="0" borderId="5" xfId="0" applyFont="1" applyBorder="1"/>
    <xf numFmtId="2" fontId="3" fillId="0" borderId="0" xfId="0" applyNumberFormat="1" applyFont="1"/>
    <xf numFmtId="4" fontId="6" fillId="0" borderId="0" xfId="0" applyNumberFormat="1" applyFont="1"/>
    <xf numFmtId="4" fontId="6" fillId="0" borderId="0" xfId="0" applyNumberFormat="1" applyFont="1" applyAlignment="1">
      <alignment horizontal="right"/>
    </xf>
    <xf numFmtId="4" fontId="7" fillId="0" borderId="4" xfId="0" applyNumberFormat="1" applyFont="1" applyBorder="1" applyAlignment="1">
      <alignment horizontal="right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165" fontId="5" fillId="3" borderId="0" xfId="0" applyNumberFormat="1" applyFont="1" applyFill="1" applyAlignment="1">
      <alignment horizontal="center"/>
    </xf>
    <xf numFmtId="166" fontId="7" fillId="0" borderId="4" xfId="0" applyNumberFormat="1" applyFont="1" applyBorder="1" applyAlignment="1">
      <alignment horizontal="right"/>
    </xf>
  </cellXfs>
  <cellStyles count="10">
    <cellStyle name="Blank" xfId="7" xr:uid="{C65F9BCD-CCA7-4BAE-8E6F-19A79C49232E}"/>
    <cellStyle name="Hyperlink 2" xfId="1" xr:uid="{6CF26ADD-1712-4D72-917C-BE23D098F269}"/>
    <cellStyle name="Hyperlink 2 2 3 2" xfId="4" xr:uid="{8FA30064-B9BD-41BB-AA56-D0CAEC9BCC5F}"/>
    <cellStyle name="Hyperlink 3 2 2" xfId="5" xr:uid="{44DCAF81-6212-45A7-866B-BAABD4BFB132}"/>
    <cellStyle name="Normal" xfId="0" builtinId="0"/>
    <cellStyle name="Normal 11 10 2 2" xfId="9" xr:uid="{96E6ED4E-7DD5-4F39-8FDE-07C63A6E6555}"/>
    <cellStyle name="Normal 4 10" xfId="6" xr:uid="{E3ECE70B-9B87-4D52-96C1-5CD01C9F9639}"/>
    <cellStyle name="Normal 5 2 2 11 2" xfId="3" xr:uid="{84CB3B96-8206-47C1-B22D-4BE69CE55987}"/>
    <cellStyle name="Normal 5 2 2 11 2 2" xfId="8" xr:uid="{73D42209-6B50-4C38-9E7F-D41DB70AD410}"/>
    <cellStyle name="Normal 83" xfId="2" xr:uid="{591F2404-17C9-41D5-8F16-B54608911A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ON\99I2K\Group3\forecast\Pre%20Budget%20Reports\PBR%202006\Summer%20changes\CTPBR06L_orig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inputs"/>
      <sheetName val="Determinant analysis"/>
      <sheetName val="Model output"/>
      <sheetName val="CTA output"/>
      <sheetName val="Model growth rates"/>
      <sheetName val="HIC Total"/>
      <sheetName val="FIN Total"/>
      <sheetName val="Main calcs"/>
      <sheetName val="Summary"/>
      <sheetName val="Diagnostics"/>
      <sheetName val="CT on gains"/>
      <sheetName val="A9 summary"/>
      <sheetName val="GR regressions"/>
      <sheetName val="L-P regressions"/>
      <sheetName val="Chart 3.11"/>
      <sheetName val="Exec Summary"/>
      <sheetName val="Sheet2"/>
      <sheetName val="Model_inputs"/>
      <sheetName val="Determinant_analysis"/>
      <sheetName val="Model_output"/>
      <sheetName val="CTA_output"/>
      <sheetName val="Model_growth_rates"/>
      <sheetName val="HIC_Total"/>
      <sheetName val="FIN_Total"/>
      <sheetName val="Main_calcs"/>
      <sheetName val="CT_on_gains"/>
      <sheetName val="A9_summary"/>
      <sheetName val="GR_regressions"/>
      <sheetName val="L-P_regressions"/>
      <sheetName val="Chart_3_11"/>
      <sheetName val="Exec_Summary"/>
      <sheetName val="Model_inputs1"/>
      <sheetName val="Determinant_analysis1"/>
      <sheetName val="Model_output1"/>
      <sheetName val="CTA_output1"/>
      <sheetName val="Model_growth_rates1"/>
      <sheetName val="HIC_Total1"/>
      <sheetName val="FIN_Total1"/>
      <sheetName val="Main_calcs1"/>
      <sheetName val="CT_on_gains1"/>
      <sheetName val="A9_summary1"/>
      <sheetName val="GR_regressions1"/>
      <sheetName val="L-P_regressions1"/>
      <sheetName val="Chart_3_111"/>
      <sheetName val="Exec_Summary1"/>
      <sheetName val="BigChart"/>
      <sheetName val="Model_inputs2"/>
      <sheetName val="Determinant_analysis2"/>
      <sheetName val="Model_output2"/>
      <sheetName val="CTA_output2"/>
      <sheetName val="Model_growth_rates2"/>
      <sheetName val="HIC_Total2"/>
      <sheetName val="FIN_Total2"/>
      <sheetName val="Main_calcs2"/>
      <sheetName val="CT_on_gains2"/>
      <sheetName val="A9_summary2"/>
      <sheetName val="GR_regressions2"/>
      <sheetName val="L-P_regressions2"/>
      <sheetName val="Chart_3_112"/>
      <sheetName val="Exec_Summary2"/>
      <sheetName val="Buget Reconciliation page"/>
      <sheetName val="Model_inputs3"/>
      <sheetName val="Determinant_analysis3"/>
      <sheetName val="Model_output3"/>
      <sheetName val="CTA_output3"/>
      <sheetName val="Model_growth_rates3"/>
      <sheetName val="HIC_Total3"/>
      <sheetName val="FIN_Total3"/>
      <sheetName val="Main_calcs3"/>
      <sheetName val="CT_on_gains3"/>
      <sheetName val="A9_summary3"/>
      <sheetName val="GR_regressions3"/>
      <sheetName val="L-P_regressions3"/>
      <sheetName val="Chart_3_113"/>
      <sheetName val="Exec_Summary3"/>
      <sheetName val="Buget_Reconciliation_page"/>
      <sheetName val="Model_inputs4"/>
      <sheetName val="Determinant_analysis4"/>
      <sheetName val="Model_output4"/>
      <sheetName val="CTA_output4"/>
      <sheetName val="Model_growth_rates4"/>
      <sheetName val="HIC_Total4"/>
      <sheetName val="FIN_Total4"/>
      <sheetName val="Main_calcs4"/>
      <sheetName val="CT_on_gains4"/>
      <sheetName val="A9_summary4"/>
      <sheetName val="GR_regressions4"/>
      <sheetName val="L-P_regressions4"/>
      <sheetName val="Chart_3_114"/>
      <sheetName val="Exec_Summary4"/>
      <sheetName val="Buget_Reconciliation_page1"/>
      <sheetName val="Data Variables"/>
      <sheetName val="Savings Uplifts"/>
      <sheetName val="Lookup"/>
      <sheetName val="Model_inputs5"/>
      <sheetName val="Determinant_analysis5"/>
      <sheetName val="Model_output5"/>
      <sheetName val="CTA_output5"/>
      <sheetName val="Model_growth_rates5"/>
      <sheetName val="HIC_Total5"/>
      <sheetName val="FIN_Total5"/>
      <sheetName val="Main_calcs5"/>
      <sheetName val="CT_on_gains5"/>
      <sheetName val="A9_summary5"/>
      <sheetName val="GR_regressions5"/>
      <sheetName val="L-P_regressions5"/>
      <sheetName val="Chart_3_115"/>
      <sheetName val="Exec_Summary5"/>
      <sheetName val="Buget_Reconciliation_page2"/>
      <sheetName val="Data_Variables"/>
      <sheetName val="Savings_Uplifts"/>
      <sheetName val="GDP forecast"/>
      <sheetName val="CTPBR06L_original"/>
      <sheetName val="Model_inputs6"/>
      <sheetName val="Determinant_analysis6"/>
      <sheetName val="Model_output6"/>
      <sheetName val="CTA_output6"/>
      <sheetName val="Model_growth_rates6"/>
      <sheetName val="HIC_Total6"/>
      <sheetName val="FIN_Total6"/>
      <sheetName val="Main_calcs6"/>
      <sheetName val="CT_on_gains6"/>
      <sheetName val="A9_summary6"/>
      <sheetName val="GR_regressions6"/>
      <sheetName val="L-P_regressions6"/>
      <sheetName val="Chart_3_116"/>
      <sheetName val="Exec_Summary6"/>
      <sheetName val="Buget_Reconciliation_page3"/>
      <sheetName val="Data_Variables1"/>
      <sheetName val="Savings_Uplifts1"/>
      <sheetName val="CHGSPD19.FIN"/>
      <sheetName val="T3 Page 1"/>
      <sheetName val="HIS19FIN(A)"/>
      <sheetName val="FC Page 1"/>
      <sheetName val="4.6 ten year bonds"/>
      <sheetName val="Population"/>
      <sheetName val="UK99"/>
      <sheetName val="IPE-Data-from webpage"/>
      <sheetName val="Wholesale Raw"/>
      <sheetName val="1.1"/>
      <sheetName val="Forecast data"/>
      <sheetName val="Data"/>
      <sheetName val="weekly"/>
      <sheetName val="SUMMARY TABLE"/>
      <sheetName val="USGC"/>
      <sheetName val="BR1 Form"/>
      <sheetName val="Section A"/>
      <sheetName val="CTB Form"/>
      <sheetName val="Part 1"/>
      <sheetName val="151120 ASC bill diff regional"/>
      <sheetName val="Table5.1 LRL North East"/>
      <sheetName val="Carbon Budget clearance (Nov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L14"/>
  <sheetViews>
    <sheetView showGridLines="0" tabSelected="1" zoomScaleNormal="100" workbookViewId="0"/>
  </sheetViews>
  <sheetFormatPr defaultColWidth="11.5546875" defaultRowHeight="15" outlineLevelCol="1" x14ac:dyDescent="0.2"/>
  <cols>
    <col min="1" max="1" width="8.88671875" customWidth="1"/>
    <col min="2" max="6" width="14.44140625" customWidth="1"/>
    <col min="8" max="8" width="14.21875" hidden="1" customWidth="1" outlineLevel="1"/>
    <col min="9" max="9" width="11.5546875" hidden="1" customWidth="1" outlineLevel="1"/>
    <col min="10" max="10" width="11.33203125" hidden="1" customWidth="1" outlineLevel="1"/>
    <col min="11" max="11" width="12.21875" hidden="1" customWidth="1" outlineLevel="1"/>
    <col min="12" max="12" width="11.5546875" collapsed="1"/>
  </cols>
  <sheetData>
    <row r="1" spans="2:11" ht="18" customHeight="1" x14ac:dyDescent="0.25">
      <c r="B1" s="24" t="s">
        <v>5</v>
      </c>
      <c r="C1" s="24"/>
      <c r="D1" s="24"/>
      <c r="E1" s="24"/>
      <c r="F1" s="24"/>
    </row>
    <row r="2" spans="2:11" ht="18" customHeight="1" x14ac:dyDescent="0.25">
      <c r="B2" s="5"/>
      <c r="C2" s="5"/>
      <c r="D2" s="5"/>
      <c r="E2" s="5"/>
      <c r="F2" s="5"/>
    </row>
    <row r="3" spans="2:11" ht="15.75" customHeight="1" x14ac:dyDescent="0.2">
      <c r="B3" s="23" t="s">
        <v>6</v>
      </c>
      <c r="C3" s="23"/>
      <c r="D3" s="23"/>
      <c r="E3" s="23"/>
      <c r="F3" s="23"/>
    </row>
    <row r="4" spans="2:11" ht="15.75" customHeight="1" x14ac:dyDescent="0.2">
      <c r="B4" s="20" t="s">
        <v>12</v>
      </c>
      <c r="C4" s="21"/>
      <c r="D4" s="21"/>
      <c r="E4" s="21"/>
      <c r="F4" s="22"/>
      <c r="H4">
        <f>INDEX('Pool Names'!B:B,MATCH('Pool Dropdown'!B4,'Pool Names'!A:A,0))</f>
        <v>1</v>
      </c>
    </row>
    <row r="6" spans="2:11" ht="30" customHeight="1" x14ac:dyDescent="0.2">
      <c r="B6" s="6"/>
      <c r="C6" s="7" t="s">
        <v>0</v>
      </c>
      <c r="D6" s="7" t="s">
        <v>3</v>
      </c>
      <c r="E6" s="8" t="s">
        <v>1</v>
      </c>
      <c r="F6" s="2" t="s">
        <v>2</v>
      </c>
    </row>
    <row r="7" spans="2:11" ht="15.75" customHeight="1" x14ac:dyDescent="0.25">
      <c r="B7" s="1" t="s">
        <v>425</v>
      </c>
      <c r="C7" s="4">
        <f>INDEX('Key Information 2024-25'!$B$3:$J$237,MATCH($H$4,'Key Information 2024-25'!$B$3:$B$237,0),MATCH(H$7,'Key Information 2024-25'!$B$3:$J$3,0))</f>
        <v>129.297822017637</v>
      </c>
      <c r="D7" s="4">
        <f>INDEX('Key Information 2024-25'!$B$3:$J$237,MATCH($H$4,'Key Information 2024-25'!$B$3:$B$237,0),MATCH(I$7,'Key Information 2024-25'!$B$3:$J$3,0))</f>
        <v>119.600485366314</v>
      </c>
      <c r="E7" s="4">
        <f>INDEX('Key Information 2024-25'!$B$3:$J$237,MATCH($H$4,'Key Information 2024-25'!$B$3:$B$237,0),MATCH(J$7,'Key Information 2024-25'!$B$3:$J$3,0))</f>
        <v>-3.7959232941967098</v>
      </c>
      <c r="F7" s="16">
        <f>INDEX('Key Information 2024-25'!$B$3:$J$237,MATCH($H$4,'Key Information 2024-25'!$B$3:$B$237,0),MATCH(K$7,'Key Information 2024-25'!$B$3:$J$3,0))</f>
        <v>2.8495737373821502E-2</v>
      </c>
      <c r="H7" s="3" t="s">
        <v>420</v>
      </c>
      <c r="I7" s="3" t="s">
        <v>421</v>
      </c>
      <c r="J7" s="3" t="s">
        <v>422</v>
      </c>
      <c r="K7" s="3" t="s">
        <v>423</v>
      </c>
    </row>
    <row r="11" spans="2:11" x14ac:dyDescent="0.2">
      <c r="G11" s="3"/>
    </row>
    <row r="12" spans="2:11" x14ac:dyDescent="0.2">
      <c r="G12" s="3"/>
    </row>
    <row r="13" spans="2:11" x14ac:dyDescent="0.2">
      <c r="G13" s="3"/>
    </row>
    <row r="14" spans="2:11" x14ac:dyDescent="0.2">
      <c r="G14" s="3"/>
    </row>
  </sheetData>
  <sheetProtection sheet="1" objects="1" scenarios="1"/>
  <mergeCells count="3">
    <mergeCell ref="B4:F4"/>
    <mergeCell ref="B3:F3"/>
    <mergeCell ref="B1:F1"/>
  </mergeCells>
  <pageMargins left="0.7" right="0.7" top="0.75" bottom="0.75" header="0.3" footer="0.3"/>
  <pageSetup orientation="portrait"/>
  <headerFooter>
    <oddHeader>&amp;C&amp;"Aptos"&amp;10&amp;K000000 OFFICIAL-SENSITIVE - MHCLG ONLY&amp;1#_x000D_</oddHeader>
    <oddFooter>&amp;C_x000D_&amp;1#&amp;"Aptos"&amp;10&amp;K000000 OFFICIAL-SENSITIVE - MHCLG ONLY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'Pool Names'!$A$2:$A$25</xm:f>
          </x14:formula1>
          <xm:sqref>B4:F4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workbookViewId="0"/>
  </sheetViews>
  <sheetFormatPr defaultColWidth="11.5546875" defaultRowHeight="15" x14ac:dyDescent="0.2"/>
  <cols>
    <col min="1" max="1" width="53.5546875" customWidth="1"/>
  </cols>
  <sheetData>
    <row r="1" spans="1:4" ht="15.75" customHeight="1" x14ac:dyDescent="0.25">
      <c r="A1" s="1" t="s">
        <v>4</v>
      </c>
      <c r="B1" s="1" t="s">
        <v>11</v>
      </c>
    </row>
    <row r="2" spans="1:4" x14ac:dyDescent="0.2">
      <c r="A2" t="s">
        <v>12</v>
      </c>
      <c r="B2">
        <v>1</v>
      </c>
      <c r="D2" t="s">
        <v>15</v>
      </c>
    </row>
    <row r="3" spans="1:4" x14ac:dyDescent="0.2">
      <c r="A3" t="s">
        <v>395</v>
      </c>
      <c r="B3">
        <v>2</v>
      </c>
      <c r="D3" t="s">
        <v>15</v>
      </c>
    </row>
    <row r="4" spans="1:4" x14ac:dyDescent="0.2">
      <c r="A4" t="s">
        <v>7</v>
      </c>
      <c r="B4">
        <v>3</v>
      </c>
      <c r="D4" t="s">
        <v>15</v>
      </c>
    </row>
    <row r="5" spans="1:4" x14ac:dyDescent="0.2">
      <c r="A5" t="s">
        <v>8</v>
      </c>
      <c r="B5">
        <v>4</v>
      </c>
      <c r="D5" t="s">
        <v>15</v>
      </c>
    </row>
    <row r="6" spans="1:4" x14ac:dyDescent="0.2">
      <c r="A6" t="s">
        <v>396</v>
      </c>
      <c r="B6">
        <v>5</v>
      </c>
      <c r="D6" t="s">
        <v>15</v>
      </c>
    </row>
    <row r="7" spans="1:4" x14ac:dyDescent="0.2">
      <c r="A7" t="s">
        <v>397</v>
      </c>
      <c r="B7">
        <v>6</v>
      </c>
      <c r="D7" t="s">
        <v>15</v>
      </c>
    </row>
    <row r="8" spans="1:4" x14ac:dyDescent="0.2">
      <c r="A8" t="s">
        <v>398</v>
      </c>
      <c r="B8">
        <v>7</v>
      </c>
      <c r="D8" t="s">
        <v>15</v>
      </c>
    </row>
    <row r="9" spans="1:4" x14ac:dyDescent="0.2">
      <c r="A9" t="s">
        <v>399</v>
      </c>
      <c r="B9">
        <v>8</v>
      </c>
      <c r="D9" t="s">
        <v>15</v>
      </c>
    </row>
    <row r="10" spans="1:4" x14ac:dyDescent="0.2">
      <c r="A10" t="s">
        <v>400</v>
      </c>
      <c r="B10">
        <v>9</v>
      </c>
      <c r="D10" t="s">
        <v>15</v>
      </c>
    </row>
    <row r="11" spans="1:4" x14ac:dyDescent="0.2">
      <c r="A11" t="s">
        <v>401</v>
      </c>
      <c r="B11">
        <v>10</v>
      </c>
      <c r="D11" t="s">
        <v>15</v>
      </c>
    </row>
    <row r="12" spans="1:4" x14ac:dyDescent="0.2">
      <c r="A12" t="s">
        <v>9</v>
      </c>
      <c r="B12">
        <v>11</v>
      </c>
      <c r="D12" t="s">
        <v>15</v>
      </c>
    </row>
    <row r="13" spans="1:4" x14ac:dyDescent="0.2">
      <c r="A13" t="s">
        <v>402</v>
      </c>
      <c r="B13">
        <v>12</v>
      </c>
      <c r="D13" t="s">
        <v>15</v>
      </c>
    </row>
    <row r="14" spans="1:4" x14ac:dyDescent="0.2">
      <c r="A14" t="s">
        <v>403</v>
      </c>
      <c r="B14">
        <v>13</v>
      </c>
      <c r="D14" t="s">
        <v>15</v>
      </c>
    </row>
    <row r="15" spans="1:4" x14ac:dyDescent="0.2">
      <c r="A15" t="s">
        <v>404</v>
      </c>
      <c r="B15">
        <v>14</v>
      </c>
      <c r="D15" t="s">
        <v>15</v>
      </c>
    </row>
    <row r="16" spans="1:4" x14ac:dyDescent="0.2">
      <c r="A16" t="s">
        <v>10</v>
      </c>
      <c r="B16">
        <v>15</v>
      </c>
      <c r="D16" t="s">
        <v>15</v>
      </c>
    </row>
    <row r="17" spans="1:4" x14ac:dyDescent="0.2">
      <c r="A17" t="s">
        <v>405</v>
      </c>
      <c r="B17">
        <v>16</v>
      </c>
      <c r="D17" t="s">
        <v>15</v>
      </c>
    </row>
    <row r="18" spans="1:4" x14ac:dyDescent="0.2">
      <c r="A18" t="s">
        <v>406</v>
      </c>
      <c r="B18">
        <v>17</v>
      </c>
      <c r="D18" t="s">
        <v>15</v>
      </c>
    </row>
    <row r="19" spans="1:4" x14ac:dyDescent="0.2">
      <c r="A19" t="s">
        <v>407</v>
      </c>
      <c r="B19">
        <v>18</v>
      </c>
      <c r="D19" t="s">
        <v>15</v>
      </c>
    </row>
    <row r="20" spans="1:4" x14ac:dyDescent="0.2">
      <c r="A20" t="s">
        <v>408</v>
      </c>
      <c r="B20">
        <v>19</v>
      </c>
      <c r="D20" t="s">
        <v>15</v>
      </c>
    </row>
    <row r="21" spans="1:4" x14ac:dyDescent="0.2">
      <c r="A21" t="s">
        <v>409</v>
      </c>
      <c r="B21">
        <v>20</v>
      </c>
      <c r="D21" t="s">
        <v>15</v>
      </c>
    </row>
    <row r="22" spans="1:4" x14ac:dyDescent="0.2">
      <c r="A22" t="s">
        <v>13</v>
      </c>
      <c r="B22">
        <v>21</v>
      </c>
      <c r="D22" t="s">
        <v>15</v>
      </c>
    </row>
    <row r="23" spans="1:4" x14ac:dyDescent="0.2">
      <c r="A23" t="s">
        <v>14</v>
      </c>
      <c r="B23">
        <v>22</v>
      </c>
      <c r="D23" t="s">
        <v>15</v>
      </c>
    </row>
    <row r="24" spans="1:4" x14ac:dyDescent="0.2">
      <c r="A24" t="s">
        <v>414</v>
      </c>
      <c r="B24">
        <v>23</v>
      </c>
    </row>
    <row r="25" spans="1:4" x14ac:dyDescent="0.2">
      <c r="A25" t="s">
        <v>419</v>
      </c>
      <c r="B25">
        <v>24</v>
      </c>
    </row>
  </sheetData>
  <sheetProtection sheet="1" objects="1" scenarios="1"/>
  <pageMargins left="0.7" right="0.7" top="0.75" bottom="0.75" header="0.3" footer="0.3"/>
  <pageSetup paperSize="9" orientation="portrait"/>
  <headerFooter>
    <oddHeader>&amp;C&amp;"Aptos"&amp;10&amp;K000000 OFFICIAL-SENSITIVE - MHCLG ONLY&amp;1#_x000D_</oddHeader>
    <oddFooter>&amp;C_x000D_&amp;1#&amp;"Aptos"&amp;10&amp;K000000 OFFICIAL-SENSITIVE - MHCLG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7"/>
  <sheetViews>
    <sheetView showGridLines="0" topLeftCell="E1" zoomScale="70" zoomScaleNormal="70" workbookViewId="0">
      <pane ySplit="6" topLeftCell="A7" activePane="bottomLeft" state="frozen"/>
      <selection pane="bottomLeft" activeCell="E1" sqref="E1"/>
    </sheetView>
  </sheetViews>
  <sheetFormatPr defaultColWidth="11.5546875" defaultRowHeight="15.75" outlineLevelCol="1" x14ac:dyDescent="0.25"/>
  <cols>
    <col min="1" max="1" width="5.21875" style="9" hidden="1" customWidth="1" outlineLevel="1"/>
    <col min="2" max="2" width="6.109375" style="9" hidden="1" customWidth="1" outlineLevel="1"/>
    <col min="3" max="3" width="20.77734375" style="9" hidden="1" customWidth="1" outlineLevel="1"/>
    <col min="4" max="4" width="46.21875" style="9" hidden="1" customWidth="1" outlineLevel="1"/>
    <col min="5" max="5" width="60.88671875" style="9" customWidth="1" collapsed="1"/>
    <col min="6" max="6" width="11.44140625" style="9" customWidth="1"/>
    <col min="7" max="7" width="8.77734375" style="9" customWidth="1"/>
    <col min="8" max="8" width="10.6640625" style="9" customWidth="1"/>
    <col min="9" max="9" width="9" style="9" customWidth="1"/>
    <col min="10" max="16384" width="11.5546875" style="9"/>
  </cols>
  <sheetData>
    <row r="1" spans="1:9" x14ac:dyDescent="0.25">
      <c r="E1" s="10" t="s">
        <v>424</v>
      </c>
    </row>
    <row r="3" spans="1:9" ht="12" hidden="1" customHeight="1" x14ac:dyDescent="0.25">
      <c r="A3" s="9" t="s">
        <v>381</v>
      </c>
      <c r="B3" s="9" t="s">
        <v>382</v>
      </c>
      <c r="C3" s="9" t="s">
        <v>383</v>
      </c>
      <c r="D3" s="9" t="s">
        <v>384</v>
      </c>
      <c r="E3" s="9" t="s">
        <v>385</v>
      </c>
      <c r="F3" s="9" t="s">
        <v>420</v>
      </c>
      <c r="G3" s="9" t="s">
        <v>421</v>
      </c>
      <c r="H3" s="9" t="s">
        <v>422</v>
      </c>
      <c r="I3" s="9" t="s">
        <v>423</v>
      </c>
    </row>
    <row r="4" spans="1:9" x14ac:dyDescent="0.25">
      <c r="F4" s="9" t="s">
        <v>394</v>
      </c>
    </row>
    <row r="5" spans="1:9" ht="16.5" thickBot="1" x14ac:dyDescent="0.3">
      <c r="A5" s="15"/>
      <c r="B5" s="15"/>
      <c r="C5" s="15"/>
      <c r="D5" s="15"/>
      <c r="E5" s="15"/>
      <c r="F5" s="15"/>
      <c r="G5" s="15"/>
      <c r="H5" s="15"/>
      <c r="I5" s="15"/>
    </row>
    <row r="6" spans="1:9" ht="31.5" x14ac:dyDescent="0.25">
      <c r="A6" s="9" t="s">
        <v>381</v>
      </c>
      <c r="B6" s="9" t="s">
        <v>386</v>
      </c>
      <c r="C6" s="9" t="s">
        <v>387</v>
      </c>
      <c r="D6" s="9" t="s">
        <v>388</v>
      </c>
      <c r="E6" s="9" t="s">
        <v>389</v>
      </c>
      <c r="F6" s="11" t="s">
        <v>390</v>
      </c>
      <c r="G6" s="11" t="s">
        <v>391</v>
      </c>
      <c r="H6" s="11" t="s">
        <v>392</v>
      </c>
      <c r="I6" s="11" t="s">
        <v>393</v>
      </c>
    </row>
    <row r="7" spans="1:9" x14ac:dyDescent="0.25">
      <c r="I7" s="17"/>
    </row>
    <row r="8" spans="1:9" x14ac:dyDescent="0.25">
      <c r="A8" s="9" t="s">
        <v>16</v>
      </c>
      <c r="C8" s="9" t="s">
        <v>17</v>
      </c>
      <c r="D8" s="9" t="s">
        <v>18</v>
      </c>
      <c r="E8" s="9" t="s">
        <v>19</v>
      </c>
      <c r="F8" s="12">
        <v>71.285988069215406</v>
      </c>
      <c r="G8" s="12">
        <v>65.939538964024194</v>
      </c>
      <c r="H8" s="12">
        <v>41.1078394039369</v>
      </c>
      <c r="I8" s="18"/>
    </row>
    <row r="9" spans="1:9" x14ac:dyDescent="0.25">
      <c r="A9" s="9" t="s">
        <v>20</v>
      </c>
      <c r="C9" s="9" t="s">
        <v>17</v>
      </c>
      <c r="D9" s="9" t="s">
        <v>18</v>
      </c>
      <c r="E9" s="9" t="s">
        <v>21</v>
      </c>
      <c r="F9" s="12">
        <v>6.6664963973973803</v>
      </c>
      <c r="G9" s="12">
        <v>6.1665091675925803</v>
      </c>
      <c r="H9" s="12">
        <v>2.2738045449944</v>
      </c>
      <c r="I9" s="18"/>
    </row>
    <row r="10" spans="1:9" x14ac:dyDescent="0.25">
      <c r="A10" s="9" t="s">
        <v>22</v>
      </c>
      <c r="C10" s="9" t="s">
        <v>17</v>
      </c>
      <c r="D10" s="9" t="s">
        <v>18</v>
      </c>
      <c r="E10" s="9" t="s">
        <v>23</v>
      </c>
      <c r="F10" s="12">
        <v>2.6622433418424598</v>
      </c>
      <c r="G10" s="12">
        <v>2.4625750912042799</v>
      </c>
      <c r="H10" s="12">
        <v>-6.6693403791327803</v>
      </c>
      <c r="I10" s="18"/>
    </row>
    <row r="11" spans="1:9" x14ac:dyDescent="0.25">
      <c r="A11" s="9" t="s">
        <v>24</v>
      </c>
      <c r="C11" s="9" t="s">
        <v>17</v>
      </c>
      <c r="D11" s="9" t="s">
        <v>18</v>
      </c>
      <c r="E11" s="9" t="s">
        <v>25</v>
      </c>
      <c r="F11" s="12">
        <v>45.791811653172701</v>
      </c>
      <c r="G11" s="12">
        <v>42.357425779184801</v>
      </c>
      <c r="H11" s="12">
        <v>-4.8244810364294404</v>
      </c>
      <c r="I11" s="18"/>
    </row>
    <row r="12" spans="1:9" x14ac:dyDescent="0.25">
      <c r="A12" s="9" t="s">
        <v>26</v>
      </c>
      <c r="C12" s="9" t="s">
        <v>17</v>
      </c>
      <c r="D12" s="9" t="s">
        <v>18</v>
      </c>
      <c r="E12" s="9" t="s">
        <v>17</v>
      </c>
      <c r="F12" s="12">
        <v>2.8912825560088899</v>
      </c>
      <c r="G12" s="12">
        <v>2.6744363643082201</v>
      </c>
      <c r="H12" s="12">
        <v>-35.683745827565801</v>
      </c>
      <c r="I12" s="18"/>
    </row>
    <row r="13" spans="1:9" x14ac:dyDescent="0.25">
      <c r="A13" s="13"/>
      <c r="B13" s="13">
        <v>1</v>
      </c>
      <c r="C13" s="13" t="s">
        <v>17</v>
      </c>
      <c r="D13" s="13" t="s">
        <v>18</v>
      </c>
      <c r="E13" s="13" t="s">
        <v>18</v>
      </c>
      <c r="F13" s="14">
        <v>129.297822017637</v>
      </c>
      <c r="G13" s="14">
        <v>119.600485366314</v>
      </c>
      <c r="H13" s="14">
        <v>-3.7959232941967098</v>
      </c>
      <c r="I13" s="19">
        <v>2.8495737373821502E-2</v>
      </c>
    </row>
    <row r="14" spans="1:9" x14ac:dyDescent="0.25">
      <c r="I14" s="17"/>
    </row>
    <row r="15" spans="1:9" x14ac:dyDescent="0.25">
      <c r="A15" s="9" t="s">
        <v>27</v>
      </c>
      <c r="C15" s="9" t="s">
        <v>28</v>
      </c>
      <c r="D15" s="9" t="s">
        <v>395</v>
      </c>
      <c r="E15" s="9" t="s">
        <v>29</v>
      </c>
      <c r="F15" s="12">
        <v>2.1063590655012998</v>
      </c>
      <c r="G15" s="12">
        <v>1.9483821355887001</v>
      </c>
      <c r="H15" s="12">
        <v>-21.362771161511599</v>
      </c>
      <c r="I15" s="18"/>
    </row>
    <row r="16" spans="1:9" x14ac:dyDescent="0.25">
      <c r="A16" s="9" t="s">
        <v>30</v>
      </c>
      <c r="C16" s="9" t="s">
        <v>28</v>
      </c>
      <c r="D16" s="9" t="s">
        <v>395</v>
      </c>
      <c r="E16" s="9" t="s">
        <v>31</v>
      </c>
      <c r="F16" s="12">
        <v>3.9949442196990899</v>
      </c>
      <c r="G16" s="12">
        <v>3.69532340322165</v>
      </c>
      <c r="H16" s="12">
        <v>-11.2232768929019</v>
      </c>
      <c r="I16" s="18"/>
    </row>
    <row r="17" spans="1:9" x14ac:dyDescent="0.25">
      <c r="A17" s="9" t="s">
        <v>32</v>
      </c>
      <c r="C17" s="9" t="s">
        <v>28</v>
      </c>
      <c r="D17" s="9" t="s">
        <v>395</v>
      </c>
      <c r="E17" s="9" t="s">
        <v>33</v>
      </c>
      <c r="F17" s="12">
        <v>2.6347996309433799</v>
      </c>
      <c r="G17" s="12">
        <v>2.43718965862262</v>
      </c>
      <c r="H17" s="12">
        <v>-16.168261358777801</v>
      </c>
      <c r="I17" s="18"/>
    </row>
    <row r="18" spans="1:9" x14ac:dyDescent="0.25">
      <c r="A18" s="9" t="s">
        <v>34</v>
      </c>
      <c r="C18" s="9" t="s">
        <v>28</v>
      </c>
      <c r="D18" s="9" t="s">
        <v>395</v>
      </c>
      <c r="E18" s="9" t="s">
        <v>35</v>
      </c>
      <c r="F18" s="12">
        <v>2.6698907356103998</v>
      </c>
      <c r="G18" s="12">
        <v>2.4696489304396199</v>
      </c>
      <c r="H18" s="12">
        <v>-21.0460047237342</v>
      </c>
      <c r="I18" s="18"/>
    </row>
    <row r="19" spans="1:9" x14ac:dyDescent="0.25">
      <c r="A19" s="9" t="s">
        <v>36</v>
      </c>
      <c r="C19" s="9" t="s">
        <v>28</v>
      </c>
      <c r="D19" s="9" t="s">
        <v>395</v>
      </c>
      <c r="E19" s="9" t="s">
        <v>37</v>
      </c>
      <c r="F19" s="12">
        <v>3.7464980457030701</v>
      </c>
      <c r="G19" s="12">
        <v>3.4655106922753398</v>
      </c>
      <c r="H19" s="12">
        <v>-26.469094840350401</v>
      </c>
      <c r="I19" s="18"/>
    </row>
    <row r="20" spans="1:9" x14ac:dyDescent="0.25">
      <c r="A20" s="9" t="s">
        <v>38</v>
      </c>
      <c r="C20" s="9" t="s">
        <v>28</v>
      </c>
      <c r="D20" s="9" t="s">
        <v>395</v>
      </c>
      <c r="E20" s="9" t="s">
        <v>28</v>
      </c>
      <c r="F20" s="12">
        <v>69.719177239944898</v>
      </c>
      <c r="G20" s="12">
        <v>64.490238946949006</v>
      </c>
      <c r="H20" s="12">
        <v>41.934093846319698</v>
      </c>
      <c r="I20" s="18"/>
    </row>
    <row r="21" spans="1:9" x14ac:dyDescent="0.25">
      <c r="A21" s="9" t="s">
        <v>39</v>
      </c>
      <c r="C21" s="9" t="s">
        <v>28</v>
      </c>
      <c r="D21" s="9" t="s">
        <v>395</v>
      </c>
      <c r="E21" s="9" t="s">
        <v>40</v>
      </c>
      <c r="F21" s="12">
        <v>88.029456247416206</v>
      </c>
      <c r="G21" s="12">
        <v>81.427247028859995</v>
      </c>
      <c r="H21" s="12">
        <v>22.733402872892999</v>
      </c>
      <c r="I21" s="18"/>
    </row>
    <row r="22" spans="1:9" x14ac:dyDescent="0.25">
      <c r="A22" s="13"/>
      <c r="B22" s="13">
        <v>2</v>
      </c>
      <c r="C22" s="13" t="s">
        <v>28</v>
      </c>
      <c r="D22" s="13" t="s">
        <v>395</v>
      </c>
      <c r="E22" s="13" t="s">
        <v>395</v>
      </c>
      <c r="F22" s="14">
        <v>172.901125184818</v>
      </c>
      <c r="G22" s="14">
        <v>159.93354079595699</v>
      </c>
      <c r="H22" s="14">
        <v>-31.601912258063301</v>
      </c>
      <c r="I22" s="19">
        <v>0.156768277118914</v>
      </c>
    </row>
    <row r="23" spans="1:9" x14ac:dyDescent="0.25">
      <c r="I23" s="17"/>
    </row>
    <row r="24" spans="1:9" x14ac:dyDescent="0.25">
      <c r="A24" s="9" t="s">
        <v>41</v>
      </c>
      <c r="C24" s="9" t="s">
        <v>42</v>
      </c>
      <c r="D24" s="9" t="s">
        <v>43</v>
      </c>
      <c r="E24" s="9" t="s">
        <v>44</v>
      </c>
      <c r="F24" s="12">
        <v>3.4790602383264</v>
      </c>
      <c r="G24" s="12">
        <v>3.2181307204519198</v>
      </c>
      <c r="H24" s="12">
        <v>-10.7824614962606</v>
      </c>
      <c r="I24" s="18"/>
    </row>
    <row r="25" spans="1:9" x14ac:dyDescent="0.25">
      <c r="A25" s="9" t="s">
        <v>45</v>
      </c>
      <c r="C25" s="9" t="s">
        <v>42</v>
      </c>
      <c r="D25" s="9" t="s">
        <v>43</v>
      </c>
      <c r="E25" s="9" t="s">
        <v>46</v>
      </c>
      <c r="F25" s="12">
        <v>3.1849923850226598</v>
      </c>
      <c r="G25" s="12">
        <v>2.9461179561459598</v>
      </c>
      <c r="H25" s="12">
        <v>-7.0834611909638996</v>
      </c>
      <c r="I25" s="18"/>
    </row>
    <row r="26" spans="1:9" x14ac:dyDescent="0.25">
      <c r="A26" s="9" t="s">
        <v>47</v>
      </c>
      <c r="C26" s="9" t="s">
        <v>42</v>
      </c>
      <c r="D26" s="9" t="s">
        <v>43</v>
      </c>
      <c r="E26" s="9" t="s">
        <v>48</v>
      </c>
      <c r="F26" s="12">
        <v>3.64144474332601</v>
      </c>
      <c r="G26" s="12">
        <v>3.36833638757656</v>
      </c>
      <c r="H26" s="12">
        <v>-12.1145781917375</v>
      </c>
      <c r="I26" s="18"/>
    </row>
    <row r="27" spans="1:9" x14ac:dyDescent="0.25">
      <c r="A27" s="9" t="s">
        <v>49</v>
      </c>
      <c r="C27" s="9" t="s">
        <v>42</v>
      </c>
      <c r="D27" s="9" t="s">
        <v>43</v>
      </c>
      <c r="E27" s="9" t="s">
        <v>42</v>
      </c>
      <c r="F27" s="12">
        <v>62.527462716147298</v>
      </c>
      <c r="G27" s="12">
        <v>57.8379030124363</v>
      </c>
      <c r="H27" s="12">
        <v>19.532147609076802</v>
      </c>
      <c r="I27" s="18"/>
    </row>
    <row r="28" spans="1:9" x14ac:dyDescent="0.25">
      <c r="A28" s="9" t="s">
        <v>50</v>
      </c>
      <c r="C28" s="9" t="s">
        <v>42</v>
      </c>
      <c r="D28" s="9" t="s">
        <v>43</v>
      </c>
      <c r="E28" s="9" t="s">
        <v>51</v>
      </c>
      <c r="F28" s="12">
        <v>121.773775981252</v>
      </c>
      <c r="G28" s="12">
        <v>112.64074278265799</v>
      </c>
      <c r="H28" s="12">
        <v>101.908989108787</v>
      </c>
      <c r="I28" s="18"/>
    </row>
    <row r="29" spans="1:9" x14ac:dyDescent="0.25">
      <c r="A29" s="9" t="s">
        <v>52</v>
      </c>
      <c r="C29" s="9" t="s">
        <v>42</v>
      </c>
      <c r="D29" s="9" t="s">
        <v>43</v>
      </c>
      <c r="E29" s="9" t="s">
        <v>53</v>
      </c>
      <c r="F29" s="12">
        <v>1.7871560502578301</v>
      </c>
      <c r="G29" s="12">
        <v>1.6531193464884899</v>
      </c>
      <c r="H29" s="12">
        <v>-6.7544103440584102</v>
      </c>
      <c r="I29" s="18"/>
    </row>
    <row r="30" spans="1:9" x14ac:dyDescent="0.25">
      <c r="A30" s="9" t="s">
        <v>54</v>
      </c>
      <c r="C30" s="9" t="s">
        <v>42</v>
      </c>
      <c r="D30" s="9" t="s">
        <v>43</v>
      </c>
      <c r="E30" s="9" t="s">
        <v>55</v>
      </c>
      <c r="F30" s="12">
        <v>9.7024568545590597</v>
      </c>
      <c r="G30" s="12">
        <v>8.9747725904671292</v>
      </c>
      <c r="H30" s="12">
        <v>6.61823490229082</v>
      </c>
      <c r="I30" s="18"/>
    </row>
    <row r="31" spans="1:9" x14ac:dyDescent="0.25">
      <c r="A31" s="9" t="s">
        <v>56</v>
      </c>
      <c r="C31" s="9" t="s">
        <v>42</v>
      </c>
      <c r="D31" s="9" t="s">
        <v>43</v>
      </c>
      <c r="E31" s="9" t="s">
        <v>57</v>
      </c>
      <c r="F31" s="12">
        <v>3.5686195346312402</v>
      </c>
      <c r="G31" s="12">
        <v>3.3009730695338999</v>
      </c>
      <c r="H31" s="12">
        <v>-6.8313184414358297</v>
      </c>
      <c r="I31" s="18"/>
    </row>
    <row r="32" spans="1:9" x14ac:dyDescent="0.25">
      <c r="A32" s="9" t="s">
        <v>58</v>
      </c>
      <c r="C32" s="9" t="s">
        <v>42</v>
      </c>
      <c r="D32" s="9" t="s">
        <v>43</v>
      </c>
      <c r="E32" s="9" t="s">
        <v>59</v>
      </c>
      <c r="F32" s="12">
        <v>2.5538127861967101</v>
      </c>
      <c r="G32" s="12">
        <v>2.3622768272319599</v>
      </c>
      <c r="H32" s="12">
        <v>-9.1852294370282994</v>
      </c>
      <c r="I32" s="18"/>
    </row>
    <row r="33" spans="1:9" x14ac:dyDescent="0.25">
      <c r="A33" s="9" t="s">
        <v>60</v>
      </c>
      <c r="C33" s="9" t="s">
        <v>42</v>
      </c>
      <c r="D33" s="9" t="s">
        <v>43</v>
      </c>
      <c r="E33" s="9" t="s">
        <v>61</v>
      </c>
      <c r="F33" s="12">
        <v>3.0088315401753398</v>
      </c>
      <c r="G33" s="12">
        <v>2.78316917466219</v>
      </c>
      <c r="H33" s="12">
        <v>-3.7916773989179902</v>
      </c>
      <c r="I33" s="18"/>
    </row>
    <row r="34" spans="1:9" x14ac:dyDescent="0.25">
      <c r="A34" s="9" t="s">
        <v>62</v>
      </c>
      <c r="C34" s="9" t="s">
        <v>42</v>
      </c>
      <c r="D34" s="9" t="s">
        <v>43</v>
      </c>
      <c r="E34" s="9" t="s">
        <v>63</v>
      </c>
      <c r="F34" s="12">
        <v>2.7401647662536002</v>
      </c>
      <c r="G34" s="12">
        <v>2.5346524087845799</v>
      </c>
      <c r="H34" s="12">
        <v>-7.8573192648824799</v>
      </c>
      <c r="I34" s="18"/>
    </row>
    <row r="35" spans="1:9" x14ac:dyDescent="0.25">
      <c r="A35" s="13"/>
      <c r="B35" s="13">
        <v>3</v>
      </c>
      <c r="C35" s="13" t="s">
        <v>42</v>
      </c>
      <c r="D35" s="13" t="s">
        <v>43</v>
      </c>
      <c r="E35" s="13" t="s">
        <v>43</v>
      </c>
      <c r="F35" s="14">
        <v>217.96777759614901</v>
      </c>
      <c r="G35" s="14">
        <v>201.62019427643699</v>
      </c>
      <c r="H35" s="14">
        <v>63.658915854869598</v>
      </c>
      <c r="I35" s="19">
        <v>0</v>
      </c>
    </row>
    <row r="36" spans="1:9" x14ac:dyDescent="0.25">
      <c r="I36" s="17"/>
    </row>
    <row r="37" spans="1:9" x14ac:dyDescent="0.25">
      <c r="A37" s="9" t="s">
        <v>64</v>
      </c>
      <c r="C37" s="9" t="s">
        <v>65</v>
      </c>
      <c r="D37" s="9" t="s">
        <v>66</v>
      </c>
      <c r="E37" s="9" t="s">
        <v>67</v>
      </c>
      <c r="F37" s="12">
        <v>110.34519323444</v>
      </c>
      <c r="G37" s="12">
        <v>102.069303741857</v>
      </c>
      <c r="H37" s="12">
        <v>86.460780197870307</v>
      </c>
      <c r="I37" s="18"/>
    </row>
    <row r="38" spans="1:9" x14ac:dyDescent="0.25">
      <c r="A38" s="9" t="s">
        <v>68</v>
      </c>
      <c r="C38" s="9" t="s">
        <v>65</v>
      </c>
      <c r="D38" s="9" t="s">
        <v>66</v>
      </c>
      <c r="E38" s="9" t="s">
        <v>69</v>
      </c>
      <c r="F38" s="12">
        <v>2.8595499999412901</v>
      </c>
      <c r="G38" s="12">
        <v>2.6450837499456901</v>
      </c>
      <c r="H38" s="12">
        <v>-11.9048508848064</v>
      </c>
      <c r="I38" s="18"/>
    </row>
    <row r="39" spans="1:9" x14ac:dyDescent="0.25">
      <c r="A39" s="9" t="s">
        <v>70</v>
      </c>
      <c r="C39" s="9" t="s">
        <v>65</v>
      </c>
      <c r="D39" s="9" t="s">
        <v>66</v>
      </c>
      <c r="E39" s="9" t="s">
        <v>71</v>
      </c>
      <c r="F39" s="12">
        <v>4.4922988870738401</v>
      </c>
      <c r="G39" s="12">
        <v>4.1553764705432998</v>
      </c>
      <c r="H39" s="12">
        <v>-26.4824249992079</v>
      </c>
      <c r="I39" s="18"/>
    </row>
    <row r="40" spans="1:9" x14ac:dyDescent="0.25">
      <c r="A40" s="9" t="s">
        <v>72</v>
      </c>
      <c r="C40" s="9" t="s">
        <v>65</v>
      </c>
      <c r="D40" s="9" t="s">
        <v>66</v>
      </c>
      <c r="E40" s="9" t="s">
        <v>73</v>
      </c>
      <c r="F40" s="12">
        <v>2.3673927180229</v>
      </c>
      <c r="G40" s="12">
        <v>2.18983826417118</v>
      </c>
      <c r="H40" s="12">
        <v>-4.8805163557998199</v>
      </c>
      <c r="I40" s="18"/>
    </row>
    <row r="41" spans="1:9" x14ac:dyDescent="0.25">
      <c r="A41" s="9" t="s">
        <v>74</v>
      </c>
      <c r="C41" s="9" t="s">
        <v>65</v>
      </c>
      <c r="D41" s="9" t="s">
        <v>66</v>
      </c>
      <c r="E41" s="9" t="s">
        <v>75</v>
      </c>
      <c r="F41" s="12">
        <v>3.2065589268891599</v>
      </c>
      <c r="G41" s="12">
        <v>2.96606700737247</v>
      </c>
      <c r="H41" s="12">
        <v>-10.535343923049201</v>
      </c>
      <c r="I41" s="18"/>
    </row>
    <row r="42" spans="1:9" x14ac:dyDescent="0.25">
      <c r="A42" s="9" t="s">
        <v>76</v>
      </c>
      <c r="C42" s="9" t="s">
        <v>65</v>
      </c>
      <c r="D42" s="9" t="s">
        <v>66</v>
      </c>
      <c r="E42" s="9" t="s">
        <v>65</v>
      </c>
      <c r="F42" s="12">
        <v>63.250229568721402</v>
      </c>
      <c r="G42" s="12">
        <v>58.506462351067299</v>
      </c>
      <c r="H42" s="12">
        <v>16.190722799051901</v>
      </c>
      <c r="I42" s="18"/>
    </row>
    <row r="43" spans="1:9" x14ac:dyDescent="0.25">
      <c r="A43" s="9" t="s">
        <v>77</v>
      </c>
      <c r="C43" s="9" t="s">
        <v>65</v>
      </c>
      <c r="D43" s="9" t="s">
        <v>66</v>
      </c>
      <c r="E43" s="9" t="s">
        <v>78</v>
      </c>
      <c r="F43" s="12">
        <v>2.0628301271818299</v>
      </c>
      <c r="G43" s="12">
        <v>1.90811786764319</v>
      </c>
      <c r="H43" s="12">
        <v>-12.3566203890494</v>
      </c>
      <c r="I43" s="18"/>
    </row>
    <row r="44" spans="1:9" x14ac:dyDescent="0.25">
      <c r="A44" s="9" t="s">
        <v>79</v>
      </c>
      <c r="C44" s="9" t="s">
        <v>65</v>
      </c>
      <c r="D44" s="9" t="s">
        <v>66</v>
      </c>
      <c r="E44" s="9" t="s">
        <v>80</v>
      </c>
      <c r="F44" s="12">
        <v>3.6342445972095301</v>
      </c>
      <c r="G44" s="12">
        <v>3.3616762524188202</v>
      </c>
      <c r="H44" s="12">
        <v>-10.388233863009001</v>
      </c>
      <c r="I44" s="18"/>
    </row>
    <row r="45" spans="1:9" x14ac:dyDescent="0.25">
      <c r="A45" s="9" t="s">
        <v>81</v>
      </c>
      <c r="C45" s="9" t="s">
        <v>65</v>
      </c>
      <c r="D45" s="9" t="s">
        <v>66</v>
      </c>
      <c r="E45" s="9" t="s">
        <v>82</v>
      </c>
      <c r="F45" s="12">
        <v>34.968126109868102</v>
      </c>
      <c r="G45" s="12">
        <v>32.345516651628003</v>
      </c>
      <c r="H45" s="12">
        <v>16.4741653948231</v>
      </c>
      <c r="I45" s="18"/>
    </row>
    <row r="46" spans="1:9" x14ac:dyDescent="0.25">
      <c r="A46" s="9" t="s">
        <v>83</v>
      </c>
      <c r="C46" s="9" t="s">
        <v>65</v>
      </c>
      <c r="D46" s="9" t="s">
        <v>66</v>
      </c>
      <c r="E46" s="9" t="s">
        <v>84</v>
      </c>
      <c r="F46" s="12">
        <v>2.5371772128986798</v>
      </c>
      <c r="G46" s="12">
        <v>2.3468889219312801</v>
      </c>
      <c r="H46" s="12">
        <v>-2.93249261927338</v>
      </c>
      <c r="I46" s="18"/>
    </row>
    <row r="47" spans="1:9" x14ac:dyDescent="0.25">
      <c r="A47" s="9" t="s">
        <v>85</v>
      </c>
      <c r="C47" s="9" t="s">
        <v>65</v>
      </c>
      <c r="D47" s="9" t="s">
        <v>66</v>
      </c>
      <c r="E47" s="9" t="s">
        <v>86</v>
      </c>
      <c r="F47" s="12">
        <v>1.75899590841771</v>
      </c>
      <c r="G47" s="12">
        <v>1.62707121528638</v>
      </c>
      <c r="H47" s="12">
        <v>-3.58993677802227</v>
      </c>
      <c r="I47" s="18"/>
    </row>
    <row r="48" spans="1:9" x14ac:dyDescent="0.25">
      <c r="A48" s="13"/>
      <c r="B48" s="13">
        <v>4</v>
      </c>
      <c r="C48" s="13" t="s">
        <v>65</v>
      </c>
      <c r="D48" s="13" t="s">
        <v>66</v>
      </c>
      <c r="E48" s="13" t="s">
        <v>66</v>
      </c>
      <c r="F48" s="14">
        <v>231.48259729066399</v>
      </c>
      <c r="G48" s="14">
        <v>214.12140249386499</v>
      </c>
      <c r="H48" s="14">
        <v>36.055248579527898</v>
      </c>
      <c r="I48" s="19">
        <v>0</v>
      </c>
    </row>
    <row r="49" spans="1:9" x14ac:dyDescent="0.25">
      <c r="I49" s="17"/>
    </row>
    <row r="50" spans="1:9" x14ac:dyDescent="0.25">
      <c r="A50" s="9" t="s">
        <v>87</v>
      </c>
      <c r="C50" s="9" t="s">
        <v>88</v>
      </c>
      <c r="D50" s="9" t="s">
        <v>396</v>
      </c>
      <c r="E50" s="9" t="s">
        <v>89</v>
      </c>
      <c r="F50" s="12">
        <v>80.695693117892006</v>
      </c>
      <c r="G50" s="12">
        <v>74.643516134050103</v>
      </c>
      <c r="H50" s="12">
        <v>67.258320164908298</v>
      </c>
      <c r="I50" s="18"/>
    </row>
    <row r="51" spans="1:9" x14ac:dyDescent="0.25">
      <c r="A51" s="9" t="s">
        <v>90</v>
      </c>
      <c r="C51" s="9" t="s">
        <v>88</v>
      </c>
      <c r="D51" s="9" t="s">
        <v>396</v>
      </c>
      <c r="E51" s="9" t="s">
        <v>91</v>
      </c>
      <c r="F51" s="12">
        <v>8.3705392105039795</v>
      </c>
      <c r="G51" s="12">
        <v>7.7427487697161803</v>
      </c>
      <c r="H51" s="12">
        <v>5.6065561312994001</v>
      </c>
      <c r="I51" s="18"/>
    </row>
    <row r="52" spans="1:9" x14ac:dyDescent="0.25">
      <c r="A52" s="9" t="s">
        <v>92</v>
      </c>
      <c r="C52" s="9" t="s">
        <v>88</v>
      </c>
      <c r="D52" s="9" t="s">
        <v>396</v>
      </c>
      <c r="E52" s="9" t="s">
        <v>93</v>
      </c>
      <c r="F52" s="12">
        <v>3.9556507726610302</v>
      </c>
      <c r="G52" s="12">
        <v>3.6589769647114601</v>
      </c>
      <c r="H52" s="12">
        <v>-10.897864972145401</v>
      </c>
      <c r="I52" s="18"/>
    </row>
    <row r="53" spans="1:9" x14ac:dyDescent="0.25">
      <c r="A53" s="9" t="s">
        <v>94</v>
      </c>
      <c r="C53" s="9" t="s">
        <v>88</v>
      </c>
      <c r="D53" s="9" t="s">
        <v>396</v>
      </c>
      <c r="E53" s="9" t="s">
        <v>95</v>
      </c>
      <c r="F53" s="12">
        <v>4.1123340191065996</v>
      </c>
      <c r="G53" s="12">
        <v>3.80390896767361</v>
      </c>
      <c r="H53" s="12">
        <v>-6.2438738408155396</v>
      </c>
      <c r="I53" s="18"/>
    </row>
    <row r="54" spans="1:9" x14ac:dyDescent="0.25">
      <c r="A54" s="9" t="s">
        <v>96</v>
      </c>
      <c r="C54" s="9" t="s">
        <v>88</v>
      </c>
      <c r="D54" s="9" t="s">
        <v>396</v>
      </c>
      <c r="E54" s="9" t="s">
        <v>97</v>
      </c>
      <c r="F54" s="12">
        <v>2.4124177711396699</v>
      </c>
      <c r="G54" s="12">
        <v>2.2314864383041999</v>
      </c>
      <c r="H54" s="12">
        <v>-9.1364779822902502</v>
      </c>
      <c r="I54" s="18"/>
    </row>
    <row r="55" spans="1:9" x14ac:dyDescent="0.25">
      <c r="A55" s="9" t="s">
        <v>98</v>
      </c>
      <c r="C55" s="9" t="s">
        <v>88</v>
      </c>
      <c r="D55" s="9" t="s">
        <v>396</v>
      </c>
      <c r="E55" s="9" t="s">
        <v>99</v>
      </c>
      <c r="F55" s="12">
        <v>2.5422252841060802</v>
      </c>
      <c r="G55" s="12">
        <v>2.3515583877981201</v>
      </c>
      <c r="H55" s="12">
        <v>-5.6361121184977696</v>
      </c>
      <c r="I55" s="18"/>
    </row>
    <row r="56" spans="1:9" x14ac:dyDescent="0.25">
      <c r="A56" s="9" t="s">
        <v>100</v>
      </c>
      <c r="C56" s="9" t="s">
        <v>88</v>
      </c>
      <c r="D56" s="9" t="s">
        <v>396</v>
      </c>
      <c r="E56" s="9" t="s">
        <v>88</v>
      </c>
      <c r="F56" s="12">
        <v>3.1581704684015799</v>
      </c>
      <c r="G56" s="12">
        <v>2.9213076832714702</v>
      </c>
      <c r="H56" s="12">
        <v>-11.6783413310832</v>
      </c>
      <c r="I56" s="18"/>
    </row>
    <row r="57" spans="1:9" x14ac:dyDescent="0.25">
      <c r="A57" s="13"/>
      <c r="B57" s="13">
        <v>5</v>
      </c>
      <c r="C57" s="13" t="s">
        <v>88</v>
      </c>
      <c r="D57" s="13" t="s">
        <v>396</v>
      </c>
      <c r="E57" s="13" t="s">
        <v>396</v>
      </c>
      <c r="F57" s="14">
        <v>105.247030643811</v>
      </c>
      <c r="G57" s="14">
        <v>97.353503345525198</v>
      </c>
      <c r="H57" s="14">
        <v>29.272206051375498</v>
      </c>
      <c r="I57" s="19">
        <v>0</v>
      </c>
    </row>
    <row r="58" spans="1:9" x14ac:dyDescent="0.25">
      <c r="I58" s="17"/>
    </row>
    <row r="59" spans="1:9" x14ac:dyDescent="0.25">
      <c r="A59" s="9" t="s">
        <v>101</v>
      </c>
      <c r="C59" s="9" t="s">
        <v>102</v>
      </c>
      <c r="D59" s="9" t="s">
        <v>397</v>
      </c>
      <c r="E59" s="9" t="s">
        <v>103</v>
      </c>
      <c r="F59" s="12">
        <v>63.4927055141506</v>
      </c>
      <c r="G59" s="12">
        <v>58.730752600589298</v>
      </c>
      <c r="H59" s="12">
        <v>22.7829077209689</v>
      </c>
      <c r="I59" s="18"/>
    </row>
    <row r="60" spans="1:9" x14ac:dyDescent="0.25">
      <c r="A60" s="9" t="s">
        <v>104</v>
      </c>
      <c r="C60" s="9" t="s">
        <v>102</v>
      </c>
      <c r="D60" s="9" t="s">
        <v>397</v>
      </c>
      <c r="E60" s="9" t="s">
        <v>105</v>
      </c>
      <c r="F60" s="12">
        <v>95.853407042682804</v>
      </c>
      <c r="G60" s="12">
        <v>88.664401514481597</v>
      </c>
      <c r="H60" s="12">
        <v>52.564015740186598</v>
      </c>
      <c r="I60" s="18"/>
    </row>
    <row r="61" spans="1:9" x14ac:dyDescent="0.25">
      <c r="A61" s="9" t="s">
        <v>106</v>
      </c>
      <c r="C61" s="9" t="s">
        <v>102</v>
      </c>
      <c r="D61" s="9" t="s">
        <v>397</v>
      </c>
      <c r="E61" s="9" t="s">
        <v>102</v>
      </c>
      <c r="F61" s="12">
        <v>18.369722102598601</v>
      </c>
      <c r="G61" s="12">
        <v>16.9919929449037</v>
      </c>
      <c r="H61" s="12">
        <v>-286.39674491691602</v>
      </c>
      <c r="I61" s="18"/>
    </row>
    <row r="62" spans="1:9" x14ac:dyDescent="0.25">
      <c r="A62" s="9" t="s">
        <v>107</v>
      </c>
      <c r="C62" s="9" t="s">
        <v>102</v>
      </c>
      <c r="D62" s="9" t="s">
        <v>397</v>
      </c>
      <c r="E62" s="9" t="s">
        <v>108</v>
      </c>
      <c r="F62" s="12">
        <v>80.762401878196002</v>
      </c>
      <c r="G62" s="12">
        <v>74.7052217373313</v>
      </c>
      <c r="H62" s="12">
        <v>38.301363991562297</v>
      </c>
      <c r="I62" s="18"/>
    </row>
    <row r="63" spans="1:9" x14ac:dyDescent="0.25">
      <c r="A63" s="9" t="s">
        <v>109</v>
      </c>
      <c r="C63" s="9" t="s">
        <v>102</v>
      </c>
      <c r="D63" s="9" t="s">
        <v>397</v>
      </c>
      <c r="E63" s="9" t="s">
        <v>110</v>
      </c>
      <c r="F63" s="12">
        <v>120.311539657588</v>
      </c>
      <c r="G63" s="12">
        <v>111.288174183268</v>
      </c>
      <c r="H63" s="12">
        <v>72.700487384006294</v>
      </c>
      <c r="I63" s="18"/>
    </row>
    <row r="64" spans="1:9" x14ac:dyDescent="0.25">
      <c r="A64" s="9" t="s">
        <v>111</v>
      </c>
      <c r="C64" s="9" t="s">
        <v>102</v>
      </c>
      <c r="D64" s="9" t="s">
        <v>397</v>
      </c>
      <c r="E64" s="9" t="s">
        <v>112</v>
      </c>
      <c r="F64" s="12">
        <v>88.296504460067297</v>
      </c>
      <c r="G64" s="12">
        <v>81.674266625562296</v>
      </c>
      <c r="H64" s="12">
        <v>62.010369967410703</v>
      </c>
      <c r="I64" s="18"/>
    </row>
    <row r="65" spans="1:9" x14ac:dyDescent="0.25">
      <c r="A65" s="9" t="s">
        <v>113</v>
      </c>
      <c r="C65" s="9" t="s">
        <v>102</v>
      </c>
      <c r="D65" s="9" t="s">
        <v>397</v>
      </c>
      <c r="E65" s="9" t="s">
        <v>114</v>
      </c>
      <c r="F65" s="12">
        <v>122.051607845216</v>
      </c>
      <c r="G65" s="12">
        <v>112.897737256825</v>
      </c>
      <c r="H65" s="12">
        <v>1.87878335767046</v>
      </c>
      <c r="I65" s="18"/>
    </row>
    <row r="66" spans="1:9" x14ac:dyDescent="0.25">
      <c r="A66" s="9" t="s">
        <v>115</v>
      </c>
      <c r="C66" s="9" t="s">
        <v>102</v>
      </c>
      <c r="D66" s="9" t="s">
        <v>397</v>
      </c>
      <c r="E66" s="9" t="s">
        <v>116</v>
      </c>
      <c r="F66" s="12">
        <v>75.494827080091596</v>
      </c>
      <c r="G66" s="12">
        <v>69.832715049084797</v>
      </c>
      <c r="H66" s="12">
        <v>51.911603828661399</v>
      </c>
      <c r="I66" s="18"/>
    </row>
    <row r="67" spans="1:9" x14ac:dyDescent="0.25">
      <c r="A67" s="13"/>
      <c r="B67" s="13">
        <v>6</v>
      </c>
      <c r="C67" s="13" t="s">
        <v>102</v>
      </c>
      <c r="D67" s="13" t="s">
        <v>397</v>
      </c>
      <c r="E67" s="13" t="s">
        <v>397</v>
      </c>
      <c r="F67" s="14">
        <v>664.63271558059</v>
      </c>
      <c r="G67" s="14">
        <v>614.78526191204605</v>
      </c>
      <c r="H67" s="14">
        <v>15.752787073550699</v>
      </c>
      <c r="I67" s="19">
        <v>0</v>
      </c>
    </row>
    <row r="68" spans="1:9" x14ac:dyDescent="0.25">
      <c r="I68" s="17"/>
    </row>
    <row r="69" spans="1:9" x14ac:dyDescent="0.25">
      <c r="A69" s="9" t="s">
        <v>117</v>
      </c>
      <c r="C69" s="9" t="s">
        <v>118</v>
      </c>
      <c r="D69" s="9" t="s">
        <v>398</v>
      </c>
      <c r="E69" s="9" t="s">
        <v>119</v>
      </c>
      <c r="F69" s="12">
        <v>6.1994449693888498</v>
      </c>
      <c r="G69" s="12">
        <v>5.7344865966846896</v>
      </c>
      <c r="H69" s="12">
        <v>-29.526086810647399</v>
      </c>
      <c r="I69" s="18"/>
    </row>
    <row r="70" spans="1:9" x14ac:dyDescent="0.25">
      <c r="A70" s="9" t="s">
        <v>120</v>
      </c>
      <c r="C70" s="9" t="s">
        <v>118</v>
      </c>
      <c r="D70" s="9" t="s">
        <v>398</v>
      </c>
      <c r="E70" s="9" t="s">
        <v>121</v>
      </c>
      <c r="F70" s="12">
        <v>3.7715803915431998</v>
      </c>
      <c r="G70" s="12">
        <v>3.48871186217746</v>
      </c>
      <c r="H70" s="12">
        <v>-17.0653982238886</v>
      </c>
      <c r="I70" s="18"/>
    </row>
    <row r="71" spans="1:9" x14ac:dyDescent="0.25">
      <c r="A71" s="9" t="s">
        <v>122</v>
      </c>
      <c r="C71" s="9" t="s">
        <v>118</v>
      </c>
      <c r="D71" s="9" t="s">
        <v>398</v>
      </c>
      <c r="E71" s="9" t="s">
        <v>123</v>
      </c>
      <c r="F71" s="12">
        <v>2.43318558706072</v>
      </c>
      <c r="G71" s="12">
        <v>2.25069666803117</v>
      </c>
      <c r="H71" s="12">
        <v>-4.3905404940972703</v>
      </c>
      <c r="I71" s="18"/>
    </row>
    <row r="72" spans="1:9" x14ac:dyDescent="0.25">
      <c r="A72" s="9" t="s">
        <v>124</v>
      </c>
      <c r="C72" s="9" t="s">
        <v>118</v>
      </c>
      <c r="D72" s="9" t="s">
        <v>398</v>
      </c>
      <c r="E72" s="9" t="s">
        <v>125</v>
      </c>
      <c r="F72" s="12">
        <v>3.7074890192853198</v>
      </c>
      <c r="G72" s="12">
        <v>3.4294273428389199</v>
      </c>
      <c r="H72" s="12">
        <v>-30.708423991827701</v>
      </c>
      <c r="I72" s="18"/>
    </row>
    <row r="73" spans="1:9" x14ac:dyDescent="0.25">
      <c r="A73" s="9" t="s">
        <v>126</v>
      </c>
      <c r="C73" s="9" t="s">
        <v>118</v>
      </c>
      <c r="D73" s="9" t="s">
        <v>398</v>
      </c>
      <c r="E73" s="9" t="s">
        <v>127</v>
      </c>
      <c r="F73" s="12">
        <v>4.6903918040959001</v>
      </c>
      <c r="G73" s="12">
        <v>4.3386124187887098</v>
      </c>
      <c r="H73" s="12">
        <v>-21.2615504294834</v>
      </c>
      <c r="I73" s="18"/>
    </row>
    <row r="74" spans="1:9" x14ac:dyDescent="0.25">
      <c r="A74" s="9" t="s">
        <v>128</v>
      </c>
      <c r="C74" s="9" t="s">
        <v>118</v>
      </c>
      <c r="D74" s="9" t="s">
        <v>398</v>
      </c>
      <c r="E74" s="9" t="s">
        <v>129</v>
      </c>
      <c r="F74" s="12">
        <v>3.57348109823926</v>
      </c>
      <c r="G74" s="12">
        <v>3.3054700158713199</v>
      </c>
      <c r="H74" s="12">
        <v>-12.9566684019376</v>
      </c>
      <c r="I74" s="18"/>
    </row>
    <row r="75" spans="1:9" x14ac:dyDescent="0.25">
      <c r="A75" s="9" t="s">
        <v>130</v>
      </c>
      <c r="C75" s="9" t="s">
        <v>118</v>
      </c>
      <c r="D75" s="9" t="s">
        <v>398</v>
      </c>
      <c r="E75" s="9" t="s">
        <v>118</v>
      </c>
      <c r="F75" s="12">
        <v>191.270980705661</v>
      </c>
      <c r="G75" s="12">
        <v>176.92565715273699</v>
      </c>
      <c r="H75" s="12">
        <v>141.23749681169599</v>
      </c>
      <c r="I75" s="18"/>
    </row>
    <row r="76" spans="1:9" x14ac:dyDescent="0.25">
      <c r="A76" s="9" t="s">
        <v>131</v>
      </c>
      <c r="C76" s="9" t="s">
        <v>118</v>
      </c>
      <c r="D76" s="9" t="s">
        <v>398</v>
      </c>
      <c r="E76" s="9" t="s">
        <v>132</v>
      </c>
      <c r="F76" s="12">
        <v>17.920505183001499</v>
      </c>
      <c r="G76" s="12">
        <v>16.576467294276402</v>
      </c>
      <c r="H76" s="12">
        <v>10.5531551346662</v>
      </c>
      <c r="I76" s="18"/>
    </row>
    <row r="77" spans="1:9" x14ac:dyDescent="0.25">
      <c r="A77" s="9" t="s">
        <v>133</v>
      </c>
      <c r="C77" s="9" t="s">
        <v>118</v>
      </c>
      <c r="D77" s="9" t="s">
        <v>398</v>
      </c>
      <c r="E77" s="9" t="s">
        <v>134</v>
      </c>
      <c r="F77" s="12">
        <v>3.39960253737208</v>
      </c>
      <c r="G77" s="12">
        <v>3.1446323470691699</v>
      </c>
      <c r="H77" s="12">
        <v>-18.125428458025901</v>
      </c>
      <c r="I77" s="18"/>
    </row>
    <row r="78" spans="1:9" x14ac:dyDescent="0.25">
      <c r="A78" s="9" t="s">
        <v>135</v>
      </c>
      <c r="C78" s="9" t="s">
        <v>118</v>
      </c>
      <c r="D78" s="9" t="s">
        <v>398</v>
      </c>
      <c r="E78" s="9" t="s">
        <v>136</v>
      </c>
      <c r="F78" s="12">
        <v>1.6446689349968899</v>
      </c>
      <c r="G78" s="12">
        <v>1.52131876487212</v>
      </c>
      <c r="H78" s="12">
        <v>-4.6989194619181003</v>
      </c>
      <c r="I78" s="18"/>
    </row>
    <row r="79" spans="1:9" x14ac:dyDescent="0.25">
      <c r="A79" s="9" t="s">
        <v>137</v>
      </c>
      <c r="C79" s="9" t="s">
        <v>118</v>
      </c>
      <c r="D79" s="9" t="s">
        <v>398</v>
      </c>
      <c r="E79" s="9" t="s">
        <v>138</v>
      </c>
      <c r="F79" s="12">
        <v>1.8655101798752001</v>
      </c>
      <c r="G79" s="12">
        <v>1.7255969163845599</v>
      </c>
      <c r="H79" s="12">
        <v>-6.4354979984033696</v>
      </c>
      <c r="I79" s="18"/>
    </row>
    <row r="80" spans="1:9" x14ac:dyDescent="0.25">
      <c r="A80" s="9" t="s">
        <v>139</v>
      </c>
      <c r="C80" s="9" t="s">
        <v>118</v>
      </c>
      <c r="D80" s="9" t="s">
        <v>398</v>
      </c>
      <c r="E80" s="9" t="s">
        <v>140</v>
      </c>
      <c r="F80" s="12">
        <v>37.988615357989303</v>
      </c>
      <c r="G80" s="12">
        <v>35.139469206140099</v>
      </c>
      <c r="H80" s="12">
        <v>13.212556793363801</v>
      </c>
      <c r="I80" s="18"/>
    </row>
    <row r="81" spans="1:9" x14ac:dyDescent="0.25">
      <c r="A81" s="9" t="s">
        <v>141</v>
      </c>
      <c r="C81" s="9" t="s">
        <v>118</v>
      </c>
      <c r="D81" s="9" t="s">
        <v>398</v>
      </c>
      <c r="E81" s="9" t="s">
        <v>142</v>
      </c>
      <c r="F81" s="12">
        <v>5.4355988006355496</v>
      </c>
      <c r="G81" s="12">
        <v>5.0279288905878801</v>
      </c>
      <c r="H81" s="12">
        <v>-6.8635262057302002</v>
      </c>
      <c r="I81" s="18"/>
    </row>
    <row r="82" spans="1:9" ht="16.5" thickBot="1" x14ac:dyDescent="0.3">
      <c r="A82" s="9" t="s">
        <v>143</v>
      </c>
      <c r="C82" s="9" t="s">
        <v>118</v>
      </c>
      <c r="D82" s="9" t="s">
        <v>398</v>
      </c>
      <c r="E82" s="9" t="s">
        <v>144</v>
      </c>
      <c r="F82" s="12">
        <v>1.68822405318266</v>
      </c>
      <c r="G82" s="12">
        <v>1.5616072491939601</v>
      </c>
      <c r="H82" s="12">
        <v>-18.883353690026901</v>
      </c>
      <c r="I82" s="18"/>
    </row>
    <row r="83" spans="1:9" ht="17.25" thickTop="1" thickBot="1" x14ac:dyDescent="0.3">
      <c r="A83" s="13"/>
      <c r="B83" s="13">
        <v>7</v>
      </c>
      <c r="C83" s="13" t="s">
        <v>118</v>
      </c>
      <c r="D83" s="13" t="s">
        <v>398</v>
      </c>
      <c r="E83" s="13" t="s">
        <v>398</v>
      </c>
      <c r="F83" s="14">
        <v>285.58927862232798</v>
      </c>
      <c r="G83" s="14">
        <v>264.170082725653</v>
      </c>
      <c r="H83" s="14">
        <v>-5.9121854262606197</v>
      </c>
      <c r="I83" s="19">
        <v>1.9493404490866801E-2</v>
      </c>
    </row>
    <row r="84" spans="1:9" ht="16.5" thickTop="1" x14ac:dyDescent="0.25">
      <c r="I84" s="17"/>
    </row>
    <row r="85" spans="1:9" x14ac:dyDescent="0.25">
      <c r="A85" s="9" t="s">
        <v>145</v>
      </c>
      <c r="C85" s="9" t="s">
        <v>146</v>
      </c>
      <c r="D85" s="9" t="s">
        <v>399</v>
      </c>
      <c r="E85" s="9" t="s">
        <v>147</v>
      </c>
      <c r="F85" s="12">
        <v>3.0863528374910798</v>
      </c>
      <c r="G85" s="12">
        <v>2.8548763746792498</v>
      </c>
      <c r="H85" s="12">
        <v>-21.8786875774721</v>
      </c>
      <c r="I85" s="18"/>
    </row>
    <row r="86" spans="1:9" x14ac:dyDescent="0.25">
      <c r="A86" s="9" t="s">
        <v>148</v>
      </c>
      <c r="C86" s="9" t="s">
        <v>146</v>
      </c>
      <c r="D86" s="9" t="s">
        <v>399</v>
      </c>
      <c r="E86" s="9" t="s">
        <v>149</v>
      </c>
      <c r="F86" s="12">
        <v>2.0125770485932901</v>
      </c>
      <c r="G86" s="12">
        <v>1.8616337699487899</v>
      </c>
      <c r="H86" s="12">
        <v>-13.3319288404915</v>
      </c>
      <c r="I86" s="18"/>
    </row>
    <row r="87" spans="1:9" x14ac:dyDescent="0.25">
      <c r="A87" s="9" t="s">
        <v>150</v>
      </c>
      <c r="C87" s="9" t="s">
        <v>146</v>
      </c>
      <c r="D87" s="9" t="s">
        <v>399</v>
      </c>
      <c r="E87" s="9" t="s">
        <v>151</v>
      </c>
      <c r="F87" s="12">
        <v>2.7780830268767498</v>
      </c>
      <c r="G87" s="12">
        <v>2.5697267998609998</v>
      </c>
      <c r="H87" s="12">
        <v>-3.8842697130140298</v>
      </c>
      <c r="I87" s="18"/>
    </row>
    <row r="88" spans="1:9" x14ac:dyDescent="0.25">
      <c r="A88" s="9" t="s">
        <v>152</v>
      </c>
      <c r="C88" s="9" t="s">
        <v>146</v>
      </c>
      <c r="D88" s="9" t="s">
        <v>399</v>
      </c>
      <c r="E88" s="9" t="s">
        <v>153</v>
      </c>
      <c r="F88" s="12">
        <v>4.0226186639047796</v>
      </c>
      <c r="G88" s="12">
        <v>3.7209222641119202</v>
      </c>
      <c r="H88" s="12">
        <v>-18.161981762670798</v>
      </c>
      <c r="I88" s="18"/>
    </row>
    <row r="89" spans="1:9" x14ac:dyDescent="0.25">
      <c r="A89" s="9" t="s">
        <v>154</v>
      </c>
      <c r="C89" s="9" t="s">
        <v>146</v>
      </c>
      <c r="D89" s="9" t="s">
        <v>399</v>
      </c>
      <c r="E89" s="9" t="s">
        <v>155</v>
      </c>
      <c r="F89" s="12">
        <v>81.942379805025297</v>
      </c>
      <c r="G89" s="12">
        <v>75.796701319648406</v>
      </c>
      <c r="H89" s="12">
        <v>57.0026815853331</v>
      </c>
      <c r="I89" s="18"/>
    </row>
    <row r="90" spans="1:9" x14ac:dyDescent="0.25">
      <c r="A90" s="9" t="s">
        <v>156</v>
      </c>
      <c r="C90" s="9" t="s">
        <v>146</v>
      </c>
      <c r="D90" s="9" t="s">
        <v>399</v>
      </c>
      <c r="E90" s="9" t="s">
        <v>146</v>
      </c>
      <c r="F90" s="12">
        <v>2.6651795762156598</v>
      </c>
      <c r="G90" s="12">
        <v>2.4652911079994899</v>
      </c>
      <c r="H90" s="12">
        <v>-10.669179746112301</v>
      </c>
      <c r="I90" s="18"/>
    </row>
    <row r="91" spans="1:9" x14ac:dyDescent="0.25">
      <c r="A91" s="9" t="s">
        <v>157</v>
      </c>
      <c r="C91" s="9" t="s">
        <v>146</v>
      </c>
      <c r="D91" s="9" t="s">
        <v>399</v>
      </c>
      <c r="E91" s="9" t="s">
        <v>158</v>
      </c>
      <c r="F91" s="12">
        <v>2.0046963871230901</v>
      </c>
      <c r="G91" s="12">
        <v>1.85434415808886</v>
      </c>
      <c r="H91" s="12">
        <v>-15.1172848963093</v>
      </c>
      <c r="I91" s="18"/>
    </row>
    <row r="92" spans="1:9" x14ac:dyDescent="0.25">
      <c r="A92" s="13"/>
      <c r="B92" s="13">
        <v>8</v>
      </c>
      <c r="C92" s="13" t="s">
        <v>146</v>
      </c>
      <c r="D92" s="13" t="s">
        <v>399</v>
      </c>
      <c r="E92" s="13" t="s">
        <v>399</v>
      </c>
      <c r="F92" s="14">
        <v>98.511887345229994</v>
      </c>
      <c r="G92" s="14">
        <v>91.1234957943377</v>
      </c>
      <c r="H92" s="14">
        <v>-26.0406509507369</v>
      </c>
      <c r="I92" s="19">
        <v>0.208770048935669</v>
      </c>
    </row>
    <row r="93" spans="1:9" x14ac:dyDescent="0.25">
      <c r="I93" s="17"/>
    </row>
    <row r="94" spans="1:9" x14ac:dyDescent="0.25">
      <c r="A94" s="9" t="s">
        <v>159</v>
      </c>
      <c r="C94" s="9" t="s">
        <v>160</v>
      </c>
      <c r="D94" s="9" t="s">
        <v>400</v>
      </c>
      <c r="E94" s="9" t="s">
        <v>161</v>
      </c>
      <c r="F94" s="12">
        <v>1.88191933156249</v>
      </c>
      <c r="G94" s="12">
        <v>1.7407753816953</v>
      </c>
      <c r="H94" s="12">
        <v>-9.7612063335954105</v>
      </c>
      <c r="I94" s="18"/>
    </row>
    <row r="95" spans="1:9" x14ac:dyDescent="0.25">
      <c r="A95" s="9" t="s">
        <v>162</v>
      </c>
      <c r="C95" s="9" t="s">
        <v>160</v>
      </c>
      <c r="D95" s="9" t="s">
        <v>400</v>
      </c>
      <c r="E95" s="9" t="s">
        <v>163</v>
      </c>
      <c r="F95" s="12">
        <v>6.1408147972974998</v>
      </c>
      <c r="G95" s="12">
        <v>5.6802536875001897</v>
      </c>
      <c r="H95" s="12">
        <v>3.5379227742589698</v>
      </c>
      <c r="I95" s="18"/>
    </row>
    <row r="96" spans="1:9" x14ac:dyDescent="0.25">
      <c r="A96" s="9" t="s">
        <v>164</v>
      </c>
      <c r="C96" s="9" t="s">
        <v>160</v>
      </c>
      <c r="D96" s="9" t="s">
        <v>400</v>
      </c>
      <c r="E96" s="9" t="s">
        <v>165</v>
      </c>
      <c r="F96" s="12">
        <v>35.024995094630398</v>
      </c>
      <c r="G96" s="12">
        <v>32.3981204625331</v>
      </c>
      <c r="H96" s="12">
        <v>9.3424098797730792</v>
      </c>
      <c r="I96" s="18"/>
    </row>
    <row r="97" spans="1:9" x14ac:dyDescent="0.25">
      <c r="A97" s="9" t="s">
        <v>166</v>
      </c>
      <c r="C97" s="9" t="s">
        <v>160</v>
      </c>
      <c r="D97" s="9" t="s">
        <v>400</v>
      </c>
      <c r="E97" s="9" t="s">
        <v>167</v>
      </c>
      <c r="F97" s="12">
        <v>1.9604307213093399</v>
      </c>
      <c r="G97" s="12">
        <v>1.8133984172111399</v>
      </c>
      <c r="H97" s="12">
        <v>-5.4273218625601398</v>
      </c>
      <c r="I97" s="18"/>
    </row>
    <row r="98" spans="1:9" x14ac:dyDescent="0.25">
      <c r="A98" s="9" t="s">
        <v>168</v>
      </c>
      <c r="C98" s="9" t="s">
        <v>160</v>
      </c>
      <c r="D98" s="9" t="s">
        <v>400</v>
      </c>
      <c r="E98" s="9" t="s">
        <v>169</v>
      </c>
      <c r="F98" s="12">
        <v>2.3959403615271699</v>
      </c>
      <c r="G98" s="12">
        <v>2.2162448344126302</v>
      </c>
      <c r="H98" s="12">
        <v>-13.0033851561017</v>
      </c>
      <c r="I98" s="18"/>
    </row>
    <row r="99" spans="1:9" x14ac:dyDescent="0.25">
      <c r="A99" s="9" t="s">
        <v>170</v>
      </c>
      <c r="C99" s="9" t="s">
        <v>160</v>
      </c>
      <c r="D99" s="9" t="s">
        <v>400</v>
      </c>
      <c r="E99" s="9" t="s">
        <v>171</v>
      </c>
      <c r="F99" s="12">
        <v>2.83665142534604</v>
      </c>
      <c r="G99" s="12">
        <v>2.6239025684450801</v>
      </c>
      <c r="H99" s="12">
        <v>-14.024992298124999</v>
      </c>
      <c r="I99" s="18"/>
    </row>
    <row r="100" spans="1:9" x14ac:dyDescent="0.25">
      <c r="A100" s="9" t="s">
        <v>172</v>
      </c>
      <c r="C100" s="9" t="s">
        <v>160</v>
      </c>
      <c r="D100" s="9" t="s">
        <v>400</v>
      </c>
      <c r="E100" s="9" t="s">
        <v>160</v>
      </c>
      <c r="F100" s="12">
        <v>68.659342323448797</v>
      </c>
      <c r="G100" s="12">
        <v>63.509891649190102</v>
      </c>
      <c r="H100" s="12">
        <v>49.954100793222899</v>
      </c>
      <c r="I100" s="18"/>
    </row>
    <row r="101" spans="1:9" x14ac:dyDescent="0.25">
      <c r="A101" s="9" t="s">
        <v>173</v>
      </c>
      <c r="C101" s="9" t="s">
        <v>160</v>
      </c>
      <c r="D101" s="9" t="s">
        <v>400</v>
      </c>
      <c r="E101" s="9" t="s">
        <v>174</v>
      </c>
      <c r="F101" s="12">
        <v>2.8705247135529302</v>
      </c>
      <c r="G101" s="12">
        <v>2.65523536003646</v>
      </c>
      <c r="H101" s="12">
        <v>-16.5093297725954</v>
      </c>
      <c r="I101" s="18"/>
    </row>
    <row r="102" spans="1:9" x14ac:dyDescent="0.25">
      <c r="A102" s="9" t="s">
        <v>175</v>
      </c>
      <c r="C102" s="9" t="s">
        <v>160</v>
      </c>
      <c r="D102" s="9" t="s">
        <v>400</v>
      </c>
      <c r="E102" s="9" t="s">
        <v>176</v>
      </c>
      <c r="F102" s="12">
        <v>3.0707843592194402</v>
      </c>
      <c r="G102" s="12">
        <v>2.84047553227798</v>
      </c>
      <c r="H102" s="12">
        <v>-9.4358639966903795</v>
      </c>
      <c r="I102" s="18"/>
    </row>
    <row r="103" spans="1:9" x14ac:dyDescent="0.25">
      <c r="A103" s="13"/>
      <c r="B103" s="13">
        <v>9</v>
      </c>
      <c r="C103" s="13" t="s">
        <v>160</v>
      </c>
      <c r="D103" s="13" t="s">
        <v>400</v>
      </c>
      <c r="E103" s="13" t="s">
        <v>400</v>
      </c>
      <c r="F103" s="14">
        <v>124.841403127894</v>
      </c>
      <c r="G103" s="14">
        <v>115.478297893302</v>
      </c>
      <c r="H103" s="14">
        <v>-5.3276659724131497</v>
      </c>
      <c r="I103" s="19">
        <v>4.0139090391720998E-2</v>
      </c>
    </row>
    <row r="104" spans="1:9" x14ac:dyDescent="0.25">
      <c r="I104" s="17"/>
    </row>
    <row r="105" spans="1:9" x14ac:dyDescent="0.25">
      <c r="A105" s="9" t="s">
        <v>177</v>
      </c>
      <c r="C105" s="9" t="s">
        <v>178</v>
      </c>
      <c r="D105" s="9" t="s">
        <v>401</v>
      </c>
      <c r="E105" s="9" t="s">
        <v>179</v>
      </c>
      <c r="F105" s="12">
        <v>3.28651183426879</v>
      </c>
      <c r="G105" s="12">
        <v>3.0400234466986298</v>
      </c>
      <c r="H105" s="12">
        <v>-30.800346348682002</v>
      </c>
      <c r="I105" s="18"/>
    </row>
    <row r="106" spans="1:9" x14ac:dyDescent="0.25">
      <c r="A106" s="9" t="s">
        <v>180</v>
      </c>
      <c r="C106" s="9" t="s">
        <v>178</v>
      </c>
      <c r="D106" s="9" t="s">
        <v>401</v>
      </c>
      <c r="E106" s="9" t="s">
        <v>178</v>
      </c>
      <c r="F106" s="12">
        <v>135.05700831348</v>
      </c>
      <c r="G106" s="12">
        <v>124.92773268996901</v>
      </c>
      <c r="H106" s="12">
        <v>70.845610454398297</v>
      </c>
      <c r="I106" s="18"/>
    </row>
    <row r="107" spans="1:9" x14ac:dyDescent="0.25">
      <c r="A107" s="9" t="s">
        <v>181</v>
      </c>
      <c r="C107" s="9" t="s">
        <v>178</v>
      </c>
      <c r="D107" s="9" t="s">
        <v>401</v>
      </c>
      <c r="E107" s="9" t="s">
        <v>182</v>
      </c>
      <c r="F107" s="12">
        <v>2.9716095587034301</v>
      </c>
      <c r="G107" s="12">
        <v>2.74873884180067</v>
      </c>
      <c r="H107" s="12">
        <v>-25.6382272110183</v>
      </c>
      <c r="I107" s="18"/>
    </row>
    <row r="108" spans="1:9" x14ac:dyDescent="0.25">
      <c r="A108" s="9" t="s">
        <v>183</v>
      </c>
      <c r="C108" s="9" t="s">
        <v>178</v>
      </c>
      <c r="D108" s="9" t="s">
        <v>401</v>
      </c>
      <c r="E108" s="9" t="s">
        <v>184</v>
      </c>
      <c r="F108" s="12">
        <v>2.9345592995607501</v>
      </c>
      <c r="G108" s="12">
        <v>2.7144673520936902</v>
      </c>
      <c r="H108" s="12">
        <v>-15.628919075613</v>
      </c>
      <c r="I108" s="18"/>
    </row>
    <row r="109" spans="1:9" x14ac:dyDescent="0.25">
      <c r="A109" s="13"/>
      <c r="B109" s="13">
        <v>10</v>
      </c>
      <c r="C109" s="13" t="s">
        <v>178</v>
      </c>
      <c r="D109" s="13" t="s">
        <v>401</v>
      </c>
      <c r="E109" s="13" t="s">
        <v>401</v>
      </c>
      <c r="F109" s="14">
        <v>144.249689006013</v>
      </c>
      <c r="G109" s="14">
        <v>133.43096233056201</v>
      </c>
      <c r="H109" s="14">
        <v>-1.22188218091505</v>
      </c>
      <c r="I109" s="19">
        <v>9.0229073762128093E-3</v>
      </c>
    </row>
    <row r="110" spans="1:9" x14ac:dyDescent="0.25">
      <c r="I110" s="17"/>
    </row>
    <row r="111" spans="1:9" x14ac:dyDescent="0.25">
      <c r="A111" s="9" t="s">
        <v>185</v>
      </c>
      <c r="C111" s="9" t="s">
        <v>186</v>
      </c>
      <c r="D111" s="9" t="s">
        <v>187</v>
      </c>
      <c r="E111" s="9" t="s">
        <v>188</v>
      </c>
      <c r="F111" s="12">
        <v>3.1119755802531701</v>
      </c>
      <c r="G111" s="12">
        <v>2.87857741173418</v>
      </c>
      <c r="H111" s="12">
        <v>-17.012643605914199</v>
      </c>
      <c r="I111" s="18"/>
    </row>
    <row r="112" spans="1:9" x14ac:dyDescent="0.25">
      <c r="A112" s="9" t="s">
        <v>189</v>
      </c>
      <c r="C112" s="9" t="s">
        <v>186</v>
      </c>
      <c r="D112" s="9" t="s">
        <v>187</v>
      </c>
      <c r="E112" s="9" t="s">
        <v>190</v>
      </c>
      <c r="F112" s="12">
        <v>2.9761745464092102</v>
      </c>
      <c r="G112" s="12">
        <v>2.7529614554285202</v>
      </c>
      <c r="H112" s="12">
        <v>-28.942560010145499</v>
      </c>
      <c r="I112" s="18"/>
    </row>
    <row r="113" spans="1:9" x14ac:dyDescent="0.25">
      <c r="A113" s="9" t="s">
        <v>191</v>
      </c>
      <c r="C113" s="9" t="s">
        <v>186</v>
      </c>
      <c r="D113" s="9" t="s">
        <v>187</v>
      </c>
      <c r="E113" s="9" t="s">
        <v>192</v>
      </c>
      <c r="F113" s="12">
        <v>4.0231749054371404</v>
      </c>
      <c r="G113" s="12">
        <v>3.7214367875293499</v>
      </c>
      <c r="H113" s="12">
        <v>-7.0176656347300197</v>
      </c>
      <c r="I113" s="18"/>
    </row>
    <row r="114" spans="1:9" x14ac:dyDescent="0.25">
      <c r="A114" s="9" t="s">
        <v>193</v>
      </c>
      <c r="C114" s="9" t="s">
        <v>186</v>
      </c>
      <c r="D114" s="9" t="s">
        <v>187</v>
      </c>
      <c r="E114" s="9" t="s">
        <v>194</v>
      </c>
      <c r="F114" s="12">
        <v>3.2132279949198002</v>
      </c>
      <c r="G114" s="12">
        <v>2.9722358953008201</v>
      </c>
      <c r="H114" s="12">
        <v>-7.5450436341733598</v>
      </c>
      <c r="I114" s="18"/>
    </row>
    <row r="115" spans="1:9" x14ac:dyDescent="0.25">
      <c r="A115" s="9" t="s">
        <v>195</v>
      </c>
      <c r="C115" s="9" t="s">
        <v>186</v>
      </c>
      <c r="D115" s="9" t="s">
        <v>187</v>
      </c>
      <c r="E115" s="9" t="s">
        <v>196</v>
      </c>
      <c r="F115" s="12">
        <v>203.948406570419</v>
      </c>
      <c r="G115" s="12">
        <v>188.65227607763799</v>
      </c>
      <c r="H115" s="12">
        <v>147.38251548795799</v>
      </c>
      <c r="I115" s="18"/>
    </row>
    <row r="116" spans="1:9" x14ac:dyDescent="0.25">
      <c r="A116" s="9" t="s">
        <v>197</v>
      </c>
      <c r="C116" s="9" t="s">
        <v>186</v>
      </c>
      <c r="D116" s="9" t="s">
        <v>187</v>
      </c>
      <c r="E116" s="9" t="s">
        <v>198</v>
      </c>
      <c r="F116" s="12">
        <v>16.179485524191101</v>
      </c>
      <c r="G116" s="12">
        <v>14.9660241098768</v>
      </c>
      <c r="H116" s="12">
        <v>8.8920510946957396</v>
      </c>
      <c r="I116" s="18"/>
    </row>
    <row r="117" spans="1:9" x14ac:dyDescent="0.25">
      <c r="A117" s="9" t="s">
        <v>199</v>
      </c>
      <c r="C117" s="9" t="s">
        <v>186</v>
      </c>
      <c r="D117" s="9" t="s">
        <v>187</v>
      </c>
      <c r="E117" s="9" t="s">
        <v>186</v>
      </c>
      <c r="F117" s="12">
        <v>3.5319703679515002</v>
      </c>
      <c r="G117" s="12">
        <v>3.2670725903551401</v>
      </c>
      <c r="H117" s="12">
        <v>-22.578792742221999</v>
      </c>
      <c r="I117" s="18"/>
    </row>
    <row r="118" spans="1:9" x14ac:dyDescent="0.25">
      <c r="A118" s="9" t="s">
        <v>200</v>
      </c>
      <c r="C118" s="9" t="s">
        <v>186</v>
      </c>
      <c r="D118" s="9" t="s">
        <v>187</v>
      </c>
      <c r="E118" s="9" t="s">
        <v>201</v>
      </c>
      <c r="F118" s="12">
        <v>4.6635853738129596</v>
      </c>
      <c r="G118" s="12">
        <v>4.3138164707769899</v>
      </c>
      <c r="H118" s="12">
        <v>-16.5712322319058</v>
      </c>
      <c r="I118" s="18"/>
    </row>
    <row r="119" spans="1:9" x14ac:dyDescent="0.25">
      <c r="A119" s="9" t="s">
        <v>202</v>
      </c>
      <c r="C119" s="9" t="s">
        <v>186</v>
      </c>
      <c r="D119" s="9" t="s">
        <v>187</v>
      </c>
      <c r="E119" s="9" t="s">
        <v>203</v>
      </c>
      <c r="F119" s="12">
        <v>5.4535119105451004</v>
      </c>
      <c r="G119" s="12">
        <v>5.0444985172542101</v>
      </c>
      <c r="H119" s="12">
        <v>-9.9302642732739095</v>
      </c>
      <c r="I119" s="18"/>
    </row>
    <row r="120" spans="1:9" x14ac:dyDescent="0.25">
      <c r="A120" s="9" t="s">
        <v>204</v>
      </c>
      <c r="C120" s="9" t="s">
        <v>186</v>
      </c>
      <c r="D120" s="9" t="s">
        <v>187</v>
      </c>
      <c r="E120" s="9" t="s">
        <v>205</v>
      </c>
      <c r="F120" s="12">
        <v>2.5090321469950201</v>
      </c>
      <c r="G120" s="12">
        <v>2.3208547359703902</v>
      </c>
      <c r="H120" s="12">
        <v>-27.197331658609301</v>
      </c>
      <c r="I120" s="18"/>
    </row>
    <row r="121" spans="1:9" x14ac:dyDescent="0.25">
      <c r="A121" s="9" t="s">
        <v>206</v>
      </c>
      <c r="C121" s="9" t="s">
        <v>186</v>
      </c>
      <c r="D121" s="9" t="s">
        <v>187</v>
      </c>
      <c r="E121" s="9" t="s">
        <v>207</v>
      </c>
      <c r="F121" s="12">
        <v>2.5753915075233</v>
      </c>
      <c r="G121" s="12">
        <v>2.38223714445905</v>
      </c>
      <c r="H121" s="12">
        <v>-21.211433337333698</v>
      </c>
      <c r="I121" s="18"/>
    </row>
    <row r="122" spans="1:9" x14ac:dyDescent="0.25">
      <c r="A122" s="13"/>
      <c r="B122" s="13">
        <v>11</v>
      </c>
      <c r="C122" s="13" t="s">
        <v>186</v>
      </c>
      <c r="D122" s="13" t="s">
        <v>187</v>
      </c>
      <c r="E122" s="13" t="s">
        <v>187</v>
      </c>
      <c r="F122" s="14">
        <v>252.18593642845801</v>
      </c>
      <c r="G122" s="14">
        <v>233.271991196323</v>
      </c>
      <c r="H122" s="14">
        <v>-1.7324005456542</v>
      </c>
      <c r="I122" s="19">
        <v>6.1438402648762401E-3</v>
      </c>
    </row>
    <row r="123" spans="1:9" x14ac:dyDescent="0.25">
      <c r="I123" s="17"/>
    </row>
    <row r="124" spans="1:9" x14ac:dyDescent="0.25">
      <c r="A124" s="9" t="s">
        <v>208</v>
      </c>
      <c r="C124" s="9" t="s">
        <v>209</v>
      </c>
      <c r="D124" s="9" t="s">
        <v>402</v>
      </c>
      <c r="E124" s="9" t="s">
        <v>210</v>
      </c>
      <c r="F124" s="12">
        <v>4.6138816322322498</v>
      </c>
      <c r="G124" s="12">
        <v>4.26784050981483</v>
      </c>
      <c r="H124" s="12">
        <v>-6.9053134607815698</v>
      </c>
      <c r="I124" s="18"/>
    </row>
    <row r="125" spans="1:9" x14ac:dyDescent="0.25">
      <c r="A125" s="9" t="s">
        <v>211</v>
      </c>
      <c r="C125" s="9" t="s">
        <v>209</v>
      </c>
      <c r="D125" s="9" t="s">
        <v>402</v>
      </c>
      <c r="E125" s="9" t="s">
        <v>212</v>
      </c>
      <c r="F125" s="12">
        <v>3.1732576739507699</v>
      </c>
      <c r="G125" s="12">
        <v>2.9352633484044599</v>
      </c>
      <c r="H125" s="12">
        <v>-7.8632711032968698</v>
      </c>
      <c r="I125" s="18"/>
    </row>
    <row r="126" spans="1:9" x14ac:dyDescent="0.25">
      <c r="A126" s="9" t="s">
        <v>213</v>
      </c>
      <c r="C126" s="9" t="s">
        <v>209</v>
      </c>
      <c r="D126" s="9" t="s">
        <v>402</v>
      </c>
      <c r="E126" s="9" t="s">
        <v>214</v>
      </c>
      <c r="F126" s="12">
        <v>2.0882825095089901</v>
      </c>
      <c r="G126" s="12">
        <v>1.93166132129582</v>
      </c>
      <c r="H126" s="12">
        <v>-8.8510935489637106</v>
      </c>
      <c r="I126" s="18"/>
    </row>
    <row r="127" spans="1:9" x14ac:dyDescent="0.25">
      <c r="A127" s="9" t="s">
        <v>215</v>
      </c>
      <c r="C127" s="9" t="s">
        <v>209</v>
      </c>
      <c r="D127" s="9" t="s">
        <v>402</v>
      </c>
      <c r="E127" s="9" t="s">
        <v>216</v>
      </c>
      <c r="F127" s="12">
        <v>3.8912358094389599</v>
      </c>
      <c r="G127" s="12">
        <v>3.5993931237310401</v>
      </c>
      <c r="H127" s="12">
        <v>-5.0407627375660402</v>
      </c>
      <c r="I127" s="18"/>
    </row>
    <row r="128" spans="1:9" x14ac:dyDescent="0.25">
      <c r="A128" s="9" t="s">
        <v>217</v>
      </c>
      <c r="C128" s="9" t="s">
        <v>209</v>
      </c>
      <c r="D128" s="9" t="s">
        <v>402</v>
      </c>
      <c r="E128" s="9" t="s">
        <v>218</v>
      </c>
      <c r="F128" s="12">
        <v>204.89495758802201</v>
      </c>
      <c r="G128" s="12">
        <v>189.52783576892</v>
      </c>
      <c r="H128" s="12">
        <v>169.45326375161599</v>
      </c>
      <c r="I128" s="18"/>
    </row>
    <row r="129" spans="1:9" x14ac:dyDescent="0.25">
      <c r="A129" s="9" t="s">
        <v>219</v>
      </c>
      <c r="C129" s="9" t="s">
        <v>209</v>
      </c>
      <c r="D129" s="9" t="s">
        <v>402</v>
      </c>
      <c r="E129" s="9" t="s">
        <v>220</v>
      </c>
      <c r="F129" s="12">
        <v>4.3770548335676196</v>
      </c>
      <c r="G129" s="12">
        <v>4.0487757210500499</v>
      </c>
      <c r="H129" s="12">
        <v>-4.2838695437057899</v>
      </c>
      <c r="I129" s="18"/>
    </row>
    <row r="130" spans="1:9" x14ac:dyDescent="0.25">
      <c r="A130" s="9" t="s">
        <v>221</v>
      </c>
      <c r="C130" s="9" t="s">
        <v>209</v>
      </c>
      <c r="D130" s="9" t="s">
        <v>402</v>
      </c>
      <c r="E130" s="9" t="s">
        <v>209</v>
      </c>
      <c r="F130" s="12">
        <v>1.45673731106351</v>
      </c>
      <c r="G130" s="12">
        <v>1.3474820127337499</v>
      </c>
      <c r="H130" s="12">
        <v>-5.2724074208597296</v>
      </c>
      <c r="I130" s="18"/>
    </row>
    <row r="131" spans="1:9" x14ac:dyDescent="0.25">
      <c r="A131" s="9" t="s">
        <v>222</v>
      </c>
      <c r="C131" s="9" t="s">
        <v>209</v>
      </c>
      <c r="D131" s="9" t="s">
        <v>402</v>
      </c>
      <c r="E131" s="9" t="s">
        <v>223</v>
      </c>
      <c r="F131" s="12">
        <v>2.3357788287180199</v>
      </c>
      <c r="G131" s="12">
        <v>2.1605954165641701</v>
      </c>
      <c r="H131" s="12">
        <v>-3.4590838687437602</v>
      </c>
      <c r="I131" s="18"/>
    </row>
    <row r="132" spans="1:9" x14ac:dyDescent="0.25">
      <c r="A132" s="9" t="s">
        <v>224</v>
      </c>
      <c r="C132" s="9" t="s">
        <v>209</v>
      </c>
      <c r="D132" s="9" t="s">
        <v>402</v>
      </c>
      <c r="E132" s="9" t="s">
        <v>225</v>
      </c>
      <c r="F132" s="12">
        <v>2.5456563581168101</v>
      </c>
      <c r="G132" s="12">
        <v>2.35473213125805</v>
      </c>
      <c r="H132" s="12">
        <v>-12.7833369724387</v>
      </c>
      <c r="I132" s="18"/>
    </row>
    <row r="133" spans="1:9" x14ac:dyDescent="0.25">
      <c r="A133" s="9" t="s">
        <v>226</v>
      </c>
      <c r="C133" s="9" t="s">
        <v>209</v>
      </c>
      <c r="D133" s="9" t="s">
        <v>402</v>
      </c>
      <c r="E133" s="9" t="s">
        <v>227</v>
      </c>
      <c r="F133" s="12">
        <v>3.58369514486033</v>
      </c>
      <c r="G133" s="12">
        <v>3.3149180089958099</v>
      </c>
      <c r="H133" s="12">
        <v>-10.657449790058701</v>
      </c>
      <c r="I133" s="18"/>
    </row>
    <row r="134" spans="1:9" x14ac:dyDescent="0.25">
      <c r="A134" s="9" t="s">
        <v>228</v>
      </c>
      <c r="C134" s="9" t="s">
        <v>209</v>
      </c>
      <c r="D134" s="9" t="s">
        <v>402</v>
      </c>
      <c r="E134" s="9" t="s">
        <v>229</v>
      </c>
      <c r="F134" s="12">
        <v>3.6656893927421002</v>
      </c>
      <c r="G134" s="12">
        <v>3.3907626882864399</v>
      </c>
      <c r="H134" s="12">
        <v>-8.3342191827127792</v>
      </c>
      <c r="I134" s="18"/>
    </row>
    <row r="135" spans="1:9" x14ac:dyDescent="0.25">
      <c r="A135" s="13"/>
      <c r="B135" s="13">
        <v>12</v>
      </c>
      <c r="C135" s="13" t="s">
        <v>209</v>
      </c>
      <c r="D135" s="13" t="s">
        <v>402</v>
      </c>
      <c r="E135" s="13" t="s">
        <v>402</v>
      </c>
      <c r="F135" s="14">
        <v>236.62622708222099</v>
      </c>
      <c r="G135" s="14">
        <v>218.87926005105399</v>
      </c>
      <c r="H135" s="14">
        <v>96.002456122488297</v>
      </c>
      <c r="I135" s="19">
        <v>0</v>
      </c>
    </row>
    <row r="136" spans="1:9" x14ac:dyDescent="0.25">
      <c r="I136" s="17"/>
    </row>
    <row r="137" spans="1:9" x14ac:dyDescent="0.25">
      <c r="A137" s="9" t="s">
        <v>230</v>
      </c>
      <c r="C137" s="9" t="s">
        <v>231</v>
      </c>
      <c r="D137" s="9" t="s">
        <v>403</v>
      </c>
      <c r="E137" s="9" t="s">
        <v>232</v>
      </c>
      <c r="F137" s="12">
        <v>150.025757091831</v>
      </c>
      <c r="G137" s="12">
        <v>138.77382530994299</v>
      </c>
      <c r="H137" s="12">
        <v>78.579011876615596</v>
      </c>
      <c r="I137" s="18"/>
    </row>
    <row r="138" spans="1:9" x14ac:dyDescent="0.25">
      <c r="A138" s="9" t="s">
        <v>233</v>
      </c>
      <c r="C138" s="9" t="s">
        <v>231</v>
      </c>
      <c r="D138" s="9" t="s">
        <v>403</v>
      </c>
      <c r="E138" s="9" t="s">
        <v>234</v>
      </c>
      <c r="F138" s="12">
        <v>45.444230193670698</v>
      </c>
      <c r="G138" s="12">
        <v>42.035912929145397</v>
      </c>
      <c r="H138" s="12">
        <v>14.4682420388081</v>
      </c>
      <c r="I138" s="18"/>
    </row>
    <row r="139" spans="1:9" x14ac:dyDescent="0.25">
      <c r="A139" s="9" t="s">
        <v>235</v>
      </c>
      <c r="C139" s="9" t="s">
        <v>231</v>
      </c>
      <c r="D139" s="9" t="s">
        <v>403</v>
      </c>
      <c r="E139" s="9" t="s">
        <v>236</v>
      </c>
      <c r="F139" s="12">
        <v>88.952676647403806</v>
      </c>
      <c r="G139" s="12">
        <v>82.281225898848504</v>
      </c>
      <c r="H139" s="12">
        <v>31.6865244176463</v>
      </c>
      <c r="I139" s="18"/>
    </row>
    <row r="140" spans="1:9" x14ac:dyDescent="0.25">
      <c r="A140" s="9" t="s">
        <v>237</v>
      </c>
      <c r="C140" s="9" t="s">
        <v>231</v>
      </c>
      <c r="D140" s="9" t="s">
        <v>403</v>
      </c>
      <c r="E140" s="9" t="s">
        <v>231</v>
      </c>
      <c r="F140" s="12">
        <v>172.046413126023</v>
      </c>
      <c r="G140" s="12">
        <v>159.14293214157101</v>
      </c>
      <c r="H140" s="12">
        <v>-10.5989784517486</v>
      </c>
      <c r="I140" s="18"/>
    </row>
    <row r="141" spans="1:9" x14ac:dyDescent="0.25">
      <c r="A141" s="9" t="s">
        <v>238</v>
      </c>
      <c r="C141" s="9" t="s">
        <v>231</v>
      </c>
      <c r="D141" s="9" t="s">
        <v>403</v>
      </c>
      <c r="E141" s="9" t="s">
        <v>239</v>
      </c>
      <c r="F141" s="12">
        <v>78.388835428984294</v>
      </c>
      <c r="G141" s="12">
        <v>72.5096727718105</v>
      </c>
      <c r="H141" s="12">
        <v>15.330377595622201</v>
      </c>
      <c r="I141" s="18"/>
    </row>
    <row r="142" spans="1:9" x14ac:dyDescent="0.25">
      <c r="A142" s="9" t="s">
        <v>240</v>
      </c>
      <c r="C142" s="9" t="s">
        <v>231</v>
      </c>
      <c r="D142" s="9" t="s">
        <v>403</v>
      </c>
      <c r="E142" s="9" t="s">
        <v>241</v>
      </c>
      <c r="F142" s="12">
        <v>28.824768410841902</v>
      </c>
      <c r="G142" s="12">
        <v>26.662910780028799</v>
      </c>
      <c r="H142" s="12">
        <v>-17.804856950494301</v>
      </c>
      <c r="I142" s="18"/>
    </row>
    <row r="143" spans="1:9" x14ac:dyDescent="0.25">
      <c r="A143" s="13"/>
      <c r="B143" s="13">
        <v>13</v>
      </c>
      <c r="C143" s="13" t="s">
        <v>231</v>
      </c>
      <c r="D143" s="13" t="s">
        <v>403</v>
      </c>
      <c r="E143" s="13" t="s">
        <v>403</v>
      </c>
      <c r="F143" s="14">
        <v>563.68268089875403</v>
      </c>
      <c r="G143" s="14">
        <v>521.40647983134704</v>
      </c>
      <c r="H143" s="14">
        <v>111.660320526449</v>
      </c>
      <c r="I143" s="19">
        <v>0</v>
      </c>
    </row>
    <row r="144" spans="1:9" x14ac:dyDescent="0.25">
      <c r="I144" s="17"/>
    </row>
    <row r="145" spans="1:9" x14ac:dyDescent="0.25">
      <c r="A145" s="9" t="s">
        <v>242</v>
      </c>
      <c r="C145" s="9" t="s">
        <v>243</v>
      </c>
      <c r="D145" s="9" t="s">
        <v>404</v>
      </c>
      <c r="E145" s="9" t="s">
        <v>244</v>
      </c>
      <c r="F145" s="12">
        <v>2.4379583933666198</v>
      </c>
      <c r="G145" s="12">
        <v>2.25511151386412</v>
      </c>
      <c r="H145" s="12">
        <v>-14.7113445559767</v>
      </c>
      <c r="I145" s="18"/>
    </row>
    <row r="146" spans="1:9" x14ac:dyDescent="0.25">
      <c r="A146" s="9" t="s">
        <v>245</v>
      </c>
      <c r="C146" s="9" t="s">
        <v>243</v>
      </c>
      <c r="D146" s="9" t="s">
        <v>404</v>
      </c>
      <c r="E146" s="9" t="s">
        <v>246</v>
      </c>
      <c r="F146" s="12">
        <v>4.6465756759963197</v>
      </c>
      <c r="G146" s="12">
        <v>4.2980825002965899</v>
      </c>
      <c r="H146" s="12">
        <v>-16.7118682193198</v>
      </c>
      <c r="I146" s="18"/>
    </row>
    <row r="147" spans="1:9" x14ac:dyDescent="0.25">
      <c r="A147" s="9" t="s">
        <v>247</v>
      </c>
      <c r="C147" s="9" t="s">
        <v>243</v>
      </c>
      <c r="D147" s="9" t="s">
        <v>404</v>
      </c>
      <c r="E147" s="9" t="s">
        <v>248</v>
      </c>
      <c r="F147" s="12">
        <v>1.92948340968918</v>
      </c>
      <c r="G147" s="12">
        <v>1.7847721539624899</v>
      </c>
      <c r="H147" s="12">
        <v>-17.7468477736567</v>
      </c>
      <c r="I147" s="18"/>
    </row>
    <row r="148" spans="1:9" x14ac:dyDescent="0.25">
      <c r="A148" s="9" t="s">
        <v>249</v>
      </c>
      <c r="C148" s="9" t="s">
        <v>243</v>
      </c>
      <c r="D148" s="9" t="s">
        <v>404</v>
      </c>
      <c r="E148" s="9" t="s">
        <v>250</v>
      </c>
      <c r="F148" s="12">
        <v>2.8211497803024299</v>
      </c>
      <c r="G148" s="12">
        <v>2.60956354677975</v>
      </c>
      <c r="H148" s="12">
        <v>-11.9288293771697</v>
      </c>
      <c r="I148" s="18"/>
    </row>
    <row r="149" spans="1:9" x14ac:dyDescent="0.25">
      <c r="A149" s="9" t="s">
        <v>251</v>
      </c>
      <c r="C149" s="9" t="s">
        <v>243</v>
      </c>
      <c r="D149" s="9" t="s">
        <v>404</v>
      </c>
      <c r="E149" s="9" t="s">
        <v>252</v>
      </c>
      <c r="F149" s="12">
        <v>109.436861332722</v>
      </c>
      <c r="G149" s="12">
        <v>101.229096732768</v>
      </c>
      <c r="H149" s="12">
        <v>52.169720893881397</v>
      </c>
      <c r="I149" s="18"/>
    </row>
    <row r="150" spans="1:9" x14ac:dyDescent="0.25">
      <c r="A150" s="9" t="s">
        <v>253</v>
      </c>
      <c r="C150" s="9" t="s">
        <v>243</v>
      </c>
      <c r="D150" s="9" t="s">
        <v>404</v>
      </c>
      <c r="E150" s="9" t="s">
        <v>243</v>
      </c>
      <c r="F150" s="12">
        <v>67.366016625971099</v>
      </c>
      <c r="G150" s="12">
        <v>62.313565379023203</v>
      </c>
      <c r="H150" s="12">
        <v>42.382875450656798</v>
      </c>
      <c r="I150" s="18"/>
    </row>
    <row r="151" spans="1:9" x14ac:dyDescent="0.25">
      <c r="A151" s="9" t="s">
        <v>254</v>
      </c>
      <c r="C151" s="9" t="s">
        <v>243</v>
      </c>
      <c r="D151" s="9" t="s">
        <v>404</v>
      </c>
      <c r="E151" s="9" t="s">
        <v>255</v>
      </c>
      <c r="F151" s="12">
        <v>9.7828339580771608</v>
      </c>
      <c r="G151" s="12">
        <v>9.04912141122138</v>
      </c>
      <c r="H151" s="12">
        <v>5.7168221425870902</v>
      </c>
      <c r="I151" s="18"/>
    </row>
    <row r="152" spans="1:9" x14ac:dyDescent="0.25">
      <c r="A152" s="9" t="s">
        <v>256</v>
      </c>
      <c r="C152" s="9" t="s">
        <v>243</v>
      </c>
      <c r="D152" s="9" t="s">
        <v>404</v>
      </c>
      <c r="E152" s="9" t="s">
        <v>257</v>
      </c>
      <c r="F152" s="12">
        <v>1.4320691173809801</v>
      </c>
      <c r="G152" s="12">
        <v>1.3246639335774</v>
      </c>
      <c r="H152" s="12">
        <v>-4.7648348252826498</v>
      </c>
      <c r="I152" s="18"/>
    </row>
    <row r="153" spans="1:9" x14ac:dyDescent="0.25">
      <c r="A153" s="9" t="s">
        <v>258</v>
      </c>
      <c r="C153" s="9" t="s">
        <v>243</v>
      </c>
      <c r="D153" s="9" t="s">
        <v>404</v>
      </c>
      <c r="E153" s="9" t="s">
        <v>259</v>
      </c>
      <c r="F153" s="12">
        <v>2.6330819029153298</v>
      </c>
      <c r="G153" s="12">
        <v>2.4356007601966798</v>
      </c>
      <c r="H153" s="12">
        <v>-23.811496663670699</v>
      </c>
      <c r="I153" s="18"/>
    </row>
    <row r="154" spans="1:9" x14ac:dyDescent="0.25">
      <c r="A154" s="9" t="s">
        <v>260</v>
      </c>
      <c r="C154" s="9" t="s">
        <v>243</v>
      </c>
      <c r="D154" s="9" t="s">
        <v>404</v>
      </c>
      <c r="E154" s="9" t="s">
        <v>261</v>
      </c>
      <c r="F154" s="12">
        <v>1.6619228349058399</v>
      </c>
      <c r="G154" s="12">
        <v>1.5372786222879</v>
      </c>
      <c r="H154" s="12">
        <v>-3.8475388339651002</v>
      </c>
      <c r="I154" s="18"/>
    </row>
    <row r="155" spans="1:9" x14ac:dyDescent="0.25">
      <c r="A155" s="13"/>
      <c r="B155" s="13">
        <v>14</v>
      </c>
      <c r="C155" s="13" t="s">
        <v>243</v>
      </c>
      <c r="D155" s="13" t="s">
        <v>404</v>
      </c>
      <c r="E155" s="13" t="s">
        <v>404</v>
      </c>
      <c r="F155" s="14">
        <v>204.14795303132701</v>
      </c>
      <c r="G155" s="14">
        <v>188.83685655397699</v>
      </c>
      <c r="H155" s="14">
        <v>6.7466582380839801</v>
      </c>
      <c r="I155" s="19">
        <v>0</v>
      </c>
    </row>
    <row r="156" spans="1:9" x14ac:dyDescent="0.25">
      <c r="I156" s="17"/>
    </row>
    <row r="157" spans="1:9" x14ac:dyDescent="0.25">
      <c r="A157" s="9" t="s">
        <v>262</v>
      </c>
      <c r="C157" s="9" t="s">
        <v>263</v>
      </c>
      <c r="D157" s="9" t="s">
        <v>264</v>
      </c>
      <c r="E157" s="9" t="s">
        <v>265</v>
      </c>
      <c r="F157" s="12">
        <v>2.9195012188651601</v>
      </c>
      <c r="G157" s="12">
        <v>2.7005386274502698</v>
      </c>
      <c r="H157" s="12">
        <v>-5.4145096743319296</v>
      </c>
      <c r="I157" s="18"/>
    </row>
    <row r="158" spans="1:9" x14ac:dyDescent="0.25">
      <c r="A158" s="9" t="s">
        <v>266</v>
      </c>
      <c r="C158" s="9" t="s">
        <v>263</v>
      </c>
      <c r="D158" s="9" t="s">
        <v>264</v>
      </c>
      <c r="E158" s="9" t="s">
        <v>267</v>
      </c>
      <c r="F158" s="12">
        <v>6.6099661838246497</v>
      </c>
      <c r="G158" s="12">
        <v>6.1142187200378002</v>
      </c>
      <c r="H158" s="12">
        <v>-8.0971599451168892</v>
      </c>
      <c r="I158" s="18"/>
    </row>
    <row r="159" spans="1:9" x14ac:dyDescent="0.25">
      <c r="A159" s="9" t="s">
        <v>268</v>
      </c>
      <c r="C159" s="9" t="s">
        <v>263</v>
      </c>
      <c r="D159" s="9" t="s">
        <v>264</v>
      </c>
      <c r="E159" s="9" t="s">
        <v>263</v>
      </c>
      <c r="F159" s="12">
        <v>4.1351968044749601</v>
      </c>
      <c r="G159" s="12">
        <v>3.8250570441393399</v>
      </c>
      <c r="H159" s="12">
        <v>-12.682126080945901</v>
      </c>
      <c r="I159" s="18"/>
    </row>
    <row r="160" spans="1:9" x14ac:dyDescent="0.25">
      <c r="A160" s="9" t="s">
        <v>269</v>
      </c>
      <c r="C160" s="9" t="s">
        <v>263</v>
      </c>
      <c r="D160" s="9" t="s">
        <v>264</v>
      </c>
      <c r="E160" s="9" t="s">
        <v>270</v>
      </c>
      <c r="F160" s="12">
        <v>120.334427421027</v>
      </c>
      <c r="G160" s="12">
        <v>111.30934536445</v>
      </c>
      <c r="H160" s="12">
        <v>98.951325287814498</v>
      </c>
      <c r="I160" s="18"/>
    </row>
    <row r="161" spans="1:9" x14ac:dyDescent="0.25">
      <c r="A161" s="9" t="s">
        <v>271</v>
      </c>
      <c r="C161" s="9" t="s">
        <v>263</v>
      </c>
      <c r="D161" s="9" t="s">
        <v>264</v>
      </c>
      <c r="E161" s="9" t="s">
        <v>272</v>
      </c>
      <c r="F161" s="12">
        <v>3.37285433674877</v>
      </c>
      <c r="G161" s="12">
        <v>3.1198902614926101</v>
      </c>
      <c r="H161" s="12">
        <v>-7.4995942223184802</v>
      </c>
      <c r="I161" s="18"/>
    </row>
    <row r="162" spans="1:9" x14ac:dyDescent="0.25">
      <c r="A162" s="9" t="s">
        <v>273</v>
      </c>
      <c r="C162" s="9" t="s">
        <v>263</v>
      </c>
      <c r="D162" s="9" t="s">
        <v>264</v>
      </c>
      <c r="E162" s="9" t="s">
        <v>274</v>
      </c>
      <c r="F162" s="12">
        <v>3.61395702165313</v>
      </c>
      <c r="G162" s="12">
        <v>3.3429102450291501</v>
      </c>
      <c r="H162" s="12">
        <v>-6.2896071403225902</v>
      </c>
      <c r="I162" s="18"/>
    </row>
    <row r="163" spans="1:9" x14ac:dyDescent="0.25">
      <c r="A163" s="9" t="s">
        <v>275</v>
      </c>
      <c r="C163" s="9" t="s">
        <v>263</v>
      </c>
      <c r="D163" s="9" t="s">
        <v>264</v>
      </c>
      <c r="E163" s="9" t="s">
        <v>276</v>
      </c>
      <c r="F163" s="12">
        <v>3.9588015492924198</v>
      </c>
      <c r="G163" s="12">
        <v>3.6618914330954899</v>
      </c>
      <c r="H163" s="12">
        <v>-13.703952607827199</v>
      </c>
      <c r="I163" s="18"/>
    </row>
    <row r="164" spans="1:9" x14ac:dyDescent="0.25">
      <c r="A164" s="9" t="s">
        <v>277</v>
      </c>
      <c r="C164" s="9" t="s">
        <v>263</v>
      </c>
      <c r="D164" s="9" t="s">
        <v>264</v>
      </c>
      <c r="E164" s="9" t="s">
        <v>278</v>
      </c>
      <c r="F164" s="12">
        <v>3.2509572044705601</v>
      </c>
      <c r="G164" s="12">
        <v>3.00713541413527</v>
      </c>
      <c r="H164" s="12">
        <v>-3.9757739888626502</v>
      </c>
      <c r="I164" s="18"/>
    </row>
    <row r="165" spans="1:9" x14ac:dyDescent="0.25">
      <c r="A165" s="13"/>
      <c r="B165" s="13">
        <v>15</v>
      </c>
      <c r="C165" s="13" t="s">
        <v>263</v>
      </c>
      <c r="D165" s="13" t="s">
        <v>264</v>
      </c>
      <c r="E165" s="13" t="s">
        <v>264</v>
      </c>
      <c r="F165" s="14">
        <v>148.195661740356</v>
      </c>
      <c r="G165" s="14">
        <v>137.08098710983001</v>
      </c>
      <c r="H165" s="14">
        <v>41.288601628088799</v>
      </c>
      <c r="I165" s="19">
        <v>0</v>
      </c>
    </row>
    <row r="166" spans="1:9" x14ac:dyDescent="0.25">
      <c r="I166" s="17"/>
    </row>
    <row r="167" spans="1:9" x14ac:dyDescent="0.25">
      <c r="A167" s="9" t="s">
        <v>279</v>
      </c>
      <c r="C167" s="9" t="s">
        <v>280</v>
      </c>
      <c r="D167" s="9" t="s">
        <v>405</v>
      </c>
      <c r="E167" s="9" t="s">
        <v>280</v>
      </c>
      <c r="F167" s="12">
        <v>34.067621353459501</v>
      </c>
      <c r="G167" s="12">
        <v>31.512549751950001</v>
      </c>
      <c r="H167" s="12">
        <v>-19.0903499878441</v>
      </c>
      <c r="I167" s="18"/>
    </row>
    <row r="168" spans="1:9" x14ac:dyDescent="0.25">
      <c r="A168" s="9" t="s">
        <v>281</v>
      </c>
      <c r="C168" s="9" t="s">
        <v>280</v>
      </c>
      <c r="D168" s="9" t="s">
        <v>405</v>
      </c>
      <c r="E168" s="9" t="s">
        <v>282</v>
      </c>
      <c r="F168" s="12">
        <v>39.280084974795798</v>
      </c>
      <c r="G168" s="12">
        <v>36.334078601686102</v>
      </c>
      <c r="H168" s="12">
        <v>12.5009134398841</v>
      </c>
      <c r="I168" s="18"/>
    </row>
    <row r="169" spans="1:9" x14ac:dyDescent="0.25">
      <c r="A169" s="9" t="s">
        <v>283</v>
      </c>
      <c r="C169" s="9" t="s">
        <v>280</v>
      </c>
      <c r="D169" s="9" t="s">
        <v>405</v>
      </c>
      <c r="E169" s="9" t="s">
        <v>284</v>
      </c>
      <c r="F169" s="12">
        <v>50.203173403803902</v>
      </c>
      <c r="G169" s="12">
        <v>46.437935398518597</v>
      </c>
      <c r="H169" s="12">
        <v>23.484161881709099</v>
      </c>
      <c r="I169" s="18"/>
    </row>
    <row r="170" spans="1:9" x14ac:dyDescent="0.25">
      <c r="A170" s="13"/>
      <c r="B170" s="13">
        <v>16</v>
      </c>
      <c r="C170" s="13" t="s">
        <v>280</v>
      </c>
      <c r="D170" s="13" t="s">
        <v>405</v>
      </c>
      <c r="E170" s="13" t="s">
        <v>405</v>
      </c>
      <c r="F170" s="14">
        <v>123.550879732059</v>
      </c>
      <c r="G170" s="14">
        <v>114.28456375215499</v>
      </c>
      <c r="H170" s="14">
        <v>16.8947253337492</v>
      </c>
      <c r="I170" s="19">
        <v>0</v>
      </c>
    </row>
    <row r="171" spans="1:9" x14ac:dyDescent="0.25">
      <c r="I171" s="17"/>
    </row>
    <row r="172" spans="1:9" x14ac:dyDescent="0.25">
      <c r="A172" s="9" t="s">
        <v>285</v>
      </c>
      <c r="C172" s="9" t="s">
        <v>286</v>
      </c>
      <c r="D172" s="9" t="s">
        <v>406</v>
      </c>
      <c r="E172" s="9" t="s">
        <v>287</v>
      </c>
      <c r="F172" s="12">
        <v>4.2674599194503502</v>
      </c>
      <c r="G172" s="12">
        <v>3.94740042549157</v>
      </c>
      <c r="H172" s="12">
        <v>-10.2557827711848</v>
      </c>
      <c r="I172" s="18"/>
    </row>
    <row r="173" spans="1:9" x14ac:dyDescent="0.25">
      <c r="A173" s="9" t="s">
        <v>288</v>
      </c>
      <c r="C173" s="9" t="s">
        <v>286</v>
      </c>
      <c r="D173" s="9" t="s">
        <v>406</v>
      </c>
      <c r="E173" s="9" t="s">
        <v>289</v>
      </c>
      <c r="F173" s="12">
        <v>3.1056966861633</v>
      </c>
      <c r="G173" s="12">
        <v>2.8727694347010502</v>
      </c>
      <c r="H173" s="12">
        <v>-10.0562231823414</v>
      </c>
      <c r="I173" s="18"/>
    </row>
    <row r="174" spans="1:9" x14ac:dyDescent="0.25">
      <c r="A174" s="9" t="s">
        <v>290</v>
      </c>
      <c r="C174" s="9" t="s">
        <v>286</v>
      </c>
      <c r="D174" s="9" t="s">
        <v>406</v>
      </c>
      <c r="E174" s="9" t="s">
        <v>291</v>
      </c>
      <c r="F174" s="12">
        <v>4.1371985845818697</v>
      </c>
      <c r="G174" s="12">
        <v>3.8269086907382301</v>
      </c>
      <c r="H174" s="12">
        <v>-8.9085200971804408</v>
      </c>
      <c r="I174" s="18"/>
    </row>
    <row r="175" spans="1:9" x14ac:dyDescent="0.25">
      <c r="A175" s="9" t="s">
        <v>292</v>
      </c>
      <c r="C175" s="9" t="s">
        <v>286</v>
      </c>
      <c r="D175" s="9" t="s">
        <v>406</v>
      </c>
      <c r="E175" s="9" t="s">
        <v>293</v>
      </c>
      <c r="F175" s="12">
        <v>5.9335169069204898</v>
      </c>
      <c r="G175" s="12">
        <v>5.48850313890145</v>
      </c>
      <c r="H175" s="12">
        <v>-12.436625639464699</v>
      </c>
      <c r="I175" s="18"/>
    </row>
    <row r="176" spans="1:9" x14ac:dyDescent="0.25">
      <c r="A176" s="9" t="s">
        <v>294</v>
      </c>
      <c r="C176" s="9" t="s">
        <v>286</v>
      </c>
      <c r="D176" s="9" t="s">
        <v>406</v>
      </c>
      <c r="E176" s="9" t="s">
        <v>286</v>
      </c>
      <c r="F176" s="12">
        <v>167.258015598996</v>
      </c>
      <c r="G176" s="12">
        <v>154.713664429071</v>
      </c>
      <c r="H176" s="12">
        <v>138.36947899811801</v>
      </c>
      <c r="I176" s="18"/>
    </row>
    <row r="177" spans="1:9" x14ac:dyDescent="0.25">
      <c r="A177" s="9" t="s">
        <v>295</v>
      </c>
      <c r="C177" s="9" t="s">
        <v>286</v>
      </c>
      <c r="D177" s="9" t="s">
        <v>406</v>
      </c>
      <c r="E177" s="9" t="s">
        <v>296</v>
      </c>
      <c r="F177" s="12">
        <v>3.45306646541761</v>
      </c>
      <c r="G177" s="12">
        <v>3.1940864805112898</v>
      </c>
      <c r="H177" s="12">
        <v>-8.5282371582208505</v>
      </c>
      <c r="I177" s="18"/>
    </row>
    <row r="178" spans="1:9" x14ac:dyDescent="0.25">
      <c r="A178" s="9" t="s">
        <v>297</v>
      </c>
      <c r="C178" s="9" t="s">
        <v>286</v>
      </c>
      <c r="D178" s="9" t="s">
        <v>406</v>
      </c>
      <c r="E178" s="9" t="s">
        <v>298</v>
      </c>
      <c r="F178" s="12">
        <v>6.4813560371177603</v>
      </c>
      <c r="G178" s="12">
        <v>5.9952543343339304</v>
      </c>
      <c r="H178" s="12">
        <v>-25.500784574586799</v>
      </c>
      <c r="I178" s="18"/>
    </row>
    <row r="179" spans="1:9" x14ac:dyDescent="0.25">
      <c r="A179" s="9" t="s">
        <v>299</v>
      </c>
      <c r="C179" s="9" t="s">
        <v>286</v>
      </c>
      <c r="D179" s="9" t="s">
        <v>406</v>
      </c>
      <c r="E179" s="9" t="s">
        <v>300</v>
      </c>
      <c r="F179" s="12">
        <v>3.3682790894636301</v>
      </c>
      <c r="G179" s="12">
        <v>3.11565815775386</v>
      </c>
      <c r="H179" s="12">
        <v>-9.0950450968779908</v>
      </c>
      <c r="I179" s="18"/>
    </row>
    <row r="180" spans="1:9" x14ac:dyDescent="0.25">
      <c r="A180" s="13"/>
      <c r="B180" s="13">
        <v>17</v>
      </c>
      <c r="C180" s="13" t="s">
        <v>286</v>
      </c>
      <c r="D180" s="13" t="s">
        <v>406</v>
      </c>
      <c r="E180" s="13" t="s">
        <v>406</v>
      </c>
      <c r="F180" s="14">
        <v>198.00458928811099</v>
      </c>
      <c r="G180" s="14">
        <v>183.15424509150199</v>
      </c>
      <c r="H180" s="14">
        <v>53.588260478261198</v>
      </c>
      <c r="I180" s="19">
        <v>0</v>
      </c>
    </row>
    <row r="181" spans="1:9" x14ac:dyDescent="0.25">
      <c r="I181" s="17"/>
    </row>
    <row r="182" spans="1:9" x14ac:dyDescent="0.25">
      <c r="A182" s="9" t="s">
        <v>301</v>
      </c>
      <c r="C182" s="9" t="s">
        <v>302</v>
      </c>
      <c r="D182" s="9" t="s">
        <v>407</v>
      </c>
      <c r="E182" s="9" t="s">
        <v>302</v>
      </c>
      <c r="F182" s="12">
        <v>4.1694151721935304</v>
      </c>
      <c r="G182" s="12">
        <v>3.8567090342790098</v>
      </c>
      <c r="H182" s="12">
        <v>-34.556607576906501</v>
      </c>
      <c r="I182" s="18"/>
    </row>
    <row r="183" spans="1:9" x14ac:dyDescent="0.25">
      <c r="A183" s="9" t="s">
        <v>303</v>
      </c>
      <c r="C183" s="9" t="s">
        <v>302</v>
      </c>
      <c r="D183" s="9" t="s">
        <v>407</v>
      </c>
      <c r="E183" s="9" t="s">
        <v>304</v>
      </c>
      <c r="F183" s="12">
        <v>78.389811164560896</v>
      </c>
      <c r="G183" s="12">
        <v>72.510575327218802</v>
      </c>
      <c r="H183" s="12">
        <v>42.127884683941097</v>
      </c>
      <c r="I183" s="18"/>
    </row>
    <row r="184" spans="1:9" x14ac:dyDescent="0.25">
      <c r="A184" s="9" t="s">
        <v>305</v>
      </c>
      <c r="C184" s="9" t="s">
        <v>302</v>
      </c>
      <c r="D184" s="9" t="s">
        <v>407</v>
      </c>
      <c r="E184" s="9" t="s">
        <v>306</v>
      </c>
      <c r="F184" s="12">
        <v>2.3134788900981098</v>
      </c>
      <c r="G184" s="12">
        <v>2.1399679733407502</v>
      </c>
      <c r="H184" s="12">
        <v>-14.319142211057599</v>
      </c>
      <c r="I184" s="18"/>
    </row>
    <row r="185" spans="1:9" x14ac:dyDescent="0.25">
      <c r="A185" s="13"/>
      <c r="B185" s="13">
        <v>18</v>
      </c>
      <c r="C185" s="13" t="s">
        <v>302</v>
      </c>
      <c r="D185" s="13" t="s">
        <v>407</v>
      </c>
      <c r="E185" s="13" t="s">
        <v>407</v>
      </c>
      <c r="F185" s="14">
        <v>84.872705226852503</v>
      </c>
      <c r="G185" s="14">
        <v>78.507252334838597</v>
      </c>
      <c r="H185" s="14">
        <v>-6.7478651040229902</v>
      </c>
      <c r="I185" s="19">
        <v>7.4405395850623293E-2</v>
      </c>
    </row>
    <row r="186" spans="1:9" x14ac:dyDescent="0.25">
      <c r="I186" s="17"/>
    </row>
    <row r="187" spans="1:9" x14ac:dyDescent="0.25">
      <c r="A187" s="9" t="s">
        <v>307</v>
      </c>
      <c r="C187" s="9" t="s">
        <v>308</v>
      </c>
      <c r="D187" s="9" t="s">
        <v>408</v>
      </c>
      <c r="E187" s="9" t="s">
        <v>309</v>
      </c>
      <c r="F187" s="12">
        <v>4.2303770931251501</v>
      </c>
      <c r="G187" s="12">
        <v>3.9130988111407699</v>
      </c>
      <c r="H187" s="12">
        <v>-11.8440019959762</v>
      </c>
      <c r="I187" s="18"/>
    </row>
    <row r="188" spans="1:9" x14ac:dyDescent="0.25">
      <c r="A188" s="9" t="s">
        <v>310</v>
      </c>
      <c r="C188" s="9" t="s">
        <v>308</v>
      </c>
      <c r="D188" s="9" t="s">
        <v>408</v>
      </c>
      <c r="E188" s="9" t="s">
        <v>311</v>
      </c>
      <c r="F188" s="12">
        <v>4.3986998463090901</v>
      </c>
      <c r="G188" s="12">
        <v>4.0687973578359102</v>
      </c>
      <c r="H188" s="12">
        <v>-14.3253455722182</v>
      </c>
      <c r="I188" s="18"/>
    </row>
    <row r="189" spans="1:9" x14ac:dyDescent="0.25">
      <c r="A189" s="9" t="s">
        <v>312</v>
      </c>
      <c r="C189" s="9" t="s">
        <v>308</v>
      </c>
      <c r="D189" s="9" t="s">
        <v>408</v>
      </c>
      <c r="E189" s="9" t="s">
        <v>313</v>
      </c>
      <c r="F189" s="12">
        <v>3.1381204992883398</v>
      </c>
      <c r="G189" s="12">
        <v>2.9027614618417101</v>
      </c>
      <c r="H189" s="12">
        <v>-8.29625653129402</v>
      </c>
      <c r="I189" s="18"/>
    </row>
    <row r="190" spans="1:9" x14ac:dyDescent="0.25">
      <c r="A190" s="9" t="s">
        <v>314</v>
      </c>
      <c r="C190" s="9" t="s">
        <v>308</v>
      </c>
      <c r="D190" s="9" t="s">
        <v>408</v>
      </c>
      <c r="E190" s="9" t="s">
        <v>315</v>
      </c>
      <c r="F190" s="12">
        <v>3.3210977981349101</v>
      </c>
      <c r="G190" s="12">
        <v>3.0720154632747998</v>
      </c>
      <c r="H190" s="12">
        <v>-6.5337593214622904</v>
      </c>
      <c r="I190" s="18"/>
    </row>
    <row r="191" spans="1:9" x14ac:dyDescent="0.25">
      <c r="A191" s="9" t="s">
        <v>316</v>
      </c>
      <c r="C191" s="9" t="s">
        <v>308</v>
      </c>
      <c r="D191" s="9" t="s">
        <v>408</v>
      </c>
      <c r="E191" s="9" t="s">
        <v>317</v>
      </c>
      <c r="F191" s="12">
        <v>4.0297992404614504</v>
      </c>
      <c r="G191" s="12">
        <v>3.7275642974268401</v>
      </c>
      <c r="H191" s="12">
        <v>-7.4373679921378502</v>
      </c>
      <c r="I191" s="18"/>
    </row>
    <row r="192" spans="1:9" x14ac:dyDescent="0.25">
      <c r="A192" s="9" t="s">
        <v>318</v>
      </c>
      <c r="C192" s="9" t="s">
        <v>308</v>
      </c>
      <c r="D192" s="9" t="s">
        <v>408</v>
      </c>
      <c r="E192" s="9" t="s">
        <v>319</v>
      </c>
      <c r="F192" s="12">
        <v>3.9855359982563501</v>
      </c>
      <c r="G192" s="12">
        <v>3.68662079838712</v>
      </c>
      <c r="H192" s="12">
        <v>-12.5664320375052</v>
      </c>
      <c r="I192" s="18"/>
    </row>
    <row r="193" spans="1:9" x14ac:dyDescent="0.25">
      <c r="A193" s="9" t="s">
        <v>320</v>
      </c>
      <c r="C193" s="9" t="s">
        <v>308</v>
      </c>
      <c r="D193" s="9" t="s">
        <v>408</v>
      </c>
      <c r="E193" s="9" t="s">
        <v>308</v>
      </c>
      <c r="F193" s="12">
        <v>117.98593163528599</v>
      </c>
      <c r="G193" s="12">
        <v>109.13698676264001</v>
      </c>
      <c r="H193" s="12">
        <v>96.387368913156806</v>
      </c>
      <c r="I193" s="18"/>
    </row>
    <row r="194" spans="1:9" x14ac:dyDescent="0.25">
      <c r="A194" s="9" t="s">
        <v>321</v>
      </c>
      <c r="C194" s="9" t="s">
        <v>308</v>
      </c>
      <c r="D194" s="9" t="s">
        <v>408</v>
      </c>
      <c r="E194" s="9" t="s">
        <v>322</v>
      </c>
      <c r="F194" s="12">
        <v>2.5777277479526202</v>
      </c>
      <c r="G194" s="12">
        <v>2.3843981668561698</v>
      </c>
      <c r="H194" s="12">
        <v>-9.4258165210941005</v>
      </c>
      <c r="I194" s="18"/>
    </row>
    <row r="195" spans="1:9" x14ac:dyDescent="0.25">
      <c r="A195" s="13"/>
      <c r="B195" s="13">
        <v>19</v>
      </c>
      <c r="C195" s="13" t="s">
        <v>308</v>
      </c>
      <c r="D195" s="13" t="s">
        <v>408</v>
      </c>
      <c r="E195" s="13" t="s">
        <v>408</v>
      </c>
      <c r="F195" s="14">
        <v>143.667289858814</v>
      </c>
      <c r="G195" s="14">
        <v>132.89224311940299</v>
      </c>
      <c r="H195" s="14">
        <v>25.9583889414689</v>
      </c>
      <c r="I195" s="19">
        <v>0</v>
      </c>
    </row>
    <row r="196" spans="1:9" x14ac:dyDescent="0.25">
      <c r="I196" s="17"/>
    </row>
    <row r="197" spans="1:9" x14ac:dyDescent="0.25">
      <c r="A197" s="9" t="s">
        <v>323</v>
      </c>
      <c r="C197" s="9" t="s">
        <v>324</v>
      </c>
      <c r="D197" s="9" t="s">
        <v>409</v>
      </c>
      <c r="E197" s="9" t="s">
        <v>324</v>
      </c>
      <c r="F197" s="12">
        <v>3.2910528102062702</v>
      </c>
      <c r="G197" s="12">
        <v>3.0442238494408</v>
      </c>
      <c r="H197" s="12">
        <v>-10.283274699608</v>
      </c>
      <c r="I197" s="18"/>
    </row>
    <row r="198" spans="1:9" x14ac:dyDescent="0.25">
      <c r="A198" s="9" t="s">
        <v>325</v>
      </c>
      <c r="C198" s="9" t="s">
        <v>324</v>
      </c>
      <c r="D198" s="9" t="s">
        <v>409</v>
      </c>
      <c r="E198" s="9" t="s">
        <v>326</v>
      </c>
      <c r="F198" s="12">
        <v>3.4799443380847399</v>
      </c>
      <c r="G198" s="12">
        <v>3.2189485127283799</v>
      </c>
      <c r="H198" s="12">
        <v>-21.5544145223223</v>
      </c>
      <c r="I198" s="18"/>
    </row>
    <row r="199" spans="1:9" x14ac:dyDescent="0.25">
      <c r="A199" s="9" t="s">
        <v>327</v>
      </c>
      <c r="C199" s="9" t="s">
        <v>324</v>
      </c>
      <c r="D199" s="9" t="s">
        <v>409</v>
      </c>
      <c r="E199" s="9" t="s">
        <v>328</v>
      </c>
      <c r="F199" s="12">
        <v>2.2966157337031601</v>
      </c>
      <c r="G199" s="12">
        <v>2.1243695536754301</v>
      </c>
      <c r="H199" s="12">
        <v>-13.387946023241501</v>
      </c>
      <c r="I199" s="18"/>
    </row>
    <row r="200" spans="1:9" x14ac:dyDescent="0.25">
      <c r="A200" s="9" t="s">
        <v>329</v>
      </c>
      <c r="C200" s="9" t="s">
        <v>324</v>
      </c>
      <c r="D200" s="9" t="s">
        <v>409</v>
      </c>
      <c r="E200" s="9" t="s">
        <v>330</v>
      </c>
      <c r="F200" s="12">
        <v>4.04917009300374</v>
      </c>
      <c r="G200" s="12">
        <v>3.7454823360284601</v>
      </c>
      <c r="H200" s="12">
        <v>-11.1610215263259</v>
      </c>
      <c r="I200" s="18"/>
    </row>
    <row r="201" spans="1:9" x14ac:dyDescent="0.25">
      <c r="A201" s="9" t="s">
        <v>331</v>
      </c>
      <c r="C201" s="9" t="s">
        <v>324</v>
      </c>
      <c r="D201" s="9" t="s">
        <v>409</v>
      </c>
      <c r="E201" s="9" t="s">
        <v>332</v>
      </c>
      <c r="F201" s="12">
        <v>2.5468146954303399</v>
      </c>
      <c r="G201" s="12">
        <v>2.3558035932730599</v>
      </c>
      <c r="H201" s="12">
        <v>-7.5317260991810802</v>
      </c>
      <c r="I201" s="18"/>
    </row>
    <row r="202" spans="1:9" x14ac:dyDescent="0.25">
      <c r="A202" s="9" t="s">
        <v>333</v>
      </c>
      <c r="C202" s="9" t="s">
        <v>324</v>
      </c>
      <c r="D202" s="9" t="s">
        <v>409</v>
      </c>
      <c r="E202" s="9" t="s">
        <v>334</v>
      </c>
      <c r="F202" s="12">
        <v>3.0612785260967001</v>
      </c>
      <c r="G202" s="12">
        <v>2.8316826366394401</v>
      </c>
      <c r="H202" s="12">
        <v>-16.682056737124199</v>
      </c>
      <c r="I202" s="18"/>
    </row>
    <row r="203" spans="1:9" x14ac:dyDescent="0.25">
      <c r="A203" s="9" t="s">
        <v>335</v>
      </c>
      <c r="C203" s="9" t="s">
        <v>324</v>
      </c>
      <c r="D203" s="9" t="s">
        <v>409</v>
      </c>
      <c r="E203" s="9" t="s">
        <v>336</v>
      </c>
      <c r="F203" s="12">
        <v>109.722730665653</v>
      </c>
      <c r="G203" s="12">
        <v>101.493525865729</v>
      </c>
      <c r="H203" s="12">
        <v>82.3258955916763</v>
      </c>
      <c r="I203" s="18"/>
    </row>
    <row r="204" spans="1:9" x14ac:dyDescent="0.25">
      <c r="A204" s="9" t="s">
        <v>338</v>
      </c>
      <c r="C204" s="9" t="s">
        <v>324</v>
      </c>
      <c r="D204" s="9" t="s">
        <v>409</v>
      </c>
      <c r="E204" s="9" t="s">
        <v>339</v>
      </c>
      <c r="F204" s="12">
        <v>2.8209010296538501</v>
      </c>
      <c r="G204" s="12">
        <v>2.6093334524298202</v>
      </c>
      <c r="H204" s="12">
        <v>-5.7235152292123903</v>
      </c>
      <c r="I204" s="18"/>
    </row>
    <row r="205" spans="1:9" x14ac:dyDescent="0.25">
      <c r="A205" s="9" t="s">
        <v>337</v>
      </c>
      <c r="C205" s="9" t="s">
        <v>324</v>
      </c>
      <c r="D205" s="9" t="s">
        <v>409</v>
      </c>
      <c r="E205" s="9" t="s">
        <v>410</v>
      </c>
      <c r="F205" s="12">
        <v>10.4284484441965</v>
      </c>
      <c r="G205" s="12">
        <v>9.6463148108817407</v>
      </c>
      <c r="H205" s="12">
        <v>6.4935114904980296</v>
      </c>
      <c r="I205" s="18"/>
    </row>
    <row r="206" spans="1:9" x14ac:dyDescent="0.25">
      <c r="A206" s="9" t="s">
        <v>340</v>
      </c>
      <c r="C206" s="9" t="s">
        <v>324</v>
      </c>
      <c r="D206" s="9" t="s">
        <v>409</v>
      </c>
      <c r="E206" s="9" t="s">
        <v>341</v>
      </c>
      <c r="F206" s="12">
        <v>78.970682050174801</v>
      </c>
      <c r="G206" s="12">
        <v>73.047880896411698</v>
      </c>
      <c r="H206" s="12">
        <v>35.1864658246636</v>
      </c>
      <c r="I206" s="18"/>
    </row>
    <row r="207" spans="1:9" x14ac:dyDescent="0.25">
      <c r="A207" s="9" t="s">
        <v>342</v>
      </c>
      <c r="C207" s="9" t="s">
        <v>324</v>
      </c>
      <c r="D207" s="9" t="s">
        <v>409</v>
      </c>
      <c r="E207" s="9" t="s">
        <v>343</v>
      </c>
      <c r="F207" s="12">
        <v>2.5448704721762598</v>
      </c>
      <c r="G207" s="12">
        <v>2.35400518676304</v>
      </c>
      <c r="H207" s="12">
        <v>-11.1729623666262</v>
      </c>
      <c r="I207" s="18"/>
    </row>
    <row r="208" spans="1:9" x14ac:dyDescent="0.25">
      <c r="A208" s="13"/>
      <c r="B208" s="13">
        <v>20</v>
      </c>
      <c r="C208" s="13" t="s">
        <v>324</v>
      </c>
      <c r="D208" s="13" t="s">
        <v>409</v>
      </c>
      <c r="E208" s="13" t="s">
        <v>409</v>
      </c>
      <c r="F208" s="14">
        <v>223.21250885837901</v>
      </c>
      <c r="G208" s="14">
        <v>206.47157069400001</v>
      </c>
      <c r="H208" s="14">
        <v>26.5089557031963</v>
      </c>
      <c r="I208" s="19">
        <v>0</v>
      </c>
    </row>
    <row r="209" spans="1:9" x14ac:dyDescent="0.25">
      <c r="I209" s="17"/>
    </row>
    <row r="210" spans="1:9" x14ac:dyDescent="0.25">
      <c r="A210" s="9" t="s">
        <v>344</v>
      </c>
      <c r="C210" s="9" t="s">
        <v>345</v>
      </c>
      <c r="D210" s="9" t="s">
        <v>346</v>
      </c>
      <c r="E210" s="9" t="s">
        <v>347</v>
      </c>
      <c r="F210" s="12">
        <v>2.3008248892079299</v>
      </c>
      <c r="G210" s="12">
        <v>2.12826302251734</v>
      </c>
      <c r="H210" s="12">
        <v>-8.1083378243764397</v>
      </c>
      <c r="I210" s="18"/>
    </row>
    <row r="211" spans="1:9" x14ac:dyDescent="0.25">
      <c r="A211" s="9" t="s">
        <v>348</v>
      </c>
      <c r="C211" s="9" t="s">
        <v>345</v>
      </c>
      <c r="D211" s="9" t="s">
        <v>346</v>
      </c>
      <c r="E211" s="9" t="s">
        <v>349</v>
      </c>
      <c r="F211" s="12">
        <v>7.5132374185840796</v>
      </c>
      <c r="G211" s="12">
        <v>6.9497446121902797</v>
      </c>
      <c r="H211" s="12">
        <v>-24.793617211876501</v>
      </c>
      <c r="I211" s="18"/>
    </row>
    <row r="212" spans="1:9" x14ac:dyDescent="0.25">
      <c r="A212" s="9" t="s">
        <v>350</v>
      </c>
      <c r="C212" s="9" t="s">
        <v>345</v>
      </c>
      <c r="D212" s="9" t="s">
        <v>346</v>
      </c>
      <c r="E212" s="9" t="s">
        <v>351</v>
      </c>
      <c r="F212" s="12">
        <v>4.7275367351636302</v>
      </c>
      <c r="G212" s="12">
        <v>4.3729714800263499</v>
      </c>
      <c r="H212" s="12">
        <v>-18.151625889164698</v>
      </c>
      <c r="I212" s="18"/>
    </row>
    <row r="213" spans="1:9" x14ac:dyDescent="0.25">
      <c r="A213" s="9" t="s">
        <v>352</v>
      </c>
      <c r="C213" s="9" t="s">
        <v>345</v>
      </c>
      <c r="D213" s="9" t="s">
        <v>346</v>
      </c>
      <c r="E213" s="9" t="s">
        <v>353</v>
      </c>
      <c r="F213" s="12">
        <v>2.4573958158545</v>
      </c>
      <c r="G213" s="12">
        <v>2.2730911296654099</v>
      </c>
      <c r="H213" s="12">
        <v>-8.5578189132535094</v>
      </c>
      <c r="I213" s="18"/>
    </row>
    <row r="214" spans="1:9" x14ac:dyDescent="0.25">
      <c r="A214" s="9" t="s">
        <v>354</v>
      </c>
      <c r="C214" s="9" t="s">
        <v>345</v>
      </c>
      <c r="D214" s="9" t="s">
        <v>346</v>
      </c>
      <c r="E214" s="9" t="s">
        <v>345</v>
      </c>
      <c r="F214" s="12">
        <v>111.264181003183</v>
      </c>
      <c r="G214" s="12">
        <v>102.919367427944</v>
      </c>
      <c r="H214" s="12">
        <v>84.242073565927996</v>
      </c>
      <c r="I214" s="18"/>
    </row>
    <row r="215" spans="1:9" x14ac:dyDescent="0.25">
      <c r="A215" s="9" t="s">
        <v>355</v>
      </c>
      <c r="C215" s="9" t="s">
        <v>345</v>
      </c>
      <c r="D215" s="9" t="s">
        <v>346</v>
      </c>
      <c r="E215" s="9" t="s">
        <v>356</v>
      </c>
      <c r="F215" s="12">
        <v>4.9034803412223997</v>
      </c>
      <c r="G215" s="12">
        <v>4.5357193156307201</v>
      </c>
      <c r="H215" s="12">
        <v>-26.485644737489899</v>
      </c>
      <c r="I215" s="18"/>
    </row>
    <row r="216" spans="1:9" x14ac:dyDescent="0.25">
      <c r="A216" s="13"/>
      <c r="B216" s="13">
        <v>21</v>
      </c>
      <c r="C216" s="13" t="s">
        <v>345</v>
      </c>
      <c r="D216" s="13" t="s">
        <v>346</v>
      </c>
      <c r="E216" s="13" t="s">
        <v>346</v>
      </c>
      <c r="F216" s="14">
        <v>133.16665620321601</v>
      </c>
      <c r="G216" s="14">
        <v>123.179156987974</v>
      </c>
      <c r="H216" s="14">
        <v>-1.8549710102331001</v>
      </c>
      <c r="I216" s="25">
        <v>1.3736626196268699E-2</v>
      </c>
    </row>
    <row r="217" spans="1:9" x14ac:dyDescent="0.25">
      <c r="I217" s="17"/>
    </row>
    <row r="218" spans="1:9" x14ac:dyDescent="0.25">
      <c r="A218" s="9" t="s">
        <v>357</v>
      </c>
      <c r="C218" s="9" t="s">
        <v>358</v>
      </c>
      <c r="D218" s="9" t="s">
        <v>359</v>
      </c>
      <c r="E218" s="9" t="s">
        <v>411</v>
      </c>
      <c r="F218" s="12">
        <v>1.5419241174087499</v>
      </c>
      <c r="G218" s="12">
        <v>1.4262798086030899</v>
      </c>
      <c r="H218" s="12">
        <v>-9.3435653762211892</v>
      </c>
      <c r="I218" s="18"/>
    </row>
    <row r="219" spans="1:9" x14ac:dyDescent="0.25">
      <c r="A219" s="9" t="s">
        <v>360</v>
      </c>
      <c r="C219" s="9" t="s">
        <v>358</v>
      </c>
      <c r="D219" s="9" t="s">
        <v>359</v>
      </c>
      <c r="E219" s="9" t="s">
        <v>361</v>
      </c>
      <c r="F219" s="12">
        <v>2.0263726330002401</v>
      </c>
      <c r="G219" s="12">
        <v>1.87439468552522</v>
      </c>
      <c r="H219" s="12">
        <v>-22.4534087821824</v>
      </c>
      <c r="I219" s="18"/>
    </row>
    <row r="220" spans="1:9" x14ac:dyDescent="0.25">
      <c r="A220" s="9" t="s">
        <v>362</v>
      </c>
      <c r="C220" s="9" t="s">
        <v>358</v>
      </c>
      <c r="D220" s="9" t="s">
        <v>359</v>
      </c>
      <c r="E220" s="9" t="s">
        <v>363</v>
      </c>
      <c r="F220" s="12">
        <v>2.1072596848346499</v>
      </c>
      <c r="G220" s="12">
        <v>1.94921520847206</v>
      </c>
      <c r="H220" s="12">
        <v>-19.3649714472425</v>
      </c>
      <c r="I220" s="18"/>
    </row>
    <row r="221" spans="1:9" x14ac:dyDescent="0.25">
      <c r="A221" s="9" t="s">
        <v>364</v>
      </c>
      <c r="C221" s="9" t="s">
        <v>358</v>
      </c>
      <c r="D221" s="9" t="s">
        <v>359</v>
      </c>
      <c r="E221" s="9" t="s">
        <v>358</v>
      </c>
      <c r="F221" s="12">
        <v>125.196229336957</v>
      </c>
      <c r="G221" s="12">
        <v>115.806512136686</v>
      </c>
      <c r="H221" s="12">
        <v>67.069507983656493</v>
      </c>
      <c r="I221" s="18"/>
    </row>
    <row r="222" spans="1:9" x14ac:dyDescent="0.25">
      <c r="A222" s="9" t="s">
        <v>365</v>
      </c>
      <c r="C222" s="9" t="s">
        <v>358</v>
      </c>
      <c r="D222" s="9" t="s">
        <v>359</v>
      </c>
      <c r="E222" s="9" t="s">
        <v>366</v>
      </c>
      <c r="F222" s="12">
        <v>1.7025105051238301</v>
      </c>
      <c r="G222" s="12">
        <v>1.5748222172395401</v>
      </c>
      <c r="H222" s="12">
        <v>-14.7895740297893</v>
      </c>
      <c r="I222" s="18"/>
    </row>
    <row r="223" spans="1:9" x14ac:dyDescent="0.25">
      <c r="A223" s="9" t="s">
        <v>367</v>
      </c>
      <c r="C223" s="9" t="s">
        <v>358</v>
      </c>
      <c r="D223" s="9" t="s">
        <v>359</v>
      </c>
      <c r="E223" s="9" t="s">
        <v>368</v>
      </c>
      <c r="F223" s="12">
        <v>39.649916166720402</v>
      </c>
      <c r="G223" s="12">
        <v>36.676172454216399</v>
      </c>
      <c r="H223" s="12">
        <v>19.160954473330499</v>
      </c>
      <c r="I223" s="18"/>
    </row>
    <row r="224" spans="1:9" x14ac:dyDescent="0.25">
      <c r="A224" s="9" t="s">
        <v>369</v>
      </c>
      <c r="C224" s="9" t="s">
        <v>358</v>
      </c>
      <c r="D224" s="9" t="s">
        <v>359</v>
      </c>
      <c r="E224" s="9" t="s">
        <v>370</v>
      </c>
      <c r="F224" s="12">
        <v>2.3271518685736701</v>
      </c>
      <c r="G224" s="12">
        <v>2.1526154784306399</v>
      </c>
      <c r="H224" s="12">
        <v>-19.557392182753699</v>
      </c>
      <c r="I224" s="18"/>
    </row>
    <row r="225" spans="1:9" x14ac:dyDescent="0.25">
      <c r="A225" s="13"/>
      <c r="B225" s="13">
        <v>22</v>
      </c>
      <c r="C225" s="13" t="s">
        <v>358</v>
      </c>
      <c r="D225" s="13" t="s">
        <v>359</v>
      </c>
      <c r="E225" s="13" t="s">
        <v>359</v>
      </c>
      <c r="F225" s="14">
        <v>174.551364312619</v>
      </c>
      <c r="G225" s="14">
        <v>161.46001198917301</v>
      </c>
      <c r="H225" s="14">
        <v>0.72155063879790204</v>
      </c>
      <c r="I225" s="19">
        <v>0</v>
      </c>
    </row>
    <row r="226" spans="1:9" x14ac:dyDescent="0.25">
      <c r="I226" s="17"/>
    </row>
    <row r="227" spans="1:9" x14ac:dyDescent="0.25">
      <c r="A227" s="9" t="s">
        <v>412</v>
      </c>
      <c r="C227" s="9" t="s">
        <v>413</v>
      </c>
      <c r="D227" s="9" t="s">
        <v>414</v>
      </c>
      <c r="E227" s="9" t="s">
        <v>415</v>
      </c>
      <c r="F227" s="12">
        <v>62.814314898774597</v>
      </c>
      <c r="G227" s="12">
        <v>58.1032412813665</v>
      </c>
      <c r="H227" s="12">
        <v>38.575266823258602</v>
      </c>
      <c r="I227" s="18"/>
    </row>
    <row r="228" spans="1:9" x14ac:dyDescent="0.25">
      <c r="A228" s="9" t="s">
        <v>416</v>
      </c>
      <c r="C228" s="9" t="s">
        <v>413</v>
      </c>
      <c r="D228" s="9" t="s">
        <v>414</v>
      </c>
      <c r="E228" s="9" t="s">
        <v>417</v>
      </c>
      <c r="F228" s="12">
        <v>37.476048670613203</v>
      </c>
      <c r="G228" s="12">
        <v>34.665345020317197</v>
      </c>
      <c r="H228" s="12">
        <v>9.1305494246736796</v>
      </c>
      <c r="I228" s="18"/>
    </row>
    <row r="229" spans="1:9" x14ac:dyDescent="0.25">
      <c r="A229" s="9" t="s">
        <v>418</v>
      </c>
      <c r="C229" s="9" t="s">
        <v>413</v>
      </c>
      <c r="D229" s="9" t="s">
        <v>414</v>
      </c>
      <c r="E229" s="9" t="s">
        <v>413</v>
      </c>
      <c r="F229" s="12">
        <v>36.4194461657397</v>
      </c>
      <c r="G229" s="12">
        <v>33.687987703309197</v>
      </c>
      <c r="H229" s="12">
        <v>-27.416043337725</v>
      </c>
      <c r="I229" s="18"/>
    </row>
    <row r="230" spans="1:9" x14ac:dyDescent="0.25">
      <c r="A230" s="13"/>
      <c r="B230" s="13">
        <v>23</v>
      </c>
      <c r="C230" s="13" t="s">
        <v>413</v>
      </c>
      <c r="D230" s="13" t="s">
        <v>414</v>
      </c>
      <c r="E230" s="13" t="s">
        <v>414</v>
      </c>
      <c r="F230" s="14">
        <v>136.70980973512701</v>
      </c>
      <c r="G230" s="14">
        <v>126.456574004993</v>
      </c>
      <c r="H230" s="14">
        <v>20.289772910207301</v>
      </c>
      <c r="I230" s="19">
        <v>0</v>
      </c>
    </row>
    <row r="231" spans="1:9" x14ac:dyDescent="0.25">
      <c r="I231" s="17"/>
    </row>
    <row r="232" spans="1:9" x14ac:dyDescent="0.25">
      <c r="A232" s="9" t="s">
        <v>371</v>
      </c>
      <c r="C232" s="9" t="s">
        <v>372</v>
      </c>
      <c r="D232" s="9" t="s">
        <v>419</v>
      </c>
      <c r="E232" s="9" t="s">
        <v>373</v>
      </c>
      <c r="F232" s="12">
        <v>1.9140682134785101</v>
      </c>
      <c r="G232" s="12">
        <v>1.77051309746762</v>
      </c>
      <c r="H232" s="12">
        <v>-6.1455738859378499</v>
      </c>
      <c r="I232" s="18"/>
    </row>
    <row r="233" spans="1:9" x14ac:dyDescent="0.25">
      <c r="A233" s="9" t="s">
        <v>374</v>
      </c>
      <c r="C233" s="9" t="s">
        <v>372</v>
      </c>
      <c r="D233" s="9" t="s">
        <v>419</v>
      </c>
      <c r="E233" s="9" t="s">
        <v>375</v>
      </c>
      <c r="F233" s="12">
        <v>3.9558012097585999</v>
      </c>
      <c r="G233" s="12">
        <v>3.6591161190267001</v>
      </c>
      <c r="H233" s="12">
        <v>-10.1096041053283</v>
      </c>
      <c r="I233" s="18"/>
    </row>
    <row r="234" spans="1:9" x14ac:dyDescent="0.25">
      <c r="A234" s="9" t="s">
        <v>376</v>
      </c>
      <c r="C234" s="9" t="s">
        <v>372</v>
      </c>
      <c r="D234" s="9" t="s">
        <v>419</v>
      </c>
      <c r="E234" s="9" t="s">
        <v>377</v>
      </c>
      <c r="F234" s="12">
        <v>2.2135493592739799</v>
      </c>
      <c r="G234" s="12">
        <v>2.0475331573284299</v>
      </c>
      <c r="H234" s="12">
        <v>-17.6268354600377</v>
      </c>
      <c r="I234" s="18"/>
    </row>
    <row r="235" spans="1:9" x14ac:dyDescent="0.25">
      <c r="A235" s="9" t="s">
        <v>378</v>
      </c>
      <c r="C235" s="9" t="s">
        <v>372</v>
      </c>
      <c r="D235" s="9" t="s">
        <v>419</v>
      </c>
      <c r="E235" s="9" t="s">
        <v>379</v>
      </c>
      <c r="F235" s="12">
        <v>2.3193305912305102</v>
      </c>
      <c r="G235" s="12">
        <v>2.1453807968882201</v>
      </c>
      <c r="H235" s="12">
        <v>-18.889419717327801</v>
      </c>
      <c r="I235" s="18"/>
    </row>
    <row r="236" spans="1:9" x14ac:dyDescent="0.25">
      <c r="A236" s="9" t="s">
        <v>380</v>
      </c>
      <c r="C236" s="9" t="s">
        <v>372</v>
      </c>
      <c r="D236" s="9" t="s">
        <v>419</v>
      </c>
      <c r="E236" s="9" t="s">
        <v>372</v>
      </c>
      <c r="F236" s="12">
        <v>86.057320716312006</v>
      </c>
      <c r="G236" s="12">
        <v>79.603021662588603</v>
      </c>
      <c r="H236" s="12">
        <v>48.204838233356099</v>
      </c>
      <c r="I236" s="18"/>
    </row>
    <row r="237" spans="1:9" x14ac:dyDescent="0.25">
      <c r="A237" s="13"/>
      <c r="B237" s="13">
        <v>24</v>
      </c>
      <c r="C237" s="13" t="s">
        <v>372</v>
      </c>
      <c r="D237" s="13" t="s">
        <v>419</v>
      </c>
      <c r="E237" s="13" t="s">
        <v>419</v>
      </c>
      <c r="F237" s="14">
        <v>96.460070090053605</v>
      </c>
      <c r="G237" s="14">
        <v>89.2255648332996</v>
      </c>
      <c r="H237" s="14">
        <v>-4.5665949352755799</v>
      </c>
      <c r="I237" s="19">
        <v>4.7605589808116501E-2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  <headerFooter>
    <oddHeader>&amp;C&amp;"Aptos"&amp;10&amp;K000000 OFFICIAL-SENSITIVE - MHCLG ONLY&amp;1#_x000D_</oddHeader>
    <oddFooter>&amp;C_x000D_&amp;1#&amp;"Aptos"&amp;10&amp;K000000 OFFICIAL-SENSITIVE - MHCLG ONLY</oddFooter>
  </headerFooter>
</worksheet>
</file>

<file path=docMetadata/LabelInfo.xml><?xml version="1.0" encoding="utf-8"?>
<clbl:labelList xmlns:clbl="http://schemas.microsoft.com/office/2020/mipLabelMetadata">
  <clbl:label id="{ffbcf4e2-5e8b-446d-924e-95d6b0c92ad4}" enabled="1" method="Privileged" siteId="{bf346810-9c7d-43de-a872-24a2ef3995a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Pool Dropdown</vt:lpstr>
      <vt:lpstr>Pool Names</vt:lpstr>
      <vt:lpstr>Key Information 2024-25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Avanes.Khachaturov@levellingup.gov.uk</dc:creator>
  <cp:lastModifiedBy>Thomas Durran</cp:lastModifiedBy>
  <dcterms:created xsi:type="dcterms:W3CDTF">2015-12-10T14:56:33Z</dcterms:created>
  <dcterms:modified xsi:type="dcterms:W3CDTF">2026-02-24T15:31:06Z</dcterms:modified>
</cp:coreProperties>
</file>