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PujosFleur(EnergySec\Downloads\"/>
    </mc:Choice>
  </mc:AlternateContent>
  <xr:revisionPtr revIDLastSave="0" documentId="13_ncr:1_{A5192F1D-9472-4A2F-A69D-85839BE30D33}" xr6:coauthVersionLast="47" xr6:coauthVersionMax="47" xr10:uidLastSave="{00000000-0000-0000-0000-000000000000}"/>
  <bookViews>
    <workbookView xWindow="-120" yWindow="-16320" windowWidth="29040" windowHeight="15720" firstSheet="53" activeTab="53" xr2:uid="{00000000-000D-0000-FFFF-FFFF00000000}"/>
  </bookViews>
  <sheets>
    <sheet name="Contents" sheetId="25" r:id="rId1"/>
    <sheet name="CB7 IA Tables &gt;" sheetId="27" r:id="rId2"/>
    <sheet name="CB7 IA Table 1 Notes" sheetId="52" r:id="rId3"/>
    <sheet name="CB7 IA Table 1" sheetId="1" r:id="rId4"/>
    <sheet name="CB7 IA Table 2" sheetId="3" r:id="rId5"/>
    <sheet name="CB7 IA Table 3" sheetId="4" r:id="rId6"/>
    <sheet name="CB7 IA Table 4 Notes" sheetId="53" r:id="rId7"/>
    <sheet name="CB7 IA Table 4" sheetId="5" r:id="rId8"/>
    <sheet name="CB7 IA Table 5 Notes" sheetId="54" r:id="rId9"/>
    <sheet name="CB7 IA Table 5" sheetId="6" r:id="rId10"/>
    <sheet name="CB7 IA Table 6 Notes" sheetId="55" r:id="rId11"/>
    <sheet name="CB7 IA Table 6" sheetId="7" r:id="rId12"/>
    <sheet name="CB7 IA Table 7" sheetId="8" r:id="rId13"/>
    <sheet name="CB7 IA Table 8 Notes" sheetId="56" r:id="rId14"/>
    <sheet name="CB7 IA Table 8" sheetId="9" r:id="rId15"/>
    <sheet name="CB7 IA Table 9" sheetId="10" r:id="rId16"/>
    <sheet name="CB7 IA Table 10" sheetId="11" r:id="rId17"/>
    <sheet name="CB7 IA Table 11 Notes" sheetId="57" r:id="rId18"/>
    <sheet name="CB7 IA Table 11" sheetId="12" r:id="rId19"/>
    <sheet name="CB7 IA Table 12" sheetId="13" r:id="rId20"/>
    <sheet name="CB7 IA Table 13 Notes" sheetId="58" r:id="rId21"/>
    <sheet name="CB7 IA Table 13" sheetId="14" r:id="rId22"/>
    <sheet name="CB7 IA Table 14 Notes" sheetId="67" r:id="rId23"/>
    <sheet name="CB7 IA Table 14" sheetId="15" r:id="rId24"/>
    <sheet name="CB7 IA Table 15" sheetId="16" r:id="rId25"/>
    <sheet name="CB7 IA Table 16 Notes" sheetId="59" r:id="rId26"/>
    <sheet name="CB7 IA Table 16" sheetId="17" r:id="rId27"/>
    <sheet name="CB7 IA Table 17" sheetId="18" r:id="rId28"/>
    <sheet name="CB7 IA Table 18 Notes" sheetId="60" r:id="rId29"/>
    <sheet name="CB7 IA Table 18" sheetId="19" r:id="rId30"/>
    <sheet name="CB7 IA Table 19 Notes" sheetId="61" r:id="rId31"/>
    <sheet name="CB7 IA Table 19" sheetId="20" r:id="rId32"/>
    <sheet name="CB7 IA Table 20 Notes" sheetId="62" r:id="rId33"/>
    <sheet name="CB7 IA Table 20" sheetId="21" r:id="rId34"/>
    <sheet name="CB7 IA Table 21" sheetId="22" r:id="rId35"/>
    <sheet name="CB7 IA Table 22" sheetId="23" r:id="rId36"/>
    <sheet name="CB7 IA Table 23" sheetId="24" r:id="rId37"/>
    <sheet name="&gt;CB7 IA Figures&gt;" sheetId="28" r:id="rId38"/>
    <sheet name="CB7 IA Figure 1" sheetId="29" r:id="rId39"/>
    <sheet name="CB7 IA Figure 2" sheetId="31" r:id="rId40"/>
    <sheet name="CB7 IA Figure 3" sheetId="32" r:id="rId41"/>
    <sheet name="CB7 IA Figure 4" sheetId="33" r:id="rId42"/>
    <sheet name="CB7 IA Figure 5" sheetId="34" r:id="rId43"/>
    <sheet name="CB7 IA Figure 6" sheetId="35" r:id="rId44"/>
    <sheet name="CB7 IA Figure 7" sheetId="36" r:id="rId45"/>
    <sheet name="CB7 IA Figure 8" sheetId="37" r:id="rId46"/>
    <sheet name="CB7 IA Figure 9" sheetId="38" r:id="rId47"/>
    <sheet name="CB7 IA Figure 10" sheetId="39" r:id="rId48"/>
    <sheet name="CB7 IA Figure 11" sheetId="40" r:id="rId49"/>
    <sheet name="CB7 IA Figure 12 Notes" sheetId="66" r:id="rId50"/>
    <sheet name="CB7 IA Figure 12" sheetId="30" r:id="rId51"/>
    <sheet name="CB7 IA Figure 13" sheetId="41" r:id="rId52"/>
    <sheet name="CB7 IA Figure 14" sheetId="42" r:id="rId53"/>
    <sheet name="CB7 IA Figure 15" sheetId="43" r:id="rId54"/>
    <sheet name="&gt;Annexes&gt;" sheetId="44" r:id="rId55"/>
    <sheet name="Annexes Tables&gt;" sheetId="45" r:id="rId56"/>
    <sheet name="CB7 IA - Annexes Table 24 Notes" sheetId="63" r:id="rId57"/>
    <sheet name="CB7 IA - Annexes Table 24" sheetId="51" r:id="rId58"/>
    <sheet name="CB7 IA - Annexes Table 25" sheetId="47" r:id="rId59"/>
    <sheet name="CB7 IA - Annexes Table 26" sheetId="48" r:id="rId60"/>
    <sheet name="CB7 IA - Annexes Table 27 Notes" sheetId="64" r:id="rId61"/>
    <sheet name="CB7 IA - Annexes Table 27" sheetId="49" r:id="rId62"/>
    <sheet name="CB7 IA - Annexes Table 28" sheetId="50" r:id="rId63"/>
    <sheet name="CB7 IA - Annexes Table 29" sheetId="46" r:id="rId64"/>
    <sheet name="CB7 IA - A6. Acronyms" sheetId="65" r:id="rId65"/>
  </sheets>
  <externalReferences>
    <externalReference r:id="rId66"/>
  </externalReferences>
  <definedNames>
    <definedName name="_ftn1" localSheetId="3">'CB7 IA Table 1'!$A$12</definedName>
    <definedName name="_ftn2" localSheetId="3">'CB7 IA Table 1'!$A$13</definedName>
    <definedName name="_ftnref1" localSheetId="3">'CB7 IA Table 1'!$C$3</definedName>
    <definedName name="_ftnref2" localSheetId="3">'CB7 IA Table 1'!$A$9</definedName>
    <definedName name="_Ref227788002" localSheetId="20">'CB7 IA Table 13 Notes'!$A$2</definedName>
    <definedName name="_Ref227788002" localSheetId="22">'CB7 IA Table 14 Notes'!$A$2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6" l="1"/>
  <c r="A2" i="64"/>
  <c r="A2" i="18"/>
  <c r="A2" i="52"/>
  <c r="A2" i="50"/>
  <c r="A2" i="49"/>
  <c r="A2" i="48"/>
  <c r="A2" i="47"/>
  <c r="A2" i="51"/>
  <c r="A2" i="43"/>
  <c r="A2" i="38"/>
  <c r="A2" i="39"/>
  <c r="A2" i="40"/>
  <c r="A2" i="41"/>
  <c r="A2" i="42"/>
  <c r="A2" i="37"/>
  <c r="A2" i="36"/>
  <c r="A2" i="35"/>
  <c r="A2" i="34"/>
  <c r="A2" i="33"/>
  <c r="A2" i="32"/>
  <c r="A2" i="31"/>
  <c r="A2" i="29"/>
  <c r="A2" i="24"/>
  <c r="A2" i="23"/>
  <c r="A2" i="22"/>
  <c r="A2" i="21"/>
  <c r="A2" i="20"/>
  <c r="A2" i="19"/>
  <c r="A2" i="17"/>
  <c r="A2" i="16"/>
  <c r="A2" i="15"/>
  <c r="A2" i="14"/>
  <c r="A2" i="13"/>
  <c r="A2" i="12"/>
  <c r="A2" i="11"/>
  <c r="A2" i="10"/>
  <c r="A2" i="9"/>
  <c r="A2" i="8"/>
  <c r="A2" i="7"/>
  <c r="A2" i="6"/>
  <c r="A2" i="5"/>
  <c r="A2" i="4"/>
  <c r="A2" i="3"/>
  <c r="A2" i="1"/>
</calcChain>
</file>

<file path=xl/sharedStrings.xml><?xml version="1.0" encoding="utf-8"?>
<sst xmlns="http://schemas.openxmlformats.org/spreadsheetml/2006/main" count="955" uniqueCount="640">
  <si>
    <t>Carbon Budget 7 - Impact Assessment: Charts and Tables</t>
  </si>
  <si>
    <t>V1 - 30/03/2026</t>
  </si>
  <si>
    <t>Any enquiries regarding this publication should be sent to us at https://www.gov.uk/guidance/contact-desnz</t>
  </si>
  <si>
    <t xml:space="preserve">Tables and figures list </t>
  </si>
  <si>
    <t>CB7 Impact Assessment</t>
  </si>
  <si>
    <t>Table 1: Level of existing carbon budgets</t>
  </si>
  <si>
    <t xml:space="preserve">Figure 1: The UK’s statutory carbon budget targets and Nationally Determined Contributions. Annual averages during each carbon budget period are shown, with totals for the period as labels. Carbon budget 6 includes emissions from international aviation and shipping, MtCO2e. </t>
  </si>
  <si>
    <t>Table 2: Seventh carbon budget impact assessment outcomes</t>
  </si>
  <si>
    <t>Figure 2: Example of a reinforcing feedback loop where clean technology demand encourages further investment, bringing about more innovation, reducing costs and further encouraging demand</t>
  </si>
  <si>
    <t>Figure 3: Example of a balancing feedback loop relating to the operation of a heating thermostat. A lower indoor temperature increases the difference from the desired set temperature. This increases the heating system’s output and increases the indoor temperature.</t>
  </si>
  <si>
    <t>Table 3: Key concepts and graphics within causal loop mapping</t>
  </si>
  <si>
    <t>Table 4: Shortlisted seventh carbon budget level options</t>
  </si>
  <si>
    <t>Figure 4: Modelled baselines for the seventh carbon budget impact assessment</t>
  </si>
  <si>
    <t>Figure 5: Modelled seventh carbon budget options in terms of five-year budget level (right axis) and per annum emissions (left axis), assuming a straight line to net zero between 2042 and 2050, MtCO2e</t>
  </si>
  <si>
    <t>Table 5: Net present values (NPV) breakdown by net costs and benefits, comparing target level options against the UK TIMES EEP baseline</t>
  </si>
  <si>
    <t>Table 6: Net present values breakdown by net costs and benefits, comparing target level option against a no net zero baseline</t>
  </si>
  <si>
    <t>Table 7: Net present values of the considered CB7 pathways at CCC recommended level (option 2) against UK TIMES EEP baseline, rounded to nearest £5bn</t>
  </si>
  <si>
    <t>Table 8: Net present value of each sensitivity test compared to UK TIMES EEP baseline. 2025-2050 appraisal period, central carbon prices and 3.5% discount rate assumed unless otherwise stated</t>
  </si>
  <si>
    <t>Table 9: Summary of sensitivity results compared to NNZ baseline. 2025-2050 appraisal period, central carbon prices and 3.5% discount rate assumed unless otherwise stated</t>
  </si>
  <si>
    <t>Table 10: Range of annual average net costs between 2025 and 2050 as a percentage of GDP by target level, pathway and baseline comparison</t>
  </si>
  <si>
    <t>Figure 6: Reinforcing feedback loop where increases in capital investment for net zero technologies increase their production, accelerating economies of scale and innovation, this reducing cost. This, in turn, further incentivises capital investment</t>
  </si>
  <si>
    <t>Table 11: Illustrative territorial greenhouse gas emissions by sector in 2050 under the different modelled pathways</t>
  </si>
  <si>
    <t>Table 12: Modelled sustainable energy carriers in 2050</t>
  </si>
  <si>
    <t>Table 13: Illustrative summary of end-use sector technologies and their deployment requirements in 2050</t>
  </si>
  <si>
    <t>Table 14: Illustrative emission ranges in 2040 under different seventh carbon budget levels, based on the modelled pathways</t>
  </si>
  <si>
    <t xml:space="preserve">Table 15: Modelled sustainable energy carriers in 2040 across pathways by level option </t>
  </si>
  <si>
    <t xml:space="preserve">Table 16: Illustrative summary of key technologies and their deployment requirements in 2040 based on the modelled pathways at each level option. </t>
  </si>
  <si>
    <t>Figure 7: Reinforcing feedback loop whereby increases in the quality of global climate governance increase international climate policy development, driving increases in practical collaboration across nations, thus increasing the effectiveness of UK diplomacy</t>
  </si>
  <si>
    <t xml:space="preserve">Table 17: Illustrative 2040 UK contributions to global emissions reductions, given as percent reduction on 1990 emissions. Excludes international aviation and shipping. </t>
  </si>
  <si>
    <t>Table 18: Global temperature scenarios and CB7 options</t>
  </si>
  <si>
    <t>Figure 8: Reinforcing feedback loop whereby reductions in the incidence of non-communicable disease, improve overall population health, increasing the number of people in work and reducing overall poverty rates (Green variables are health relevant variables, yellow are growth)</t>
  </si>
  <si>
    <t>Figure 9: Reinforcing feedback loop where increases in UK NZ capital investment, increase domestic technology production, increasing economies of scale and innovation for these technologies, reducing costs, and further incentivising UK capital investment (blue variables are net zero variables, yellow are growth)</t>
  </si>
  <si>
    <t>Figure 10: Logic chain from the systems assessment where increases in energy price shocks, increase UK energy prices, which reduce UK capital productivity and overall productivity in the economy</t>
  </si>
  <si>
    <t>Table 19: Total jobs supported in clean energy sectors (direct and indirect)</t>
  </si>
  <si>
    <t>Figure 11: Feedback loop demonstrating how NZ capital investment drives a transition away from fossil fuel sector employment and, subject to worker retraining, towards further capital investment</t>
  </si>
  <si>
    <t>Figure 12: Illustrative primary energy demands to 2050 in pathway 1</t>
  </si>
  <si>
    <t>Table 20: Primary energy demands and proportion of fossil fuels</t>
  </si>
  <si>
    <t xml:space="preserve">Table 21: Whole economy energy efficiency in 2040 and 2050 </t>
  </si>
  <si>
    <t>Table 22: Projected change in key air pollutants by scenario (% change from 2025 baseline)</t>
  </si>
  <si>
    <t>Figure 13: Reinforcing feedback loop where reductions in the concentration of air pollutants drive improved ecosystem health and natural capital productivity, further reducing air pollutant concentration.</t>
  </si>
  <si>
    <t>Figure 14: Causal chain demonstrating the impact of extreme weather events on the incidence of communicable disease</t>
  </si>
  <si>
    <t>Figure 15: Reinforcing feedback loop where worsening climate impacts reduces the health of UK ecosystems, this degrades UK natural capital and reduces natural flood defences, increasing the negative impact of future weather events.</t>
  </si>
  <si>
    <t>Table 23: Net present value by natural capital pillar, appraised against UK TIMES EEP baseline providing the lower bound and no net zero baseline as the upper bound. Core pathway presented only, differences between pathways and levels are small in aggregate.</t>
  </si>
  <si>
    <t>CB7 Impact Assessment - Annexes</t>
  </si>
  <si>
    <t>Table 24: Summary of appraisal assumptions</t>
  </si>
  <si>
    <t>Table 25: Percentage share of total UK emissions across sectors for each nation in 2023</t>
  </si>
  <si>
    <t>Table 26: Percentage share of total UK emissions for each sector between nations in 2023</t>
  </si>
  <si>
    <t>Table 27: Summary of UK TIMES sectoral assumptions</t>
  </si>
  <si>
    <t>Table 28: Summary of modelling approach for each baseline</t>
  </si>
  <si>
    <t>Table 29: Summary of effort-share approach assumptions</t>
  </si>
  <si>
    <t>CB7 IA - A6. Acronyms</t>
  </si>
  <si>
    <t>CB7 IA Tables</t>
  </si>
  <si>
    <t>Carbon Budget 7 - Impact Assessment</t>
  </si>
  <si>
    <t>Notes/Caveats</t>
  </si>
  <si>
    <t>[1] The base year for CBs is 1990 for CO2, CH4 and N2O and 1995 for HFCs, PFCs, SF6 and NF3. CB performance is assessed at the end of each period based on latest emissions estimates available at the time. Emissions estimates are revised annually to incorporate the latest data/methods/guidelines, therefore CB levels are not like-for-like and the percentage reductions (relative to base year emissions estimates) implied by future CB levels are subject to change. The percentage reductions implied by CB1, CB2 and CB3 levels were fixed in 2014, 2019 and 2024 respectively, as this is when performance for each was assessed.</t>
  </si>
  <si>
    <t>[2] CB6 includes emissions from International Aviation and Shipping. CBs 1-5 exclude emissions from International Aviation and Shipping.</t>
  </si>
  <si>
    <t>Legislated carbon budgets (MtCO2e)</t>
  </si>
  <si>
    <r>
      <t>Equivalent percentage reduction from 1990 levels</t>
    </r>
    <r>
      <rPr>
        <b/>
        <vertAlign val="superscript"/>
        <sz val="12"/>
        <color theme="1"/>
        <rFont val="Arial"/>
        <family val="2"/>
      </rPr>
      <t>1</t>
    </r>
  </si>
  <si>
    <t>First carbon budget (2008-2012)</t>
  </si>
  <si>
    <t>~23%</t>
  </si>
  <si>
    <t>Second carbon budget (2013-2017)</t>
  </si>
  <si>
    <t>~30%</t>
  </si>
  <si>
    <t>Third carbon budget (2018-2022)</t>
  </si>
  <si>
    <t>~38%</t>
  </si>
  <si>
    <t>Fourth carbon budget (2023-2027)</t>
  </si>
  <si>
    <t>~51%</t>
  </si>
  <si>
    <t>Fifth carbon budget (2028-2032)</t>
  </si>
  <si>
    <t>~57%</t>
  </si>
  <si>
    <r>
      <t>Sixth carbon budget (2033-2037)</t>
    </r>
    <r>
      <rPr>
        <b/>
        <vertAlign val="superscript"/>
        <sz val="12"/>
        <color theme="1"/>
        <rFont val="Arial"/>
        <family val="2"/>
      </rPr>
      <t>2</t>
    </r>
  </si>
  <si>
    <t>~76%</t>
  </si>
  <si>
    <t>Primary outcome</t>
  </si>
  <si>
    <t xml:space="preserve">Accelerating to net zero </t>
  </si>
  <si>
    <t>Boosting jobs and economic growth</t>
  </si>
  <si>
    <t>Delivering for people</t>
  </si>
  <si>
    <t>Achieving net zero by 2050</t>
  </si>
  <si>
    <t>Delivering a positive impact on economic growth</t>
  </si>
  <si>
    <t>Delivering energy security &amp; lower bills </t>
  </si>
  <si>
    <t>Ensuring deliverability</t>
  </si>
  <si>
    <t>Supporting jobs and skills</t>
  </si>
  <si>
    <t xml:space="preserve">Supporting health </t>
  </si>
  <si>
    <t xml:space="preserve">Sub outcomes </t>
  </si>
  <si>
    <t>Strengthening international ambition</t>
  </si>
  <si>
    <t xml:space="preserve">Protecting nature </t>
  </si>
  <si>
    <t>Concept/Graphic</t>
  </si>
  <si>
    <t>Definition</t>
  </si>
  <si>
    <t>Variables</t>
  </si>
  <si>
    <t>These are the individual building blocks of the system and something that can go up or down over time</t>
  </si>
  <si>
    <t>Same (S) Casual Relationships</t>
  </si>
  <si>
    <t>Relationships are described as the same where an increase in one variable would lead to an increase in the other, and vice versa. If A increases, then B increases. If A decreases, then B decreases.</t>
  </si>
  <si>
    <t>Opposite (O) Casual Relationships</t>
  </si>
  <si>
    <t>Relationships are described as opposite when an increase in one variable would leads to a decrease in the other. If A increases, then B decreases. If A decreases, then B increases.</t>
  </si>
  <si>
    <t>Reinforcing feedback loops</t>
  </si>
  <si>
    <t>These loops create exponential growth or collapse. They are otherwise referred to as ‘snowball effects’ which gather momentum and create rapid change. These are denoted with an R symbol.</t>
  </si>
  <si>
    <t>Balancing feedback loops</t>
  </si>
  <si>
    <t>These loops preserve a system as it is (known as a state of ‘equilibrium’, like a thermostat) by countering a change with a push in the opposite direction. These are denoted with a B symbol.</t>
  </si>
  <si>
    <t>[1] The base year for carbon budgets is 1990 for CO2, CH4 and N2O and 1995 for HFCs, PFCs, SF6 and NF3. Carbon Budget performance is assessed at the end of each period based on latest emissions estimates available at the time. Base year emissions are currently estimated to be 815 MtCO2e. Emissions estimates are revised annually to incorporate the latest data/methods/guidelines, therefore the percentage reductions (relative to base year emissions estimates) implied by future Carbon Budget levels are subject to change.</t>
  </si>
  <si>
    <t xml:space="preserve">[2] Noting that the EU target includes a 5% flexibility for international credits, such that intra-EU abatement can range from 85% to 90%. This impact assessment focuses on the level of the budget, assuming it is met through domestic abatement alone. Delivery mechanisms will be considered in the subsequent carbon budget 7 delivery plan. </t>
  </si>
  <si>
    <t>Options</t>
  </si>
  <si>
    <t>Description</t>
  </si>
  <si>
    <t>Seventh carbon budget level (MtCO2e)</t>
  </si>
  <si>
    <r>
      <t>Average annual reduction over 2038-42 from 1990 levels</t>
    </r>
    <r>
      <rPr>
        <b/>
        <vertAlign val="superscript"/>
        <sz val="11"/>
        <color theme="1"/>
        <rFont val="Arial"/>
        <family val="2"/>
      </rPr>
      <t>1</t>
    </r>
  </si>
  <si>
    <t>No net zero</t>
  </si>
  <si>
    <t>Baseline – constructed scenario in which the UK stops any further efforts towards achieving the net zero 2050 target.</t>
  </si>
  <si>
    <t>~45%</t>
  </si>
  <si>
    <t>EEP</t>
  </si>
  <si>
    <t>Baseline – based on the EEP published residual emissions in the economy after all firm and funded government policies have taken effect</t>
  </si>
  <si>
    <t>~58%</t>
  </si>
  <si>
    <t>Option 1</t>
  </si>
  <si>
    <t>Looser budget option (a straight-line trajectory from the sixth carbon budget to net zero in 2050)</t>
  </si>
  <si>
    <t>~84%</t>
  </si>
  <si>
    <t>Option 2</t>
  </si>
  <si>
    <t>CCC recommended budget</t>
  </si>
  <si>
    <t>~87%</t>
  </si>
  <si>
    <t>Option 3</t>
  </si>
  <si>
    <r>
      <t>Tighter budget option (analogous to the EU’s target for 2040</t>
    </r>
    <r>
      <rPr>
        <vertAlign val="superscript"/>
        <sz val="11"/>
        <color theme="1"/>
        <rFont val="Arial"/>
        <family val="2"/>
      </rPr>
      <t>2</t>
    </r>
    <r>
      <rPr>
        <sz val="11"/>
        <color theme="1"/>
        <rFont val="Arial"/>
        <family val="2"/>
      </rPr>
      <t>)</t>
    </r>
  </si>
  <si>
    <t>~88%</t>
  </si>
  <si>
    <t>Note: costs are rounded to the nearest £5bn, and totals may not exactly sum due to rounding.</t>
  </si>
  <si>
    <t>Costs and benefits (2025-2050) £bn, discounted</t>
  </si>
  <si>
    <t>Option 1 – Looser level</t>
  </si>
  <si>
    <t>Option 2 – CCC recommendation</t>
  </si>
  <si>
    <t>Option 3 – Tighter level</t>
  </si>
  <si>
    <t>NPV (BCR)</t>
  </si>
  <si>
    <t>370 (1.6)</t>
  </si>
  <si>
    <t>330 (1.5)</t>
  </si>
  <si>
    <t>245 (1.3)</t>
  </si>
  <si>
    <t>Benefits</t>
  </si>
  <si>
    <t>Total net benefits</t>
  </si>
  <si>
    <t>Carbon savings</t>
  </si>
  <si>
    <t>Air quality</t>
  </si>
  <si>
    <t>Natural capital</t>
  </si>
  <si>
    <r>
      <t xml:space="preserve">Costs - </t>
    </r>
    <r>
      <rPr>
        <sz val="11"/>
        <color theme="1"/>
        <rFont val="Arial"/>
        <family val="2"/>
      </rPr>
      <t>includes public and private investment</t>
    </r>
  </si>
  <si>
    <t xml:space="preserve">Total net costs </t>
  </si>
  <si>
    <t>Capital and finance costs</t>
  </si>
  <si>
    <r>
      <t>Non-fuel operational costs (</t>
    </r>
    <r>
      <rPr>
        <i/>
        <sz val="11"/>
        <color theme="1"/>
        <rFont val="Arial"/>
        <family val="2"/>
      </rPr>
      <t>of which fossil fuel costs)</t>
    </r>
  </si>
  <si>
    <t xml:space="preserve"> 75
(-210)</t>
  </si>
  <si>
    <t>100
(-215)</t>
  </si>
  <si>
    <t>130
(-215)</t>
  </si>
  <si>
    <t>905 (2.3)</t>
  </si>
  <si>
    <t>865 (2.1)</t>
  </si>
  <si>
    <t>780 (1.9)</t>
  </si>
  <si>
    <r>
      <t xml:space="preserve">Non-fuel operational costs </t>
    </r>
    <r>
      <rPr>
        <i/>
        <sz val="11"/>
        <color theme="1"/>
        <rFont val="Arial"/>
        <family val="2"/>
      </rPr>
      <t>(of which, fossil fuel costs</t>
    </r>
  </si>
  <si>
    <t xml:space="preserve"> -150
(-440)</t>
  </si>
  <si>
    <t xml:space="preserve"> -120
(-445)</t>
  </si>
  <si>
    <t xml:space="preserve"> -95
(-450)</t>
  </si>
  <si>
    <t>NPV, £bn, 2025 prices</t>
  </si>
  <si>
    <t>Pathway 1 – Option 2</t>
  </si>
  <si>
    <t>Pathway 2 – Low CCUS</t>
  </si>
  <si>
    <t>Pathway 3 – Low zero emission vehicle</t>
  </si>
  <si>
    <t>Pathway 4 – Low heat pump</t>
  </si>
  <si>
    <t>Note: *Range in BCR for the target level options.</t>
  </si>
  <si>
    <t>NPV, £bn 2025 prices</t>
  </si>
  <si>
    <t>Variation</t>
  </si>
  <si>
    <t>Option 1 – Looser</t>
  </si>
  <si>
    <t>Option 3 – Tighter</t>
  </si>
  <si>
    <t>Benefit-cost ratio</t>
  </si>
  <si>
    <t>Central</t>
  </si>
  <si>
    <t>1.5 (1.3 - 1.6)*</t>
  </si>
  <si>
    <t>Cost parameters</t>
  </si>
  <si>
    <t>Technology costs</t>
  </si>
  <si>
    <t>High</t>
  </si>
  <si>
    <t>Low</t>
  </si>
  <si>
    <t>Fossil fuel prices</t>
  </si>
  <si>
    <t>Appraisal parameters</t>
  </si>
  <si>
    <t>Carbon values</t>
  </si>
  <si>
    <t>2.0 (1.8 - 2.1)</t>
  </si>
  <si>
    <t>-£260   </t>
  </si>
  <si>
    <t>0.8 (0.7 – 0.9)</t>
  </si>
  <si>
    <t>Appraisal period to 2060</t>
  </si>
  <si>
    <t>n/a</t>
  </si>
  <si>
    <t>1.5 (1.4 – 1.6)</t>
  </si>
  <si>
    <t>Discount rate</t>
  </si>
  <si>
    <t xml:space="preserve">1.4 (1.2 – 1.5) </t>
  </si>
  <si>
    <t>Level, pathway, sensitivity</t>
  </si>
  <si>
    <t>No net zero baseline</t>
  </si>
  <si>
    <t>UK TIMES EEP baseline</t>
  </si>
  <si>
    <t>Low fossil fuel prices</t>
  </si>
  <si>
    <t>High fossil fuel prices</t>
  </si>
  <si>
    <t>High technology costs</t>
  </si>
  <si>
    <t>Low technology costs</t>
  </si>
  <si>
    <t>  1.2%</t>
  </si>
  <si>
    <t>[1] DESNZ analysis of DESNZ (2026), Provisional UK greenhouse gas emission statistics 2025, https://www.gov.uk/government/statistics/provisional-uk-greenhouse-gas-emissions-statistics-2025. Emissions presented in NZS sectors as defined in DESNZ (2021), Net Zero Strategy: Build Back Greener, https://www.gov.uk/government/publications/net-zero-strategy [accessed 16 April 2026].</t>
  </si>
  <si>
    <t>[2] Energy system modelling suggests that emissions from power generation could be very low by 2050, particularly in pathways with lower electricity demand and higher levels of hydrogen-to-power generation - although more detailed sectoral modelling and analysis would be required to determine exactly how low was feasible. In any case, unabated gas is likely still to play a role in the 2050 power system, although vastly reduced relative to today.</t>
  </si>
  <si>
    <t>[3] Provisional UK greenhouse gas emissions statistics are reported on a ‘fuel sold’ basis for shipping, whereas energy system modelling for shipping is on a ‘fuel used’ basis.</t>
  </si>
  <si>
    <r>
      <t>2025 emissions (provisional, MtCO2e)</t>
    </r>
    <r>
      <rPr>
        <b/>
        <vertAlign val="superscript"/>
        <sz val="11"/>
        <color theme="1"/>
        <rFont val="Arial"/>
        <family val="2"/>
      </rPr>
      <t>1</t>
    </r>
  </si>
  <si>
    <t>2050 emissions for Option 2 across the four modelled pathways (illustrative, MtCO2e)</t>
  </si>
  <si>
    <t>Domestic transport</t>
  </si>
  <si>
    <t>2 to 14</t>
  </si>
  <si>
    <t>Industry</t>
  </si>
  <si>
    <t>11 to 14</t>
  </si>
  <si>
    <t>Fuel supply</t>
  </si>
  <si>
    <t>0.2 to 0.3</t>
  </si>
  <si>
    <t>Buildings</t>
  </si>
  <si>
    <t>0 to 21</t>
  </si>
  <si>
    <r>
      <t>Electricity generation</t>
    </r>
    <r>
      <rPr>
        <b/>
        <vertAlign val="superscript"/>
        <sz val="11"/>
        <color theme="1"/>
        <rFont val="Arial"/>
        <family val="2"/>
      </rPr>
      <t>2</t>
    </r>
  </si>
  <si>
    <t>~0 to 7</t>
  </si>
  <si>
    <t>Agriculture</t>
  </si>
  <si>
    <t>Waste</t>
  </si>
  <si>
    <t>F-gases</t>
  </si>
  <si>
    <t>LULUCF</t>
  </si>
  <si>
    <t>Engineered removals</t>
  </si>
  <si>
    <t>-63 to -95</t>
  </si>
  <si>
    <r>
      <t>International aviation and international shipping</t>
    </r>
    <r>
      <rPr>
        <b/>
        <vertAlign val="superscript"/>
        <sz val="11"/>
        <color theme="1"/>
        <rFont val="Arial"/>
        <family val="2"/>
      </rPr>
      <t>3</t>
    </r>
  </si>
  <si>
    <t>17 to 26</t>
  </si>
  <si>
    <t>Total emissions</t>
  </si>
  <si>
    <t>2050 illustrative range for Option 2 across the four modelled pathways (TWh)</t>
  </si>
  <si>
    <t>Key technologies and resources assumed</t>
  </si>
  <si>
    <t>Electricity generation</t>
  </si>
  <si>
    <t>770 to 830</t>
  </si>
  <si>
    <t>Significant deployment of renewables (mainly offshore and onshore wind and solar), nuclear baseload power and low carbon dispatchable options – including gas CCUS and hydrogen-to-power.</t>
  </si>
  <si>
    <t>Low-carbon hydrogen production</t>
  </si>
  <si>
    <t>90 to 130</t>
  </si>
  <si>
    <t>Predominantly green hydrogen using electrolysis, supplemented with blue hydrogen with CCUS and hydrogen BECCS.</t>
  </si>
  <si>
    <t>Sustainable bioenergy and waste final demand</t>
  </si>
  <si>
    <t>Up to 285</t>
  </si>
  <si>
    <t>Maximising domestic resources in all pathways, as well as significant levels of imported sustainable woody biomass</t>
  </si>
  <si>
    <t>[1] Current values taken from internal government modelling.</t>
  </si>
  <si>
    <t>[2] 2050 ranges are based on UK TIMES modelled pathways. For buildings, ‘low-carbon appliance’ refers to heat supplied by air and ground source heat pumps, other electric sources of heating, and biomass boilers.</t>
  </si>
  <si>
    <t>[3]Provisional 2025 UK greenhouse gas emissions statistics are reported on a ‘fuel sold’ basis for shipping. Energy system modelling and policy development (such as the Carbon Budget Delivery Plan and Maritime Decarbonisation Strategy) assess shipping emissions on a ‘fuel used’ basis.</t>
  </si>
  <si>
    <t>Key abatement technologies</t>
  </si>
  <si>
    <r>
      <t>Current</t>
    </r>
    <r>
      <rPr>
        <b/>
        <vertAlign val="superscript"/>
        <sz val="11"/>
        <color theme="1"/>
        <rFont val="Arial"/>
        <family val="2"/>
      </rPr>
      <t>1</t>
    </r>
  </si>
  <si>
    <r>
      <t>2050 illustrative range based on modelled pathways (net zero)</t>
    </r>
    <r>
      <rPr>
        <b/>
        <vertAlign val="superscript"/>
        <sz val="11"/>
        <color theme="1"/>
        <rFont val="Arial"/>
        <family val="2"/>
      </rPr>
      <t>2</t>
    </r>
  </si>
  <si>
    <t>Road transport</t>
  </si>
  <si>
    <t xml:space="preserve">Electric cars (share of fleet %) </t>
  </si>
  <si>
    <t>84% to 93%</t>
  </si>
  <si>
    <t>Electric vans (share of fleet %)</t>
  </si>
  <si>
    <t>77% to 85%</t>
  </si>
  <si>
    <t>Zero emission HGVs (share of fleet %)</t>
  </si>
  <si>
    <t>83% to 100%</t>
  </si>
  <si>
    <t>Industry carbon capture and storage (MtCO2e per annum)</t>
  </si>
  <si>
    <t>4 to 5</t>
  </si>
  <si>
    <t>Sustainable fuels (% of final energy use)</t>
  </si>
  <si>
    <t>89% to 96%</t>
  </si>
  <si>
    <t>Domestic: low-carbon appliance and district heat share of heat supply (%)</t>
  </si>
  <si>
    <t>60% to 100%</t>
  </si>
  <si>
    <t>Non-domestic: low-carbon appliance and district heat share of heat supply (%)</t>
  </si>
  <si>
    <t>Total engineered removals (MtCO2e per annum)</t>
  </si>
  <si>
    <t>63 to 93</t>
  </si>
  <si>
    <t>Direct air carbon capture (MtCO2e per annum)</t>
  </si>
  <si>
    <t>19 to 31</t>
  </si>
  <si>
    <t>BECCS (MtCO2e per annum)</t>
  </si>
  <si>
    <t>20 to 61  </t>
  </si>
  <si>
    <t>Domestic and international aviation and shipping</t>
  </si>
  <si>
    <t>Low carbon fuels for aviation and shipping (share of fuel energy content %)</t>
  </si>
  <si>
    <r>
      <t>2.4%</t>
    </r>
    <r>
      <rPr>
        <vertAlign val="superscript"/>
        <sz val="11"/>
        <color theme="1"/>
        <rFont val="Arial"/>
        <family val="2"/>
      </rPr>
      <t>3</t>
    </r>
  </si>
  <si>
    <t>52% to 71%</t>
  </si>
  <si>
    <t>These are results from energy system modelling that optimises for lowest system cost – some sectors do not see any residual emissions variation with the seventh carbon budget level, implying that the available abatement options are always within the lowest cost pathway and so deployed to their fullest technical potential.</t>
  </si>
  <si>
    <r>
      <t xml:space="preserve">Illustrative 2040 emissions ranges by sector </t>
    </r>
    <r>
      <rPr>
        <sz val="11"/>
        <color theme="1"/>
        <rFont val="Arial"/>
        <family val="2"/>
      </rPr>
      <t>(average MtCO2e per annum)</t>
    </r>
  </si>
  <si>
    <t>Baseline – UK TIMES EEP</t>
  </si>
  <si>
    <t>27 to 41</t>
  </si>
  <si>
    <t>26 to 37</t>
  </si>
  <si>
    <t>12 to 17</t>
  </si>
  <si>
    <t>3 to 4</t>
  </si>
  <si>
    <t>33 to 46</t>
  </si>
  <si>
    <t>31 to 42</t>
  </si>
  <si>
    <t>4 to 8</t>
  </si>
  <si>
    <t>3 to 6</t>
  </si>
  <si>
    <t>-31 to -41</t>
  </si>
  <si>
    <t>-41 to -55</t>
  </si>
  <si>
    <t>-55</t>
  </si>
  <si>
    <t>International aviation and shipping</t>
  </si>
  <si>
    <t>33 to 34</t>
  </si>
  <si>
    <t>Baseline - UK TIMES EEP</t>
  </si>
  <si>
    <t>Electricity generation (TWh)</t>
  </si>
  <si>
    <t>540 to 590</t>
  </si>
  <si>
    <t>600 to 610</t>
  </si>
  <si>
    <t>Low-carbon hydrogen production (TWh)</t>
  </si>
  <si>
    <t>60 to 80</t>
  </si>
  <si>
    <t>80 to 90</t>
  </si>
  <si>
    <t>Sustainable bioenergy and waste final demand (TWh)</t>
  </si>
  <si>
    <t>Up to 100</t>
  </si>
  <si>
    <t>200 to 250</t>
  </si>
  <si>
    <t>210 to 250</t>
  </si>
  <si>
    <t>Table 16: Illustrative summary of key technologies and their deployment requirements in 2040 based on the modelled pathways at each level option</t>
  </si>
  <si>
    <t>[2]Provisional 2025 UK greenhouse gas emissions statistics are reported on a ‘fuel sold’ basis for shipping. Energy system modelling and policy development (such as the Carbon Budget Delivery Plan and Maritime Decarbonisation Strategy) assess shipping emissions on a ‘fuel used’ basis.</t>
  </si>
  <si>
    <r>
      <t xml:space="preserve">Current </t>
    </r>
    <r>
      <rPr>
        <b/>
        <vertAlign val="superscript"/>
        <sz val="11"/>
        <color theme="1"/>
        <rFont val="Arial"/>
        <family val="2"/>
      </rPr>
      <t>1</t>
    </r>
  </si>
  <si>
    <t>Option 1 - Looser level</t>
  </si>
  <si>
    <t>Option 2 - CCC recommendation</t>
  </si>
  <si>
    <t>Option 3 - Tighter level</t>
  </si>
  <si>
    <t>Electric cars (share of fleet %)</t>
  </si>
  <si>
    <t>63% to 71%</t>
  </si>
  <si>
    <t>66% to 72%</t>
  </si>
  <si>
    <t>59% to 64%</t>
  </si>
  <si>
    <t>61% to 64%</t>
  </si>
  <si>
    <t>50% to 57%</t>
  </si>
  <si>
    <r>
      <t>Industry carbon capture and storage (MtCO</t>
    </r>
    <r>
      <rPr>
        <vertAlign val="subscript"/>
        <sz val="11"/>
        <color theme="1"/>
        <rFont val="Arial"/>
        <family val="2"/>
      </rPr>
      <t xml:space="preserve">2e </t>
    </r>
    <r>
      <rPr>
        <sz val="11"/>
        <color theme="1"/>
        <rFont val="Arial"/>
        <family val="2"/>
      </rPr>
      <t>per anum)</t>
    </r>
  </si>
  <si>
    <t>0 to 3</t>
  </si>
  <si>
    <t>1 to 3</t>
  </si>
  <si>
    <t>86% to 92%</t>
  </si>
  <si>
    <t>91% to 94%</t>
  </si>
  <si>
    <t>Domestic: low-carbon appliance and district heat supply (%)</t>
  </si>
  <si>
    <t>43% to 62%</t>
  </si>
  <si>
    <t>46% to 62%</t>
  </si>
  <si>
    <t>Non-domestic: low-carbon appliance and district heat share of heat supply</t>
  </si>
  <si>
    <r>
      <t>Total engineered removals (MtCO</t>
    </r>
    <r>
      <rPr>
        <vertAlign val="subscript"/>
        <sz val="11"/>
        <color theme="1"/>
        <rFont val="Arial"/>
        <family val="2"/>
      </rPr>
      <t>2</t>
    </r>
    <r>
      <rPr>
        <sz val="11"/>
        <color theme="1"/>
        <rFont val="Arial"/>
        <family val="2"/>
      </rPr>
      <t>e per annum)</t>
    </r>
  </si>
  <si>
    <t>31 to 41</t>
  </si>
  <si>
    <t>41 to 55</t>
  </si>
  <si>
    <r>
      <t>Direct air carbon capture (MtCO</t>
    </r>
    <r>
      <rPr>
        <vertAlign val="subscript"/>
        <sz val="11"/>
        <color theme="1"/>
        <rFont val="Arial"/>
        <family val="2"/>
      </rPr>
      <t>2</t>
    </r>
    <r>
      <rPr>
        <sz val="11"/>
        <color theme="1"/>
        <rFont val="Arial"/>
        <family val="2"/>
      </rPr>
      <t>e per annum)</t>
    </r>
  </si>
  <si>
    <t>3 to 5</t>
  </si>
  <si>
    <r>
      <t>BECCS (MtCO</t>
    </r>
    <r>
      <rPr>
        <vertAlign val="subscript"/>
        <sz val="11"/>
        <color theme="1"/>
        <rFont val="Arial"/>
        <family val="2"/>
      </rPr>
      <t>2</t>
    </r>
    <r>
      <rPr>
        <sz val="11"/>
        <color theme="1"/>
        <rFont val="Arial"/>
        <family val="2"/>
      </rPr>
      <t>e per annum)</t>
    </r>
  </si>
  <si>
    <t>16 to 33</t>
  </si>
  <si>
    <t>25 to 44</t>
  </si>
  <si>
    <t>Domestic and international aviation and international shipping</t>
  </si>
  <si>
    <t>Low - carbon fuels for aviation and shipping (share of fuel use energy content %)</t>
  </si>
  <si>
    <r>
      <t>2.4%</t>
    </r>
    <r>
      <rPr>
        <vertAlign val="superscript"/>
        <sz val="11"/>
        <color theme="1"/>
        <rFont val="Arial"/>
        <family val="2"/>
      </rPr>
      <t>2</t>
    </r>
  </si>
  <si>
    <t>29% to 32%</t>
  </si>
  <si>
    <t>33% to 34%</t>
  </si>
  <si>
    <t>Temperature pathways</t>
  </si>
  <si>
    <t>Minimum global cost</t>
  </si>
  <si>
    <t>Equal cost</t>
  </si>
  <si>
    <t>Contraction &amp; Convergence</t>
  </si>
  <si>
    <t>Capability</t>
  </si>
  <si>
    <t>Global carbon budget</t>
  </si>
  <si>
    <t>Weighted carbon budget</t>
  </si>
  <si>
    <t>1.5 degree no or low overshoot pathway</t>
  </si>
  <si>
    <t>2 degree pathway</t>
  </si>
  <si>
    <t>* Median values presented, 10th and 90th percentiles in brackets. All emissions include international aviation and shipping. Population projections are taken from the World Bank.</t>
  </si>
  <si>
    <t>Global temperature scenarios and CB7 options</t>
  </si>
  <si>
    <t>Emissions per capita in 2040 (tCO2e/year)</t>
  </si>
  <si>
    <t>1.5 degree median no or low overshoot pathway</t>
  </si>
  <si>
    <t>(1.2, 2.4)*</t>
  </si>
  <si>
    <t>2 degree median pathway</t>
  </si>
  <si>
    <t>(2.4, 3.8)*</t>
  </si>
  <si>
    <t>Option 1 – Lower ambition</t>
  </si>
  <si>
    <t>Option 3 – Higher ambition</t>
  </si>
  <si>
    <r>
      <t>Note: Estimates are based on DESNZ analysis.</t>
    </r>
    <r>
      <rPr>
        <vertAlign val="superscript"/>
        <sz val="12"/>
        <color theme="1"/>
        <rFont val="Arial"/>
        <family val="2"/>
      </rPr>
      <t>1</t>
    </r>
    <r>
      <rPr>
        <sz val="12"/>
        <color theme="1"/>
        <rFont val="Arial"/>
        <family val="2"/>
      </rPr>
      <t xml:space="preserve">  Estimates were the latest at the time of publication (October 2025), however heat and buildings estimates were revised for the Warm Homes Plan. Estimates for renewables represent an upper bound scenario. Due to volatility in the LCREE solar estimates, particularly between 2022 and 2023, we have chosen to present a 3-year average to smooth out the year-on year volatility. Other clean energy includes nuclear fission and fusion, clean flexibility and smart systems, electricity networks, Hydrogen and Carbon Capture, Utilisation &amp; Storage (including Greenhouse Gas Removals).</t>
    </r>
  </si>
  <si>
    <r>
      <t xml:space="preserve">  </t>
    </r>
    <r>
      <rPr>
        <vertAlign val="superscript"/>
        <sz val="11"/>
        <color theme="1"/>
        <rFont val="Calibri"/>
        <family val="2"/>
        <scheme val="minor"/>
      </rPr>
      <t>[1]</t>
    </r>
    <r>
      <rPr>
        <sz val="11"/>
        <color theme="1"/>
        <rFont val="Calibri"/>
        <family val="2"/>
        <scheme val="minor"/>
      </rPr>
      <t>DESNZ (2026), Warm Homes Plan, https://www.gov.uk/government/publications/warm-homes-plan [accessed 16 April 2026].</t>
    </r>
  </si>
  <si>
    <t>Sectors</t>
  </si>
  <si>
    <t>Offshore Wind</t>
  </si>
  <si>
    <t>Onshore Wind</t>
  </si>
  <si>
    <t>Solar</t>
  </si>
  <si>
    <t>Heat and Buildings</t>
  </si>
  <si>
    <t>Other clean energy sectors</t>
  </si>
  <si>
    <t xml:space="preserve">Total clean energy </t>
  </si>
  <si>
    <t>Table 20: Total energy demand and proportion of fossil fuels</t>
  </si>
  <si>
    <t>[1] Primary energy demand excluding non-energy use of fossil fuels and defining primary energy at nuclear power plants as equal to electricity generation. Due to modelling limitations, UK TIMES’ modelled estimates of primary energy do not fully align with DUKES in past years.</t>
  </si>
  <si>
    <t>Metric</t>
  </si>
  <si>
    <t>Year</t>
  </si>
  <si>
    <r>
      <t>Primary energy demand (TWh)</t>
    </r>
    <r>
      <rPr>
        <b/>
        <vertAlign val="superscript"/>
        <sz val="11"/>
        <color theme="1"/>
        <rFont val="Arial"/>
        <family val="2"/>
      </rPr>
      <t>1</t>
    </r>
  </si>
  <si>
    <t xml:space="preserve"> ~1,290</t>
  </si>
  <si>
    <t>Proportion of fossil fuels in primary energy mix (%)</t>
  </si>
  <si>
    <t>~15%</t>
  </si>
  <si>
    <t>UK TIMES EEP</t>
  </si>
  <si>
    <t>Energy intensity (kWh per £GDP)</t>
  </si>
  <si>
    <t>~0.29</t>
  </si>
  <si>
    <t>Energy use per capita (MWh)</t>
  </si>
  <si>
    <t>~16.7</t>
  </si>
  <si>
    <t>% change in emissions 2025-2040</t>
  </si>
  <si>
    <t>% change in emissions 2025-2050</t>
  </si>
  <si>
    <r>
      <t>PM</t>
    </r>
    <r>
      <rPr>
        <b/>
        <vertAlign val="subscript"/>
        <sz val="11"/>
        <color theme="1"/>
        <rFont val="Calibri"/>
        <family val="2"/>
        <scheme val="minor"/>
      </rPr>
      <t>2.5</t>
    </r>
  </si>
  <si>
    <r>
      <t>NO</t>
    </r>
    <r>
      <rPr>
        <b/>
        <vertAlign val="subscript"/>
        <sz val="11"/>
        <color theme="1"/>
        <rFont val="Calibri"/>
        <family val="2"/>
        <scheme val="minor"/>
      </rPr>
      <t>X</t>
    </r>
  </si>
  <si>
    <t>+2%</t>
  </si>
  <si>
    <r>
      <t>SO</t>
    </r>
    <r>
      <rPr>
        <b/>
        <vertAlign val="subscript"/>
        <sz val="11"/>
        <color theme="1"/>
        <rFont val="Calibri"/>
        <family val="2"/>
        <scheme val="minor"/>
      </rPr>
      <t>2</t>
    </r>
  </si>
  <si>
    <t>VOC</t>
  </si>
  <si>
    <t>+4%</t>
  </si>
  <si>
    <t>+14%</t>
  </si>
  <si>
    <r>
      <t>NH</t>
    </r>
    <r>
      <rPr>
        <b/>
        <vertAlign val="subscript"/>
        <sz val="11"/>
        <color theme="1"/>
        <rFont val="Calibri"/>
        <family val="2"/>
        <scheme val="minor"/>
      </rPr>
      <t>3</t>
    </r>
  </si>
  <si>
    <t>NPV 2025-2050 (£bn 2025)</t>
  </si>
  <si>
    <t>Main contributing impacts (modelled)</t>
  </si>
  <si>
    <t>Water quality and quantity</t>
  </si>
  <si>
    <t>9.4 – 9.8</t>
  </si>
  <si>
    <t>Afforestation, peatland restoration and agricultural practices.</t>
  </si>
  <si>
    <t xml:space="preserve">Biodiversity </t>
  </si>
  <si>
    <t>26.8 – 34.9</t>
  </si>
  <si>
    <t>Afforestation and peatland restoration.</t>
  </si>
  <si>
    <t>Recreation</t>
  </si>
  <si>
    <t>1.1 – 1.4</t>
  </si>
  <si>
    <t>Afforestation and peatland restoration; reduced pollution pressures on ecosystems.</t>
  </si>
  <si>
    <t>Flood management and landscape</t>
  </si>
  <si>
    <t>0.4 – 0.5</t>
  </si>
  <si>
    <t>Afforestation, energy forestry, and peatland restoration.</t>
  </si>
  <si>
    <t>CB7 IA Figures</t>
  </si>
  <si>
    <t>Chapter:</t>
  </si>
  <si>
    <t>Existing carbon budgets</t>
  </si>
  <si>
    <t>Figure number</t>
  </si>
  <si>
    <t>Figure title</t>
  </si>
  <si>
    <t>Source(s):</t>
  </si>
  <si>
    <t>DESNZ Internal Analysis, 2026</t>
  </si>
  <si>
    <t>Labels</t>
  </si>
  <si>
    <t>2030 NDC, 2035 NDC</t>
  </si>
  <si>
    <t>Primary y axis</t>
  </si>
  <si>
    <t>Residual Emissions (MtCO2e)</t>
  </si>
  <si>
    <t>Primary x axis</t>
  </si>
  <si>
    <t>Author notes</t>
  </si>
  <si>
    <t>DATA</t>
  </si>
  <si>
    <t>CB1</t>
  </si>
  <si>
    <t>CB2</t>
  </si>
  <si>
    <t>CB3</t>
  </si>
  <si>
    <t>CB4</t>
  </si>
  <si>
    <t>CB5</t>
  </si>
  <si>
    <t>NDC 2030</t>
  </si>
  <si>
    <t>CB6</t>
  </si>
  <si>
    <t>NDC 2035</t>
  </si>
  <si>
    <t>Analysis of transformational change</t>
  </si>
  <si>
    <t xml:space="preserve">Figure number </t>
  </si>
  <si>
    <t>Example of a reinforcing feedback loop where clean technology demand encourages further investment, bringing about more innovation, reducing costs and further encouraging demand</t>
  </si>
  <si>
    <t>https://www.scurveeconomics.org/publications/systems-archetypes-of-the-energy-transition/</t>
  </si>
  <si>
    <t>Example of a balancing feedback loop relating to the operation of a heating thermostat. A lower indoor temperature increases the difference from the desired set temperature. This increases the heating system’s output and increases the indoor temperature.</t>
  </si>
  <si>
    <t>Baselines</t>
  </si>
  <si>
    <t>Modelled baselines for the seventh carbon budget impact assessment</t>
  </si>
  <si>
    <t xml:space="preserve">Baseline </t>
  </si>
  <si>
    <t>Unit</t>
  </si>
  <si>
    <t xml:space="preserve">CCC recommended trajectory </t>
  </si>
  <si>
    <t>Mt/yr</t>
  </si>
  <si>
    <t xml:space="preserve">No Net Zero </t>
  </si>
  <si>
    <t xml:space="preserve">EEP </t>
  </si>
  <si>
    <t>Seventh carbon budget option levels</t>
  </si>
  <si>
    <t>Modelled seventh carbon budget options in terms of five-year budget level (right axis) and per annum emissions (left axis), assuming a straight line to net zero between 2042 and 2050, MtCO2e</t>
  </si>
  <si>
    <t>CB4 1950, CB5 1725, CB6 965, CB7</t>
  </si>
  <si>
    <t>Residual emissions per anum (MtCO2e), Five year carbon budget level (MTCO2e)</t>
  </si>
  <si>
    <t>5 year CBs</t>
  </si>
  <si>
    <t>CB7</t>
  </si>
  <si>
    <t>CCC recommended level (535)</t>
  </si>
  <si>
    <t>Looser budget option (645)</t>
  </si>
  <si>
    <t>CBGDP</t>
  </si>
  <si>
    <t>Tighter budget option (490)</t>
  </si>
  <si>
    <t>Reinforcing feedback loop where increases in capital investment for net zero technologies increase their production, accelerating economies of scale and innovation, this reducing cost. This, in turn, further incentivises capital investment</t>
  </si>
  <si>
    <t>Reinforcing feedback loop whereby increases in the quality of global climate governance increase international climate policy development, driving increases in practical collaboration across nations, thus increasing the effectiveness of UK diplomacy</t>
  </si>
  <si>
    <t>Delivering a positive impact on growth</t>
  </si>
  <si>
    <t>Reinforcing feedback loop whereby reductions in the incidence of non-communicable disease, improve overall population health, increasing the number of people in work and reducing overall poverty rates (Green variables are health relevant variables, yellow are growth)</t>
  </si>
  <si>
    <t>Reinforcing feedback loop where increases in UK NZ capital investment, increase domestic technology production, increasing economies of scale and innovation for these technologies, reducing costs, and further incentivising UK capital investment (blue variables are net zero variables, yellow are growth)</t>
  </si>
  <si>
    <t>Logic chain from the systems assessment where increases in energy price shocks, increase UK energy prices, which reduce UK capital productivity and overall productivity in the economy</t>
  </si>
  <si>
    <t>Feedback loop demonstrating how NZ capital investment drives a transition away from fossil fuel sector employment and, subject to worker retraining, towards further capital investment</t>
  </si>
  <si>
    <r>
      <t>Figure 12: Illustrative total energy demands to 2050 in the core “central” assumptions pathway (pathway 1)</t>
    </r>
    <r>
      <rPr>
        <vertAlign val="superscript"/>
        <sz val="16"/>
        <color theme="1"/>
        <rFont val="Segoe UI Semibold"/>
        <family val="2"/>
      </rPr>
      <t>1</t>
    </r>
  </si>
  <si>
    <t>[1] Figure 12 shows primary energy demand and therefore excludes hydrogen and synthetic fuels.</t>
  </si>
  <si>
    <t>[2] Natural gas primary energy demand includes the use of gas to produce electricity.</t>
  </si>
  <si>
    <t>Delivering energy security</t>
  </si>
  <si>
    <t>Illustrative total energy demands to 2050 in pathway 1</t>
  </si>
  <si>
    <t>Energy demand (TWh)</t>
  </si>
  <si>
    <t>Natural gas</t>
  </si>
  <si>
    <t>Oil</t>
  </si>
  <si>
    <t>Coal</t>
  </si>
  <si>
    <t>Electricity</t>
  </si>
  <si>
    <t>Bioenergy</t>
  </si>
  <si>
    <t>Supporting health</t>
  </si>
  <si>
    <t>Reinforcing feedback loop where reductions in the concentration of air pollutants drive improved ecosystem health and natural capital productivity, further reducing air pollutant concentration.</t>
  </si>
  <si>
    <t>Causal chain demonstrating the impact of extreme weather events on the incidence of communicable disease</t>
  </si>
  <si>
    <t>Protecting nature</t>
  </si>
  <si>
    <t>Reinforcing feedback loop where worsening climate impacts reduces the health of UK ecosystems, this degrades UK natural capital and reduces natural flood defences, increasing the negative impact of future weather events.</t>
  </si>
  <si>
    <t>Annexes</t>
  </si>
  <si>
    <t>Annexes Tables</t>
  </si>
  <si>
    <t>Carbon Budget 7 - Annexes</t>
  </si>
  <si>
    <t>[1] DESNZ (2023), Green Book supplementary guidance: valuation of energy use and greenhouse gas emissions for appraisal, https://www.gov.uk/government/publications/valuation-of-energy-use-and-greenhouse-gas-emissions-for-appraisal [accessed 16 April 2026].</t>
  </si>
  <si>
    <t>[2]  Defra (2025), Air Quality Damage Cost Update 2025, https://uk-air.defra.gov.uk/library/reports?report_id=1199 [accessed 16 April 2026].</t>
  </si>
  <si>
    <t>[3] DESNZ (2024), Fossil fuel price assumptions: 2024, https://www.gov.uk/government/publications/fossil-fuel-price-assumptions-2024 [accessed 16 April 2026].</t>
  </si>
  <si>
    <t>CBA Appraisal assumption</t>
  </si>
  <si>
    <t>Assumption summary</t>
  </si>
  <si>
    <t xml:space="preserve">Carbon values </t>
  </si>
  <si>
    <r>
      <t>Abated greenhouse gas emissions are monetised using the Green Book central carbon value series.</t>
    </r>
    <r>
      <rPr>
        <vertAlign val="superscript"/>
        <sz val="11"/>
        <color theme="1"/>
        <rFont val="Arial"/>
        <family val="2"/>
      </rPr>
      <t>1</t>
    </r>
    <r>
      <rPr>
        <sz val="11"/>
        <color theme="1"/>
        <rFont val="Arial"/>
        <family val="2"/>
      </rPr>
      <t xml:space="preserve"> High and low carbon values, in the range of £226 to £679/tCO2e by 2050 (2023 prices, revised to 2025 for analysis), are applied as sensitivities. Carbon values represent the social value of an additional ton of CO2e abated and are not equal to what we expect carbon prices to be under the Emissions Trading Scheme.</t>
    </r>
  </si>
  <si>
    <t xml:space="preserve">Air quality </t>
  </si>
  <si>
    <r>
      <t>Air quality impacts are monetised in line with the national values of the most recently published air quality damage costs.</t>
    </r>
    <r>
      <rPr>
        <vertAlign val="superscript"/>
        <sz val="11"/>
        <color theme="1"/>
        <rFont val="Arial"/>
        <family val="2"/>
      </rPr>
      <t>2</t>
    </r>
    <r>
      <rPr>
        <sz val="11"/>
        <color theme="1"/>
        <rFont val="Arial"/>
        <family val="2"/>
      </rPr>
      <t xml:space="preserve"> Natural capital costs and benefits are particularly uncertain as their impacts are local, but as the specific policies to meet the seventh carbon budget are not yet known, our analysis can only provide generalised assessment, using national average damage costs. </t>
    </r>
  </si>
  <si>
    <t xml:space="preserve">Fuel prices </t>
  </si>
  <si>
    <r>
      <t>Fossil fuel prices are taken from the DESNZ Fossil Fuel Price Assumptions 2024.</t>
    </r>
    <r>
      <rPr>
        <vertAlign val="superscript"/>
        <sz val="11"/>
        <color theme="1"/>
        <rFont val="Arial"/>
        <family val="2"/>
      </rPr>
      <t>3</t>
    </r>
    <r>
      <rPr>
        <sz val="11"/>
        <color theme="1"/>
        <rFont val="Arial"/>
        <family val="2"/>
      </rPr>
      <t xml:space="preserve"> The high and low series are used as sensitivities. </t>
    </r>
  </si>
  <si>
    <t xml:space="preserve">Economic growth </t>
  </si>
  <si>
    <t xml:space="preserve">GDP growth assumptions have been aligned to the OBR long-term forecasts published in the Economic and Fiscal outlook in June 2025 and the short-term central forecast published in November 2025. </t>
  </si>
  <si>
    <t xml:space="preserve">Price base </t>
  </si>
  <si>
    <t xml:space="preserve">The price base is 2025 for all values. </t>
  </si>
  <si>
    <t xml:space="preserve">Appraisal period </t>
  </si>
  <si>
    <t>The appraisal period is 2025 to 2050, extending beyond the carbon budget 7 period but accounting for transformational change that accrues costs and benefits beyond the defined Budget period.</t>
  </si>
  <si>
    <t xml:space="preserve">Discounting </t>
  </si>
  <si>
    <t xml:space="preserve">Costs and benefits are discounted according to Green Book guidance of 3.5% p.a. across the appraisal period. The Green Book currently recommends a discount rate of 3.5%, reflecting society's "time preference" and a "wealth effect". A lower 1.5% discount rate – which removes the wealth element of the 3.5% discount rate by 2% – is used to uplift health benefits (predominantly air quality). This reflects the potential insensitivity of the value placed on the environment to GDP growth. To reflect the lower estimate of productivity growth over the last 15 years, we test a sensitivity using a lower discount rate of 2.5% for costs and benefits (excluding air quality). This applies a growth in real per capita consumption of 1% per year, rather than the 2% assumed in the current discount rate. </t>
  </si>
  <si>
    <t>Sector</t>
  </si>
  <si>
    <t>England</t>
  </si>
  <si>
    <t>Scotland</t>
  </si>
  <si>
    <t>NI</t>
  </si>
  <si>
    <t>Wales</t>
  </si>
  <si>
    <t>Agric. and LULUCF</t>
  </si>
  <si>
    <t>Domestic Transport</t>
  </si>
  <si>
    <t>F-Gases</t>
  </si>
  <si>
    <t>Fuel Supply</t>
  </si>
  <si>
    <t>IAIS</t>
  </si>
  <si>
    <t>Power</t>
  </si>
  <si>
    <t>All Sectors</t>
  </si>
  <si>
    <t>[1] CCC (2026), Supplementary analysis of the Seventh Carbon Budget, https://www.theccc.org.uk/ publication/supplementary-analysis-of-the-seventh-carbon-budget/ [accessed 16 April 2026].</t>
  </si>
  <si>
    <t>[2] DESNZ (2024), Fossil fuel price assumptions: 2024, https://www.gov.uk/government/publications/fossil-fuel-price-assumptions-2024 [accessed 16 April 2026].</t>
  </si>
  <si>
    <t>[3] DESNZ (2023), Biomass Strategy, https://www.gov.uk/government/publications/biomass-strategy [accessed 16 April 2026].</t>
  </si>
  <si>
    <t>[4] DESNZ (2024), UK and Global Bioenergy Resource Model 2024, https://www.gov.uk/government/publications/uk-and-global-bioenergy-resource-model-2024 [accessed 16 April 2026].</t>
  </si>
  <si>
    <t>[5] DESNZ (2025), Carbon Budget and Growth Delivery Plan, https://www.gov.uk/government/publications/carbon-budget-and-growth-delivery-plan [accessed 16 April 2026].</t>
  </si>
  <si>
    <t>[6] DfT (2023), Pathway to net zero aviation: developing the UK sustainable aviation fuel mandate, https://www.gov.uk/government/consultations/pathway-to-net-zero-aviation-developing-the-uk-sustainable-aviation-fuel-mandate [accessed 16 April 2026].</t>
  </si>
  <si>
    <t>[7] DfT (2025), Maritime Decarbonisation Strategy, https://www.gov.uk/government/publications/maritime-decarbonisation-strategy [accessed 16 April 2026].</t>
  </si>
  <si>
    <t>[8] Department for Levelling Up, Housing and Communities, English Housing Survey (annual series). https://www.gov.uk/government/collections/english-housing-survey [accessed 16 April 2026].</t>
  </si>
  <si>
    <t xml:space="preserve">[9] DESNZ, Digest of UK Energy Statistics (DUKES) (annual series), https://www.gov.uk/government/collections/digest-of-uk-energy-statistics-dukes [accessed 16 April 2026]. </t>
  </si>
  <si>
    <t>[10] DESNZ, Energy Consumption in the UK (annual series)., https://www.gov.uk/government/collections/energy-consumption-in-the-uk [accessed 16 April 2026].</t>
  </si>
  <si>
    <t>[11] DESNZ, Energy and emissions projections (annual series). https://www.gov.uk/government/collections/energy-and-emissions-projections [accessed 16 April 2026].</t>
  </si>
  <si>
    <t>[12] Griffin, P.W., Hammond, G.P. and Norman, J.B. (2018), Industrial energy use and carbon emissions reduction in the chemicals sector: a UK perspective, Applied Energy, 227, pp. 587–602,  https://doi.org/10.1016/j.apenergy.2017.05.107 [accessed 16 April 2026].</t>
  </si>
  <si>
    <t>[13] CO2RE – UK Research Centre for Greenhouse Gas Removal, https://co2re.org/ [accessed 16 April 2026].</t>
  </si>
  <si>
    <t xml:space="preserve">Sector/Area </t>
  </si>
  <si>
    <t xml:space="preserve">Assumptions summary </t>
  </si>
  <si>
    <t xml:space="preserve">Carbon accounting </t>
  </si>
  <si>
    <r>
      <t>Non-CO2 emissions are converted into CO2-equivalent using Global Warming Potentials over a 100-year period (without climate-carbon feedback) from table 8.A.1 of Working Group 1 of the IPCC Fifth Assessment Report: Climate Change 2013 (AR5), in line with UK government reporting of emissions</t>
    </r>
    <r>
      <rPr>
        <vertAlign val="superscript"/>
        <sz val="11"/>
        <color theme="1"/>
        <rFont val="Arial"/>
        <family val="2"/>
      </rPr>
      <t>1</t>
    </r>
    <r>
      <rPr>
        <sz val="11"/>
        <color theme="1"/>
        <rFont val="Arial"/>
        <family val="2"/>
      </rPr>
      <t xml:space="preserve">. </t>
    </r>
  </si>
  <si>
    <t>Resources, Refining &amp; Fuel Manufacture (fossil fuels, hydrogen, bioenergy)</t>
  </si>
  <si>
    <r>
      <t>Hydrogen: 
•	Hydrogen production efficiencies and costs are aligned with current DESNZ assumptions based on commissioned research and internal modelling. Near-term production capacity is aligned with planned sites. 
•	Future import opportunities for liquid hydrogen are highly uncertain; therefore, this option is disabled in all pathways. 
•	Hydrogen network and storage cost assumptions have been updated using outputs derived from a range of the latest internal modelling and data sources.
Fossil fuels: 
•	Fossil Fuel prices have been aligned with the central pathway from the DESNZ Fossil Fuel Price Assumptions 2024</t>
    </r>
    <r>
      <rPr>
        <vertAlign val="superscript"/>
        <sz val="11"/>
        <color theme="1"/>
        <rFont val="Arial"/>
        <family val="2"/>
      </rPr>
      <t>2</t>
    </r>
    <r>
      <rPr>
        <sz val="11"/>
        <color theme="1"/>
        <rFont val="Arial"/>
        <family val="2"/>
      </rPr>
      <t>. 
•	Historical fuel consumption has been aligned with DUKES.
•	Oil and gas domestic extraction has been aligned with NSTA November 2025 projections.
Bioenergy: 
•	This category includes wider aspects such as wastes as well as crops and lignocellulosic elements.
•	Bioresource feedstock availability aligns with the ambitious import pathway as set out in the 2023 Biomass Strategy</t>
    </r>
    <r>
      <rPr>
        <vertAlign val="superscript"/>
        <sz val="11"/>
        <color theme="1"/>
        <rFont val="Arial"/>
        <family val="2"/>
      </rPr>
      <t>3</t>
    </r>
    <r>
      <rPr>
        <sz val="11"/>
        <color theme="1"/>
        <rFont val="Arial"/>
        <family val="2"/>
      </rPr>
      <t xml:space="preserve"> and are taken from DESNZ’ ‘UK and Global Bioenergy Resource Model 2024’.</t>
    </r>
    <r>
      <rPr>
        <vertAlign val="superscript"/>
        <sz val="11"/>
        <color theme="1"/>
        <rFont val="Arial"/>
        <family val="2"/>
      </rPr>
      <t xml:space="preserve">4   </t>
    </r>
    <r>
      <rPr>
        <sz val="11"/>
        <color theme="1"/>
        <rFont val="Arial"/>
        <family val="2"/>
      </rPr>
      <t xml:space="preserve">
•	Bioenergy crops planting rates are in line with Defra’s published plans from the CBGDP.</t>
    </r>
    <r>
      <rPr>
        <vertAlign val="superscript"/>
        <sz val="11"/>
        <color theme="1"/>
        <rFont val="Arial"/>
        <family val="2"/>
      </rPr>
      <t>5</t>
    </r>
    <r>
      <rPr>
        <sz val="11"/>
        <color theme="1"/>
        <rFont val="Arial"/>
        <family val="2"/>
      </rPr>
      <t xml:space="preserve">
•	Further assumptions around biofuel availability come from DfT’s 2024 modelling for the SAF mandate consultation outcome.</t>
    </r>
    <r>
      <rPr>
        <vertAlign val="superscript"/>
        <sz val="11"/>
        <color theme="1"/>
        <rFont val="Arial"/>
        <family val="2"/>
      </rPr>
      <t>6</t>
    </r>
  </si>
  <si>
    <t xml:space="preserve">Carbon capture and storage </t>
  </si>
  <si>
    <t>Carbon capture is available across power generation, hydrogen production, biofuel production, industry and direct air capture in UK TIMES. Assumptions for each carbon capture technology are described in the relevant sector summaries.
Carbon storage constraints and costs align with DESNZ’ latest evidence on near-term projects and feasible rollout constraints.</t>
  </si>
  <si>
    <t xml:space="preserve">Power </t>
  </si>
  <si>
    <t>Electricity generation technology assumptions (costs, existing stock, retirements, build rates, peak capacity requirements, etc.) have been aligned as closely as possible with the latest internal evidence from power technology experts and commissioned industry research. Technology capacities out to 2035 have been aligned with internal DESNZ deliverability assessments.</t>
  </si>
  <si>
    <t xml:space="preserve">Transport </t>
  </si>
  <si>
    <r>
      <t>The transport sector has 9 vehicle types, all of which have a variety of abatement opportunities at different costs: 
•	Car 
•	Bus 
•	Two-wheel 
•	Light goods vehicle (LGV) 
•	Heavy good vehicle (HGV) 
•	Rail passenger 
•	Rail freight 
•	Aviation - domestic &amp; international 
•	Shipping - domestic &amp; international
Surface transport cost assumptions have been aligned with the latest DfT evidence. Car and Van efficiencies have been derived from the Road Carbon and Fuel Fleet (RoCaFF) model and HGV efficiencies have been aligned with Element Energy H2SM model. Projected road transport demand is provided by DfT from the National Transport Model.
Maritime modelling within UK TIMES was updated to align with the modelling used to inform DfT’s Maritime Decarbonisation Strategy.</t>
    </r>
    <r>
      <rPr>
        <vertAlign val="superscript"/>
        <sz val="11"/>
        <color theme="1"/>
        <rFont val="Arial"/>
        <family val="2"/>
      </rPr>
      <t>7</t>
    </r>
    <r>
      <rPr>
        <sz val="11"/>
        <color theme="1"/>
        <rFont val="Arial"/>
        <family val="2"/>
      </rPr>
      <t xml:space="preserve"> This includes the addition of new ship types (battery, fuel cell, and dual fuel), the introduction of new fuels (Synthetic Methanol, Bio Methanol and Synthetic LFO), and imports of fuels to represent refuelling overseas (including Ammonia imports). UK TIMES modelling includes the International Maritime Organization (IMO) emissions reduction targets towards in-sector Net Zero by 2050.
Aviation data on fuels, efficiency, and demand were updated in 2026, including Heathrow expansion, and come from the DfT Aviation Model. A number of new technologies producing sustainable aviation fuel, including carbon capture and carbon utilisation options, have been added to UK TIMES, along with hydrogen-powered aircraft. Given the nascent nature of many of these areas, the evidence is continually evolving, with outputs of modelling subject to change as new evidence becomes available.
 </t>
    </r>
  </si>
  <si>
    <t xml:space="preserve">Residential buildings </t>
  </si>
  <si>
    <r>
      <t>The housing stock is represented as five dwelling types – existing solid wall house, existing cavity wall houses, existing solid wall flat, existing cavity wall flat, and new build (post-2010).
Heating technology costs and efficiencies have been aligned with latest internal assumptions used in the NBM, and maximum potential rollout rates constrained to projected policy deliverability according to the Warm Homes Plan (2025).
Residential energy demands are derived from a variety of sources including the National Buildings Model which is based on the English Housing Survey</t>
    </r>
    <r>
      <rPr>
        <vertAlign val="superscript"/>
        <sz val="11"/>
        <color theme="1"/>
        <rFont val="Arial"/>
        <family val="2"/>
      </rPr>
      <t>8</t>
    </r>
    <r>
      <rPr>
        <sz val="11"/>
        <color theme="1"/>
        <rFont val="Arial"/>
        <family val="2"/>
      </rPr>
      <t>, DUKES</t>
    </r>
    <r>
      <rPr>
        <vertAlign val="superscript"/>
        <sz val="11"/>
        <color theme="1"/>
        <rFont val="Arial"/>
        <family val="2"/>
      </rPr>
      <t>9</t>
    </r>
    <r>
      <rPr>
        <sz val="11"/>
        <color theme="1"/>
        <rFont val="Arial"/>
        <family val="2"/>
      </rPr>
      <t>, Energy Consumption in the UK (ECUK)</t>
    </r>
    <r>
      <rPr>
        <vertAlign val="superscript"/>
        <sz val="11"/>
        <color theme="1"/>
        <rFont val="Arial"/>
        <family val="2"/>
      </rPr>
      <t>10</t>
    </r>
    <r>
      <rPr>
        <sz val="11"/>
        <color theme="1"/>
        <rFont val="Arial"/>
        <family val="2"/>
      </rPr>
      <t>, and the Energy Demand Model (EDM)</t>
    </r>
    <r>
      <rPr>
        <vertAlign val="superscript"/>
        <sz val="11"/>
        <color theme="1"/>
        <rFont val="Arial"/>
        <family val="2"/>
      </rPr>
      <t>11</t>
    </r>
    <r>
      <rPr>
        <sz val="11"/>
        <color theme="1"/>
        <rFont val="Arial"/>
        <family val="2"/>
      </rPr>
      <t xml:space="preserve">. </t>
    </r>
  </si>
  <si>
    <t xml:space="preserve">Commercial/public buildings </t>
  </si>
  <si>
    <t>The commercial/public buildings sector represents all non-domestic and non-industrial buildings in the UK. The model represents two categories of building: high energy consumption and low energy consumption.
Heating technology costs and efficiencies have been aligned with latest internal modelling assumptions and maximum potential rollout rates constrained to existing near-term policies and supply chain constraints.
The amount of heat supplied by heat networks was constrained to align with sector-based illustrative pathways as UK TIMES cannot account for spatial or building type considerations at the level of detail required for accurate modelling.
Heat and non-heat demand are based on underlying equations from the Energy Demand Model before policy adjustments, using gas and electricity demand as the trend line for heat and non-heat demand respectively. Gas demand derived from the EDM is a flat profile, which aligns with the NBM’s assumption of a flat demand for commercial buildings, due to no net increase in the number of commercial/public buildings. UK TIMES includes options within the non-domestic heating sector to reduce both heat and fuel demand through investments in thermal energy efficiency measures. Current trends indicate that efficiency improvements in non-domestic buildings are primarily driven by business cost savings rather than decarbonisation policies or subsidies. Consequently, non-domestic heat demands have been adjusted downwards from projected gas profiles, and the investment option has been removed from the model’s system cost optimisation, assuming this trend will persist, and that the maximum thermal efficiency potential will be achieved in the UK non-domestic building stock.</t>
  </si>
  <si>
    <t xml:space="preserve">Industry </t>
  </si>
  <si>
    <r>
      <t>Industry output demand drivers are largely based on Gross Value Added-driven projections from EDM 2024 but derived from the latest DESNZ industry modelling evidence used in COMIT: Cost Optimisation Model for Industrial Technologies.
The subsectors within industry are modelled in two ways: 
•	Iron and steel, cement, paper and part of chemicals sectors are modelled as process-oriented: actual production processes are represented, and demand commodities are specified as physical goods (in MtCO2e).
•	Technology assumptions are primarily taken from the Usable Energy Database (UED) for the UK industrial sector, which was developed in the scope of the UKERC project “Industrial Energy Use from a Bottom-Up Perspective”, Griffin et al. (2013)</t>
    </r>
    <r>
      <rPr>
        <vertAlign val="superscript"/>
        <sz val="11"/>
        <color theme="1"/>
        <rFont val="Arial"/>
        <family val="2"/>
      </rPr>
      <t>12</t>
    </r>
    <r>
      <rPr>
        <sz val="11"/>
        <color theme="1"/>
        <rFont val="Arial"/>
        <family val="2"/>
      </rPr>
      <t xml:space="preserve"> 
•	Other subsectors (non-ferrous metals, other non-metallic minerals, food, drink and tobacco, other industries and part of chemicals sector) are modelled based on energy service demand: demands for commodities are specified in terms of energy demand (in PJ) and generic processes such as high/low temperature, drying and refrigeration are modelled.
•	Base year data (2010) on energy demand is taken from the ECUK (2012) and technology assumptions are mainly adapted from UK MARKAL.
Industrial technology assumptions and fuel switching options have been aligned with the latest internally commissioned industry research and COMIT modelling assumptions.
Demand for domestic non-energy ammonia production in the chemicals sector (e.g., for fertiliser) was removed from 2021 onwards, in line with DESNZ industry sector expectations, as existing UK plants have closed, and the industry has transitioned to relying on imports.
Historic fuel consumption is based on alignment to DUKES 1.1, with fuel consumed for autogeneration and heat sold by combined heat and power plants, added in to each industrial subsector using DUKES 7.4 and J.1.
Industrial heat pump assumptions, their penetration limits and supply chain constraints have been aligned with COMIT and the latest industry evidence.</t>
    </r>
  </si>
  <si>
    <t xml:space="preserve">Agriculture – crops, livestock, transport, heat, waste </t>
  </si>
  <si>
    <t>Emissions from ‘business as usual’ agriculture are taken from the 2025 EEP. Agricultural GHG emission mitigation technology assumptions and rollout rates are provided by Defra based on ongoing research and development.
Waste emissions (including landfill and wastewater) come from Defra and EEP, though reflect changes made in the 2026-published Greenhouse Gas Inventory with the inclusion of the ending in 2027 of the Renewables Obligation which incentivises collection of landfill biogas and new wastewater processing emissions calculations. A potential future landfill methane capture abatement option is available to the model.</t>
  </si>
  <si>
    <t xml:space="preserve">LULUCF – forestry, soils, land-use &amp; land-use change </t>
  </si>
  <si>
    <t>Baseline greenhouse gas projections are taken from the 2025 EEP with an adjustment for peatland emissions. 
Maximum afforestation / tree planting rates for non-energy use have been provided by DEFRA and devolved administrations (DA). Overall tree planting rate of 37 kha/yr across the UK reached by 2035, including schemes with committed funding that are included in the latest EEP.
Peatland restoration assumptions for devolved administrations are based on advice from the Scottish government with uplift to account for Wales and Northern Ireland based on peat area estimates. English peatland restoration assumptions are from DEFRA.</t>
  </si>
  <si>
    <t>Refineries</t>
  </si>
  <si>
    <t>The production-to-consumption ratio of petrol has been used to constrain the decline in refinery output. This ratio is held constant over time, as is the proportion of refined fuels.
CCUS and Hydrogen fuel switching options have been enabled in the refineries as decarbonisation options.</t>
  </si>
  <si>
    <t>GGRs</t>
  </si>
  <si>
    <r>
      <t>Costs, efficiency and availability assumptions for Engineered Removals (DACC, Power BECCS, H2 BECCS, Energy from Waste (EfW) CCS) were aligned to the latest commissioned research carried out by Energy Systems Catapult.
Enhanced Rock Weathering and BioChar spreading assumptions have been derived from research conducted for the CO</t>
    </r>
    <r>
      <rPr>
        <vertAlign val="subscript"/>
        <sz val="11"/>
        <color theme="1"/>
        <rFont val="Arial"/>
        <family val="2"/>
      </rPr>
      <t>2</t>
    </r>
    <r>
      <rPr>
        <sz val="11"/>
        <color theme="1"/>
        <rFont val="Arial"/>
        <family val="2"/>
      </rPr>
      <t>RE projects.</t>
    </r>
    <r>
      <rPr>
        <vertAlign val="superscript"/>
        <sz val="11"/>
        <color theme="1"/>
        <rFont val="Arial"/>
        <family val="2"/>
      </rPr>
      <t>13</t>
    </r>
  </si>
  <si>
    <t>General </t>
  </si>
  <si>
    <t xml:space="preserve">UK TIMES EEP baseline </t>
  </si>
  <si>
    <t xml:space="preserve">No net zero baseline </t>
  </si>
  <si>
    <t>Emissions </t>
  </si>
  <si>
    <t>Some sectors (specified below) constrained to EEP levels for energy alignment, no other emissions constraints</t>
  </si>
  <si>
    <t>No emissions constraints (except where necessary for realistic behaviour) </t>
  </si>
  <si>
    <t>Technology efficiency </t>
  </si>
  <si>
    <t>As pathway 1. </t>
  </si>
  <si>
    <t xml:space="preserve">Assumes no changes in technology efficiency: 2025 levels fixed out to 2050 </t>
  </si>
  <si>
    <t>By sector </t>
  </si>
  <si>
    <t>Agriculture </t>
  </si>
  <si>
    <t>As pathway 1.  </t>
  </si>
  <si>
    <t>No abatement technologies </t>
  </si>
  <si>
    <t>Buildings </t>
  </si>
  <si>
    <t>No heat network forcing or boiler scrappage but include improvements in energy efficiencies</t>
  </si>
  <si>
    <t>Fixed current share of electric heating/ heat pumps/ heat networks; no increase in appliance energy efficiency</t>
  </si>
  <si>
    <t>Engineered Removals </t>
  </si>
  <si>
    <t>No removals</t>
  </si>
  <si>
    <t>F-gases </t>
  </si>
  <si>
    <t xml:space="preserve">As pathway 1. </t>
  </si>
  <si>
    <t xml:space="preserve">Fuel supply </t>
  </si>
  <si>
    <t>Continued oil refining, some hydrogen </t>
  </si>
  <si>
    <t>Continued oil refining, no decarbonisation </t>
  </si>
  <si>
    <t>Industry </t>
  </si>
  <si>
    <t>Limited to EEP emissions to prevent modelling issues from overuse of coal </t>
  </si>
  <si>
    <t>Heat pumps fixed to 2025 levels, coal use constrained to prevent overuse</t>
  </si>
  <si>
    <t>LULUCF </t>
  </si>
  <si>
    <t>No peat restoration</t>
  </si>
  <si>
    <t>Power </t>
  </si>
  <si>
    <t>Known short term build pipeline
Emissions limited to EEP</t>
  </si>
  <si>
    <t>Fixed renewable capacity at 2025 levels, no CCUS, no new energy storage, no Hydrogen to Power</t>
  </si>
  <si>
    <t>Transport – Aviation and Shipping </t>
  </si>
  <si>
    <t>As reference case but no IMO targets</t>
  </si>
  <si>
    <t>No low carbon fuels, no improvements in efficiency, no SAF mandate, no IMO targets</t>
  </si>
  <si>
    <t>Transport – Road </t>
  </si>
  <si>
    <t>EEP emissions applied as a lower limit to prevent over-decarbonisation </t>
  </si>
  <si>
    <t>Share of zero emission vehicles and plug-in hybrid electric vehicles fixed at 2025 levels, no improvements in efficiency, no Renewable Transport Fuel Obligation, no ZEV mandate</t>
  </si>
  <si>
    <t>Transport – Rail </t>
  </si>
  <si>
    <t>As pathway 1.</t>
  </si>
  <si>
    <t>Waste </t>
  </si>
  <si>
    <t>As pathway 1 (results ~3 MtCO2e higher than EEP with newer wastewater emissions data from Defra/DESNZ Greenhouse Gas Inventory) </t>
  </si>
  <si>
    <t>Baseline profile from Defra applied </t>
  </si>
  <si>
    <t>Effort-share approach</t>
  </si>
  <si>
    <t>Assumptions</t>
  </si>
  <si>
    <t>Global Emissions Budget</t>
  </si>
  <si>
    <t>Uses the IPCC global pathways to calculate an implied global emissions budget (1990–2050) consistent with a given warming scenario. Allocates total budgets to countries on the basis of cumulative population. The 2040 and 2050 IPCC targets are used and calculates the amount remaining per country between 2020–2040 and 2040-2050, applying linearly over the two periods.</t>
  </si>
  <si>
    <t>Weighted Emissions Budget</t>
  </si>
  <si>
    <t>Uses the IPCC emissions budgets to calculate global emissions (1990–2050) consistent with a given warming scenario. Allocates total budgets to countries on the basis of cumulative population. The 2040 and 2050 IPCC targets are used and calculates the amount remaining per country between 2020–2040 and 2040-2050, applying linearly over the two periods. However, historical emissions in more recent years are weighted more than those from more distant years.</t>
  </si>
  <si>
    <t>Contraction and Convergence</t>
  </si>
  <si>
    <t>The 2050 convergence point is calculated by dividing the global emission target by projected population in 2050. Each country is given a 2040 and 2050 target based on the convergence point multiplied by their projected population.</t>
  </si>
  <si>
    <t>All country targets are set so that all countries face the same net abatement costs as a percentage of GDP. Mitigation costs per capita are proportional to GDP per capita (equivalent to a flat tax). An iterative process within the GLOCAF model adjusts each country’s target up or down until its mitigation cost is within an acceptable tolerance of the global average and the required global emissions target is met.</t>
  </si>
  <si>
    <t>Allocates emissions in 2040 to countries in a way which reflects both GDP per capita and population: other things equal, countries with comparatively low GDP per capita and comparatively high populations receive larger shares of emissions allocations than richer, smaller countries.</t>
  </si>
  <si>
    <t>The GLOCAF model is used to calculate the global least cost of abatement. The amount of abatement each country would deliver for a given carbon price, is calculated such that the global marginal cost of mitigation is minimised  .</t>
  </si>
  <si>
    <t>Acronyms</t>
  </si>
  <si>
    <t>Signification</t>
  </si>
  <si>
    <t>AR6</t>
  </si>
  <si>
    <t>The Intergovernmental Panel on Climate Change Sixth Assessment Report</t>
  </si>
  <si>
    <t>AR7</t>
  </si>
  <si>
    <t>The Intergovernmental Panel on Climate Change Seventh Assessment Report</t>
  </si>
  <si>
    <t>CBA</t>
  </si>
  <si>
    <t>Cost-benefit analysis</t>
  </si>
  <si>
    <t>Carbon Budget and Growth Delivery Plan</t>
  </si>
  <si>
    <t>CCC</t>
  </si>
  <si>
    <t>Climate Change Committee</t>
  </si>
  <si>
    <t>CCUS</t>
  </si>
  <si>
    <t>Carbon Capture, Usage and Storage</t>
  </si>
  <si>
    <t>DBT</t>
  </si>
  <si>
    <t>Department for Business and Trade</t>
  </si>
  <si>
    <t>Defra</t>
  </si>
  <si>
    <t>Department for Environment, Food and Rural Affairs</t>
  </si>
  <si>
    <t>DESNZ</t>
  </si>
  <si>
    <t>Department for Energy Security and Net Zero</t>
  </si>
  <si>
    <t>DfT</t>
  </si>
  <si>
    <t>Department for Transport</t>
  </si>
  <si>
    <t>EAC</t>
  </si>
  <si>
    <t>Environmental Audit Committee</t>
  </si>
  <si>
    <t>Energy and Emissions Projections</t>
  </si>
  <si>
    <t>ETS</t>
  </si>
  <si>
    <t>Emissions Trading Scheme</t>
  </si>
  <si>
    <t>EU</t>
  </si>
  <si>
    <t>European Union</t>
  </si>
  <si>
    <t>GDP</t>
  </si>
  <si>
    <t>Gross Domestic Product</t>
  </si>
  <si>
    <t>GGR</t>
  </si>
  <si>
    <t>Greenhouse Gas Removals</t>
  </si>
  <si>
    <t>GLOCAF</t>
  </si>
  <si>
    <t>DESNZ Global Carbon Finance model</t>
  </si>
  <si>
    <t>GWP</t>
  </si>
  <si>
    <t>Global Warming Potential</t>
  </si>
  <si>
    <t>HMT</t>
  </si>
  <si>
    <t>His Majesty’s Treasury</t>
  </si>
  <si>
    <t>International Aviation and International Shipping</t>
  </si>
  <si>
    <t>ICU</t>
  </si>
  <si>
    <t>International Credit Unit</t>
  </si>
  <si>
    <t>IEA</t>
  </si>
  <si>
    <t>International Energy Agency</t>
  </si>
  <si>
    <t>IMO</t>
  </si>
  <si>
    <t>International Maritime Organization</t>
  </si>
  <si>
    <t>IPCC</t>
  </si>
  <si>
    <t>Intergovernmental Panel on Climate Change</t>
  </si>
  <si>
    <t>LCREE</t>
  </si>
  <si>
    <t>Low Carbon and Renewable Energy Economy</t>
  </si>
  <si>
    <t>Land Use, Land-Use Change and Forestry</t>
  </si>
  <si>
    <t>NDC</t>
  </si>
  <si>
    <t>Nationally Determined Contribution</t>
  </si>
  <si>
    <t>NESO</t>
  </si>
  <si>
    <t>National Energy System Operator</t>
  </si>
  <si>
    <t>NGO</t>
  </si>
  <si>
    <t>Non-Governmental Organisation</t>
  </si>
  <si>
    <t>NHS</t>
  </si>
  <si>
    <t>National Health Service</t>
  </si>
  <si>
    <t>NPV</t>
  </si>
  <si>
    <t>Net Present Value</t>
  </si>
  <si>
    <t>OBR</t>
  </si>
  <si>
    <t>Office for Budget Responsibility</t>
  </si>
  <si>
    <t>OECD</t>
  </si>
  <si>
    <t>Organisation for Economic Co-operation and Development</t>
  </si>
  <si>
    <t>ONS</t>
  </si>
  <si>
    <t>Office for National Statistics</t>
  </si>
  <si>
    <t>UNEP</t>
  </si>
  <si>
    <t>United Nations Environment Programme</t>
  </si>
  <si>
    <t>UNFCCC</t>
  </si>
  <si>
    <t xml:space="preserve">United Nations Framework Convention on Climate Change </t>
  </si>
  <si>
    <t>WHA</t>
  </si>
  <si>
    <t>Warm Homes Agency</t>
  </si>
  <si>
    <t>WHP</t>
  </si>
  <si>
    <t>Warm Homes Plan</t>
  </si>
  <si>
    <t>ZEV</t>
  </si>
  <si>
    <t>Zero Emission Vehicle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</si>
</sst>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64" formatCode="#,##0.0"/>
    <numFmt numFmtId="165" formatCode="0.0"/>
    <numFmt numFmtId="166" formatCode="0.0%"/>
    <numFmt numFmtId="167" formatCode="&quot;£&quot;#,##0"/>
  </numFmts>
  <fonts count="47"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b/>
      <sz val="14"/>
      <color rgb="FF002060"/>
      <name val="Segoe UI"/>
      <family val="2"/>
    </font>
    <font>
      <sz val="12"/>
      <color theme="1"/>
      <name val="Segoe UI"/>
      <family val="2"/>
    </font>
    <font>
      <sz val="12"/>
      <name val="Segoe UI"/>
      <family val="2"/>
    </font>
    <font>
      <b/>
      <sz val="12"/>
      <color theme="0"/>
      <name val="Segoe UI"/>
      <family val="2"/>
    </font>
    <font>
      <u/>
      <sz val="12"/>
      <color theme="10"/>
      <name val="Segoe UI"/>
      <family val="2"/>
    </font>
    <font>
      <b/>
      <sz val="12"/>
      <name val="Segoe UI"/>
      <family val="2"/>
    </font>
    <font>
      <sz val="18"/>
      <color theme="1"/>
      <name val="Segoe UI Semibold"/>
      <family val="2"/>
    </font>
    <font>
      <sz val="16"/>
      <color theme="1"/>
      <name val="Segoe UI Semibold"/>
      <family val="2"/>
    </font>
    <font>
      <sz val="14"/>
      <color rgb="FFFF0000"/>
      <name val="Segoe UI Semibold"/>
      <family val="2"/>
    </font>
    <font>
      <sz val="14"/>
      <color theme="0"/>
      <name val="Segoe UI Semibold"/>
      <family val="2"/>
    </font>
    <font>
      <sz val="18"/>
      <color rgb="FF000000"/>
      <name val="Segoe UI Semibold"/>
      <family val="2"/>
    </font>
    <font>
      <sz val="16"/>
      <color rgb="FF000000"/>
      <name val="Segoe UI Semibold"/>
      <family val="2"/>
    </font>
    <font>
      <sz val="12"/>
      <color theme="1"/>
      <name val="Arial"/>
      <family val="2"/>
    </font>
    <font>
      <b/>
      <sz val="12"/>
      <color theme="1"/>
      <name val="Arial"/>
      <family val="2"/>
    </font>
    <font>
      <b/>
      <sz val="11"/>
      <color theme="1"/>
      <name val="Arial"/>
      <family val="2"/>
    </font>
    <font>
      <b/>
      <vertAlign val="superscript"/>
      <sz val="11"/>
      <color theme="1"/>
      <name val="Arial"/>
      <family val="2"/>
    </font>
    <font>
      <sz val="11"/>
      <color theme="1"/>
      <name val="Arial"/>
      <family val="2"/>
    </font>
    <font>
      <b/>
      <vertAlign val="superscript"/>
      <sz val="12"/>
      <color theme="1"/>
      <name val="Arial"/>
      <family val="2"/>
    </font>
    <font>
      <u/>
      <sz val="12"/>
      <color theme="1"/>
      <name val="Arial"/>
      <family val="2"/>
    </font>
    <font>
      <b/>
      <sz val="12"/>
      <color rgb="FF000000"/>
      <name val="Segoe UI Semibold"/>
      <family val="2"/>
    </font>
    <font>
      <sz val="12"/>
      <color theme="1"/>
      <name val="Segoe UI Semibold"/>
      <family val="2"/>
    </font>
    <font>
      <b/>
      <sz val="16"/>
      <color rgb="FF003479"/>
      <name val="Calibri"/>
      <family val="2"/>
      <scheme val="minor"/>
    </font>
    <font>
      <sz val="12"/>
      <color rgb="FF000000"/>
      <name val="Calibri"/>
      <family val="2"/>
      <scheme val="minor"/>
    </font>
    <font>
      <sz val="11"/>
      <color rgb="FF000000"/>
      <name val="Calibri"/>
      <family val="2"/>
      <scheme val="minor"/>
    </font>
    <font>
      <sz val="12"/>
      <color rgb="FF000000"/>
      <name val="Segoe UI"/>
      <family val="2"/>
    </font>
    <font>
      <sz val="8"/>
      <color theme="1"/>
      <name val="Arial"/>
      <family val="2"/>
    </font>
    <font>
      <vertAlign val="superscript"/>
      <sz val="11"/>
      <color theme="1"/>
      <name val="Arial"/>
      <family val="2"/>
    </font>
    <font>
      <i/>
      <sz val="12"/>
      <color theme="1"/>
      <name val="Arial"/>
      <family val="2"/>
    </font>
    <font>
      <i/>
      <sz val="11"/>
      <color theme="1"/>
      <name val="Arial"/>
      <family val="2"/>
    </font>
    <font>
      <b/>
      <i/>
      <sz val="11"/>
      <color theme="1"/>
      <name val="Arial"/>
      <family val="2"/>
    </font>
    <font>
      <vertAlign val="subscript"/>
      <sz val="11"/>
      <color theme="1"/>
      <name val="Arial"/>
      <family val="2"/>
    </font>
    <font>
      <vertAlign val="superscript"/>
      <sz val="11"/>
      <color theme="1"/>
      <name val="Calibri"/>
      <family val="2"/>
      <scheme val="minor"/>
    </font>
    <font>
      <vertAlign val="superscript"/>
      <sz val="12"/>
      <color theme="1"/>
      <name val="Arial"/>
      <family val="2"/>
    </font>
    <font>
      <b/>
      <vertAlign val="subscript"/>
      <sz val="11"/>
      <color theme="1"/>
      <name val="Calibri"/>
      <family val="2"/>
      <scheme val="minor"/>
    </font>
    <font>
      <vertAlign val="superscript"/>
      <sz val="16"/>
      <color theme="1"/>
      <name val="Segoe UI Semibold"/>
      <family val="2"/>
    </font>
    <font>
      <sz val="12"/>
      <color rgb="FFFF0000"/>
      <name val="Segoe UI"/>
      <family val="2"/>
    </font>
    <font>
      <b/>
      <sz val="12"/>
      <color rgb="FF000000"/>
      <name val="Segoe UI"/>
      <family val="2"/>
    </font>
    <font>
      <b/>
      <sz val="12"/>
      <color theme="1"/>
      <name val="Segoe UI"/>
      <family val="2"/>
    </font>
    <font>
      <sz val="11"/>
      <color theme="1"/>
      <name val="Segoe UI"/>
      <family val="2"/>
    </font>
    <font>
      <b/>
      <sz val="16"/>
      <color rgb="FF003479"/>
      <name val="Segoe UI"/>
      <family val="2"/>
    </font>
    <font>
      <b/>
      <sz val="12"/>
      <color rgb="FF003479"/>
      <name val="Segoe UI"/>
      <family val="2"/>
    </font>
    <font>
      <u/>
      <sz val="11"/>
      <color theme="10"/>
      <name val="Segoe UI"/>
      <family val="2"/>
    </font>
    <font>
      <b/>
      <sz val="11"/>
      <name val="Segoe UI"/>
      <family val="2"/>
    </font>
  </fonts>
  <fills count="10">
    <fill>
      <patternFill patternType="none"/>
    </fill>
    <fill>
      <patternFill patternType="gray125"/>
    </fill>
    <fill>
      <patternFill patternType="solid">
        <fgColor rgb="FF002060"/>
        <bgColor indexed="64"/>
      </patternFill>
    </fill>
    <fill>
      <patternFill patternType="solid">
        <fgColor theme="2" tint="-9.9978637043366805E-2"/>
        <bgColor indexed="64"/>
      </patternFill>
    </fill>
    <fill>
      <patternFill patternType="solid">
        <fgColor rgb="FF00B0F0"/>
        <bgColor indexed="64"/>
      </patternFill>
    </fill>
    <fill>
      <patternFill patternType="solid">
        <fgColor rgb="FFE5E4E2"/>
        <bgColor indexed="64"/>
      </patternFill>
    </fill>
    <fill>
      <patternFill patternType="solid">
        <fgColor rgb="FF003479"/>
        <bgColor indexed="64"/>
      </patternFill>
    </fill>
    <fill>
      <patternFill patternType="solid">
        <fgColor rgb="FFD0CECE"/>
        <bgColor rgb="FF000000"/>
      </patternFill>
    </fill>
    <fill>
      <patternFill patternType="solid">
        <fgColor rgb="FF00B0F0"/>
        <bgColor rgb="FF000000"/>
      </patternFill>
    </fill>
    <fill>
      <patternFill patternType="solid">
        <fgColor theme="0"/>
        <bgColor indexed="64"/>
      </patternFill>
    </fill>
  </fills>
  <borders count="15">
    <border>
      <left/>
      <right/>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14999847407452621"/>
      </bottom>
      <diagonal/>
    </border>
    <border>
      <left/>
      <right style="thin">
        <color theme="0" tint="-0.24994659260841701"/>
      </right>
      <top style="thin">
        <color theme="0" tint="-0.1499984740745262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0" fontId="1" fillId="0" borderId="0"/>
  </cellStyleXfs>
  <cellXfs count="182">
    <xf numFmtId="0" fontId="0" fillId="0" borderId="0" xfId="0"/>
    <xf numFmtId="0" fontId="4" fillId="0" borderId="0" xfId="0" applyFont="1"/>
    <xf numFmtId="0" fontId="5" fillId="0" borderId="0" xfId="0" applyFont="1"/>
    <xf numFmtId="0" fontId="6" fillId="0" borderId="0" xfId="1" applyFont="1"/>
    <xf numFmtId="0" fontId="7" fillId="2" borderId="0" xfId="0" applyFont="1" applyFill="1"/>
    <xf numFmtId="0" fontId="8" fillId="0" borderId="0" xfId="1" quotePrefix="1" applyFont="1"/>
    <xf numFmtId="0" fontId="8" fillId="0" borderId="0" xfId="1" applyFont="1"/>
    <xf numFmtId="0" fontId="9" fillId="0" borderId="1" xfId="0" applyFont="1" applyBorder="1"/>
    <xf numFmtId="0" fontId="8" fillId="0" borderId="0" xfId="1" applyFont="1" applyBorder="1"/>
    <xf numFmtId="0" fontId="10" fillId="3" borderId="2" xfId="0" applyFont="1" applyFill="1" applyBorder="1"/>
    <xf numFmtId="0" fontId="0" fillId="3" borderId="2" xfId="0" applyFill="1" applyBorder="1"/>
    <xf numFmtId="0" fontId="11" fillId="4" borderId="3" xfId="0" applyFont="1" applyFill="1" applyBorder="1"/>
    <xf numFmtId="0" fontId="0" fillId="4" borderId="3" xfId="0" applyFill="1" applyBorder="1"/>
    <xf numFmtId="0" fontId="11" fillId="4" borderId="4" xfId="0" applyFont="1" applyFill="1" applyBorder="1"/>
    <xf numFmtId="0" fontId="0" fillId="4" borderId="4" xfId="0" applyFill="1" applyBorder="1"/>
    <xf numFmtId="0" fontId="10" fillId="5" borderId="0" xfId="0" applyFont="1" applyFill="1"/>
    <xf numFmtId="0" fontId="12" fillId="5" borderId="0" xfId="0" applyFont="1" applyFill="1"/>
    <xf numFmtId="0" fontId="11" fillId="6" borderId="5" xfId="0" applyFont="1" applyFill="1" applyBorder="1"/>
    <xf numFmtId="0" fontId="13" fillId="6" borderId="3" xfId="0" applyFont="1" applyFill="1" applyBorder="1"/>
    <xf numFmtId="0" fontId="14" fillId="7" borderId="2" xfId="0" applyFont="1" applyFill="1" applyBorder="1"/>
    <xf numFmtId="0" fontId="15" fillId="8" borderId="3" xfId="0" applyFont="1" applyFill="1" applyBorder="1"/>
    <xf numFmtId="0" fontId="16" fillId="0" borderId="0" xfId="0" applyFont="1"/>
    <xf numFmtId="0" fontId="0" fillId="0" borderId="0" xfId="0" applyAlignment="1">
      <alignment horizontal="center"/>
    </xf>
    <xf numFmtId="0" fontId="16" fillId="0" borderId="0" xfId="0" applyFont="1" applyAlignment="1">
      <alignment vertical="top" wrapText="1"/>
    </xf>
    <xf numFmtId="0" fontId="16" fillId="0" borderId="0" xfId="0" applyFont="1" applyAlignment="1">
      <alignment wrapText="1"/>
    </xf>
    <xf numFmtId="3" fontId="16" fillId="0" borderId="6" xfId="0" applyNumberFormat="1" applyFont="1" applyBorder="1" applyAlignment="1">
      <alignment horizontal="center"/>
    </xf>
    <xf numFmtId="0" fontId="16" fillId="0" borderId="6" xfId="0" applyFont="1" applyBorder="1" applyAlignment="1">
      <alignment horizontal="center"/>
    </xf>
    <xf numFmtId="0" fontId="17" fillId="0" borderId="6" xfId="0" applyFont="1" applyBorder="1"/>
    <xf numFmtId="0" fontId="22" fillId="9" borderId="0" xfId="0" applyFont="1" applyFill="1"/>
    <xf numFmtId="0" fontId="23" fillId="9" borderId="0" xfId="0" applyFont="1" applyFill="1"/>
    <xf numFmtId="0" fontId="25" fillId="9" borderId="0" xfId="0" applyFont="1" applyFill="1"/>
    <xf numFmtId="0" fontId="24" fillId="5" borderId="7" xfId="2" applyFont="1" applyFill="1" applyBorder="1"/>
    <xf numFmtId="0" fontId="24" fillId="5" borderId="7" xfId="0" applyFont="1" applyFill="1" applyBorder="1"/>
    <xf numFmtId="0" fontId="0" fillId="9" borderId="0" xfId="0" applyFill="1"/>
    <xf numFmtId="0" fontId="26" fillId="9" borderId="0" xfId="0" applyFont="1" applyFill="1" applyAlignment="1">
      <alignment horizontal="left"/>
    </xf>
    <xf numFmtId="0" fontId="24" fillId="5" borderId="8" xfId="2" applyFont="1" applyFill="1" applyBorder="1"/>
    <xf numFmtId="0" fontId="24" fillId="5" borderId="11" xfId="2" applyFont="1" applyFill="1" applyBorder="1"/>
    <xf numFmtId="0" fontId="27" fillId="9" borderId="0" xfId="0" applyFont="1" applyFill="1" applyAlignment="1">
      <alignment vertical="top" wrapText="1"/>
    </xf>
    <xf numFmtId="0" fontId="27" fillId="9" borderId="0" xfId="0" applyFont="1" applyFill="1" applyAlignment="1">
      <alignment horizontal="right"/>
    </xf>
    <xf numFmtId="0" fontId="3" fillId="9" borderId="0" xfId="1" applyFill="1"/>
    <xf numFmtId="164" fontId="0" fillId="0" borderId="0" xfId="0" applyNumberFormat="1"/>
    <xf numFmtId="164" fontId="5" fillId="0" borderId="9" xfId="0" applyNumberFormat="1" applyFont="1" applyBorder="1"/>
    <xf numFmtId="164" fontId="5" fillId="9" borderId="10" xfId="0" applyNumberFormat="1" applyFont="1" applyFill="1" applyBorder="1"/>
    <xf numFmtId="164" fontId="5" fillId="9" borderId="8" xfId="0" applyNumberFormat="1" applyFont="1" applyFill="1" applyBorder="1"/>
    <xf numFmtId="0" fontId="28" fillId="9" borderId="0" xfId="0" applyFont="1" applyFill="1" applyAlignment="1">
      <alignment horizontal="left"/>
    </xf>
    <xf numFmtId="0" fontId="24" fillId="0" borderId="0" xfId="0" applyFont="1"/>
    <xf numFmtId="165" fontId="0" fillId="0" borderId="0" xfId="0" applyNumberFormat="1"/>
    <xf numFmtId="0" fontId="16" fillId="0" borderId="12" xfId="0" applyFont="1" applyBorder="1"/>
    <xf numFmtId="0" fontId="17" fillId="0" borderId="12" xfId="0" applyFont="1" applyBorder="1" applyAlignment="1">
      <alignment vertical="top" wrapText="1"/>
    </xf>
    <xf numFmtId="0" fontId="16" fillId="0" borderId="0" xfId="0" applyFont="1" applyAlignment="1">
      <alignment vertical="center" wrapText="1"/>
    </xf>
    <xf numFmtId="0" fontId="29" fillId="0" borderId="0" xfId="0" applyFont="1" applyAlignment="1">
      <alignment vertical="center"/>
    </xf>
    <xf numFmtId="0" fontId="0" fillId="0" borderId="6" xfId="0" applyBorder="1"/>
    <xf numFmtId="0" fontId="18" fillId="0" borderId="6" xfId="0" applyFont="1" applyBorder="1" applyAlignment="1">
      <alignment horizontal="left" vertical="top"/>
    </xf>
    <xf numFmtId="0" fontId="18" fillId="0" borderId="6" xfId="0" applyFont="1" applyBorder="1"/>
    <xf numFmtId="0" fontId="20" fillId="0" borderId="6" xfId="0" applyFont="1" applyBorder="1" applyAlignment="1">
      <alignment horizontal="left" vertical="center" wrapText="1"/>
    </xf>
    <xf numFmtId="0" fontId="18" fillId="0" borderId="6" xfId="0" applyFont="1" applyBorder="1" applyAlignment="1">
      <alignment horizontal="left" vertical="top" wrapText="1"/>
    </xf>
    <xf numFmtId="0" fontId="0" fillId="0" borderId="6" xfId="0" applyBorder="1" applyAlignment="1">
      <alignment vertical="center" wrapText="1"/>
    </xf>
    <xf numFmtId="0" fontId="0" fillId="0" borderId="6" xfId="0" applyBorder="1" applyAlignment="1">
      <alignment horizontal="center" vertical="center" wrapText="1"/>
    </xf>
    <xf numFmtId="0" fontId="18" fillId="0" borderId="12" xfId="0" applyFont="1" applyBorder="1" applyAlignment="1">
      <alignment vertical="center" wrapText="1"/>
    </xf>
    <xf numFmtId="0" fontId="18" fillId="0" borderId="6" xfId="0" applyFont="1" applyBorder="1" applyAlignment="1">
      <alignment vertical="center" wrapText="1"/>
    </xf>
    <xf numFmtId="0" fontId="20" fillId="0" borderId="6" xfId="0" applyFont="1" applyBorder="1" applyAlignment="1">
      <alignment vertical="center" wrapText="1"/>
    </xf>
    <xf numFmtId="0" fontId="20" fillId="0" borderId="6" xfId="0" applyFont="1" applyBorder="1" applyAlignment="1">
      <alignment horizontal="center" vertical="center" wrapText="1"/>
    </xf>
    <xf numFmtId="0" fontId="16" fillId="0" borderId="0" xfId="0" applyFont="1" applyAlignment="1">
      <alignment vertical="top"/>
    </xf>
    <xf numFmtId="0" fontId="22" fillId="9" borderId="0" xfId="0" applyFont="1" applyFill="1" applyAlignment="1">
      <alignment wrapText="1"/>
    </xf>
    <xf numFmtId="0" fontId="20" fillId="0" borderId="6" xfId="0" applyFont="1" applyBorder="1"/>
    <xf numFmtId="0" fontId="20" fillId="0" borderId="6" xfId="0" applyFont="1" applyBorder="1" applyAlignment="1">
      <alignment wrapText="1"/>
    </xf>
    <xf numFmtId="0" fontId="20" fillId="0" borderId="12" xfId="0" applyFont="1" applyBorder="1"/>
    <xf numFmtId="0" fontId="18" fillId="0" borderId="12" xfId="0" applyFont="1" applyBorder="1" applyAlignment="1">
      <alignment vertical="top" wrapText="1"/>
    </xf>
    <xf numFmtId="0" fontId="18" fillId="0" borderId="12" xfId="0" applyFont="1" applyBorder="1" applyAlignment="1">
      <alignment horizontal="center" vertical="center" wrapText="1"/>
    </xf>
    <xf numFmtId="0" fontId="20" fillId="3" borderId="6" xfId="0" applyFont="1" applyFill="1" applyBorder="1" applyAlignment="1">
      <alignment wrapText="1"/>
    </xf>
    <xf numFmtId="0" fontId="20" fillId="3" borderId="6" xfId="0" applyFont="1" applyFill="1" applyBorder="1" applyAlignment="1">
      <alignment horizontal="center" vertical="center" wrapText="1"/>
    </xf>
    <xf numFmtId="0" fontId="20" fillId="0" borderId="6" xfId="0" applyFont="1" applyBorder="1" applyAlignment="1">
      <alignment horizontal="center" wrapText="1"/>
    </xf>
    <xf numFmtId="0" fontId="20" fillId="3" borderId="6" xfId="0" applyFont="1" applyFill="1" applyBorder="1" applyAlignment="1">
      <alignment vertical="top" wrapText="1"/>
    </xf>
    <xf numFmtId="0" fontId="20" fillId="0" borderId="6" xfId="0" applyFont="1" applyBorder="1" applyAlignment="1">
      <alignment vertical="top" wrapText="1"/>
    </xf>
    <xf numFmtId="0" fontId="0" fillId="0" borderId="6" xfId="0" applyBorder="1" applyAlignment="1">
      <alignment horizontal="center" vertical="center"/>
    </xf>
    <xf numFmtId="0" fontId="2" fillId="0" borderId="12" xfId="0" applyFont="1" applyBorder="1"/>
    <xf numFmtId="0" fontId="2" fillId="0" borderId="12" xfId="0" applyFont="1" applyBorder="1" applyAlignment="1">
      <alignment horizontal="center" vertical="center"/>
    </xf>
    <xf numFmtId="0" fontId="18" fillId="0" borderId="6" xfId="0" applyFont="1" applyBorder="1" applyAlignment="1">
      <alignment wrapText="1"/>
    </xf>
    <xf numFmtId="6" fontId="20" fillId="0" borderId="6" xfId="0" applyNumberFormat="1" applyFont="1" applyBorder="1" applyAlignment="1">
      <alignment horizontal="center" vertical="center" wrapText="1"/>
    </xf>
    <xf numFmtId="0" fontId="18" fillId="3" borderId="6" xfId="0" applyFont="1" applyFill="1" applyBorder="1" applyAlignment="1">
      <alignment wrapText="1"/>
    </xf>
    <xf numFmtId="0" fontId="18" fillId="0" borderId="6" xfId="0" applyFont="1" applyBorder="1" applyAlignment="1">
      <alignment horizontal="left" vertical="center" wrapText="1"/>
    </xf>
    <xf numFmtId="0" fontId="31" fillId="0" borderId="0" xfId="0" applyFont="1" applyAlignment="1">
      <alignment vertical="top"/>
    </xf>
    <xf numFmtId="6" fontId="20" fillId="0" borderId="6" xfId="0" applyNumberFormat="1" applyFont="1" applyBorder="1" applyAlignment="1">
      <alignment horizontal="center" wrapText="1"/>
    </xf>
    <xf numFmtId="165" fontId="20" fillId="0" borderId="6" xfId="0" applyNumberFormat="1" applyFont="1" applyBorder="1" applyAlignment="1">
      <alignment horizontal="center" wrapText="1"/>
    </xf>
    <xf numFmtId="0" fontId="18" fillId="0" borderId="12" xfId="0" applyFont="1" applyBorder="1" applyAlignment="1">
      <alignment horizontal="center" vertical="top" wrapText="1"/>
    </xf>
    <xf numFmtId="0" fontId="0" fillId="0" borderId="6" xfId="0" applyBorder="1" applyAlignment="1">
      <alignment wrapText="1"/>
    </xf>
    <xf numFmtId="0" fontId="2" fillId="0" borderId="12" xfId="0" applyFont="1" applyBorder="1" applyAlignment="1">
      <alignment horizontal="left" vertical="top" wrapText="1"/>
    </xf>
    <xf numFmtId="0" fontId="2" fillId="0" borderId="12" xfId="0" applyFont="1" applyBorder="1" applyAlignment="1">
      <alignment horizontal="center" vertical="top" wrapText="1"/>
    </xf>
    <xf numFmtId="166" fontId="0" fillId="0" borderId="6" xfId="0" applyNumberFormat="1" applyBorder="1" applyAlignment="1">
      <alignment horizontal="center" vertical="center" wrapText="1"/>
    </xf>
    <xf numFmtId="0" fontId="0" fillId="0" borderId="6" xfId="0" applyBorder="1" applyAlignment="1">
      <alignment vertical="top" wrapText="1"/>
    </xf>
    <xf numFmtId="0" fontId="20" fillId="0" borderId="12" xfId="0" applyFont="1" applyBorder="1" applyAlignment="1">
      <alignment wrapText="1"/>
    </xf>
    <xf numFmtId="0" fontId="2" fillId="0" borderId="6" xfId="0" applyFont="1" applyBorder="1" applyAlignment="1">
      <alignment horizontal="left" vertical="center" wrapText="1"/>
    </xf>
    <xf numFmtId="0" fontId="0" fillId="0" borderId="12" xfId="0" applyBorder="1" applyAlignment="1">
      <alignment wrapText="1"/>
    </xf>
    <xf numFmtId="0" fontId="2" fillId="0" borderId="12" xfId="0" applyFont="1" applyBorder="1" applyAlignment="1">
      <alignment horizontal="left" vertical="center" wrapText="1"/>
    </xf>
    <xf numFmtId="9" fontId="20" fillId="0" borderId="6" xfId="0" applyNumberFormat="1" applyFont="1" applyBorder="1" applyAlignment="1">
      <alignment horizontal="center" vertical="center" wrapText="1"/>
    </xf>
    <xf numFmtId="0" fontId="18" fillId="0" borderId="6" xfId="0" applyFont="1" applyBorder="1" applyAlignment="1">
      <alignment horizontal="left" wrapText="1"/>
    </xf>
    <xf numFmtId="0" fontId="18" fillId="0" borderId="12" xfId="0" applyFont="1" applyBorder="1" applyAlignment="1">
      <alignment wrapText="1"/>
    </xf>
    <xf numFmtId="0" fontId="20" fillId="0" borderId="6" xfId="0" applyFont="1" applyBorder="1" applyAlignment="1">
      <alignment horizontal="center" vertical="center"/>
    </xf>
    <xf numFmtId="0" fontId="2" fillId="0" borderId="12" xfId="0" applyFont="1" applyBorder="1" applyAlignment="1">
      <alignment wrapText="1"/>
    </xf>
    <xf numFmtId="0" fontId="2" fillId="0" borderId="12" xfId="0" applyFont="1" applyBorder="1" applyAlignment="1">
      <alignment horizontal="center" vertical="center" wrapText="1"/>
    </xf>
    <xf numFmtId="9" fontId="0" fillId="0" borderId="0" xfId="0" applyNumberFormat="1"/>
    <xf numFmtId="0" fontId="18" fillId="0" borderId="0" xfId="0" applyFont="1"/>
    <xf numFmtId="0" fontId="0" fillId="0" borderId="0" xfId="0" applyAlignment="1">
      <alignment vertical="center" wrapText="1"/>
    </xf>
    <xf numFmtId="0" fontId="20" fillId="0" borderId="0" xfId="0" applyFont="1" applyAlignment="1">
      <alignment vertical="center" wrapText="1"/>
    </xf>
    <xf numFmtId="0" fontId="20" fillId="0" borderId="0" xfId="0" applyFont="1"/>
    <xf numFmtId="0" fontId="0" fillId="0" borderId="0" xfId="0" applyAlignment="1">
      <alignment wrapText="1"/>
    </xf>
    <xf numFmtId="0" fontId="2" fillId="0" borderId="0" xfId="0" applyFont="1"/>
    <xf numFmtId="0" fontId="18" fillId="0" borderId="6" xfId="0" applyFont="1" applyBorder="1" applyAlignment="1">
      <alignment horizontal="center" vertical="center" wrapText="1"/>
    </xf>
    <xf numFmtId="9" fontId="20" fillId="0" borderId="6" xfId="0" applyNumberFormat="1" applyFont="1" applyBorder="1" applyAlignment="1">
      <alignment horizontal="center" vertical="center"/>
    </xf>
    <xf numFmtId="0" fontId="18" fillId="0" borderId="12" xfId="0" applyFont="1" applyBorder="1"/>
    <xf numFmtId="0" fontId="18" fillId="0" borderId="12" xfId="0" applyFont="1" applyBorder="1" applyAlignment="1">
      <alignment horizontal="center" vertical="center"/>
    </xf>
    <xf numFmtId="9" fontId="0" fillId="0" borderId="6" xfId="0" applyNumberFormat="1" applyBorder="1" applyAlignment="1">
      <alignment horizontal="center" vertical="center" wrapText="1"/>
    </xf>
    <xf numFmtId="0" fontId="0" fillId="0" borderId="12" xfId="0" applyBorder="1" applyAlignment="1">
      <alignment horizontal="center" vertical="center" wrapText="1"/>
    </xf>
    <xf numFmtId="0" fontId="18" fillId="0" borderId="12" xfId="0" applyFont="1" applyBorder="1" applyAlignment="1">
      <alignment vertical="center"/>
    </xf>
    <xf numFmtId="3" fontId="20" fillId="0" borderId="6" xfId="0" applyNumberFormat="1" applyFont="1" applyBorder="1"/>
    <xf numFmtId="0" fontId="2" fillId="0" borderId="6" xfId="0" applyFont="1" applyBorder="1" applyAlignment="1">
      <alignment horizontal="center" vertical="center" wrapText="1"/>
    </xf>
    <xf numFmtId="0" fontId="20" fillId="0" borderId="0" xfId="0" applyFont="1" applyAlignment="1">
      <alignment horizontal="left" vertical="center" wrapText="1"/>
    </xf>
    <xf numFmtId="3" fontId="20" fillId="0" borderId="6" xfId="0" applyNumberFormat="1" applyFont="1" applyBorder="1" applyAlignment="1">
      <alignment horizontal="center" vertical="center" wrapText="1"/>
    </xf>
    <xf numFmtId="0" fontId="18" fillId="0" borderId="0" xfId="0" applyFont="1" applyAlignment="1">
      <alignment horizontal="left" vertical="center" wrapText="1"/>
    </xf>
    <xf numFmtId="0" fontId="18" fillId="0" borderId="12" xfId="0" applyFont="1" applyBorder="1" applyAlignment="1">
      <alignment horizontal="left" vertical="center" wrapText="1"/>
    </xf>
    <xf numFmtId="0" fontId="2" fillId="0" borderId="6" xfId="0" applyFont="1" applyBorder="1"/>
    <xf numFmtId="9" fontId="0" fillId="0" borderId="6" xfId="0" applyNumberFormat="1" applyBorder="1" applyAlignment="1">
      <alignment horizontal="center" vertical="center"/>
    </xf>
    <xf numFmtId="0" fontId="0" fillId="0" borderId="12" xfId="0" applyBorder="1"/>
    <xf numFmtId="0" fontId="0" fillId="0" borderId="0" xfId="0" applyAlignment="1">
      <alignment horizontal="left" wrapText="1"/>
    </xf>
    <xf numFmtId="0" fontId="20" fillId="0" borderId="6" xfId="0" applyFont="1" applyBorder="1" applyAlignment="1">
      <alignment horizontal="left" wrapText="1"/>
    </xf>
    <xf numFmtId="0" fontId="22" fillId="0" borderId="0" xfId="0" applyFont="1" applyAlignment="1">
      <alignment vertical="top" wrapText="1"/>
    </xf>
    <xf numFmtId="9" fontId="2" fillId="0" borderId="6" xfId="0" applyNumberFormat="1" applyFont="1" applyBorder="1" applyAlignment="1">
      <alignment horizontal="center" vertical="center"/>
    </xf>
    <xf numFmtId="0" fontId="20" fillId="0" borderId="0" xfId="0" applyFont="1" applyAlignment="1">
      <alignment vertical="top" wrapText="1"/>
    </xf>
    <xf numFmtId="0" fontId="0" fillId="4" borderId="3" xfId="0" applyFill="1" applyBorder="1" applyAlignment="1">
      <alignment vertical="center"/>
    </xf>
    <xf numFmtId="0" fontId="20" fillId="0" borderId="6" xfId="0" applyFont="1" applyBorder="1" applyAlignment="1">
      <alignment horizontal="left" vertical="top" wrapText="1"/>
    </xf>
    <xf numFmtId="0" fontId="18" fillId="0" borderId="12" xfId="0" applyFont="1" applyBorder="1" applyAlignment="1">
      <alignment horizontal="left" vertical="top" wrapText="1"/>
    </xf>
    <xf numFmtId="0" fontId="2" fillId="0" borderId="6" xfId="0" applyFont="1" applyBorder="1" applyAlignment="1">
      <alignment horizontal="left" vertical="top"/>
    </xf>
    <xf numFmtId="0" fontId="2" fillId="0" borderId="12" xfId="0" applyFont="1" applyBorder="1" applyAlignment="1">
      <alignment horizontal="left" vertical="top"/>
    </xf>
    <xf numFmtId="166" fontId="20" fillId="0" borderId="6" xfId="0" applyNumberFormat="1" applyFont="1" applyBorder="1" applyAlignment="1">
      <alignment horizontal="center" vertical="center"/>
    </xf>
    <xf numFmtId="0" fontId="24" fillId="0" borderId="0" xfId="2" applyFont="1"/>
    <xf numFmtId="0" fontId="3" fillId="0" borderId="0" xfId="1"/>
    <xf numFmtId="0" fontId="33" fillId="3" borderId="6" xfId="0" applyFont="1" applyFill="1" applyBorder="1" applyAlignment="1">
      <alignment wrapText="1"/>
    </xf>
    <xf numFmtId="0" fontId="20" fillId="3" borderId="6" xfId="0" applyFont="1" applyFill="1" applyBorder="1" applyAlignment="1">
      <alignment horizontal="center" wrapText="1"/>
    </xf>
    <xf numFmtId="6" fontId="18" fillId="0" borderId="6" xfId="0" applyNumberFormat="1" applyFont="1" applyBorder="1" applyAlignment="1">
      <alignment horizontal="center" wrapText="1"/>
    </xf>
    <xf numFmtId="0" fontId="18" fillId="0" borderId="6" xfId="0" applyFont="1" applyBorder="1" applyAlignment="1">
      <alignment horizontal="center" wrapText="1"/>
    </xf>
    <xf numFmtId="0" fontId="28" fillId="9" borderId="0" xfId="0" applyFont="1" applyFill="1"/>
    <xf numFmtId="0" fontId="39" fillId="9" borderId="0" xfId="0" applyFont="1" applyFill="1"/>
    <xf numFmtId="0" fontId="5" fillId="9" borderId="0" xfId="0" applyFont="1" applyFill="1"/>
    <xf numFmtId="0" fontId="40" fillId="9" borderId="0" xfId="0" applyFont="1" applyFill="1"/>
    <xf numFmtId="0" fontId="41" fillId="9" borderId="0" xfId="0" applyFont="1" applyFill="1"/>
    <xf numFmtId="0" fontId="42" fillId="0" borderId="0" xfId="0" applyFont="1"/>
    <xf numFmtId="0" fontId="43" fillId="9" borderId="0" xfId="0" applyFont="1" applyFill="1"/>
    <xf numFmtId="0" fontId="42" fillId="9" borderId="0" xfId="0" applyFont="1" applyFill="1"/>
    <xf numFmtId="0" fontId="5" fillId="5" borderId="7" xfId="2" applyFont="1" applyFill="1" applyBorder="1"/>
    <xf numFmtId="0" fontId="5" fillId="5" borderId="8" xfId="2" applyFont="1" applyFill="1" applyBorder="1"/>
    <xf numFmtId="0" fontId="5" fillId="5" borderId="11" xfId="2" applyFont="1" applyFill="1" applyBorder="1"/>
    <xf numFmtId="0" fontId="5" fillId="5" borderId="7" xfId="0" applyFont="1" applyFill="1" applyBorder="1"/>
    <xf numFmtId="0" fontId="44" fillId="9" borderId="0" xfId="0" applyFont="1" applyFill="1"/>
    <xf numFmtId="0" fontId="45" fillId="0" borderId="0" xfId="1" applyFont="1"/>
    <xf numFmtId="0" fontId="41" fillId="0" borderId="0" xfId="0" applyFont="1"/>
    <xf numFmtId="3" fontId="5" fillId="0" borderId="9" xfId="0" applyNumberFormat="1" applyFont="1" applyBorder="1"/>
    <xf numFmtId="3" fontId="5" fillId="0" borderId="11" xfId="0" applyNumberFormat="1" applyFont="1" applyBorder="1"/>
    <xf numFmtId="3" fontId="5" fillId="9" borderId="10" xfId="0" applyNumberFormat="1" applyFont="1" applyFill="1" applyBorder="1"/>
    <xf numFmtId="3" fontId="5" fillId="9" borderId="11" xfId="0" applyNumberFormat="1" applyFont="1" applyFill="1" applyBorder="1"/>
    <xf numFmtId="3" fontId="5" fillId="9" borderId="8" xfId="0" applyNumberFormat="1" applyFont="1" applyFill="1" applyBorder="1"/>
    <xf numFmtId="1" fontId="42" fillId="0" borderId="0" xfId="0" applyNumberFormat="1" applyFont="1"/>
    <xf numFmtId="167" fontId="20" fillId="0" borderId="6" xfId="0" applyNumberFormat="1" applyFont="1" applyBorder="1" applyAlignment="1">
      <alignment horizontal="center" vertical="center" wrapText="1"/>
    </xf>
    <xf numFmtId="166" fontId="20" fillId="0" borderId="6" xfId="0" applyNumberFormat="1" applyFont="1" applyBorder="1" applyAlignment="1">
      <alignment horizontal="center" vertical="center" wrapText="1"/>
    </xf>
    <xf numFmtId="166" fontId="20" fillId="0" borderId="6" xfId="0" applyNumberFormat="1" applyFont="1" applyBorder="1" applyAlignment="1">
      <alignment horizontal="center" wrapText="1"/>
    </xf>
    <xf numFmtId="0" fontId="18" fillId="0" borderId="14" xfId="0" applyFont="1" applyBorder="1" applyAlignment="1">
      <alignment horizontal="center" wrapText="1"/>
    </xf>
    <xf numFmtId="1" fontId="5" fillId="0" borderId="0" xfId="0" applyNumberFormat="1" applyFont="1"/>
    <xf numFmtId="9" fontId="0" fillId="0" borderId="6" xfId="0" quotePrefix="1" applyNumberFormat="1" applyBorder="1" applyAlignment="1">
      <alignment horizontal="center" vertical="center"/>
    </xf>
    <xf numFmtId="0" fontId="42" fillId="0" borderId="0" xfId="0" applyFont="1" applyAlignment="1">
      <alignment horizontal="left" vertical="center"/>
    </xf>
    <xf numFmtId="0" fontId="46" fillId="0" borderId="1" xfId="0" applyFont="1" applyBorder="1"/>
    <xf numFmtId="0" fontId="16" fillId="0" borderId="0" xfId="0" applyFont="1" applyAlignment="1">
      <alignment vertical="center"/>
    </xf>
    <xf numFmtId="0" fontId="20" fillId="0" borderId="6" xfId="0" applyFont="1" applyBorder="1" applyAlignment="1">
      <alignment vertical="center" wrapText="1"/>
    </xf>
    <xf numFmtId="0" fontId="20" fillId="0" borderId="13" xfId="0" applyFont="1" applyBorder="1" applyAlignment="1">
      <alignment horizontal="center" vertical="center" wrapText="1"/>
    </xf>
    <xf numFmtId="0" fontId="20" fillId="0" borderId="12" xfId="0" applyFont="1" applyBorder="1" applyAlignment="1">
      <alignment horizontal="center" vertical="center" wrapText="1"/>
    </xf>
    <xf numFmtId="0" fontId="18" fillId="0" borderId="6" xfId="0" applyFont="1" applyBorder="1" applyAlignment="1">
      <alignment horizontal="left" vertical="top" wrapText="1"/>
    </xf>
    <xf numFmtId="0" fontId="18" fillId="0" borderId="6" xfId="0" applyFont="1" applyBorder="1" applyAlignment="1">
      <alignment horizontal="left" vertical="top"/>
    </xf>
    <xf numFmtId="0" fontId="18" fillId="0" borderId="6" xfId="0" applyFont="1" applyBorder="1" applyAlignment="1">
      <alignment horizontal="left" vertical="center" wrapText="1"/>
    </xf>
    <xf numFmtId="166" fontId="0" fillId="0" borderId="6" xfId="0" applyNumberFormat="1" applyBorder="1" applyAlignment="1">
      <alignment horizontal="center" vertical="center" wrapText="1"/>
    </xf>
    <xf numFmtId="0" fontId="18" fillId="0" borderId="6" xfId="0" applyFont="1" applyBorder="1" applyAlignment="1">
      <alignment horizontal="center" vertical="center" wrapText="1"/>
    </xf>
    <xf numFmtId="0" fontId="18" fillId="0" borderId="12" xfId="0" applyFont="1" applyBorder="1" applyAlignment="1">
      <alignment horizontal="center" wrapText="1"/>
    </xf>
    <xf numFmtId="0" fontId="20" fillId="0" borderId="6" xfId="0" applyFont="1" applyBorder="1" applyAlignment="1">
      <alignment horizontal="center" vertical="center" wrapText="1"/>
    </xf>
    <xf numFmtId="0" fontId="18" fillId="0" borderId="6" xfId="0" applyFont="1" applyBorder="1" applyAlignment="1">
      <alignment horizontal="left" wrapText="1"/>
    </xf>
    <xf numFmtId="0" fontId="2" fillId="0" borderId="12" xfId="0" applyFont="1" applyBorder="1" applyAlignment="1">
      <alignment horizontal="center"/>
    </xf>
  </cellXfs>
  <cellStyles count="3">
    <cellStyle name="Hyperlink" xfId="1" builtinId="8"/>
    <cellStyle name="Normal" xfId="0" builtinId="0"/>
    <cellStyle name="Normal 3" xfId="2" xr:uid="{48B99922-60F5-4634-96E5-239DC50FCAF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1.xml"/><Relationship Id="rId74" Type="http://schemas.openxmlformats.org/officeDocument/2006/relationships/customXml" Target="../customXml/item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6.xml.rels><?xml version="1.0" encoding="UTF-8" standalone="yes"?>
<Relationships xmlns="http://schemas.openxmlformats.org/package/2006/relationships"><Relationship Id="rId2" Type="http://schemas.microsoft.com/office/2007/relationships/hdphoto" Target="../media/hdphoto2.wdp"/><Relationship Id="rId1" Type="http://schemas.openxmlformats.org/officeDocument/2006/relationships/image" Target="../media/image2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2.png"/></Relationships>
</file>

<file path=xl/drawings/_rels/drawing9.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85725</xdr:rowOff>
    </xdr:from>
    <xdr:to>
      <xdr:col>6</xdr:col>
      <xdr:colOff>419285</xdr:colOff>
      <xdr:row>5</xdr:row>
      <xdr:rowOff>39687</xdr:rowOff>
    </xdr:to>
    <xdr:pic>
      <xdr:nvPicPr>
        <xdr:cNvPr id="2" name="Picture 1">
          <a:extLst>
            <a:ext uri="{FF2B5EF4-FFF2-40B4-BE49-F238E27FC236}">
              <a16:creationId xmlns:a16="http://schemas.microsoft.com/office/drawing/2014/main" id="{7AF46874-FA2B-4881-B271-FD182D0BBAD4}"/>
            </a:ext>
          </a:extLst>
        </xdr:cNvPr>
        <xdr:cNvPicPr>
          <a:picLocks noChangeAspect="1"/>
        </xdr:cNvPicPr>
      </xdr:nvPicPr>
      <xdr:blipFill>
        <a:blip xmlns:r="http://schemas.openxmlformats.org/officeDocument/2006/relationships" r:embed="rId1"/>
        <a:stretch>
          <a:fillRect/>
        </a:stretch>
      </xdr:blipFill>
      <xdr:spPr>
        <a:xfrm>
          <a:off x="10877550" y="85725"/>
          <a:ext cx="2857685" cy="10890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352424</xdr:colOff>
      <xdr:row>6</xdr:row>
      <xdr:rowOff>152399</xdr:rowOff>
    </xdr:from>
    <xdr:to>
      <xdr:col>6</xdr:col>
      <xdr:colOff>565149</xdr:colOff>
      <xdr:row>27</xdr:row>
      <xdr:rowOff>154525</xdr:rowOff>
    </xdr:to>
    <xdr:pic>
      <xdr:nvPicPr>
        <xdr:cNvPr id="2" name="Picture 1">
          <a:extLst>
            <a:ext uri="{FF2B5EF4-FFF2-40B4-BE49-F238E27FC236}">
              <a16:creationId xmlns:a16="http://schemas.microsoft.com/office/drawing/2014/main" id="{7B2E8FD7-E27D-44D6-F40A-9AB6C6BC98E0}"/>
            </a:ext>
          </a:extLst>
        </xdr:cNvPr>
        <xdr:cNvPicPr>
          <a:picLocks noChangeAspect="1"/>
        </xdr:cNvPicPr>
      </xdr:nvPicPr>
      <xdr:blipFill>
        <a:blip xmlns:r="http://schemas.openxmlformats.org/officeDocument/2006/relationships" r:embed="rId1"/>
        <a:stretch>
          <a:fillRect/>
        </a:stretch>
      </xdr:blipFill>
      <xdr:spPr>
        <a:xfrm>
          <a:off x="352424" y="1685924"/>
          <a:ext cx="4803775" cy="380260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304800</xdr:colOff>
      <xdr:row>6</xdr:row>
      <xdr:rowOff>142875</xdr:rowOff>
    </xdr:from>
    <xdr:to>
      <xdr:col>7</xdr:col>
      <xdr:colOff>152400</xdr:colOff>
      <xdr:row>30</xdr:row>
      <xdr:rowOff>166250</xdr:rowOff>
    </xdr:to>
    <xdr:pic>
      <xdr:nvPicPr>
        <xdr:cNvPr id="2" name="Picture 1">
          <a:extLst>
            <a:ext uri="{FF2B5EF4-FFF2-40B4-BE49-F238E27FC236}">
              <a16:creationId xmlns:a16="http://schemas.microsoft.com/office/drawing/2014/main" id="{1EC9057D-DD49-2CD3-9963-38799C7145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800" y="1676400"/>
          <a:ext cx="5076825" cy="43667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171450</xdr:colOff>
      <xdr:row>6</xdr:row>
      <xdr:rowOff>76200</xdr:rowOff>
    </xdr:from>
    <xdr:to>
      <xdr:col>12</xdr:col>
      <xdr:colOff>264548</xdr:colOff>
      <xdr:row>16</xdr:row>
      <xdr:rowOff>47625</xdr:rowOff>
    </xdr:to>
    <xdr:pic>
      <xdr:nvPicPr>
        <xdr:cNvPr id="2" name="Picture 1">
          <a:extLst>
            <a:ext uri="{FF2B5EF4-FFF2-40B4-BE49-F238E27FC236}">
              <a16:creationId xmlns:a16="http://schemas.microsoft.com/office/drawing/2014/main" id="{3479F2FF-0704-F65F-A592-0337ADF44C81}"/>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9884" b="89535" l="4253" r="94897">
                      <a14:foregroundMark x1="7533" y1="34884" x2="7533" y2="34884"/>
                      <a14:foregroundMark x1="4374" y1="37209" x2="4374" y2="37209"/>
                      <a14:foregroundMark x1="20292" y1="47093" x2="20292" y2="47093"/>
                      <a14:foregroundMark x1="28676" y1="44767" x2="28676" y2="44767"/>
                      <a14:foregroundMark x1="25273" y1="44767" x2="25273" y2="44767"/>
                      <a14:foregroundMark x1="25273" y1="44767" x2="25273" y2="44767"/>
                      <a14:foregroundMark x1="25395" y1="48837" x2="25395" y2="48837"/>
                      <a14:foregroundMark x1="25273" y1="44186" x2="25273" y2="44186"/>
                      <a14:foregroundMark x1="25152" y1="46512" x2="25152" y2="46512"/>
                      <a14:foregroundMark x1="25030" y1="47674" x2="25030" y2="47674"/>
                      <a14:foregroundMark x1="25030" y1="47674" x2="25030" y2="47674"/>
                      <a14:foregroundMark x1="25030" y1="47674" x2="25030" y2="51744"/>
                      <a14:foregroundMark x1="25516" y1="47093" x2="25516" y2="47093"/>
                      <a14:foregroundMark x1="25881" y1="44767" x2="25881" y2="44767"/>
                      <a14:foregroundMark x1="26245" y1="47674" x2="26245" y2="47674"/>
                      <a14:foregroundMark x1="26245" y1="50581" x2="26245" y2="50581"/>
                      <a14:foregroundMark x1="26245" y1="50581" x2="26245" y2="50581"/>
                      <a14:foregroundMark x1="25516" y1="52326" x2="25516" y2="52326"/>
                      <a14:foregroundMark x1="20170" y1="46512" x2="20170" y2="46512"/>
                      <a14:foregroundMark x1="23086" y1="48837" x2="23086" y2="48837"/>
                      <a14:foregroundMark x1="46659" y1="53488" x2="46659" y2="53488"/>
                      <a14:foregroundMark x1="47752" y1="53488" x2="47752" y2="53488"/>
                      <a14:foregroundMark x1="47752" y1="53488" x2="47752" y2="53488"/>
                      <a14:foregroundMark x1="49453" y1="53488" x2="49453" y2="53488"/>
                      <a14:foregroundMark x1="49453" y1="53488" x2="49453" y2="53488"/>
                      <a14:foregroundMark x1="49575" y1="53488" x2="49575" y2="53488"/>
                      <a14:foregroundMark x1="51762" y1="53488" x2="51762" y2="53488"/>
                      <a14:foregroundMark x1="45443" y1="52326" x2="45443" y2="52326"/>
                      <a14:foregroundMark x1="56136" y1="54651" x2="56136" y2="54651"/>
                      <a14:foregroundMark x1="53463" y1="52907" x2="53463" y2="52907"/>
                      <a14:foregroundMark x1="53463" y1="51163" x2="53463" y2="51163"/>
                      <a14:foregroundMark x1="53827" y1="54070" x2="53827" y2="54070"/>
                      <a14:foregroundMark x1="54192" y1="59884" x2="54192" y2="59884"/>
                      <a14:foregroundMark x1="53949" y1="55814" x2="53949" y2="55814"/>
                      <a14:foregroundMark x1="54678" y1="51163" x2="54678" y2="51163"/>
                      <a14:foregroundMark x1="54557" y1="52907" x2="54557" y2="52907"/>
                      <a14:foregroundMark x1="54313" y1="54070" x2="54313" y2="54070"/>
                      <a14:foregroundMark x1="54313" y1="51744" x2="54313" y2="51744"/>
                      <a14:foregroundMark x1="54313" y1="51744" x2="54313" y2="51744"/>
                      <a14:foregroundMark x1="54192" y1="56977" x2="54192" y2="56977"/>
                      <a14:foregroundMark x1="54557" y1="56977" x2="54557" y2="56977"/>
                      <a14:foregroundMark x1="54557" y1="58721" x2="54557" y2="58721"/>
                      <a14:foregroundMark x1="53949" y1="58721" x2="53949" y2="58721"/>
                      <a14:foregroundMark x1="53706" y1="58721" x2="53706" y2="58721"/>
                      <a14:foregroundMark x1="53463" y1="56395" x2="53463" y2="56395"/>
                      <a14:foregroundMark x1="63183" y1="39535" x2="63183" y2="39535"/>
                      <a14:foregroundMark x1="76185" y1="56977" x2="76185" y2="56977"/>
                      <a14:foregroundMark x1="74362" y1="56395" x2="74362" y2="56395"/>
                      <a14:foregroundMark x1="81045" y1="56977" x2="81045" y2="56977"/>
                      <a14:foregroundMark x1="88578" y1="48837" x2="88578" y2="48837"/>
                      <a14:foregroundMark x1="94897" y1="51163" x2="94897" y2="51163"/>
                      <a14:foregroundMark x1="78007" y1="53488" x2="78007" y2="53488"/>
                      <a14:foregroundMark x1="77764" y1="53488" x2="77764" y2="53488"/>
                      <a14:foregroundMark x1="77764" y1="56395" x2="77764" y2="56395"/>
                      <a14:foregroundMark x1="77886" y1="59302" x2="77886" y2="59302"/>
                      <a14:foregroundMark x1="78372" y1="59884" x2="78372" y2="59884"/>
                      <a14:foregroundMark x1="78979" y1="56395" x2="78979" y2="56395"/>
                      <a14:foregroundMark x1="78493" y1="55233" x2="78493" y2="55233"/>
                      <a14:foregroundMark x1="78493" y1="54070" x2="78493" y2="54070"/>
                      <a14:foregroundMark x1="78493" y1="54070" x2="78493" y2="54070"/>
                      <a14:foregroundMark x1="78736" y1="60465" x2="78736" y2="60465"/>
                      <a14:foregroundMark x1="78858" y1="52326" x2="78858" y2="52326"/>
                    </a14:backgroundRemoval>
                  </a14:imgEffect>
                </a14:imgLayer>
              </a14:imgProps>
            </a:ext>
          </a:extLst>
        </a:blip>
        <a:stretch>
          <a:fillRect/>
        </a:stretch>
      </xdr:blipFill>
      <xdr:spPr>
        <a:xfrm>
          <a:off x="171450" y="1609725"/>
          <a:ext cx="8541773" cy="17811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342900</xdr:colOff>
      <xdr:row>6</xdr:row>
      <xdr:rowOff>126999</xdr:rowOff>
    </xdr:from>
    <xdr:to>
      <xdr:col>6</xdr:col>
      <xdr:colOff>292100</xdr:colOff>
      <xdr:row>29</xdr:row>
      <xdr:rowOff>164978</xdr:rowOff>
    </xdr:to>
    <xdr:pic>
      <xdr:nvPicPr>
        <xdr:cNvPr id="2" name="Picture 1">
          <a:extLst>
            <a:ext uri="{FF2B5EF4-FFF2-40B4-BE49-F238E27FC236}">
              <a16:creationId xmlns:a16="http://schemas.microsoft.com/office/drawing/2014/main" id="{FEFBEAC0-30B2-35DD-034A-C8E59F844325}"/>
            </a:ext>
          </a:extLst>
        </xdr:cNvPr>
        <xdr:cNvPicPr>
          <a:picLocks noChangeAspect="1"/>
        </xdr:cNvPicPr>
      </xdr:nvPicPr>
      <xdr:blipFill>
        <a:blip xmlns:r="http://schemas.openxmlformats.org/officeDocument/2006/relationships" r:embed="rId1"/>
        <a:stretch>
          <a:fillRect/>
        </a:stretch>
      </xdr:blipFill>
      <xdr:spPr>
        <a:xfrm>
          <a:off x="342900" y="1660524"/>
          <a:ext cx="4711700" cy="420040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73025</xdr:colOff>
      <xdr:row>17</xdr:row>
      <xdr:rowOff>190500</xdr:rowOff>
    </xdr:from>
    <xdr:to>
      <xdr:col>8</xdr:col>
      <xdr:colOff>468067</xdr:colOff>
      <xdr:row>40</xdr:row>
      <xdr:rowOff>79238</xdr:rowOff>
    </xdr:to>
    <xdr:pic>
      <xdr:nvPicPr>
        <xdr:cNvPr id="5" name="Picture 4">
          <a:extLst>
            <a:ext uri="{FF2B5EF4-FFF2-40B4-BE49-F238E27FC236}">
              <a16:creationId xmlns:a16="http://schemas.microsoft.com/office/drawing/2014/main" id="{D61C9ED5-5B27-25BE-70B6-07BB1CA40865}"/>
            </a:ext>
          </a:extLst>
        </xdr:cNvPr>
        <xdr:cNvPicPr>
          <a:picLocks noChangeAspect="1"/>
        </xdr:cNvPicPr>
      </xdr:nvPicPr>
      <xdr:blipFill>
        <a:blip xmlns:r="http://schemas.openxmlformats.org/officeDocument/2006/relationships" r:embed="rId1"/>
        <a:stretch>
          <a:fillRect/>
        </a:stretch>
      </xdr:blipFill>
      <xdr:spPr>
        <a:xfrm>
          <a:off x="73025" y="4619625"/>
          <a:ext cx="6687892" cy="4279763"/>
        </a:xfrm>
        <a:prstGeom prst="rect">
          <a:avLst/>
        </a:prstGeom>
        <a:ln>
          <a:solidFill>
            <a:schemeClr val="tx1"/>
          </a:solid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381001</xdr:colOff>
      <xdr:row>6</xdr:row>
      <xdr:rowOff>47624</xdr:rowOff>
    </xdr:from>
    <xdr:to>
      <xdr:col>5</xdr:col>
      <xdr:colOff>326928</xdr:colOff>
      <xdr:row>31</xdr:row>
      <xdr:rowOff>28575</xdr:rowOff>
    </xdr:to>
    <xdr:pic>
      <xdr:nvPicPr>
        <xdr:cNvPr id="2" name="Picture 1">
          <a:extLst>
            <a:ext uri="{FF2B5EF4-FFF2-40B4-BE49-F238E27FC236}">
              <a16:creationId xmlns:a16="http://schemas.microsoft.com/office/drawing/2014/main" id="{4A533652-3B63-4797-6E44-35F94FA25A53}"/>
            </a:ext>
          </a:extLst>
        </xdr:cNvPr>
        <xdr:cNvPicPr>
          <a:picLocks noChangeAspect="1"/>
        </xdr:cNvPicPr>
      </xdr:nvPicPr>
      <xdr:blipFill>
        <a:blip xmlns:r="http://schemas.openxmlformats.org/officeDocument/2006/relationships" r:embed="rId1"/>
        <a:stretch>
          <a:fillRect/>
        </a:stretch>
      </xdr:blipFill>
      <xdr:spPr>
        <a:xfrm>
          <a:off x="381001" y="1581149"/>
          <a:ext cx="4413152" cy="450532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225425</xdr:colOff>
      <xdr:row>7</xdr:row>
      <xdr:rowOff>0</xdr:rowOff>
    </xdr:from>
    <xdr:to>
      <xdr:col>11</xdr:col>
      <xdr:colOff>50405</xdr:colOff>
      <xdr:row>22</xdr:row>
      <xdr:rowOff>76200</xdr:rowOff>
    </xdr:to>
    <xdr:pic>
      <xdr:nvPicPr>
        <xdr:cNvPr id="2" name="Picture 1">
          <a:extLst>
            <a:ext uri="{FF2B5EF4-FFF2-40B4-BE49-F238E27FC236}">
              <a16:creationId xmlns:a16="http://schemas.microsoft.com/office/drawing/2014/main" id="{48CA86F9-56D4-8CEA-4E9A-D1D34F2EDD7C}"/>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ackgroundRemoval t="8738" b="90615" l="6366" r="93171">
                      <a14:foregroundMark x1="27083" y1="9061" x2="27083" y2="9061"/>
                      <a14:foregroundMark x1="11227" y1="48544" x2="11227" y2="48544"/>
                      <a14:foregroundMark x1="6481" y1="57605" x2="6481" y2="57605"/>
                      <a14:foregroundMark x1="20370" y1="40129" x2="20370" y2="40129"/>
                      <a14:foregroundMark x1="17593" y1="45307" x2="17593" y2="45307"/>
                      <a14:foregroundMark x1="47685" y1="69256" x2="47685" y2="69256"/>
                      <a14:foregroundMark x1="52315" y1="70550" x2="52315" y2="70550"/>
                      <a14:foregroundMark x1="46296" y1="17476" x2="46296" y2="17476"/>
                      <a14:foregroundMark x1="70255" y1="16505" x2="70255" y2="16505"/>
                      <a14:foregroundMark x1="89583" y1="53398" x2="89583" y2="53398"/>
                      <a14:foregroundMark x1="90278" y1="49191" x2="90278" y2="49191"/>
                      <a14:foregroundMark x1="90625" y1="38835" x2="90625" y2="38835"/>
                      <a14:foregroundMark x1="88657" y1="39159" x2="88657" y2="39159"/>
                      <a14:foregroundMark x1="87384" y1="45307" x2="87384" y2="45307"/>
                      <a14:foregroundMark x1="93287" y1="48220" x2="93287" y2="48220"/>
                      <a14:foregroundMark x1="93287" y1="47896" x2="93287" y2="47896"/>
                      <a14:foregroundMark x1="91204" y1="54369" x2="91204" y2="54369"/>
                      <a14:foregroundMark x1="90972" y1="58252" x2="90972" y2="58252"/>
                      <a14:foregroundMark x1="90278" y1="60841" x2="90278" y2="60841"/>
                      <a14:foregroundMark x1="89236" y1="61489" x2="87963" y2="61489"/>
                      <a14:foregroundMark x1="87847" y1="61165" x2="87847" y2="61165"/>
                      <a14:foregroundMark x1="57870" y1="21359" x2="57870" y2="21359"/>
                      <a14:foregroundMark x1="57870" y1="20388" x2="57870" y2="20388"/>
                      <a14:foregroundMark x1="63194" y1="19094" x2="63194" y2="19094"/>
                      <a14:foregroundMark x1="60880" y1="18770" x2="61111" y2="21036"/>
                      <a14:foregroundMark x1="60417" y1="19417" x2="60995" y2="23301"/>
                      <a14:foregroundMark x1="61227" y1="20388" x2="61574" y2="21683"/>
                      <a14:foregroundMark x1="54282" y1="72816" x2="54282" y2="72816"/>
                      <a14:foregroundMark x1="54051" y1="81877" x2="54051" y2="81877"/>
                      <a14:foregroundMark x1="52199" y1="81553" x2="53241" y2="76052"/>
                      <a14:foregroundMark x1="53704" y1="79612" x2="53704" y2="79612"/>
                      <a14:foregroundMark x1="52199" y1="86084" x2="52199" y2="86084"/>
                      <a14:foregroundMark x1="52199" y1="85761" x2="52199" y2="85761"/>
                      <a14:foregroundMark x1="54861" y1="85437" x2="54861" y2="85437"/>
                      <a14:foregroundMark x1="55671" y1="80583" x2="49421" y2="69256"/>
                      <a14:foregroundMark x1="54514" y1="84142" x2="54514" y2="84142"/>
                      <a14:foregroundMark x1="55671" y1="71521" x2="55671" y2="71521"/>
                      <a14:foregroundMark x1="56944" y1="73786" x2="52894" y2="90615"/>
                      <a14:foregroundMark x1="70255" y1="68932" x2="70255" y2="68932"/>
                      <a14:foregroundMark x1="79630" y1="56311" x2="79630" y2="56311"/>
                      <a14:foregroundMark x1="77662" y1="60194" x2="77662" y2="60194"/>
                      <a14:foregroundMark x1="77662" y1="59223" x2="77546" y2="62460"/>
                      <a14:foregroundMark x1="77778" y1="61165" x2="77894" y2="61165"/>
                      <a14:foregroundMark x1="77199" y1="59547" x2="76968" y2="60194"/>
                      <a14:foregroundMark x1="78472" y1="60841" x2="78356" y2="62783"/>
                      <a14:foregroundMark x1="77315" y1="59223" x2="77778" y2="58900"/>
                      <a14:foregroundMark x1="77778" y1="58252" x2="77778" y2="58252"/>
                      <a14:foregroundMark x1="39005" y1="74757" x2="39005" y2="74757"/>
                      <a14:foregroundMark x1="44097" y1="73139" x2="44097" y2="73139"/>
                      <a14:foregroundMark x1="41898" y1="74434" x2="42940" y2="77023"/>
                      <a14:foregroundMark x1="42361" y1="74434" x2="41667" y2="76052"/>
                      <a14:foregroundMark x1="42245" y1="73463" x2="41782" y2="71845"/>
                      <a14:foregroundMark x1="42245" y1="74110" x2="42245" y2="74110"/>
                      <a14:foregroundMark x1="42245" y1="73139" x2="42245" y2="73139"/>
                      <a14:foregroundMark x1="42014" y1="71845" x2="42014" y2="71845"/>
                      <a14:foregroundMark x1="42014" y1="71845" x2="41782" y2="72816"/>
                      <a14:foregroundMark x1="41551" y1="73786" x2="41551" y2="73786"/>
                      <a14:foregroundMark x1="41319" y1="72492" x2="41319" y2="72492"/>
                      <a14:foregroundMark x1="41319" y1="72492" x2="41782" y2="74110"/>
                      <a14:foregroundMark x1="41782" y1="74434" x2="41782" y2="74434"/>
                      <a14:foregroundMark x1="17477" y1="46602" x2="17477" y2="46602"/>
                      <a14:foregroundMark x1="20718" y1="41100" x2="20718" y2="41100"/>
                      <a14:foregroundMark x1="18866" y1="41424" x2="18403" y2="43689"/>
                      <a14:foregroundMark x1="18519" y1="43689" x2="18519" y2="43689"/>
                      <a14:foregroundMark x1="18519" y1="43689" x2="18519" y2="43689"/>
                      <a14:foregroundMark x1="17940" y1="43689" x2="17940" y2="43689"/>
                      <a14:foregroundMark x1="17940" y1="42395" x2="17940" y2="42395"/>
                      <a14:foregroundMark x1="17824" y1="42071" x2="17824" y2="42071"/>
                      <a14:foregroundMark x1="18634" y1="42718" x2="18750" y2="44660"/>
                      <a14:foregroundMark x1="19213" y1="44660" x2="19213" y2="44660"/>
                      <a14:foregroundMark x1="19329" y1="45307" x2="19329" y2="45307"/>
                      <a14:foregroundMark x1="18750" y1="44984" x2="18750" y2="44984"/>
                      <a14:foregroundMark x1="18750" y1="44984" x2="18750" y2="44984"/>
                      <a14:foregroundMark x1="18519" y1="46278" x2="18519" y2="46278"/>
                      <a14:foregroundMark x1="18287" y1="44660" x2="18287" y2="44660"/>
                      <a14:foregroundMark x1="34954" y1="23948" x2="34954" y2="23948"/>
                      <a14:foregroundMark x1="38542" y1="23301" x2="38542" y2="23301"/>
                      <a14:foregroundMark x1="36227" y1="22330" x2="36227" y2="22330"/>
                      <a14:foregroundMark x1="36111" y1="22330" x2="36111" y2="23625"/>
                      <a14:foregroundMark x1="36227" y1="24919" x2="36227" y2="24919"/>
                      <a14:foregroundMark x1="36690" y1="22977" x2="36690" y2="22977"/>
                      <a14:foregroundMark x1="36690" y1="22977" x2="36690" y2="22977"/>
                      <a14:foregroundMark x1="37037" y1="23301" x2="37037" y2="23301"/>
                      <a14:foregroundMark x1="37037" y1="24919" x2="37037" y2="25890"/>
                      <a14:foregroundMark x1="37037" y1="25890" x2="37037" y2="25890"/>
                      <a14:foregroundMark x1="37037" y1="22977" x2="37037" y2="22977"/>
                      <a14:foregroundMark x1="37037" y1="22330" x2="37037" y2="22330"/>
                      <a14:foregroundMark x1="37037" y1="22330" x2="37037" y2="22330"/>
                      <a14:foregroundMark x1="61111" y1="18447" x2="61111" y2="18447"/>
                      <a14:foregroundMark x1="77662" y1="32362" x2="77662" y2="32362"/>
                      <a14:foregroundMark x1="80903" y1="37864" x2="80903" y2="37864"/>
                      <a14:foregroundMark x1="78935" y1="33981" x2="78935" y2="33981"/>
                      <a14:foregroundMark x1="79051" y1="34951" x2="79051" y2="34951"/>
                      <a14:foregroundMark x1="79398" y1="34951" x2="79398" y2="34951"/>
                      <a14:foregroundMark x1="79398" y1="34951" x2="79282" y2="36570"/>
                      <a14:foregroundMark x1="79167" y1="36570" x2="79167" y2="36570"/>
                      <a14:foregroundMark x1="79398" y1="35275" x2="79398" y2="35275"/>
                      <a14:foregroundMark x1="80093" y1="35275" x2="80093" y2="35275"/>
                      <a14:foregroundMark x1="79630" y1="35922" x2="79630" y2="35922"/>
                      <a14:foregroundMark x1="79514" y1="36893" x2="79514" y2="36893"/>
                      <a14:foregroundMark x1="80093" y1="35599" x2="80093" y2="35599"/>
                      <a14:foregroundMark x1="80093" y1="34628" x2="80093" y2="34628"/>
                      <a14:foregroundMark x1="79977" y1="33333" x2="79977" y2="33333"/>
                      <a14:foregroundMark x1="79861" y1="33333" x2="79861" y2="33333"/>
                      <a14:foregroundMark x1="79514" y1="33333" x2="79514" y2="33333"/>
                      <a14:foregroundMark x1="79282" y1="33333" x2="79282" y2="33333"/>
                    </a14:backgroundRemoval>
                  </a14:imgEffect>
                </a14:imgLayer>
              </a14:imgProps>
            </a:ext>
          </a:extLst>
        </a:blip>
        <a:stretch>
          <a:fillRect/>
        </a:stretch>
      </xdr:blipFill>
      <xdr:spPr>
        <a:xfrm>
          <a:off x="225425" y="1714500"/>
          <a:ext cx="7806930" cy="27908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390525</xdr:colOff>
      <xdr:row>6</xdr:row>
      <xdr:rowOff>95250</xdr:rowOff>
    </xdr:from>
    <xdr:to>
      <xdr:col>6</xdr:col>
      <xdr:colOff>215900</xdr:colOff>
      <xdr:row>27</xdr:row>
      <xdr:rowOff>422</xdr:rowOff>
    </xdr:to>
    <xdr:pic>
      <xdr:nvPicPr>
        <xdr:cNvPr id="2" name="Picture 1">
          <a:extLst>
            <a:ext uri="{FF2B5EF4-FFF2-40B4-BE49-F238E27FC236}">
              <a16:creationId xmlns:a16="http://schemas.microsoft.com/office/drawing/2014/main" id="{06A98505-C382-42CB-0F00-4437439A47E5}"/>
            </a:ext>
          </a:extLst>
        </xdr:cNvPr>
        <xdr:cNvPicPr>
          <a:picLocks noChangeAspect="1"/>
        </xdr:cNvPicPr>
      </xdr:nvPicPr>
      <xdr:blipFill>
        <a:blip xmlns:r="http://schemas.openxmlformats.org/officeDocument/2006/relationships" r:embed="rId1"/>
        <a:stretch>
          <a:fillRect/>
        </a:stretch>
      </xdr:blipFill>
      <xdr:spPr>
        <a:xfrm>
          <a:off x="390525" y="1628775"/>
          <a:ext cx="4787900" cy="37056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679449</xdr:colOff>
      <xdr:row>5</xdr:row>
      <xdr:rowOff>365124</xdr:rowOff>
    </xdr:from>
    <xdr:to>
      <xdr:col>0</xdr:col>
      <xdr:colOff>1573236</xdr:colOff>
      <xdr:row>5</xdr:row>
      <xdr:rowOff>1104900</xdr:rowOff>
    </xdr:to>
    <xdr:pic>
      <xdr:nvPicPr>
        <xdr:cNvPr id="39" name="Picture 38">
          <a:extLst>
            <a:ext uri="{FF2B5EF4-FFF2-40B4-BE49-F238E27FC236}">
              <a16:creationId xmlns:a16="http://schemas.microsoft.com/office/drawing/2014/main" id="{789E41E6-74A8-322E-77CB-FC7401B649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9449" y="3632199"/>
          <a:ext cx="893787" cy="739776"/>
        </a:xfrm>
        <a:prstGeom prst="rect">
          <a:avLst/>
        </a:prstGeom>
      </xdr:spPr>
    </xdr:pic>
    <xdr:clientData/>
  </xdr:twoCellAnchor>
  <xdr:twoCellAnchor editAs="oneCell">
    <xdr:from>
      <xdr:col>0</xdr:col>
      <xdr:colOff>704850</xdr:colOff>
      <xdr:row>6</xdr:row>
      <xdr:rowOff>292100</xdr:rowOff>
    </xdr:from>
    <xdr:to>
      <xdr:col>0</xdr:col>
      <xdr:colOff>1323685</xdr:colOff>
      <xdr:row>6</xdr:row>
      <xdr:rowOff>876300</xdr:rowOff>
    </xdr:to>
    <xdr:pic>
      <xdr:nvPicPr>
        <xdr:cNvPr id="40" name="Picture 39" descr="A black and green logo with a green arrow&#10;&#10;AI-generated content may be incorrect.">
          <a:extLst>
            <a:ext uri="{FF2B5EF4-FFF2-40B4-BE49-F238E27FC236}">
              <a16:creationId xmlns:a16="http://schemas.microsoft.com/office/drawing/2014/main" id="{D251E9D1-E303-BB49-8809-F2F329CD107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 y="4845050"/>
          <a:ext cx="622010" cy="584200"/>
        </a:xfrm>
        <a:prstGeom prst="rect">
          <a:avLst/>
        </a:prstGeom>
      </xdr:spPr>
    </xdr:pic>
    <xdr:clientData/>
  </xdr:twoCellAnchor>
  <xdr:twoCellAnchor editAs="oneCell">
    <xdr:from>
      <xdr:col>0</xdr:col>
      <xdr:colOff>581024</xdr:colOff>
      <xdr:row>3</xdr:row>
      <xdr:rowOff>276225</xdr:rowOff>
    </xdr:from>
    <xdr:to>
      <xdr:col>0</xdr:col>
      <xdr:colOff>1381603</xdr:colOff>
      <xdr:row>3</xdr:row>
      <xdr:rowOff>1019175</xdr:rowOff>
    </xdr:to>
    <xdr:pic>
      <xdr:nvPicPr>
        <xdr:cNvPr id="44" name="Picture 43">
          <a:extLst>
            <a:ext uri="{FF2B5EF4-FFF2-40B4-BE49-F238E27FC236}">
              <a16:creationId xmlns:a16="http://schemas.microsoft.com/office/drawing/2014/main" id="{CBC61697-C4A1-F4A8-9753-1214C8928153}"/>
            </a:ext>
          </a:extLst>
        </xdr:cNvPr>
        <xdr:cNvPicPr>
          <a:picLocks noChangeAspect="1"/>
        </xdr:cNvPicPr>
      </xdr:nvPicPr>
      <xdr:blipFill>
        <a:blip xmlns:r="http://schemas.openxmlformats.org/officeDocument/2006/relationships" r:embed="rId3"/>
        <a:stretch>
          <a:fillRect/>
        </a:stretch>
      </xdr:blipFill>
      <xdr:spPr>
        <a:xfrm>
          <a:off x="581024" y="1114425"/>
          <a:ext cx="800579" cy="742950"/>
        </a:xfrm>
        <a:prstGeom prst="rect">
          <a:avLst/>
        </a:prstGeom>
      </xdr:spPr>
    </xdr:pic>
    <xdr:clientData/>
  </xdr:twoCellAnchor>
  <xdr:twoCellAnchor editAs="oneCell">
    <xdr:from>
      <xdr:col>0</xdr:col>
      <xdr:colOff>542924</xdr:colOff>
      <xdr:row>4</xdr:row>
      <xdr:rowOff>536574</xdr:rowOff>
    </xdr:from>
    <xdr:to>
      <xdr:col>0</xdr:col>
      <xdr:colOff>1450675</xdr:colOff>
      <xdr:row>4</xdr:row>
      <xdr:rowOff>1187450</xdr:rowOff>
    </xdr:to>
    <xdr:pic>
      <xdr:nvPicPr>
        <xdr:cNvPr id="45" name="Picture 44">
          <a:extLst>
            <a:ext uri="{FF2B5EF4-FFF2-40B4-BE49-F238E27FC236}">
              <a16:creationId xmlns:a16="http://schemas.microsoft.com/office/drawing/2014/main" id="{D34ADA4F-D9A8-4228-B0FD-0B983B1C6941}"/>
            </a:ext>
          </a:extLst>
        </xdr:cNvPr>
        <xdr:cNvPicPr>
          <a:picLocks noChangeAspect="1"/>
        </xdr:cNvPicPr>
      </xdr:nvPicPr>
      <xdr:blipFill>
        <a:blip xmlns:r="http://schemas.openxmlformats.org/officeDocument/2006/relationships" r:embed="rId4"/>
        <a:stretch>
          <a:fillRect/>
        </a:stretch>
      </xdr:blipFill>
      <xdr:spPr>
        <a:xfrm>
          <a:off x="542924" y="2555874"/>
          <a:ext cx="907751" cy="654051"/>
        </a:xfrm>
        <a:prstGeom prst="rect">
          <a:avLst/>
        </a:prstGeom>
      </xdr:spPr>
    </xdr:pic>
    <xdr:clientData/>
  </xdr:twoCellAnchor>
  <xdr:twoCellAnchor editAs="oneCell">
    <xdr:from>
      <xdr:col>0</xdr:col>
      <xdr:colOff>771525</xdr:colOff>
      <xdr:row>7</xdr:row>
      <xdr:rowOff>276225</xdr:rowOff>
    </xdr:from>
    <xdr:to>
      <xdr:col>0</xdr:col>
      <xdr:colOff>1276985</xdr:colOff>
      <xdr:row>7</xdr:row>
      <xdr:rowOff>762635</xdr:rowOff>
    </xdr:to>
    <xdr:pic>
      <xdr:nvPicPr>
        <xdr:cNvPr id="46" name="Picture 45" descr="A black and red circle with a letter b and an arrow&#10;&#10;AI-generated content may be incorrect.">
          <a:extLst>
            <a:ext uri="{FF2B5EF4-FFF2-40B4-BE49-F238E27FC236}">
              <a16:creationId xmlns:a16="http://schemas.microsoft.com/office/drawing/2014/main" id="{8F2B7484-A9E0-46BE-B40A-F3D4BFCD829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71525" y="5791200"/>
          <a:ext cx="505460" cy="4864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312512</xdr:colOff>
      <xdr:row>22</xdr:row>
      <xdr:rowOff>49440</xdr:rowOff>
    </xdr:from>
    <xdr:to>
      <xdr:col>16</xdr:col>
      <xdr:colOff>163286</xdr:colOff>
      <xdr:row>57</xdr:row>
      <xdr:rowOff>106157</xdr:rowOff>
    </xdr:to>
    <xdr:pic>
      <xdr:nvPicPr>
        <xdr:cNvPr id="2" name="Picture 1">
          <a:extLst>
            <a:ext uri="{FF2B5EF4-FFF2-40B4-BE49-F238E27FC236}">
              <a16:creationId xmlns:a16="http://schemas.microsoft.com/office/drawing/2014/main" id="{771EE509-5272-25B0-0362-7E6B6BDD3669}"/>
            </a:ext>
          </a:extLst>
        </xdr:cNvPr>
        <xdr:cNvPicPr>
          <a:picLocks noChangeAspect="1"/>
        </xdr:cNvPicPr>
      </xdr:nvPicPr>
      <xdr:blipFill>
        <a:blip xmlns:r="http://schemas.openxmlformats.org/officeDocument/2006/relationships" r:embed="rId1"/>
        <a:stretch>
          <a:fillRect/>
        </a:stretch>
      </xdr:blipFill>
      <xdr:spPr>
        <a:xfrm>
          <a:off x="312512" y="5859690"/>
          <a:ext cx="10545988" cy="62447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295274</xdr:colOff>
      <xdr:row>6</xdr:row>
      <xdr:rowOff>123823</xdr:rowOff>
    </xdr:from>
    <xdr:to>
      <xdr:col>8</xdr:col>
      <xdr:colOff>352424</xdr:colOff>
      <xdr:row>30</xdr:row>
      <xdr:rowOff>35420</xdr:rowOff>
    </xdr:to>
    <xdr:pic>
      <xdr:nvPicPr>
        <xdr:cNvPr id="2" name="Picture 1">
          <a:extLst>
            <a:ext uri="{FF2B5EF4-FFF2-40B4-BE49-F238E27FC236}">
              <a16:creationId xmlns:a16="http://schemas.microsoft.com/office/drawing/2014/main" id="{408D9CCE-AD03-723C-058B-1D258A79078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95274" y="1657348"/>
          <a:ext cx="5762625" cy="42930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304800</xdr:colOff>
      <xdr:row>6</xdr:row>
      <xdr:rowOff>19050</xdr:rowOff>
    </xdr:from>
    <xdr:to>
      <xdr:col>6</xdr:col>
      <xdr:colOff>396875</xdr:colOff>
      <xdr:row>26</xdr:row>
      <xdr:rowOff>152351</xdr:rowOff>
    </xdr:to>
    <xdr:pic>
      <xdr:nvPicPr>
        <xdr:cNvPr id="2" name="Picture 1">
          <a:extLst>
            <a:ext uri="{FF2B5EF4-FFF2-40B4-BE49-F238E27FC236}">
              <a16:creationId xmlns:a16="http://schemas.microsoft.com/office/drawing/2014/main" id="{C6015A1D-821F-8362-4B6E-A739F08B4C27}"/>
            </a:ext>
          </a:extLst>
        </xdr:cNvPr>
        <xdr:cNvPicPr>
          <a:picLocks noChangeAspect="1"/>
        </xdr:cNvPicPr>
      </xdr:nvPicPr>
      <xdr:blipFill>
        <a:blip xmlns:r="http://schemas.openxmlformats.org/officeDocument/2006/relationships" r:embed="rId1"/>
        <a:stretch>
          <a:fillRect/>
        </a:stretch>
      </xdr:blipFill>
      <xdr:spPr>
        <a:xfrm>
          <a:off x="304800" y="1552575"/>
          <a:ext cx="4549775" cy="377185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552450</xdr:colOff>
      <xdr:row>17</xdr:row>
      <xdr:rowOff>0</xdr:rowOff>
    </xdr:from>
    <xdr:to>
      <xdr:col>8</xdr:col>
      <xdr:colOff>24928</xdr:colOff>
      <xdr:row>41</xdr:row>
      <xdr:rowOff>146700</xdr:rowOff>
    </xdr:to>
    <xdr:pic>
      <xdr:nvPicPr>
        <xdr:cNvPr id="4" name="Picture 2">
          <a:extLst>
            <a:ext uri="{FF2B5EF4-FFF2-40B4-BE49-F238E27FC236}">
              <a16:creationId xmlns:a16="http://schemas.microsoft.com/office/drawing/2014/main" id="{40D4A173-264B-530B-65FD-E000BD11BEC7}"/>
            </a:ext>
          </a:extLst>
        </xdr:cNvPr>
        <xdr:cNvPicPr>
          <a:picLocks noChangeAspect="1"/>
        </xdr:cNvPicPr>
      </xdr:nvPicPr>
      <xdr:blipFill>
        <a:blip xmlns:r="http://schemas.openxmlformats.org/officeDocument/2006/relationships" r:embed="rId1"/>
        <a:stretch>
          <a:fillRect/>
        </a:stretch>
      </xdr:blipFill>
      <xdr:spPr>
        <a:xfrm>
          <a:off x="552450" y="3952875"/>
          <a:ext cx="6273328" cy="45663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231321</xdr:colOff>
      <xdr:row>24</xdr:row>
      <xdr:rowOff>54427</xdr:rowOff>
    </xdr:from>
    <xdr:to>
      <xdr:col>10</xdr:col>
      <xdr:colOff>292434</xdr:colOff>
      <xdr:row>55</xdr:row>
      <xdr:rowOff>40822</xdr:rowOff>
    </xdr:to>
    <xdr:pic>
      <xdr:nvPicPr>
        <xdr:cNvPr id="2" name="Picture 1">
          <a:extLst>
            <a:ext uri="{FF2B5EF4-FFF2-40B4-BE49-F238E27FC236}">
              <a16:creationId xmlns:a16="http://schemas.microsoft.com/office/drawing/2014/main" id="{347581A5-6D66-5C01-CD3D-0441CD70BD75}"/>
            </a:ext>
          </a:extLst>
        </xdr:cNvPr>
        <xdr:cNvPicPr>
          <a:picLocks noChangeAspect="1"/>
        </xdr:cNvPicPr>
      </xdr:nvPicPr>
      <xdr:blipFill>
        <a:blip xmlns:r="http://schemas.openxmlformats.org/officeDocument/2006/relationships" r:embed="rId1"/>
        <a:stretch>
          <a:fillRect/>
        </a:stretch>
      </xdr:blipFill>
      <xdr:spPr>
        <a:xfrm>
          <a:off x="231321" y="5606141"/>
          <a:ext cx="8116542" cy="58918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257175</xdr:colOff>
      <xdr:row>6</xdr:row>
      <xdr:rowOff>88899</xdr:rowOff>
    </xdr:from>
    <xdr:to>
      <xdr:col>6</xdr:col>
      <xdr:colOff>273050</xdr:colOff>
      <xdr:row>28</xdr:row>
      <xdr:rowOff>95470</xdr:rowOff>
    </xdr:to>
    <xdr:pic>
      <xdr:nvPicPr>
        <xdr:cNvPr id="2" name="Picture 1">
          <a:extLst>
            <a:ext uri="{FF2B5EF4-FFF2-40B4-BE49-F238E27FC236}">
              <a16:creationId xmlns:a16="http://schemas.microsoft.com/office/drawing/2014/main" id="{62A75AA5-7106-36A0-5F95-4A3A25D60928}"/>
            </a:ext>
          </a:extLst>
        </xdr:cNvPr>
        <xdr:cNvPicPr>
          <a:picLocks noChangeAspect="1"/>
        </xdr:cNvPicPr>
      </xdr:nvPicPr>
      <xdr:blipFill>
        <a:blip xmlns:r="http://schemas.openxmlformats.org/officeDocument/2006/relationships" r:embed="rId1"/>
        <a:stretch>
          <a:fillRect/>
        </a:stretch>
      </xdr:blipFill>
      <xdr:spPr>
        <a:xfrm>
          <a:off x="257175" y="1622424"/>
          <a:ext cx="4711700" cy="39880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425450</xdr:colOff>
      <xdr:row>8</xdr:row>
      <xdr:rowOff>85724</xdr:rowOff>
    </xdr:from>
    <xdr:to>
      <xdr:col>6</xdr:col>
      <xdr:colOff>29526</xdr:colOff>
      <xdr:row>30</xdr:row>
      <xdr:rowOff>117474</xdr:rowOff>
    </xdr:to>
    <xdr:pic>
      <xdr:nvPicPr>
        <xdr:cNvPr id="2" name="Picture 1">
          <a:extLst>
            <a:ext uri="{FF2B5EF4-FFF2-40B4-BE49-F238E27FC236}">
              <a16:creationId xmlns:a16="http://schemas.microsoft.com/office/drawing/2014/main" id="{F6CEF277-1D4F-AA33-5A5A-58C2527F15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425450" y="1981199"/>
          <a:ext cx="4328476" cy="40132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beisgov.sharepoint.com/sites/CarbonStrategyAnalysis/Shared%20Documents/Carbon%20Budget%207/02.%20ROA/WS14_ROA/CB7%20IA%20-%20Charts%20and%20Tables.xlsx" TargetMode="External"/><Relationship Id="rId1" Type="http://schemas.openxmlformats.org/officeDocument/2006/relationships/externalLinkPath" Target="https://beisgov.sharepoint.com/sites/CarbonStrategyAnalysis/Shared%20Documents/Carbon%20Budget%207/02.%20ROA/WS14_ROA/CB7%20IA%20-%20Charts%20and%20Tabl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Tracker"/>
      <sheetName val="&gt; CB7 IA &gt;"/>
      <sheetName val="CB7 IA Tables &gt;"/>
      <sheetName val="CB7 IA Table 1"/>
      <sheetName val="CB7 IA Table 2"/>
      <sheetName val="CB7 IA Table 3"/>
      <sheetName val="CB7 IA Table 4"/>
      <sheetName val="CB7 IA Table 5"/>
      <sheetName val="CB7 IA Table 6"/>
      <sheetName val="CB7 IA Table 7"/>
      <sheetName val="CB7 IA Table 8"/>
      <sheetName val="CB7 IA Table 9"/>
      <sheetName val="CB7 IA Table 10"/>
      <sheetName val="CB7 IA Table 11"/>
      <sheetName val="CB7 IA Table 12"/>
      <sheetName val="CB7 IA Table 13"/>
      <sheetName val="CB7 IA Table 14"/>
      <sheetName val="CB7 IA Table 15"/>
      <sheetName val="CB7 IA Table 16"/>
      <sheetName val="CB7 IA Table 17"/>
      <sheetName val="CB7 IA Table 18"/>
      <sheetName val="CB7 IA Table 19"/>
      <sheetName val="CB6 IA Table 20"/>
      <sheetName val="CB7 IA Table 21"/>
      <sheetName val="CB7 IA Table 22"/>
      <sheetName val="CB7 IA Table 23"/>
      <sheetName val="CB7 IA Figures &gt;"/>
      <sheetName val="CB7 IA Figure 1"/>
      <sheetName val="CB7 IA Figure 2 "/>
      <sheetName val="CB7 IA Figure 3"/>
      <sheetName val="CB7 IA Figure 4"/>
      <sheetName val="CB7 IA Figure 5"/>
      <sheetName val="CB7 IA Figure 6"/>
      <sheetName val="CB7 IA Figure 7"/>
      <sheetName val="CB7 IA Figure 8"/>
      <sheetName val="CB7 IA Figure 9"/>
      <sheetName val="CB7 IA Figure 10"/>
      <sheetName val="CB7 IA Figure 11"/>
      <sheetName val="CB7 IA Figure 12"/>
      <sheetName val="CB7 IA Figure 13"/>
      <sheetName val="CB7 IA Figure 14"/>
      <sheetName val="CB7 IA Figure 15"/>
      <sheetName val="&gt;Annexes&gt;"/>
      <sheetName val="Annexes Tables&gt;"/>
      <sheetName val="CB7 IA - Annexes Table 24"/>
      <sheetName val="CB7 IA - Annexes Table 25"/>
      <sheetName val="CB7 IA - Annexes Table 26"/>
      <sheetName val="CB7 IA - Annexes Table 27"/>
      <sheetName val="CB7 IA - Annexes Table 28"/>
      <sheetName val="CB7 IA - Annexes Table 29"/>
      <sheetName val="Annex Figures&gt;"/>
    </sheetNames>
    <sheetDataSet>
      <sheetData sheetId="0">
        <row r="9">
          <cell r="A9" t="str">
            <v>Figure 2: Example of a reinforcing feedback loop where clean technology demand encourages further investment, bringing about more innovation, reducing costs and further encouraging demand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gov.uk/guidance/contact-desnz" TargetMode="Externa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scurveeconomics.org/publications/systems-archetypes-of-the-energy-transition/" TargetMode="Externa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scurveeconomics.org/publications/systems-archetypes-of-the-energy-transition/" TargetMode="Externa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BCED2-A02B-4779-AB02-70999A68A6A6}">
  <sheetPr>
    <tabColor theme="1"/>
  </sheetPr>
  <dimension ref="A1:O53"/>
  <sheetViews>
    <sheetView showGridLines="0" topLeftCell="A8" zoomScale="80" zoomScaleNormal="80" workbookViewId="0">
      <selection activeCell="A36" sqref="A36"/>
    </sheetView>
  </sheetViews>
  <sheetFormatPr defaultRowHeight="14.5" x14ac:dyDescent="0.35"/>
  <cols>
    <col min="1" max="1" width="147" bestFit="1" customWidth="1"/>
  </cols>
  <sheetData>
    <row r="1" spans="1:1" ht="21" x14ac:dyDescent="0.55000000000000004">
      <c r="A1" s="1" t="s">
        <v>0</v>
      </c>
    </row>
    <row r="2" spans="1:1" ht="17.5" x14ac:dyDescent="0.45">
      <c r="A2" s="2" t="s">
        <v>1</v>
      </c>
    </row>
    <row r="3" spans="1:1" ht="17.5" x14ac:dyDescent="0.45">
      <c r="A3" s="3" t="s">
        <v>2</v>
      </c>
    </row>
    <row r="4" spans="1:1" ht="17.5" x14ac:dyDescent="0.45">
      <c r="A4" s="4" t="s">
        <v>3</v>
      </c>
    </row>
    <row r="5" spans="1:1" ht="16.5" x14ac:dyDescent="0.45">
      <c r="A5" s="168" t="s">
        <v>4</v>
      </c>
    </row>
    <row r="6" spans="1:1" ht="17.5" x14ac:dyDescent="0.45">
      <c r="A6" s="5" t="s">
        <v>5</v>
      </c>
    </row>
    <row r="7" spans="1:1" ht="17.5" x14ac:dyDescent="0.45">
      <c r="A7" s="6" t="s">
        <v>6</v>
      </c>
    </row>
    <row r="8" spans="1:1" ht="17.5" x14ac:dyDescent="0.45">
      <c r="A8" s="5" t="s">
        <v>7</v>
      </c>
    </row>
    <row r="9" spans="1:1" ht="17.5" x14ac:dyDescent="0.45">
      <c r="A9" s="6" t="s">
        <v>8</v>
      </c>
    </row>
    <row r="10" spans="1:1" ht="17.5" x14ac:dyDescent="0.45">
      <c r="A10" s="6" t="s">
        <v>9</v>
      </c>
    </row>
    <row r="11" spans="1:1" ht="17.5" x14ac:dyDescent="0.45">
      <c r="A11" s="6" t="s">
        <v>10</v>
      </c>
    </row>
    <row r="12" spans="1:1" ht="17.5" x14ac:dyDescent="0.45">
      <c r="A12" s="6" t="s">
        <v>11</v>
      </c>
    </row>
    <row r="13" spans="1:1" ht="17.5" x14ac:dyDescent="0.45">
      <c r="A13" s="6" t="s">
        <v>12</v>
      </c>
    </row>
    <row r="14" spans="1:1" ht="17.5" x14ac:dyDescent="0.45">
      <c r="A14" s="6" t="s">
        <v>13</v>
      </c>
    </row>
    <row r="15" spans="1:1" ht="17.5" x14ac:dyDescent="0.45">
      <c r="A15" s="6" t="s">
        <v>14</v>
      </c>
    </row>
    <row r="16" spans="1:1" ht="17.5" x14ac:dyDescent="0.45">
      <c r="A16" s="6" t="s">
        <v>15</v>
      </c>
    </row>
    <row r="17" spans="1:15" ht="17.5" x14ac:dyDescent="0.45">
      <c r="A17" s="6" t="s">
        <v>16</v>
      </c>
    </row>
    <row r="18" spans="1:15" ht="17.5" x14ac:dyDescent="0.45">
      <c r="A18" s="6" t="s">
        <v>17</v>
      </c>
    </row>
    <row r="19" spans="1:15" s="6" customFormat="1" ht="17.5" x14ac:dyDescent="0.45">
      <c r="A19" s="6" t="s">
        <v>18</v>
      </c>
    </row>
    <row r="20" spans="1:15" s="6" customFormat="1" ht="17.5" x14ac:dyDescent="0.45">
      <c r="A20" s="6" t="s">
        <v>19</v>
      </c>
    </row>
    <row r="21" spans="1:15" ht="17.5" x14ac:dyDescent="0.45">
      <c r="A21" s="6" t="s">
        <v>20</v>
      </c>
      <c r="B21" s="2"/>
      <c r="C21" s="2"/>
      <c r="D21" s="2"/>
      <c r="E21" s="2"/>
      <c r="F21" s="2"/>
      <c r="G21" s="2"/>
      <c r="H21" s="2"/>
      <c r="I21" s="2"/>
      <c r="J21" s="2"/>
      <c r="K21" s="2"/>
      <c r="L21" s="2"/>
      <c r="M21" s="2"/>
      <c r="N21" s="2"/>
      <c r="O21" s="2"/>
    </row>
    <row r="22" spans="1:15" ht="17.5" x14ac:dyDescent="0.45">
      <c r="A22" s="6" t="s">
        <v>21</v>
      </c>
      <c r="B22" s="2"/>
      <c r="C22" s="2"/>
      <c r="D22" s="2"/>
      <c r="E22" s="2"/>
      <c r="F22" s="2"/>
      <c r="G22" s="2"/>
      <c r="H22" s="2"/>
      <c r="I22" s="2"/>
      <c r="J22" s="2"/>
      <c r="K22" s="2"/>
      <c r="L22" s="2"/>
      <c r="M22" s="2"/>
      <c r="N22" s="2"/>
      <c r="O22" s="2"/>
    </row>
    <row r="23" spans="1:15" ht="17.5" x14ac:dyDescent="0.45">
      <c r="A23" s="6" t="s">
        <v>22</v>
      </c>
      <c r="B23" s="2"/>
      <c r="C23" s="2"/>
      <c r="D23" s="2"/>
      <c r="E23" s="2"/>
      <c r="F23" s="2"/>
      <c r="G23" s="2"/>
      <c r="H23" s="2"/>
      <c r="I23" s="2"/>
      <c r="J23" s="2"/>
      <c r="K23" s="2"/>
      <c r="L23" s="2"/>
      <c r="M23" s="2"/>
      <c r="N23" s="2"/>
      <c r="O23" s="2"/>
    </row>
    <row r="24" spans="1:15" ht="17.5" x14ac:dyDescent="0.45">
      <c r="A24" s="6" t="s">
        <v>23</v>
      </c>
      <c r="B24" s="2"/>
      <c r="C24" s="2"/>
      <c r="D24" s="2"/>
      <c r="E24" s="2"/>
      <c r="F24" s="2"/>
      <c r="G24" s="2"/>
      <c r="H24" s="2"/>
      <c r="I24" s="2"/>
      <c r="J24" s="2"/>
      <c r="K24" s="2"/>
      <c r="L24" s="2"/>
      <c r="M24" s="2"/>
      <c r="N24" s="2"/>
      <c r="O24" s="2"/>
    </row>
    <row r="25" spans="1:15" ht="17.5" x14ac:dyDescent="0.45">
      <c r="A25" s="6" t="s">
        <v>24</v>
      </c>
      <c r="B25" s="2"/>
      <c r="C25" s="2"/>
      <c r="D25" s="2"/>
      <c r="E25" s="2"/>
      <c r="F25" s="2"/>
      <c r="G25" s="2"/>
      <c r="H25" s="2"/>
      <c r="I25" s="2"/>
      <c r="J25" s="2"/>
      <c r="K25" s="2"/>
      <c r="L25" s="2"/>
      <c r="M25" s="2"/>
      <c r="N25" s="2"/>
      <c r="O25" s="2"/>
    </row>
    <row r="26" spans="1:15" ht="17.5" x14ac:dyDescent="0.45">
      <c r="A26" s="6" t="s">
        <v>25</v>
      </c>
      <c r="B26" s="2"/>
      <c r="C26" s="2"/>
      <c r="D26" s="2"/>
      <c r="E26" s="2"/>
      <c r="F26" s="2"/>
      <c r="G26" s="2"/>
      <c r="H26" s="2"/>
      <c r="I26" s="2"/>
      <c r="J26" s="2"/>
      <c r="K26" s="2"/>
      <c r="L26" s="2"/>
      <c r="M26" s="2"/>
      <c r="N26" s="2"/>
      <c r="O26" s="2"/>
    </row>
    <row r="27" spans="1:15" ht="17.5" x14ac:dyDescent="0.45">
      <c r="A27" s="6" t="s">
        <v>26</v>
      </c>
      <c r="B27" s="2"/>
      <c r="C27" s="2"/>
      <c r="D27" s="2"/>
      <c r="E27" s="2"/>
      <c r="F27" s="2"/>
      <c r="G27" s="2"/>
      <c r="H27" s="2"/>
      <c r="I27" s="2"/>
      <c r="J27" s="2"/>
      <c r="K27" s="2"/>
      <c r="L27" s="2"/>
      <c r="M27" s="2"/>
      <c r="N27" s="2"/>
      <c r="O27" s="2"/>
    </row>
    <row r="28" spans="1:15" ht="17.5" x14ac:dyDescent="0.45">
      <c r="A28" s="6" t="s">
        <v>27</v>
      </c>
      <c r="B28" s="2"/>
      <c r="C28" s="2"/>
      <c r="D28" s="2"/>
      <c r="E28" s="2"/>
      <c r="F28" s="2"/>
      <c r="G28" s="2"/>
      <c r="H28" s="2"/>
      <c r="I28" s="2"/>
      <c r="J28" s="2"/>
      <c r="K28" s="2"/>
      <c r="L28" s="2"/>
      <c r="M28" s="2"/>
      <c r="N28" s="2"/>
      <c r="O28" s="2"/>
    </row>
    <row r="29" spans="1:15" ht="17.5" x14ac:dyDescent="0.45">
      <c r="A29" s="6" t="s">
        <v>28</v>
      </c>
      <c r="B29" s="2"/>
      <c r="C29" s="2"/>
      <c r="D29" s="2"/>
      <c r="E29" s="2"/>
      <c r="F29" s="2"/>
      <c r="G29" s="2"/>
      <c r="H29" s="2"/>
      <c r="I29" s="2"/>
      <c r="J29" s="2"/>
      <c r="K29" s="2"/>
      <c r="L29" s="2"/>
      <c r="M29" s="2"/>
      <c r="N29" s="2"/>
      <c r="O29" s="2"/>
    </row>
    <row r="30" spans="1:15" ht="17.5" x14ac:dyDescent="0.45">
      <c r="A30" s="6" t="s">
        <v>29</v>
      </c>
      <c r="B30" s="2"/>
      <c r="C30" s="2"/>
      <c r="D30" s="2"/>
      <c r="E30" s="2"/>
      <c r="F30" s="2"/>
      <c r="G30" s="2"/>
      <c r="H30" s="2"/>
      <c r="I30" s="2"/>
      <c r="J30" s="2"/>
      <c r="K30" s="2"/>
      <c r="L30" s="2"/>
      <c r="M30" s="2"/>
      <c r="N30" s="2"/>
      <c r="O30" s="2"/>
    </row>
    <row r="31" spans="1:15" ht="17.5" x14ac:dyDescent="0.45">
      <c r="A31" s="6" t="s">
        <v>30</v>
      </c>
      <c r="B31" s="2"/>
      <c r="C31" s="2"/>
      <c r="D31" s="2"/>
      <c r="E31" s="2"/>
      <c r="F31" s="2"/>
      <c r="G31" s="2"/>
      <c r="H31" s="2"/>
      <c r="I31" s="2"/>
      <c r="J31" s="2"/>
      <c r="K31" s="2"/>
      <c r="L31" s="2"/>
      <c r="M31" s="2"/>
      <c r="N31" s="2"/>
      <c r="O31" s="2"/>
    </row>
    <row r="32" spans="1:15" ht="17.5" x14ac:dyDescent="0.45">
      <c r="A32" s="6" t="s">
        <v>31</v>
      </c>
      <c r="B32" s="2"/>
      <c r="C32" s="2"/>
      <c r="D32" s="2"/>
      <c r="E32" s="2"/>
      <c r="F32" s="2"/>
      <c r="G32" s="2"/>
      <c r="H32" s="2"/>
      <c r="I32" s="2"/>
      <c r="J32" s="2"/>
      <c r="K32" s="2"/>
      <c r="L32" s="2"/>
      <c r="M32" s="2"/>
      <c r="N32" s="2"/>
      <c r="O32" s="2"/>
    </row>
    <row r="33" spans="1:15" ht="17.5" x14ac:dyDescent="0.45">
      <c r="A33" s="6" t="s">
        <v>32</v>
      </c>
      <c r="B33" s="2"/>
      <c r="C33" s="2"/>
      <c r="D33" s="2"/>
      <c r="E33" s="2"/>
      <c r="F33" s="2"/>
      <c r="G33" s="2"/>
      <c r="H33" s="2"/>
      <c r="I33" s="2"/>
      <c r="J33" s="2"/>
      <c r="K33" s="2"/>
      <c r="L33" s="2"/>
      <c r="M33" s="2"/>
      <c r="N33" s="2"/>
      <c r="O33" s="2"/>
    </row>
    <row r="34" spans="1:15" ht="17.5" x14ac:dyDescent="0.45">
      <c r="A34" s="6" t="s">
        <v>33</v>
      </c>
      <c r="B34" s="2"/>
      <c r="C34" s="2"/>
      <c r="D34" s="2"/>
      <c r="E34" s="2"/>
      <c r="F34" s="2"/>
      <c r="G34" s="2"/>
      <c r="H34" s="2"/>
      <c r="I34" s="2"/>
      <c r="J34" s="2"/>
      <c r="K34" s="2"/>
      <c r="L34" s="2"/>
      <c r="M34" s="2"/>
      <c r="N34" s="2"/>
      <c r="O34" s="2"/>
    </row>
    <row r="35" spans="1:15" ht="17.5" x14ac:dyDescent="0.45">
      <c r="A35" s="6" t="s">
        <v>34</v>
      </c>
      <c r="B35" s="2"/>
      <c r="C35" s="2"/>
      <c r="D35" s="2"/>
      <c r="E35" s="2"/>
      <c r="F35" s="2"/>
      <c r="G35" s="2"/>
      <c r="H35" s="2"/>
      <c r="I35" s="2"/>
      <c r="J35" s="2"/>
      <c r="K35" s="2"/>
      <c r="L35" s="2"/>
      <c r="M35" s="2"/>
      <c r="N35" s="2"/>
      <c r="O35" s="2"/>
    </row>
    <row r="36" spans="1:15" ht="17.5" x14ac:dyDescent="0.45">
      <c r="A36" s="6" t="s">
        <v>35</v>
      </c>
      <c r="B36" s="2"/>
      <c r="C36" s="2"/>
      <c r="D36" s="2"/>
      <c r="E36" s="2"/>
      <c r="F36" s="2"/>
      <c r="G36" s="2"/>
      <c r="H36" s="2"/>
      <c r="I36" s="2"/>
      <c r="J36" s="2"/>
      <c r="K36" s="2"/>
      <c r="L36" s="2"/>
      <c r="M36" s="2"/>
      <c r="N36" s="2"/>
      <c r="O36" s="2"/>
    </row>
    <row r="37" spans="1:15" ht="17.5" x14ac:dyDescent="0.45">
      <c r="A37" s="6" t="s">
        <v>36</v>
      </c>
      <c r="B37" s="2"/>
      <c r="C37" s="2"/>
      <c r="D37" s="2"/>
      <c r="E37" s="2"/>
      <c r="F37" s="2"/>
      <c r="G37" s="2"/>
      <c r="H37" s="2"/>
      <c r="I37" s="2"/>
      <c r="J37" s="2"/>
      <c r="K37" s="2"/>
      <c r="L37" s="2"/>
      <c r="M37" s="2"/>
      <c r="N37" s="2"/>
      <c r="O37" s="2"/>
    </row>
    <row r="38" spans="1:15" s="6" customFormat="1" ht="17.5" x14ac:dyDescent="0.45">
      <c r="A38" s="6" t="s">
        <v>37</v>
      </c>
    </row>
    <row r="39" spans="1:15" s="2" customFormat="1" ht="17.5" x14ac:dyDescent="0.45">
      <c r="A39" s="6" t="s">
        <v>38</v>
      </c>
    </row>
    <row r="40" spans="1:15" s="2" customFormat="1" ht="17.5" x14ac:dyDescent="0.45">
      <c r="A40" s="6" t="s">
        <v>39</v>
      </c>
    </row>
    <row r="41" spans="1:15" s="2" customFormat="1" ht="17.5" x14ac:dyDescent="0.45">
      <c r="A41" s="6" t="s">
        <v>40</v>
      </c>
    </row>
    <row r="42" spans="1:15" s="2" customFormat="1" ht="17.5" x14ac:dyDescent="0.45">
      <c r="A42" s="6" t="s">
        <v>41</v>
      </c>
    </row>
    <row r="43" spans="1:15" s="2" customFormat="1" ht="17.5" x14ac:dyDescent="0.45">
      <c r="A43" s="6" t="s">
        <v>42</v>
      </c>
    </row>
    <row r="44" spans="1:15" ht="17.5" x14ac:dyDescent="0.45">
      <c r="A44" s="7" t="s">
        <v>43</v>
      </c>
    </row>
    <row r="45" spans="1:15" ht="17.5" x14ac:dyDescent="0.45">
      <c r="A45" s="8" t="s">
        <v>44</v>
      </c>
    </row>
    <row r="46" spans="1:15" ht="17.5" x14ac:dyDescent="0.45">
      <c r="A46" s="8" t="s">
        <v>45</v>
      </c>
    </row>
    <row r="47" spans="1:15" ht="17.5" x14ac:dyDescent="0.45">
      <c r="A47" s="8" t="s">
        <v>46</v>
      </c>
    </row>
    <row r="48" spans="1:15" ht="17.5" x14ac:dyDescent="0.45">
      <c r="A48" s="8" t="s">
        <v>47</v>
      </c>
    </row>
    <row r="49" spans="1:1" ht="17.5" x14ac:dyDescent="0.45">
      <c r="A49" s="6" t="s">
        <v>48</v>
      </c>
    </row>
    <row r="50" spans="1:1" ht="17.5" x14ac:dyDescent="0.45">
      <c r="A50" s="6" t="s">
        <v>49</v>
      </c>
    </row>
    <row r="51" spans="1:1" ht="17.5" x14ac:dyDescent="0.45">
      <c r="A51" s="6" t="s">
        <v>50</v>
      </c>
    </row>
    <row r="52" spans="1:1" ht="17.5" x14ac:dyDescent="0.45">
      <c r="A52" s="2"/>
    </row>
    <row r="53" spans="1:1" ht="17.5" x14ac:dyDescent="0.45">
      <c r="A53" s="2"/>
    </row>
  </sheetData>
  <hyperlinks>
    <hyperlink ref="A3" r:id="rId1" tooltip="https://www.gov.uk/guidance/contact-desnz" display="https://www.gov.uk/guidance/contact-desnz" xr:uid="{11C6D4E5-F93E-4995-A26A-D88E2E6AF408}"/>
    <hyperlink ref="A6" location="'CB7 IA Table 1'!A1" display="Table 1: Level of existing carbon budgets" xr:uid="{F50F89A1-9C09-469A-B427-BCB35B1D2573}"/>
    <hyperlink ref="A11" location="'CB7 IA Table 3'!A1" display="Table 3: Table Representing the key concepts, and their definitions, in systems mapping" xr:uid="{862A6917-D00B-444E-824E-621AD626DBA3}"/>
    <hyperlink ref="A9" location="'CB7 IA Figure 2'!A1" display="Figure 2: Example of a reinforcing feedback loop where clean technology demand encourages further investment, bringing about more innovation, reducing costs and further encouraging demand" xr:uid="{8433A175-278B-4563-8093-0ABFB88EF3E0}"/>
    <hyperlink ref="A10" location="'CB7 IA Figure 3'!A1" display="Figure 3: Example of a balancing feedback loop where lower energy prices incentivise less efficient energy use, increasing energy demand, serving to increase energy prices" xr:uid="{3E2883C6-1C60-4479-A0DC-39B4ECC261FF}"/>
    <hyperlink ref="A12" location="'CB7 IA Table 4'!A1" display="Table 4: Shortlisted seventh carbon budget level options" xr:uid="{9368D694-1BD2-411E-AE64-E7BE36A43721}"/>
    <hyperlink ref="A13" location="'CB7 IA Figure 4'!A1" display="Figure 4: Modelled baselines for the seventh carbon budget impact assessment" xr:uid="{4A2D1223-4AC4-46FE-84BD-690CDEF70EAB}"/>
    <hyperlink ref="A14" location="'CB7 IA Figure 5'!A1" display="Figure 5: Modelled seventh carbon budget options in terms of five-year budget level (right axis) and per annum emissions (left axis), assuming a straight line to net zero between 2042 and 2050, MtCO2e" xr:uid="{5A300EC2-E0C0-4F33-96FC-D0A380667202}"/>
    <hyperlink ref="A21" location="'CB7 IA Figure 6'!A1" display="Figure 6: Reinforcing feedback loop where increases in capital investment for net zero technologies increase their production, accelerating economies of scale and innovation, this reducing cost. This, in turn, further incentivises capital investment" xr:uid="{67391E63-A823-4DD5-82EF-2EE8C80156DA}"/>
    <hyperlink ref="A22" location="'CB7 IA Table 11'!A1" display="Table 11: Illustrative territorial greenhouse gas emissions by sector in 2050 under the different modelled pathways" xr:uid="{DE38CB61-C665-417E-8122-0587777EC28F}"/>
    <hyperlink ref="A23" location="'CB7 IA Table 12'!A1" display="Table 12: Modelled sustainable energy carriers in 2050 (in TWh)" xr:uid="{4AFD37AD-B885-499A-9653-2A067D334391}"/>
    <hyperlink ref="A24" location="'CB7 IA Table 13'!A1" display="Table 13: Illustrative summary of end-use sector technologies and their deployment requirements in 2050" xr:uid="{9949043C-DC43-49A8-AF9F-DCBFF34788A1}"/>
    <hyperlink ref="A25" location="'CB7 IA Table 14'!A1" display="Table 14: Illustrative emission ranges in 2040 under different seventh carbon budget levels, based on the modelled pathways" xr:uid="{90C2D713-5FC3-4083-8BD0-7F4C29F4C227}"/>
    <hyperlink ref="A27" location="'CB7 IA Table 16'!A1" display="Table 16: Illustrative summary of key technologies and their deployment requirements in 2040 based on the modelled pathways at each level option. " xr:uid="{C8BA1C0D-3AE9-4BAE-A5DD-280D3EFC35AC}"/>
    <hyperlink ref="A28" location="'CB7 IA Figure 7'!A1" display="Figure 7: Reinforcing feedback loop whereby increases in the quality of global climate governance increases international climate policy development, driving increases in scientific collaboration across nations, thus increasing the effectiveness of UK diplomacy" xr:uid="{98EE48AB-AE6C-4161-A3CB-7CD9FBE3B9AF}"/>
    <hyperlink ref="A30" location="'CB7 IA Table 18'!A1" display="Table 18: Global temperature scenarios and CB7 options" xr:uid="{52B14E4C-D70B-4B72-9556-264896783322}"/>
    <hyperlink ref="A31" location="'CB7 IA Figure 8'!A1" display="Figure 8: Reinforcing feedback loop whereby reductions in the incidence of non-communicable disease, improve overall population health, increasing labour force productivity and people in work, reducing overall poverty rates (Green variables are health relevant variables, yellow are growth)" xr:uid="{6FDDA154-3538-4AB2-841F-5BCC1FA2AA8C}"/>
    <hyperlink ref="A32" location="'CB7 IA Figure 9'!A1" display="Figure 9: Reinforcing feedback loop where increases in UK NZ capital investment, increase domestic technology production, increasing economies of scale and innovation for these technologies, reducing costs, and further incentivising UK capital investment (blue variables are net zero variables, yellow are growth)" xr:uid="{F4EC5141-FAE8-4D7C-883E-895256BA6A92}"/>
    <hyperlink ref="A33" location="'CB7 IA Figure 10'!A1" display="Table 10: Logic chain from the dynamic assessment where increases in energy price shocks, increase UK energy prices, which reduce UK capital productivity and overall productivity in the economy" xr:uid="{3F06AB7B-D02A-4BD9-B778-10991CADDC2A}"/>
    <hyperlink ref="A15" location="'CB7 IA Table 5'!A1" display="Table 5: Net present values breakdown by level, core pathway against an EEP baseline" xr:uid="{3AF3414A-73C3-49F8-8A02-2A205243B6C4}"/>
    <hyperlink ref="A16" location="'CB7 IA Table 6'!A1" display="Table 6: Net present values breakdown by level, core pathway against a No Net Zero baseline" xr:uid="{42E7D66C-32B4-410B-986D-F14CC8CAD9B5}"/>
    <hyperlink ref="A17" location="'CB7 IA Table 7'!A1" display="Table 7: Net present values of the considered CB7 pathways at 107Mt level against EEP baseline" xr:uid="{EFDAFEE4-CFD2-452C-A7FD-FF3FC526C19A}"/>
    <hyperlink ref="A18" location="'CB7 IA Table 8'!A1" display="Table 8: Summary of NPV sensitivities compared to central estimates" xr:uid="{101D8F8B-9EB9-4B58-B1DC-F83362A0AA82}"/>
    <hyperlink ref="A34" location="'CB7 IA Table 19'!A1" display="Table 19: Total jobs supported in clean energy sectors (direct and indirect)" xr:uid="{F25E4774-326D-4438-BEA2-E35A0271455A}"/>
    <hyperlink ref="A35" location="'CB7 IA Figure 11'!A1" display="Figure 11: Reinforcing feedback loop whereby decreases in UK energy system resilience increase the risk of damage to the energy system from environmental hazards, this increases the impact of damage from weather events and threats and decreases resilience further" xr:uid="{7A6AF48A-123A-4D17-AEE9-0D1003FD7D5D}"/>
    <hyperlink ref="A37" location="'CB7 IA Table 20'!A1" display="Table 20: Primary energy demands and proportion of fossil fuels" xr:uid="{824E3681-9D1D-4D76-A61E-5888D52566BE}"/>
    <hyperlink ref="A43" location="'CB7 IA Table 23'!A1" display="Table 23: Net present value by natural capital pillar, appraised against UK TIMES EEP baseline providing the lower bound and no net zero baseline as the upper bound. Core pathway presented only, differences between pathways and levels are small in aggregate." xr:uid="{DE309E2E-2238-4625-8607-D2BFEF10AE92}"/>
    <hyperlink ref="A40" location="'CB7 IA Figure 13'!A1" display="Figure 13: Reinforcing feedback loop where reductions in the concentration of air pollutants drive improved ecosystem health and natural capital productivity, further reducing air pollutant concentration." xr:uid="{29D01A41-2C53-4E28-8855-64C409A04072}"/>
    <hyperlink ref="A42" location="'CB7 IA Figure 15'!A1" display="Figure 15: Reinforcing feedback loop where worsening climate impacts reduces the health of UK ecosystems, this degrades UK natural capital and reduces natural flood defences, increasing the negative impact of future weather events." xr:uid="{A9B67F93-1598-4C4F-BCD6-19ED07B9E960}"/>
    <hyperlink ref="A8" location="'CB7 IA Table 2'!A1" display="Table 2: Seventh carbon budget impact assessment outcomes" xr:uid="{B058A174-2516-4DD8-8393-53723DA6D86F}"/>
    <hyperlink ref="A45" location="'CB7 IA - Annexes Table 24'!A1" display="Table 24: Summary of appraisal assumptions" xr:uid="{1D70CCE0-CDA1-41FF-8DEC-094313FD4991}"/>
    <hyperlink ref="A49" location="'CB7 IA - Annexes Table 28'!A1" display="Table 28: Summary of modelling approach for each baseline" xr:uid="{272AF7E5-2C78-47EE-8850-CF48AE190CFD}"/>
    <hyperlink ref="A48" location="'CB7 IA - Annexes Table 27'!A1" display="Table 27: Summary of UK TIMES sectoral assumptions" xr:uid="{669C4881-816A-498E-ABA5-D00FB3706833}"/>
    <hyperlink ref="A41" location="'CB7 IA Figure 14'!A1" display="Figure 14: Causal chain demonstrating the impact of extreme weather events on the incidence of communicable disease" xr:uid="{5F7B8320-1BA4-41B8-AAFB-6A6F6CE06426}"/>
    <hyperlink ref="A7" location="'CB7 IA Figure 1'!A1" display="Figure 1: The UK’s statutory carbon budget targets and Nationally Determined Contributions. Annual averages during each carbon budget period are shown, with totals for the period as labels. Carbon budget 6 includes emissions from international aviation and shipping, MtCO2e. " xr:uid="{C27FD215-7EDD-4199-8984-9E4F0D73F5C7}"/>
    <hyperlink ref="A26" location="'CB7 IA Table 15'!A1" display="Table 15: Modelled sustainable energy carriers in 2040 across pathways by level option (in TWh)" xr:uid="{2371A82C-6521-49C4-A61C-D73CF8AB7689}"/>
    <hyperlink ref="A36" location="'CB7 IA Figure 12'!A1" display="Figure 12: Illustrative primary energy demands to 2050 in pathway 1" xr:uid="{0C2964F3-CC91-47C7-B89C-E4096FEDAE8F}"/>
    <hyperlink ref="A29" location="'CB7 IA Table 17'!A1" display="Table 17: Illustrative 2040 UK contributions to global emissions reductions, given as percent reduction on 1990 emissions. Excludes international aviation and shipping. " xr:uid="{23F4E0CB-9460-4194-86C7-ED1F75C73633}"/>
    <hyperlink ref="A38:XFD38" location="'CB7 IA Table 19'!A1" display="Table 19: Whole economy energy efficiency in 2040 and 2050 " xr:uid="{0D998FAA-05AF-444E-9FD9-EBEC6807542C}"/>
    <hyperlink ref="A39" location="'CB7 IA Table 22'!A1" display="Table 22: Projected change in key air pollutants by scenario (% change from 2025 baseline)" xr:uid="{FA50A40B-5020-4CB6-A901-C3EB3C21C903}"/>
    <hyperlink ref="A46" location="'CB7 IA - Annexes Table 25'!A1" display="Table 25: Percentage share of emissions across sectors for each nation in 2023" xr:uid="{EF83A54F-23FF-48EF-9F16-E02E21CC5465}"/>
    <hyperlink ref="A47" location="'CB7 IA - Annexes Table 26'!A1" display="Table 26: How total UK emissions for each sector are shared between nations in 2023" xr:uid="{F2F7EE93-4553-4CD6-9939-EA1BC18D236E}"/>
    <hyperlink ref="A50" location="'CB7 IA - Annexes Table 29'!A1" display="Table 29: Summary of effort share approach assumptions" xr:uid="{228AB86D-78F5-4D5E-A6D8-B5986CF478D3}"/>
    <hyperlink ref="A19:XFD19" location="'CB7 IA Table X (9)'!A1" display="Summary of sensitivity results compared to NNZ baseline. 2025-2050 appraisal period, central carbon prices and 3.5% discount rate assumed unless otherwise stated" xr:uid="{A83E1535-D602-401C-A16A-35C15EDCDACA}"/>
    <hyperlink ref="A19" location="'CB7 IA Table 9'!A1" display="Table 9: Summary of sensitivity results compared to NNZ baseline. 2025-2050 appraisal period, central carbon prices and 3.5% discount rate assumed unless otherwise stated" xr:uid="{907CC168-7529-4D5E-8727-3AC63C318003}"/>
    <hyperlink ref="A20" location="'CB7 IA Table 10'!A1" display="Table 10: Range of net costs as a percentage of GDP by target level, pathway and baseline comparison" xr:uid="{22B50A29-68B5-442D-B7A5-52CE69E2127D}"/>
    <hyperlink ref="A38" location="'CB7 IA Table 21'!A1" display="Table 21: Whole economy energy efficiency in 2040 and 2050 " xr:uid="{3F34F914-713E-4317-B3A4-5D6F11AC7414}"/>
    <hyperlink ref="A51" location="'CB7 IA - A6. Acronyms'!A1" display="CB7 IA - A6. Acronyms" xr:uid="{24236283-2401-4DEA-93A6-DF442C29FBFC}"/>
  </hyperlinks>
  <pageMargins left="0.7" right="0.7" top="0.75" bottom="0.75" header="0.3" footer="0.3"/>
  <headerFooter>
    <oddHeader>&amp;C&amp;"Aptos"&amp;10&amp;K000000 OFFICIAL - FOR PUBLIC RELEASE&amp;1#_x000D_</oddHeader>
    <oddFooter>&amp;C_x000D_&amp;1#&amp;"Aptos"&amp;10&amp;K000000 OFFICIAL - FOR PUBLIC RELEASE</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0CEE4-8738-4001-9DF2-130205CBBC57}">
  <sheetPr>
    <tabColor rgb="FF00B0F0"/>
  </sheetPr>
  <dimension ref="A1:E11"/>
  <sheetViews>
    <sheetView showGridLines="0" workbookViewId="0">
      <selection activeCell="D16" sqref="D16"/>
    </sheetView>
  </sheetViews>
  <sheetFormatPr defaultRowHeight="14.5" x14ac:dyDescent="0.35"/>
  <cols>
    <col min="1" max="1" width="19" customWidth="1"/>
    <col min="2" max="2" width="23.1796875" customWidth="1"/>
    <col min="3" max="3" width="15.81640625" customWidth="1"/>
    <col min="4" max="4" width="18.26953125" customWidth="1"/>
    <col min="5" max="5" width="16.453125" customWidth="1"/>
  </cols>
  <sheetData>
    <row r="1" spans="1:5" s="10" customFormat="1" ht="26.5" thickBot="1" x14ac:dyDescent="0.7">
      <c r="A1" s="19" t="s">
        <v>52</v>
      </c>
    </row>
    <row r="2" spans="1:5" s="12" customFormat="1" ht="25.5" thickBot="1" x14ac:dyDescent="0.75">
      <c r="A2" s="20" t="str">
        <f>Contents!A15</f>
        <v>Table 5: Net present values (NPV) breakdown by net costs and benefits, comparing target level options against the UK TIMES EEP baseline</v>
      </c>
    </row>
    <row r="3" spans="1:5" ht="42" x14ac:dyDescent="0.35">
      <c r="A3" s="66"/>
      <c r="B3" s="67" t="s">
        <v>117</v>
      </c>
      <c r="C3" s="68" t="s">
        <v>118</v>
      </c>
      <c r="D3" s="68" t="s">
        <v>119</v>
      </c>
      <c r="E3" s="68" t="s">
        <v>120</v>
      </c>
    </row>
    <row r="4" spans="1:5" x14ac:dyDescent="0.35">
      <c r="A4" s="64"/>
      <c r="B4" s="69" t="s">
        <v>121</v>
      </c>
      <c r="C4" s="70" t="s">
        <v>122</v>
      </c>
      <c r="D4" s="70" t="s">
        <v>123</v>
      </c>
      <c r="E4" s="70" t="s">
        <v>124</v>
      </c>
    </row>
    <row r="5" spans="1:5" x14ac:dyDescent="0.35">
      <c r="A5" s="174" t="s">
        <v>125</v>
      </c>
      <c r="B5" s="69" t="s">
        <v>126</v>
      </c>
      <c r="C5" s="70">
        <v>1025</v>
      </c>
      <c r="D5" s="70">
        <v>1060</v>
      </c>
      <c r="E5" s="70">
        <v>1085</v>
      </c>
    </row>
    <row r="6" spans="1:5" x14ac:dyDescent="0.35">
      <c r="A6" s="174"/>
      <c r="B6" s="65" t="s">
        <v>127</v>
      </c>
      <c r="C6" s="61">
        <v>950</v>
      </c>
      <c r="D6" s="61">
        <v>985</v>
      </c>
      <c r="E6" s="61">
        <v>1010</v>
      </c>
    </row>
    <row r="7" spans="1:5" x14ac:dyDescent="0.35">
      <c r="A7" s="174"/>
      <c r="B7" s="65" t="s">
        <v>128</v>
      </c>
      <c r="C7" s="61">
        <v>40</v>
      </c>
      <c r="D7" s="61">
        <v>40</v>
      </c>
      <c r="E7" s="61">
        <v>40</v>
      </c>
    </row>
    <row r="8" spans="1:5" x14ac:dyDescent="0.35">
      <c r="A8" s="174"/>
      <c r="B8" s="65" t="s">
        <v>129</v>
      </c>
      <c r="C8" s="61">
        <v>40</v>
      </c>
      <c r="D8" s="61">
        <v>40</v>
      </c>
      <c r="E8" s="61">
        <v>40</v>
      </c>
    </row>
    <row r="9" spans="1:5" ht="17.5" customHeight="1" x14ac:dyDescent="0.35">
      <c r="A9" s="173" t="s">
        <v>130</v>
      </c>
      <c r="B9" s="72" t="s">
        <v>131</v>
      </c>
      <c r="C9" s="70">
        <v>655</v>
      </c>
      <c r="D9" s="70">
        <v>730</v>
      </c>
      <c r="E9" s="70">
        <v>840</v>
      </c>
    </row>
    <row r="10" spans="1:5" ht="28.5" x14ac:dyDescent="0.35">
      <c r="A10" s="173"/>
      <c r="B10" s="65" t="s">
        <v>132</v>
      </c>
      <c r="C10" s="61">
        <v>585</v>
      </c>
      <c r="D10" s="61">
        <v>630</v>
      </c>
      <c r="E10" s="61">
        <v>710</v>
      </c>
    </row>
    <row r="11" spans="1:5" ht="43" x14ac:dyDescent="0.35">
      <c r="A11" s="173"/>
      <c r="B11" s="65" t="s">
        <v>133</v>
      </c>
      <c r="C11" s="61" t="s">
        <v>134</v>
      </c>
      <c r="D11" s="61" t="s">
        <v>135</v>
      </c>
      <c r="E11" s="61" t="s">
        <v>136</v>
      </c>
    </row>
  </sheetData>
  <mergeCells count="2">
    <mergeCell ref="A9:A11"/>
    <mergeCell ref="A5:A8"/>
  </mergeCells>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35FEC-95E3-484D-9BB8-21DA6083915C}">
  <sheetPr>
    <tabColor rgb="FF00B0F0"/>
  </sheetPr>
  <dimension ref="A1:J4"/>
  <sheetViews>
    <sheetView showGridLines="0" workbookViewId="0">
      <selection sqref="A1:XFD4"/>
    </sheetView>
  </sheetViews>
  <sheetFormatPr defaultRowHeight="14.5" x14ac:dyDescent="0.35"/>
  <sheetData>
    <row r="1" spans="1:10" s="10" customFormat="1" ht="26.5" thickBot="1" x14ac:dyDescent="0.7">
      <c r="A1" s="9" t="s">
        <v>52</v>
      </c>
    </row>
    <row r="2" spans="1:10" s="12" customFormat="1" ht="25.5" thickBot="1" x14ac:dyDescent="0.75">
      <c r="A2" s="11" t="s">
        <v>15</v>
      </c>
    </row>
    <row r="3" spans="1:10" ht="15.5" x14ac:dyDescent="0.35">
      <c r="A3" s="28" t="s">
        <v>53</v>
      </c>
      <c r="B3" s="28"/>
      <c r="C3" s="28"/>
      <c r="D3" s="28"/>
      <c r="E3" s="28"/>
      <c r="F3" s="28"/>
      <c r="G3" s="28"/>
      <c r="H3" s="28"/>
      <c r="I3" s="28"/>
      <c r="J3" s="28"/>
    </row>
    <row r="4" spans="1:10" ht="15.5" x14ac:dyDescent="0.35">
      <c r="A4" s="62" t="s">
        <v>116</v>
      </c>
      <c r="B4" s="23"/>
      <c r="C4" s="23"/>
      <c r="D4" s="23"/>
      <c r="E4" s="23"/>
      <c r="F4" s="23"/>
      <c r="G4" s="23"/>
      <c r="H4" s="23"/>
      <c r="I4" s="23"/>
      <c r="J4" s="23"/>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D8B6A-0158-4224-8686-2B8AF626F2FB}">
  <sheetPr>
    <tabColor rgb="FF00B0F0"/>
  </sheetPr>
  <dimension ref="A1:E11"/>
  <sheetViews>
    <sheetView showGridLines="0" workbookViewId="0">
      <selection activeCell="D23" sqref="D22:D23"/>
    </sheetView>
  </sheetViews>
  <sheetFormatPr defaultRowHeight="14.5" x14ac:dyDescent="0.35"/>
  <cols>
    <col min="1" max="1" width="15" customWidth="1"/>
    <col min="2" max="2" width="27.26953125" customWidth="1"/>
    <col min="3" max="3" width="17.1796875" customWidth="1"/>
    <col min="4" max="4" width="20.1796875" customWidth="1"/>
    <col min="5" max="5" width="16.81640625" customWidth="1"/>
  </cols>
  <sheetData>
    <row r="1" spans="1:5" s="10" customFormat="1" ht="26.5" thickBot="1" x14ac:dyDescent="0.7">
      <c r="A1" s="19" t="s">
        <v>52</v>
      </c>
    </row>
    <row r="2" spans="1:5" s="12" customFormat="1" ht="25.5" thickBot="1" x14ac:dyDescent="0.75">
      <c r="A2" s="20" t="str">
        <f>Contents!A16</f>
        <v>Table 6: Net present values breakdown by net costs and benefits, comparing target level option against a no net zero baseline</v>
      </c>
    </row>
    <row r="3" spans="1:5" ht="36.65" customHeight="1" x14ac:dyDescent="0.35">
      <c r="A3" s="66"/>
      <c r="B3" s="67" t="s">
        <v>117</v>
      </c>
      <c r="C3" s="68" t="s">
        <v>118</v>
      </c>
      <c r="D3" s="68" t="s">
        <v>119</v>
      </c>
      <c r="E3" s="68" t="s">
        <v>120</v>
      </c>
    </row>
    <row r="4" spans="1:5" x14ac:dyDescent="0.35">
      <c r="A4" s="64"/>
      <c r="B4" s="72" t="s">
        <v>121</v>
      </c>
      <c r="C4" s="70" t="s">
        <v>137</v>
      </c>
      <c r="D4" s="70" t="s">
        <v>138</v>
      </c>
      <c r="E4" s="70" t="s">
        <v>139</v>
      </c>
    </row>
    <row r="5" spans="1:5" x14ac:dyDescent="0.35">
      <c r="A5" s="174" t="s">
        <v>125</v>
      </c>
      <c r="B5" s="72" t="s">
        <v>126</v>
      </c>
      <c r="C5" s="70">
        <v>1585</v>
      </c>
      <c r="D5" s="70">
        <v>1620</v>
      </c>
      <c r="E5" s="70">
        <v>1650</v>
      </c>
    </row>
    <row r="6" spans="1:5" x14ac:dyDescent="0.35">
      <c r="A6" s="174"/>
      <c r="B6" s="73" t="s">
        <v>127</v>
      </c>
      <c r="C6" s="61">
        <v>1460</v>
      </c>
      <c r="D6" s="61">
        <v>1495</v>
      </c>
      <c r="E6" s="61">
        <v>1520</v>
      </c>
    </row>
    <row r="7" spans="1:5" x14ac:dyDescent="0.35">
      <c r="A7" s="174"/>
      <c r="B7" s="73" t="s">
        <v>128</v>
      </c>
      <c r="C7" s="61">
        <v>80</v>
      </c>
      <c r="D7" s="61">
        <v>80</v>
      </c>
      <c r="E7" s="61">
        <v>80</v>
      </c>
    </row>
    <row r="8" spans="1:5" x14ac:dyDescent="0.35">
      <c r="A8" s="174"/>
      <c r="B8" s="73" t="s">
        <v>129</v>
      </c>
      <c r="C8" s="61">
        <v>50</v>
      </c>
      <c r="D8" s="61">
        <v>50</v>
      </c>
      <c r="E8" s="61">
        <v>50</v>
      </c>
    </row>
    <row r="9" spans="1:5" x14ac:dyDescent="0.35">
      <c r="A9" s="173" t="s">
        <v>130</v>
      </c>
      <c r="B9" s="72" t="s">
        <v>131</v>
      </c>
      <c r="C9" s="70">
        <v>685</v>
      </c>
      <c r="D9" s="70">
        <v>755</v>
      </c>
      <c r="E9" s="70">
        <v>865</v>
      </c>
    </row>
    <row r="10" spans="1:5" x14ac:dyDescent="0.35">
      <c r="A10" s="173"/>
      <c r="B10" s="73" t="s">
        <v>132</v>
      </c>
      <c r="C10" s="61">
        <v>835</v>
      </c>
      <c r="D10" s="61">
        <v>880</v>
      </c>
      <c r="E10" s="61">
        <v>960</v>
      </c>
    </row>
    <row r="11" spans="1:5" ht="28.5" x14ac:dyDescent="0.35">
      <c r="A11" s="173"/>
      <c r="B11" s="73" t="s">
        <v>140</v>
      </c>
      <c r="C11" s="61" t="s">
        <v>141</v>
      </c>
      <c r="D11" s="61" t="s">
        <v>142</v>
      </c>
      <c r="E11" s="61" t="s">
        <v>143</v>
      </c>
    </row>
  </sheetData>
  <mergeCells count="2">
    <mergeCell ref="A5:A8"/>
    <mergeCell ref="A9:A11"/>
  </mergeCells>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FB348-BB93-4B37-9EFE-5965FFE8D2D7}">
  <sheetPr>
    <tabColor rgb="FF00B0F0"/>
  </sheetPr>
  <dimension ref="A1:B7"/>
  <sheetViews>
    <sheetView showGridLines="0" workbookViewId="0">
      <selection activeCell="B18" sqref="B18"/>
    </sheetView>
  </sheetViews>
  <sheetFormatPr defaultRowHeight="14.5" x14ac:dyDescent="0.35"/>
  <cols>
    <col min="1" max="1" width="50.1796875" customWidth="1"/>
    <col min="2" max="2" width="45.1796875" customWidth="1"/>
  </cols>
  <sheetData>
    <row r="1" spans="1:2" s="10" customFormat="1" ht="26.5" thickBot="1" x14ac:dyDescent="0.7">
      <c r="A1" s="19" t="s">
        <v>52</v>
      </c>
    </row>
    <row r="2" spans="1:2" s="12" customFormat="1" ht="25.5" thickBot="1" x14ac:dyDescent="0.75">
      <c r="A2" s="20" t="str">
        <f>Contents!A17</f>
        <v>Table 7: Net present values of the considered CB7 pathways at CCC recommended level (option 2) against UK TIMES EEP baseline, rounded to nearest £5bn</v>
      </c>
    </row>
    <row r="3" spans="1:2" x14ac:dyDescent="0.35">
      <c r="A3" s="75" t="s">
        <v>144</v>
      </c>
      <c r="B3" s="76" t="s">
        <v>119</v>
      </c>
    </row>
    <row r="4" spans="1:2" x14ac:dyDescent="0.35">
      <c r="A4" s="51" t="s">
        <v>145</v>
      </c>
      <c r="B4" s="74">
        <v>330</v>
      </c>
    </row>
    <row r="5" spans="1:2" x14ac:dyDescent="0.35">
      <c r="A5" s="51" t="s">
        <v>146</v>
      </c>
      <c r="B5" s="74">
        <v>275</v>
      </c>
    </row>
    <row r="6" spans="1:2" x14ac:dyDescent="0.35">
      <c r="A6" s="51" t="s">
        <v>147</v>
      </c>
      <c r="B6" s="74">
        <v>240</v>
      </c>
    </row>
    <row r="7" spans="1:2" x14ac:dyDescent="0.35">
      <c r="A7" s="51" t="s">
        <v>148</v>
      </c>
      <c r="B7" s="74">
        <v>200</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D77CF-08D1-4673-B66B-D87E892A9BEA}">
  <sheetPr>
    <tabColor rgb="FF00B0F0"/>
  </sheetPr>
  <dimension ref="A1:J4"/>
  <sheetViews>
    <sheetView showGridLines="0" workbookViewId="0">
      <selection sqref="A1:XFD4"/>
    </sheetView>
  </sheetViews>
  <sheetFormatPr defaultRowHeight="14.5" x14ac:dyDescent="0.35"/>
  <cols>
    <col min="1" max="1" width="56.453125" customWidth="1"/>
  </cols>
  <sheetData>
    <row r="1" spans="1:10" s="10" customFormat="1" ht="26.5" thickBot="1" x14ac:dyDescent="0.7">
      <c r="A1" s="9" t="s">
        <v>52</v>
      </c>
    </row>
    <row r="2" spans="1:10" s="12" customFormat="1" ht="25.5" thickBot="1" x14ac:dyDescent="0.75">
      <c r="A2" s="11" t="s">
        <v>17</v>
      </c>
    </row>
    <row r="3" spans="1:10" ht="15.5" x14ac:dyDescent="0.35">
      <c r="A3" s="28" t="s">
        <v>53</v>
      </c>
      <c r="B3" s="28"/>
      <c r="C3" s="28"/>
      <c r="D3" s="28"/>
      <c r="E3" s="28"/>
      <c r="F3" s="28"/>
      <c r="G3" s="28"/>
      <c r="H3" s="28"/>
      <c r="I3" s="28"/>
      <c r="J3" s="28"/>
    </row>
    <row r="4" spans="1:10" ht="15.5" x14ac:dyDescent="0.35">
      <c r="A4" s="81" t="s">
        <v>149</v>
      </c>
      <c r="B4" s="23"/>
      <c r="C4" s="23"/>
      <c r="D4" s="23"/>
      <c r="E4" s="23"/>
      <c r="F4" s="23"/>
      <c r="G4" s="23"/>
      <c r="H4" s="23"/>
      <c r="I4" s="23"/>
      <c r="J4" s="23"/>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5B1C1-0145-4DCD-8D61-4033DAD73D1F}">
  <sheetPr>
    <tabColor rgb="FF00B0F0"/>
  </sheetPr>
  <dimension ref="A1:F14"/>
  <sheetViews>
    <sheetView showGridLines="0" workbookViewId="0">
      <selection activeCell="K9" sqref="K9"/>
    </sheetView>
  </sheetViews>
  <sheetFormatPr defaultRowHeight="14.5" x14ac:dyDescent="0.35"/>
  <cols>
    <col min="1" max="1" width="27" customWidth="1"/>
    <col min="2" max="2" width="13" customWidth="1"/>
    <col min="3" max="3" width="13.1796875" customWidth="1"/>
    <col min="4" max="4" width="17.81640625" customWidth="1"/>
    <col min="5" max="5" width="11.453125" customWidth="1"/>
    <col min="6" max="6" width="14" customWidth="1"/>
  </cols>
  <sheetData>
    <row r="1" spans="1:6" s="10" customFormat="1" ht="26.5" thickBot="1" x14ac:dyDescent="0.7">
      <c r="A1" s="19" t="s">
        <v>52</v>
      </c>
    </row>
    <row r="2" spans="1:6" s="12" customFormat="1" ht="25.5" thickBot="1" x14ac:dyDescent="0.75">
      <c r="A2" s="20" t="str">
        <f>Contents!A18</f>
        <v>Table 8: Net present value of each sensitivity test compared to UK TIMES EEP baseline. 2025-2050 appraisal period, central carbon prices and 3.5% discount rate assumed unless otherwise stated</v>
      </c>
    </row>
    <row r="3" spans="1:6" ht="28" x14ac:dyDescent="0.35">
      <c r="A3" s="67" t="s">
        <v>150</v>
      </c>
      <c r="B3" s="67" t="s">
        <v>151</v>
      </c>
      <c r="C3" s="67" t="s">
        <v>152</v>
      </c>
      <c r="D3" s="67" t="s">
        <v>119</v>
      </c>
      <c r="E3" s="67" t="s">
        <v>153</v>
      </c>
      <c r="F3" s="67" t="s">
        <v>154</v>
      </c>
    </row>
    <row r="4" spans="1:6" ht="28.5" x14ac:dyDescent="0.35">
      <c r="A4" s="77" t="s">
        <v>119</v>
      </c>
      <c r="B4" s="61" t="s">
        <v>155</v>
      </c>
      <c r="C4" s="78">
        <v>370</v>
      </c>
      <c r="D4" s="78">
        <v>330</v>
      </c>
      <c r="E4" s="78">
        <v>245</v>
      </c>
      <c r="F4" s="61" t="s">
        <v>156</v>
      </c>
    </row>
    <row r="5" spans="1:6" x14ac:dyDescent="0.35">
      <c r="A5" s="79" t="s">
        <v>157</v>
      </c>
      <c r="B5" s="70"/>
      <c r="C5" s="70"/>
      <c r="D5" s="70"/>
      <c r="E5" s="70"/>
      <c r="F5" s="70"/>
    </row>
    <row r="6" spans="1:6" x14ac:dyDescent="0.35">
      <c r="A6" s="77" t="s">
        <v>158</v>
      </c>
      <c r="B6" s="61" t="s">
        <v>159</v>
      </c>
      <c r="C6" s="61"/>
      <c r="D6" s="78">
        <v>270</v>
      </c>
      <c r="E6" s="61"/>
      <c r="F6" s="61">
        <v>1.3</v>
      </c>
    </row>
    <row r="7" spans="1:6" x14ac:dyDescent="0.35">
      <c r="A7" s="77"/>
      <c r="B7" s="61" t="s">
        <v>160</v>
      </c>
      <c r="C7" s="61"/>
      <c r="D7" s="78">
        <v>375</v>
      </c>
      <c r="E7" s="61"/>
      <c r="F7" s="61">
        <v>1.5</v>
      </c>
    </row>
    <row r="8" spans="1:6" x14ac:dyDescent="0.35">
      <c r="A8" s="77" t="s">
        <v>161</v>
      </c>
      <c r="B8" s="61" t="s">
        <v>159</v>
      </c>
      <c r="C8" s="61"/>
      <c r="D8" s="78">
        <v>365</v>
      </c>
      <c r="E8" s="61"/>
      <c r="F8" s="61">
        <v>1.4</v>
      </c>
    </row>
    <row r="9" spans="1:6" x14ac:dyDescent="0.35">
      <c r="A9" s="77"/>
      <c r="B9" s="61" t="s">
        <v>160</v>
      </c>
      <c r="C9" s="61"/>
      <c r="D9" s="78">
        <v>250</v>
      </c>
      <c r="E9" s="61"/>
      <c r="F9" s="61">
        <v>1.3</v>
      </c>
    </row>
    <row r="10" spans="1:6" x14ac:dyDescent="0.35">
      <c r="A10" s="79" t="s">
        <v>162</v>
      </c>
      <c r="B10" s="70"/>
      <c r="C10" s="70"/>
      <c r="D10" s="70"/>
      <c r="E10" s="70"/>
      <c r="F10" s="70"/>
    </row>
    <row r="11" spans="1:6" x14ac:dyDescent="0.35">
      <c r="A11" s="175" t="s">
        <v>163</v>
      </c>
      <c r="B11" s="61" t="s">
        <v>159</v>
      </c>
      <c r="C11" s="78">
        <v>845</v>
      </c>
      <c r="D11" s="78">
        <v>825</v>
      </c>
      <c r="E11" s="78">
        <v>750</v>
      </c>
      <c r="F11" s="61" t="s">
        <v>164</v>
      </c>
    </row>
    <row r="12" spans="1:6" x14ac:dyDescent="0.35">
      <c r="A12" s="175"/>
      <c r="B12" s="61" t="s">
        <v>160</v>
      </c>
      <c r="C12" s="161">
        <v>-105</v>
      </c>
      <c r="D12" s="161">
        <v>-160</v>
      </c>
      <c r="E12" s="61" t="s">
        <v>165</v>
      </c>
      <c r="F12" s="61" t="s">
        <v>166</v>
      </c>
    </row>
    <row r="13" spans="1:6" x14ac:dyDescent="0.35">
      <c r="A13" s="77" t="s">
        <v>167</v>
      </c>
      <c r="B13" s="61" t="s">
        <v>168</v>
      </c>
      <c r="C13" s="78">
        <v>690</v>
      </c>
      <c r="D13" s="78">
        <v>655</v>
      </c>
      <c r="E13" s="78">
        <v>550</v>
      </c>
      <c r="F13" s="61" t="s">
        <v>169</v>
      </c>
    </row>
    <row r="14" spans="1:6" x14ac:dyDescent="0.35">
      <c r="A14" s="77" t="s">
        <v>170</v>
      </c>
      <c r="B14" s="162">
        <v>2.5000000000000001E-2</v>
      </c>
      <c r="C14" s="78">
        <v>425</v>
      </c>
      <c r="D14" s="78">
        <v>375</v>
      </c>
      <c r="E14" s="78">
        <v>280</v>
      </c>
      <c r="F14" s="61" t="s">
        <v>171</v>
      </c>
    </row>
  </sheetData>
  <mergeCells count="1">
    <mergeCell ref="A11:A12"/>
  </mergeCells>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4C6E9-FC79-415F-9D3F-45CBB434C7BE}">
  <sheetPr>
    <tabColor rgb="FF00B0F0"/>
  </sheetPr>
  <dimension ref="A1:D14"/>
  <sheetViews>
    <sheetView showGridLines="0" workbookViewId="0">
      <selection activeCell="F20" sqref="F20"/>
    </sheetView>
  </sheetViews>
  <sheetFormatPr defaultRowHeight="14.5" x14ac:dyDescent="0.35"/>
  <cols>
    <col min="1" max="1" width="36.54296875" customWidth="1"/>
    <col min="2" max="2" width="15" customWidth="1"/>
    <col min="3" max="3" width="21.54296875" customWidth="1"/>
    <col min="4" max="4" width="16.453125" customWidth="1"/>
  </cols>
  <sheetData>
    <row r="1" spans="1:4" s="10" customFormat="1" ht="26.5" thickBot="1" x14ac:dyDescent="0.7">
      <c r="A1" s="19" t="s">
        <v>52</v>
      </c>
    </row>
    <row r="2" spans="1:4" s="12" customFormat="1" ht="25.5" thickBot="1" x14ac:dyDescent="0.75">
      <c r="A2" s="20" t="str">
        <f>Contents!A19</f>
        <v>Table 9: Summary of sensitivity results compared to NNZ baseline. 2025-2050 appraisal period, central carbon prices and 3.5% discount rate assumed unless otherwise stated</v>
      </c>
    </row>
    <row r="3" spans="1:4" ht="32.15" customHeight="1" x14ac:dyDescent="0.35">
      <c r="A3" s="67" t="s">
        <v>150</v>
      </c>
      <c r="B3" s="84" t="s">
        <v>151</v>
      </c>
      <c r="C3" s="84" t="s">
        <v>119</v>
      </c>
      <c r="D3" s="84" t="s">
        <v>154</v>
      </c>
    </row>
    <row r="4" spans="1:4" x14ac:dyDescent="0.35">
      <c r="A4" s="77" t="s">
        <v>119</v>
      </c>
      <c r="B4" s="71"/>
      <c r="C4" s="138">
        <v>865</v>
      </c>
      <c r="D4" s="139">
        <v>2.1</v>
      </c>
    </row>
    <row r="5" spans="1:4" x14ac:dyDescent="0.35">
      <c r="A5" s="136" t="s">
        <v>157</v>
      </c>
      <c r="B5" s="137"/>
      <c r="C5" s="137"/>
      <c r="D5" s="137"/>
    </row>
    <row r="6" spans="1:4" x14ac:dyDescent="0.35">
      <c r="A6" s="65" t="s">
        <v>158</v>
      </c>
      <c r="B6" s="71" t="s">
        <v>159</v>
      </c>
      <c r="C6" s="82">
        <v>745</v>
      </c>
      <c r="D6" s="71">
        <v>1.6</v>
      </c>
    </row>
    <row r="7" spans="1:4" x14ac:dyDescent="0.35">
      <c r="A7" s="65"/>
      <c r="B7" s="71" t="s">
        <v>160</v>
      </c>
      <c r="C7" s="82">
        <v>1075</v>
      </c>
      <c r="D7" s="71">
        <v>2.2000000000000002</v>
      </c>
    </row>
    <row r="8" spans="1:4" x14ac:dyDescent="0.35">
      <c r="A8" s="65" t="s">
        <v>161</v>
      </c>
      <c r="B8" s="71" t="s">
        <v>159</v>
      </c>
      <c r="C8" s="82">
        <v>1035</v>
      </c>
      <c r="D8" s="83">
        <v>2</v>
      </c>
    </row>
    <row r="9" spans="1:4" x14ac:dyDescent="0.35">
      <c r="A9" s="77"/>
      <c r="B9" s="71" t="s">
        <v>160</v>
      </c>
      <c r="C9" s="82">
        <v>705</v>
      </c>
      <c r="D9" s="71">
        <v>1.7</v>
      </c>
    </row>
    <row r="10" spans="1:4" x14ac:dyDescent="0.35">
      <c r="A10" s="136" t="s">
        <v>162</v>
      </c>
      <c r="B10" s="137"/>
      <c r="C10" s="137"/>
      <c r="D10" s="137"/>
    </row>
    <row r="11" spans="1:4" x14ac:dyDescent="0.35">
      <c r="A11" s="65" t="s">
        <v>163</v>
      </c>
      <c r="B11" s="71" t="s">
        <v>159</v>
      </c>
      <c r="C11" s="82">
        <v>1615</v>
      </c>
      <c r="D11" s="71">
        <v>2.5</v>
      </c>
    </row>
    <row r="12" spans="1:4" x14ac:dyDescent="0.35">
      <c r="A12" s="77"/>
      <c r="B12" s="71" t="s">
        <v>160</v>
      </c>
      <c r="C12" s="82">
        <v>120</v>
      </c>
      <c r="D12" s="71">
        <v>1.1000000000000001</v>
      </c>
    </row>
    <row r="13" spans="1:4" x14ac:dyDescent="0.35">
      <c r="A13" s="65" t="s">
        <v>167</v>
      </c>
      <c r="B13" s="71" t="s">
        <v>168</v>
      </c>
      <c r="C13" s="82">
        <v>1520</v>
      </c>
      <c r="D13" s="83">
        <v>2</v>
      </c>
    </row>
    <row r="14" spans="1:4" x14ac:dyDescent="0.35">
      <c r="A14" s="65" t="s">
        <v>170</v>
      </c>
      <c r="B14" s="163">
        <v>2.5000000000000001E-2</v>
      </c>
      <c r="C14" s="82">
        <v>995</v>
      </c>
      <c r="D14" s="71">
        <v>1.8</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194D6-F60B-4452-AFED-A04B6DBE6939}">
  <sheetPr>
    <tabColor rgb="FF00B0F0"/>
  </sheetPr>
  <dimension ref="A1:D13"/>
  <sheetViews>
    <sheetView showGridLines="0" workbookViewId="0">
      <selection activeCell="A11" sqref="A11"/>
    </sheetView>
  </sheetViews>
  <sheetFormatPr defaultRowHeight="14.5" x14ac:dyDescent="0.35"/>
  <cols>
    <col min="1" max="1" width="38.54296875" customWidth="1"/>
    <col min="2" max="2" width="17.1796875" customWidth="1"/>
    <col min="3" max="3" width="15.54296875" customWidth="1"/>
  </cols>
  <sheetData>
    <row r="1" spans="1:4" s="10" customFormat="1" ht="26.5" thickBot="1" x14ac:dyDescent="0.7">
      <c r="A1" s="19" t="s">
        <v>52</v>
      </c>
    </row>
    <row r="2" spans="1:4" s="12" customFormat="1" ht="25.5" thickBot="1" x14ac:dyDescent="0.75">
      <c r="A2" s="20" t="str">
        <f>Contents!A20</f>
        <v>Table 10: Range of annual average net costs between 2025 and 2050 as a percentage of GDP by target level, pathway and baseline comparison</v>
      </c>
    </row>
    <row r="3" spans="1:4" ht="29" x14ac:dyDescent="0.35">
      <c r="A3" s="86" t="s">
        <v>172</v>
      </c>
      <c r="B3" s="87" t="s">
        <v>173</v>
      </c>
      <c r="C3" s="87" t="s">
        <v>174</v>
      </c>
    </row>
    <row r="4" spans="1:4" x14ac:dyDescent="0.35">
      <c r="A4" s="85" t="s">
        <v>118</v>
      </c>
      <c r="B4" s="176">
        <v>1.2E-2</v>
      </c>
      <c r="C4" s="176"/>
      <c r="D4" s="22"/>
    </row>
    <row r="5" spans="1:4" x14ac:dyDescent="0.35">
      <c r="A5" s="85" t="s">
        <v>119</v>
      </c>
      <c r="B5" s="88">
        <v>1.2E-2</v>
      </c>
      <c r="C5" s="88">
        <v>1.2999999999999999E-2</v>
      </c>
      <c r="D5" s="22"/>
    </row>
    <row r="6" spans="1:4" x14ac:dyDescent="0.35">
      <c r="A6" s="85" t="s">
        <v>120</v>
      </c>
      <c r="B6" s="176">
        <v>1.4E-2</v>
      </c>
      <c r="C6" s="176"/>
      <c r="D6" s="22"/>
    </row>
    <row r="7" spans="1:4" x14ac:dyDescent="0.35">
      <c r="A7" s="85" t="s">
        <v>146</v>
      </c>
      <c r="B7" s="88">
        <v>1.2999999999999999E-2</v>
      </c>
      <c r="C7" s="88">
        <v>1.4E-2</v>
      </c>
      <c r="D7" s="22"/>
    </row>
    <row r="8" spans="1:4" x14ac:dyDescent="0.35">
      <c r="A8" s="89" t="s">
        <v>147</v>
      </c>
      <c r="B8" s="88">
        <v>1.4E-2</v>
      </c>
      <c r="C8" s="88">
        <v>1.4999999999999999E-2</v>
      </c>
      <c r="D8" s="22"/>
    </row>
    <row r="9" spans="1:4" x14ac:dyDescent="0.35">
      <c r="A9" s="85" t="s">
        <v>148</v>
      </c>
      <c r="B9" s="88">
        <v>1.4E-2</v>
      </c>
      <c r="C9" s="88">
        <v>1.4999999999999999E-2</v>
      </c>
      <c r="D9" s="22"/>
    </row>
    <row r="10" spans="1:4" x14ac:dyDescent="0.35">
      <c r="A10" s="85" t="s">
        <v>175</v>
      </c>
      <c r="B10" s="88">
        <v>1.6E-2</v>
      </c>
      <c r="C10" s="88">
        <v>1.4999999999999999E-2</v>
      </c>
      <c r="D10" s="22"/>
    </row>
    <row r="11" spans="1:4" x14ac:dyDescent="0.35">
      <c r="A11" s="85" t="s">
        <v>176</v>
      </c>
      <c r="B11" s="88">
        <v>8.9999999999999993E-3</v>
      </c>
      <c r="C11" s="88">
        <v>1.0999999999999999E-2</v>
      </c>
      <c r="D11" s="22"/>
    </row>
    <row r="12" spans="1:4" x14ac:dyDescent="0.35">
      <c r="A12" s="85" t="s">
        <v>177</v>
      </c>
      <c r="B12" s="88">
        <v>1.4999999999999999E-2</v>
      </c>
      <c r="C12" s="88">
        <v>1.4999999999999999E-2</v>
      </c>
      <c r="D12" s="22"/>
    </row>
    <row r="13" spans="1:4" x14ac:dyDescent="0.35">
      <c r="A13" s="85" t="s">
        <v>178</v>
      </c>
      <c r="B13" s="88">
        <v>8.0000000000000002E-3</v>
      </c>
      <c r="C13" s="88" t="s">
        <v>179</v>
      </c>
      <c r="D13" s="22"/>
    </row>
  </sheetData>
  <mergeCells count="2">
    <mergeCell ref="B4:C4"/>
    <mergeCell ref="B6:C6"/>
  </mergeCells>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EE619-B9E2-48D9-B0BB-1FD09BC10339}">
  <sheetPr>
    <tabColor rgb="FF00B0F0"/>
  </sheetPr>
  <dimension ref="A1:J6"/>
  <sheetViews>
    <sheetView showGridLines="0" workbookViewId="0">
      <selection activeCell="A7" sqref="A7"/>
    </sheetView>
  </sheetViews>
  <sheetFormatPr defaultRowHeight="14.5" x14ac:dyDescent="0.35"/>
  <cols>
    <col min="1" max="1" width="169.26953125" customWidth="1"/>
  </cols>
  <sheetData>
    <row r="1" spans="1:10" s="10" customFormat="1" ht="26.5" thickBot="1" x14ac:dyDescent="0.7">
      <c r="A1" s="9" t="s">
        <v>52</v>
      </c>
    </row>
    <row r="2" spans="1:10" s="12" customFormat="1" ht="25.5" thickBot="1" x14ac:dyDescent="0.75">
      <c r="A2" s="11" t="s">
        <v>21</v>
      </c>
    </row>
    <row r="3" spans="1:10" ht="15.5" x14ac:dyDescent="0.35">
      <c r="A3" s="28" t="s">
        <v>53</v>
      </c>
      <c r="B3" s="28"/>
      <c r="C3" s="28"/>
      <c r="D3" s="28"/>
      <c r="E3" s="28"/>
      <c r="F3" s="28"/>
      <c r="G3" s="28"/>
      <c r="H3" s="28"/>
      <c r="I3" s="28"/>
      <c r="J3" s="28"/>
    </row>
    <row r="4" spans="1:10" ht="50.15" customHeight="1" x14ac:dyDescent="0.35">
      <c r="A4" s="49" t="s">
        <v>180</v>
      </c>
      <c r="B4" s="23"/>
      <c r="C4" s="23"/>
      <c r="D4" s="23"/>
      <c r="E4" s="23"/>
      <c r="F4" s="23"/>
      <c r="G4" s="23"/>
      <c r="H4" s="23"/>
      <c r="I4" s="23"/>
      <c r="J4" s="23"/>
    </row>
    <row r="5" spans="1:10" ht="46.5" x14ac:dyDescent="0.35">
      <c r="A5" s="49" t="s">
        <v>181</v>
      </c>
    </row>
    <row r="6" spans="1:10" ht="31" x14ac:dyDescent="0.35">
      <c r="A6" s="49" t="s">
        <v>182</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01AF2-3AB5-432E-AE9B-C38A862FCAFC}">
  <sheetPr>
    <tabColor rgb="FF00B0F0"/>
  </sheetPr>
  <dimension ref="A1:C15"/>
  <sheetViews>
    <sheetView showGridLines="0" workbookViewId="0">
      <selection activeCell="A15" sqref="A15"/>
    </sheetView>
  </sheetViews>
  <sheetFormatPr defaultRowHeight="14.5" x14ac:dyDescent="0.35"/>
  <cols>
    <col min="1" max="1" width="31.453125" customWidth="1"/>
    <col min="2" max="2" width="31.54296875" customWidth="1"/>
    <col min="3" max="3" width="36.26953125" customWidth="1"/>
  </cols>
  <sheetData>
    <row r="1" spans="1:3" s="10" customFormat="1" ht="26.5" thickBot="1" x14ac:dyDescent="0.7">
      <c r="A1" s="19" t="s">
        <v>52</v>
      </c>
    </row>
    <row r="2" spans="1:3" s="12" customFormat="1" ht="25.5" thickBot="1" x14ac:dyDescent="0.75">
      <c r="A2" s="20" t="str">
        <f>Contents!A22</f>
        <v>Table 11: Illustrative territorial greenhouse gas emissions by sector in 2050 under the different modelled pathways</v>
      </c>
    </row>
    <row r="3" spans="1:3" ht="42" x14ac:dyDescent="0.35">
      <c r="A3" s="90"/>
      <c r="B3" s="68" t="s">
        <v>183</v>
      </c>
      <c r="C3" s="68" t="s">
        <v>184</v>
      </c>
    </row>
    <row r="4" spans="1:3" x14ac:dyDescent="0.35">
      <c r="A4" s="77" t="s">
        <v>185</v>
      </c>
      <c r="B4" s="61">
        <v>111.5</v>
      </c>
      <c r="C4" s="61" t="s">
        <v>186</v>
      </c>
    </row>
    <row r="5" spans="1:3" x14ac:dyDescent="0.35">
      <c r="A5" s="77" t="s">
        <v>187</v>
      </c>
      <c r="B5" s="61">
        <v>50.9</v>
      </c>
      <c r="C5" s="61" t="s">
        <v>188</v>
      </c>
    </row>
    <row r="6" spans="1:3" x14ac:dyDescent="0.35">
      <c r="A6" s="77" t="s">
        <v>189</v>
      </c>
      <c r="B6" s="61">
        <v>16.7</v>
      </c>
      <c r="C6" s="61" t="s">
        <v>190</v>
      </c>
    </row>
    <row r="7" spans="1:3" x14ac:dyDescent="0.35">
      <c r="A7" s="77" t="s">
        <v>191</v>
      </c>
      <c r="B7" s="61">
        <v>76.599999999999994</v>
      </c>
      <c r="C7" s="61" t="s">
        <v>192</v>
      </c>
    </row>
    <row r="8" spans="1:3" ht="16.5" x14ac:dyDescent="0.35">
      <c r="A8" s="77" t="s">
        <v>193</v>
      </c>
      <c r="B8" s="61">
        <v>37.4</v>
      </c>
      <c r="C8" s="61" t="s">
        <v>194</v>
      </c>
    </row>
    <row r="9" spans="1:3" x14ac:dyDescent="0.35">
      <c r="A9" s="77" t="s">
        <v>195</v>
      </c>
      <c r="B9" s="61">
        <v>45.9</v>
      </c>
      <c r="C9" s="61">
        <v>24</v>
      </c>
    </row>
    <row r="10" spans="1:3" x14ac:dyDescent="0.35">
      <c r="A10" s="77" t="s">
        <v>196</v>
      </c>
      <c r="B10" s="61">
        <v>21</v>
      </c>
      <c r="C10" s="61">
        <v>13</v>
      </c>
    </row>
    <row r="11" spans="1:3" x14ac:dyDescent="0.35">
      <c r="A11" s="77" t="s">
        <v>197</v>
      </c>
      <c r="B11" s="61">
        <v>6.2</v>
      </c>
      <c r="C11" s="61">
        <v>2</v>
      </c>
    </row>
    <row r="12" spans="1:3" x14ac:dyDescent="0.35">
      <c r="A12" s="77" t="s">
        <v>198</v>
      </c>
      <c r="B12" s="61">
        <v>0.4</v>
      </c>
      <c r="C12" s="61">
        <v>-10</v>
      </c>
    </row>
    <row r="13" spans="1:3" x14ac:dyDescent="0.35">
      <c r="A13" s="77" t="s">
        <v>199</v>
      </c>
      <c r="B13" s="61">
        <v>0</v>
      </c>
      <c r="C13" s="61" t="s">
        <v>200</v>
      </c>
    </row>
    <row r="14" spans="1:3" ht="30.5" x14ac:dyDescent="0.35">
      <c r="A14" s="77" t="s">
        <v>201</v>
      </c>
      <c r="B14" s="61">
        <v>40.700000000000003</v>
      </c>
      <c r="C14" s="61" t="s">
        <v>202</v>
      </c>
    </row>
    <row r="15" spans="1:3" x14ac:dyDescent="0.35">
      <c r="A15" s="77" t="s">
        <v>203</v>
      </c>
      <c r="B15" s="61">
        <v>407.3</v>
      </c>
      <c r="C15" s="61">
        <v>0</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077AE-BA46-41F3-B01D-DE5C8446518C}">
  <sheetPr>
    <tabColor rgb="FF002060"/>
  </sheetPr>
  <dimension ref="A1:A2"/>
  <sheetViews>
    <sheetView showGridLines="0" workbookViewId="0">
      <selection sqref="A1:XFD2"/>
    </sheetView>
  </sheetViews>
  <sheetFormatPr defaultRowHeight="14.5" x14ac:dyDescent="0.35"/>
  <sheetData>
    <row r="1" spans="1:1" s="16" customFormat="1" ht="26.5" thickBot="1" x14ac:dyDescent="0.7">
      <c r="A1" s="15" t="s">
        <v>51</v>
      </c>
    </row>
    <row r="2" spans="1:1" s="18" customFormat="1" ht="30.65" customHeight="1" thickBot="1" x14ac:dyDescent="0.75">
      <c r="A2" s="17"/>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737B7-ECDB-4217-B952-4B16FBFA2E63}">
  <sheetPr>
    <tabColor rgb="FF00B0F0"/>
  </sheetPr>
  <dimension ref="A1:C6"/>
  <sheetViews>
    <sheetView showGridLines="0" workbookViewId="0">
      <selection activeCell="B3" sqref="B3"/>
    </sheetView>
  </sheetViews>
  <sheetFormatPr defaultRowHeight="14.5" x14ac:dyDescent="0.35"/>
  <cols>
    <col min="1" max="1" width="24.81640625" customWidth="1"/>
    <col min="2" max="2" width="22.81640625" customWidth="1"/>
    <col min="3" max="3" width="54.54296875" customWidth="1"/>
  </cols>
  <sheetData>
    <row r="1" spans="1:3" s="10" customFormat="1" ht="26.5" thickBot="1" x14ac:dyDescent="0.7">
      <c r="A1" s="19" t="s">
        <v>52</v>
      </c>
    </row>
    <row r="2" spans="1:3" s="12" customFormat="1" ht="25.5" thickBot="1" x14ac:dyDescent="0.75">
      <c r="A2" s="20" t="str">
        <f>Contents!A23</f>
        <v>Table 12: Modelled sustainable energy carriers in 2050</v>
      </c>
    </row>
    <row r="3" spans="1:3" ht="71.25" customHeight="1" x14ac:dyDescent="0.35">
      <c r="A3" s="92"/>
      <c r="B3" s="93" t="s">
        <v>204</v>
      </c>
      <c r="C3" s="93" t="s">
        <v>205</v>
      </c>
    </row>
    <row r="4" spans="1:3" ht="85" customHeight="1" x14ac:dyDescent="0.35">
      <c r="A4" s="91" t="s">
        <v>206</v>
      </c>
      <c r="B4" s="57" t="s">
        <v>207</v>
      </c>
      <c r="C4" s="56" t="s">
        <v>208</v>
      </c>
    </row>
    <row r="5" spans="1:3" ht="43.5" x14ac:dyDescent="0.35">
      <c r="A5" s="91" t="s">
        <v>209</v>
      </c>
      <c r="B5" s="57" t="s">
        <v>210</v>
      </c>
      <c r="C5" s="85" t="s">
        <v>211</v>
      </c>
    </row>
    <row r="6" spans="1:3" ht="29" x14ac:dyDescent="0.35">
      <c r="A6" s="91" t="s">
        <v>212</v>
      </c>
      <c r="B6" s="57" t="s">
        <v>213</v>
      </c>
      <c r="C6" s="85" t="s">
        <v>214</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5F097-4FF2-4BF2-B9C2-E3E8E2433B6D}">
  <sheetPr>
    <tabColor rgb="FF00B0F0"/>
  </sheetPr>
  <dimension ref="A1:A9"/>
  <sheetViews>
    <sheetView showGridLines="0" workbookViewId="0">
      <selection activeCell="A8" sqref="A8:A9"/>
    </sheetView>
  </sheetViews>
  <sheetFormatPr defaultRowHeight="14.5" x14ac:dyDescent="0.35"/>
  <cols>
    <col min="1" max="1" width="143.7265625" customWidth="1"/>
  </cols>
  <sheetData>
    <row r="1" spans="1:1" s="10" customFormat="1" ht="26.5" thickBot="1" x14ac:dyDescent="0.7">
      <c r="A1" s="9" t="s">
        <v>52</v>
      </c>
    </row>
    <row r="2" spans="1:1" s="12" customFormat="1" ht="25.5" thickBot="1" x14ac:dyDescent="0.75">
      <c r="A2" s="11" t="s">
        <v>23</v>
      </c>
    </row>
    <row r="3" spans="1:1" ht="15.5" x14ac:dyDescent="0.35">
      <c r="A3" s="28" t="s">
        <v>53</v>
      </c>
    </row>
    <row r="4" spans="1:1" ht="15.5" x14ac:dyDescent="0.35">
      <c r="A4" s="21" t="s">
        <v>215</v>
      </c>
    </row>
    <row r="5" spans="1:1" ht="31" x14ac:dyDescent="0.35">
      <c r="A5" s="24" t="s">
        <v>216</v>
      </c>
    </row>
    <row r="6" spans="1:1" ht="46.5" x14ac:dyDescent="0.35">
      <c r="A6" s="23" t="s">
        <v>217</v>
      </c>
    </row>
    <row r="7" spans="1:1" ht="15.5" x14ac:dyDescent="0.35">
      <c r="A7" s="21"/>
    </row>
    <row r="8" spans="1:1" ht="15.5" x14ac:dyDescent="0.35">
      <c r="A8" s="21"/>
    </row>
    <row r="9" spans="1:1" ht="15.5" x14ac:dyDescent="0.35">
      <c r="A9" s="21"/>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9733E-4376-4A56-8E7E-EAF67996A906}">
  <sheetPr>
    <tabColor rgb="FF00B0F0"/>
  </sheetPr>
  <dimension ref="A1:D14"/>
  <sheetViews>
    <sheetView showGridLines="0" workbookViewId="0">
      <selection activeCell="A14" sqref="A14:D14"/>
    </sheetView>
  </sheetViews>
  <sheetFormatPr defaultRowHeight="14.5" x14ac:dyDescent="0.35"/>
  <cols>
    <col min="1" max="1" width="16.54296875" customWidth="1"/>
    <col min="2" max="2" width="38.7265625" customWidth="1"/>
    <col min="3" max="3" width="13.453125" customWidth="1"/>
    <col min="4" max="4" width="20.1796875" customWidth="1"/>
  </cols>
  <sheetData>
    <row r="1" spans="1:4" s="10" customFormat="1" ht="26.5" thickBot="1" x14ac:dyDescent="0.7">
      <c r="A1" s="19" t="s">
        <v>52</v>
      </c>
    </row>
    <row r="2" spans="1:4" s="12" customFormat="1" ht="25.5" thickBot="1" x14ac:dyDescent="0.75">
      <c r="A2" s="20" t="str">
        <f>Contents!A24</f>
        <v>Table 13: Illustrative summary of end-use sector technologies and their deployment requirements in 2050</v>
      </c>
    </row>
    <row r="3" spans="1:4" ht="58" x14ac:dyDescent="0.35">
      <c r="A3" s="96"/>
      <c r="B3" s="68" t="s">
        <v>218</v>
      </c>
      <c r="C3" s="68" t="s">
        <v>219</v>
      </c>
      <c r="D3" s="68" t="s">
        <v>220</v>
      </c>
    </row>
    <row r="4" spans="1:4" x14ac:dyDescent="0.35">
      <c r="A4" s="175" t="s">
        <v>221</v>
      </c>
      <c r="B4" s="54" t="s">
        <v>222</v>
      </c>
      <c r="C4" s="162">
        <v>4.7E-2</v>
      </c>
      <c r="D4" s="61" t="s">
        <v>223</v>
      </c>
    </row>
    <row r="5" spans="1:4" x14ac:dyDescent="0.35">
      <c r="A5" s="175"/>
      <c r="B5" s="54" t="s">
        <v>224</v>
      </c>
      <c r="C5" s="162">
        <v>2.1999999999999999E-2</v>
      </c>
      <c r="D5" s="61" t="s">
        <v>225</v>
      </c>
    </row>
    <row r="6" spans="1:4" x14ac:dyDescent="0.35">
      <c r="A6" s="175"/>
      <c r="B6" s="54" t="s">
        <v>226</v>
      </c>
      <c r="C6" s="162">
        <v>3.0000000000000001E-3</v>
      </c>
      <c r="D6" s="61" t="s">
        <v>227</v>
      </c>
    </row>
    <row r="7" spans="1:4" ht="28" x14ac:dyDescent="0.35">
      <c r="A7" s="175" t="s">
        <v>187</v>
      </c>
      <c r="B7" s="54" t="s">
        <v>228</v>
      </c>
      <c r="C7" s="61">
        <v>0</v>
      </c>
      <c r="D7" s="61" t="s">
        <v>229</v>
      </c>
    </row>
    <row r="8" spans="1:4" x14ac:dyDescent="0.35">
      <c r="A8" s="175"/>
      <c r="B8" s="54" t="s">
        <v>230</v>
      </c>
      <c r="C8" s="94">
        <v>0.43</v>
      </c>
      <c r="D8" s="61" t="s">
        <v>231</v>
      </c>
    </row>
    <row r="9" spans="1:4" ht="28" x14ac:dyDescent="0.35">
      <c r="A9" s="175" t="s">
        <v>191</v>
      </c>
      <c r="B9" s="54" t="s">
        <v>232</v>
      </c>
      <c r="C9" s="94">
        <v>0.13</v>
      </c>
      <c r="D9" s="61" t="s">
        <v>233</v>
      </c>
    </row>
    <row r="10" spans="1:4" ht="28" x14ac:dyDescent="0.35">
      <c r="A10" s="175"/>
      <c r="B10" s="54" t="s">
        <v>234</v>
      </c>
      <c r="C10" s="94">
        <v>0.2</v>
      </c>
      <c r="D10" s="94">
        <v>1</v>
      </c>
    </row>
    <row r="11" spans="1:4" ht="28" x14ac:dyDescent="0.35">
      <c r="A11" s="175" t="s">
        <v>199</v>
      </c>
      <c r="B11" s="54" t="s">
        <v>235</v>
      </c>
      <c r="C11" s="61">
        <v>0</v>
      </c>
      <c r="D11" s="61" t="s">
        <v>236</v>
      </c>
    </row>
    <row r="12" spans="1:4" ht="28" x14ac:dyDescent="0.35">
      <c r="A12" s="175"/>
      <c r="B12" s="54" t="s">
        <v>237</v>
      </c>
      <c r="C12" s="61">
        <v>0</v>
      </c>
      <c r="D12" s="61" t="s">
        <v>238</v>
      </c>
    </row>
    <row r="13" spans="1:4" x14ac:dyDescent="0.35">
      <c r="A13" s="175"/>
      <c r="B13" s="54" t="s">
        <v>239</v>
      </c>
      <c r="C13" s="61">
        <v>0</v>
      </c>
      <c r="D13" s="61" t="s">
        <v>240</v>
      </c>
    </row>
    <row r="14" spans="1:4" ht="56.5" x14ac:dyDescent="0.35">
      <c r="A14" s="95" t="s">
        <v>241</v>
      </c>
      <c r="B14" s="54" t="s">
        <v>242</v>
      </c>
      <c r="C14" s="61" t="s">
        <v>243</v>
      </c>
      <c r="D14" s="61" t="s">
        <v>244</v>
      </c>
    </row>
  </sheetData>
  <mergeCells count="4">
    <mergeCell ref="A4:A6"/>
    <mergeCell ref="A7:A8"/>
    <mergeCell ref="A9:A10"/>
    <mergeCell ref="A11:A13"/>
  </mergeCells>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5C1C-807C-4AF5-87AB-56A1DD4E7AE5}">
  <sheetPr>
    <tabColor rgb="FF00B0F0"/>
  </sheetPr>
  <dimension ref="A1:A9"/>
  <sheetViews>
    <sheetView showGridLines="0" workbookViewId="0">
      <selection activeCell="A9" sqref="A9"/>
    </sheetView>
  </sheetViews>
  <sheetFormatPr defaultRowHeight="14.5" x14ac:dyDescent="0.35"/>
  <cols>
    <col min="1" max="1" width="143.7265625" customWidth="1"/>
  </cols>
  <sheetData>
    <row r="1" spans="1:1" s="10" customFormat="1" ht="26.5" thickBot="1" x14ac:dyDescent="0.7">
      <c r="A1" s="9" t="s">
        <v>52</v>
      </c>
    </row>
    <row r="2" spans="1:1" s="12" customFormat="1" ht="25.5" thickBot="1" x14ac:dyDescent="0.75">
      <c r="A2" s="11" t="s">
        <v>23</v>
      </c>
    </row>
    <row r="3" spans="1:1" ht="15.5" x14ac:dyDescent="0.35">
      <c r="A3" s="28" t="s">
        <v>53</v>
      </c>
    </row>
    <row r="4" spans="1:1" ht="15.5" x14ac:dyDescent="0.35">
      <c r="A4" s="21" t="s">
        <v>245</v>
      </c>
    </row>
    <row r="5" spans="1:1" ht="15.5" x14ac:dyDescent="0.35">
      <c r="A5" s="24"/>
    </row>
    <row r="6" spans="1:1" ht="15.5" x14ac:dyDescent="0.35">
      <c r="A6" s="23"/>
    </row>
    <row r="7" spans="1:1" ht="15.5" x14ac:dyDescent="0.35">
      <c r="A7" s="21"/>
    </row>
    <row r="8" spans="1:1" ht="15.5" x14ac:dyDescent="0.35">
      <c r="A8" s="21"/>
    </row>
    <row r="9" spans="1:1" ht="15.5" x14ac:dyDescent="0.35">
      <c r="A9" s="21"/>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A3AFB-EC08-452E-9DC0-B859FCF4EFA5}">
  <sheetPr>
    <tabColor rgb="FF00B0F0"/>
  </sheetPr>
  <dimension ref="A1:E15"/>
  <sheetViews>
    <sheetView showGridLines="0" workbookViewId="0">
      <selection activeCell="E17" sqref="E17"/>
    </sheetView>
  </sheetViews>
  <sheetFormatPr defaultRowHeight="14.5" x14ac:dyDescent="0.35"/>
  <cols>
    <col min="1" max="1" width="46" customWidth="1"/>
    <col min="2" max="2" width="15.54296875" customWidth="1"/>
    <col min="3" max="3" width="18.7265625" customWidth="1"/>
    <col min="4" max="4" width="18.1796875" customWidth="1"/>
    <col min="5" max="5" width="20.453125" customWidth="1"/>
  </cols>
  <sheetData>
    <row r="1" spans="1:5" s="10" customFormat="1" ht="26.5" thickBot="1" x14ac:dyDescent="0.7">
      <c r="A1" s="19" t="s">
        <v>52</v>
      </c>
    </row>
    <row r="2" spans="1:5" s="12" customFormat="1" ht="25.5" thickBot="1" x14ac:dyDescent="0.75">
      <c r="A2" s="20" t="str">
        <f>Contents!A25</f>
        <v>Table 14: Illustrative emission ranges in 2040 under different seventh carbon budget levels, based on the modelled pathways</v>
      </c>
    </row>
    <row r="3" spans="1:5" ht="31" customHeight="1" x14ac:dyDescent="0.35">
      <c r="A3" s="67" t="s">
        <v>246</v>
      </c>
      <c r="B3" s="68" t="s">
        <v>247</v>
      </c>
      <c r="C3" s="68" t="s">
        <v>118</v>
      </c>
      <c r="D3" s="68" t="s">
        <v>119</v>
      </c>
      <c r="E3" s="68" t="s">
        <v>120</v>
      </c>
    </row>
    <row r="4" spans="1:5" x14ac:dyDescent="0.35">
      <c r="A4" s="53" t="s">
        <v>185</v>
      </c>
      <c r="B4" s="97">
        <v>61</v>
      </c>
      <c r="C4" s="97" t="s">
        <v>248</v>
      </c>
      <c r="D4" s="97" t="s">
        <v>249</v>
      </c>
      <c r="E4" s="97">
        <v>27</v>
      </c>
    </row>
    <row r="5" spans="1:5" x14ac:dyDescent="0.35">
      <c r="A5" s="53" t="s">
        <v>187</v>
      </c>
      <c r="B5" s="97">
        <v>48</v>
      </c>
      <c r="C5" s="97" t="s">
        <v>250</v>
      </c>
      <c r="D5" s="97" t="s">
        <v>188</v>
      </c>
      <c r="E5" s="97">
        <v>11</v>
      </c>
    </row>
    <row r="6" spans="1:5" x14ac:dyDescent="0.35">
      <c r="A6" s="53" t="s">
        <v>189</v>
      </c>
      <c r="B6" s="97">
        <v>11</v>
      </c>
      <c r="C6" s="97" t="s">
        <v>251</v>
      </c>
      <c r="D6" s="97" t="s">
        <v>251</v>
      </c>
      <c r="E6" s="97">
        <v>3</v>
      </c>
    </row>
    <row r="7" spans="1:5" x14ac:dyDescent="0.35">
      <c r="A7" s="53" t="s">
        <v>191</v>
      </c>
      <c r="B7" s="97">
        <v>82</v>
      </c>
      <c r="C7" s="97" t="s">
        <v>252</v>
      </c>
      <c r="D7" s="97" t="s">
        <v>253</v>
      </c>
      <c r="E7" s="97">
        <v>33</v>
      </c>
    </row>
    <row r="8" spans="1:5" x14ac:dyDescent="0.35">
      <c r="A8" s="53" t="s">
        <v>206</v>
      </c>
      <c r="B8" s="97">
        <v>30</v>
      </c>
      <c r="C8" s="97" t="s">
        <v>254</v>
      </c>
      <c r="D8" s="97" t="s">
        <v>255</v>
      </c>
      <c r="E8" s="97">
        <v>6</v>
      </c>
    </row>
    <row r="9" spans="1:5" x14ac:dyDescent="0.35">
      <c r="A9" s="53" t="s">
        <v>195</v>
      </c>
      <c r="B9" s="97">
        <v>34</v>
      </c>
      <c r="C9" s="97">
        <v>28</v>
      </c>
      <c r="D9" s="97">
        <v>28</v>
      </c>
      <c r="E9" s="97">
        <v>28</v>
      </c>
    </row>
    <row r="10" spans="1:5" x14ac:dyDescent="0.35">
      <c r="A10" s="53" t="s">
        <v>196</v>
      </c>
      <c r="B10" s="97">
        <v>15</v>
      </c>
      <c r="C10" s="97">
        <v>12</v>
      </c>
      <c r="D10" s="97">
        <v>12</v>
      </c>
      <c r="E10" s="97">
        <v>12</v>
      </c>
    </row>
    <row r="11" spans="1:5" x14ac:dyDescent="0.35">
      <c r="A11" s="53" t="s">
        <v>197</v>
      </c>
      <c r="B11" s="97">
        <v>5</v>
      </c>
      <c r="C11" s="97">
        <v>2</v>
      </c>
      <c r="D11" s="97">
        <v>2</v>
      </c>
      <c r="E11" s="97">
        <v>2</v>
      </c>
    </row>
    <row r="12" spans="1:5" x14ac:dyDescent="0.35">
      <c r="A12" s="53" t="s">
        <v>198</v>
      </c>
      <c r="B12" s="97">
        <v>3</v>
      </c>
      <c r="C12" s="97">
        <v>-3</v>
      </c>
      <c r="D12" s="97">
        <v>-3</v>
      </c>
      <c r="E12" s="97">
        <v>-3</v>
      </c>
    </row>
    <row r="13" spans="1:5" x14ac:dyDescent="0.35">
      <c r="A13" s="53" t="s">
        <v>199</v>
      </c>
      <c r="B13" s="97">
        <v>0</v>
      </c>
      <c r="C13" s="97" t="s">
        <v>256</v>
      </c>
      <c r="D13" s="97" t="s">
        <v>257</v>
      </c>
      <c r="E13" s="97" t="s">
        <v>258</v>
      </c>
    </row>
    <row r="14" spans="1:5" x14ac:dyDescent="0.35">
      <c r="A14" s="53" t="s">
        <v>259</v>
      </c>
      <c r="B14" s="97">
        <v>43</v>
      </c>
      <c r="C14" s="97" t="s">
        <v>260</v>
      </c>
      <c r="D14" s="97">
        <v>33</v>
      </c>
      <c r="E14" s="97">
        <v>33</v>
      </c>
    </row>
    <row r="15" spans="1:5" x14ac:dyDescent="0.35">
      <c r="A15" s="53" t="s">
        <v>203</v>
      </c>
      <c r="B15" s="97">
        <v>332</v>
      </c>
      <c r="C15" s="97">
        <v>129</v>
      </c>
      <c r="D15" s="97">
        <v>107</v>
      </c>
      <c r="E15" s="97">
        <v>98</v>
      </c>
    </row>
  </sheetData>
  <pageMargins left="0.7" right="0.7" top="0.75" bottom="0.75" header="0.3" footer="0.3"/>
  <headerFooter>
    <oddHeader>&amp;C&amp;"Aptos"&amp;10&amp;K000000 OFFICIAL - FOR PUBLIC RELEASE&amp;1#_x000D_</oddHeader>
    <oddFooter>&amp;C_x000D_&amp;1#&amp;"Aptos"&amp;10&amp;K000000 OFFICIAL - FOR PUBLIC RELEASE</oddFooter>
  </headerFooter>
  <ignoredErrors>
    <ignoredError sqref="E13"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1D8A1-C00E-42E9-9A46-B11AE48B344B}">
  <sheetPr>
    <tabColor rgb="FF00B0F0"/>
  </sheetPr>
  <dimension ref="A1:E6"/>
  <sheetViews>
    <sheetView showGridLines="0" workbookViewId="0">
      <selection activeCell="D12" sqref="D12"/>
    </sheetView>
  </sheetViews>
  <sheetFormatPr defaultRowHeight="14.5" x14ac:dyDescent="0.35"/>
  <cols>
    <col min="1" max="1" width="22.54296875" customWidth="1"/>
    <col min="2" max="2" width="17.1796875" customWidth="1"/>
    <col min="3" max="3" width="13.54296875" customWidth="1"/>
    <col min="4" max="4" width="13.81640625" customWidth="1"/>
    <col min="5" max="5" width="12.54296875" customWidth="1"/>
  </cols>
  <sheetData>
    <row r="1" spans="1:5" s="10" customFormat="1" ht="26.5" thickBot="1" x14ac:dyDescent="0.7">
      <c r="A1" s="19" t="s">
        <v>52</v>
      </c>
    </row>
    <row r="2" spans="1:5" s="12" customFormat="1" ht="25.5" thickBot="1" x14ac:dyDescent="0.75">
      <c r="A2" s="20" t="str">
        <f>Contents!A26</f>
        <v xml:space="preserve">Table 15: Modelled sustainable energy carriers in 2040 across pathways by level option </v>
      </c>
    </row>
    <row r="3" spans="1:5" ht="43.5" x14ac:dyDescent="0.35">
      <c r="A3" s="98"/>
      <c r="B3" s="99" t="s">
        <v>261</v>
      </c>
      <c r="C3" s="99" t="s">
        <v>118</v>
      </c>
      <c r="D3" s="99" t="s">
        <v>119</v>
      </c>
      <c r="E3" s="99" t="s">
        <v>120</v>
      </c>
    </row>
    <row r="4" spans="1:5" ht="29" x14ac:dyDescent="0.35">
      <c r="A4" s="91" t="s">
        <v>262</v>
      </c>
      <c r="B4" s="74">
        <v>340</v>
      </c>
      <c r="C4" s="74" t="s">
        <v>263</v>
      </c>
      <c r="D4" s="74" t="s">
        <v>264</v>
      </c>
      <c r="E4" s="74">
        <v>610</v>
      </c>
    </row>
    <row r="5" spans="1:5" ht="29" x14ac:dyDescent="0.35">
      <c r="A5" s="91" t="s">
        <v>265</v>
      </c>
      <c r="B5" s="74">
        <v>10</v>
      </c>
      <c r="C5" s="74" t="s">
        <v>266</v>
      </c>
      <c r="D5" s="74" t="s">
        <v>267</v>
      </c>
      <c r="E5" s="74">
        <v>80</v>
      </c>
    </row>
    <row r="6" spans="1:5" ht="43.5" x14ac:dyDescent="0.35">
      <c r="A6" s="91" t="s">
        <v>268</v>
      </c>
      <c r="B6" s="74" t="s">
        <v>269</v>
      </c>
      <c r="C6" s="74" t="s">
        <v>270</v>
      </c>
      <c r="D6" s="74" t="s">
        <v>271</v>
      </c>
      <c r="E6" s="74">
        <v>240</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273C6-D54C-46A4-BF34-2589C1151A5F}">
  <sheetPr>
    <tabColor rgb="FF00B0F0"/>
  </sheetPr>
  <dimension ref="A1:A17"/>
  <sheetViews>
    <sheetView showGridLines="0" workbookViewId="0">
      <selection activeCell="A6" sqref="A6"/>
    </sheetView>
  </sheetViews>
  <sheetFormatPr defaultRowHeight="14.5" x14ac:dyDescent="0.35"/>
  <cols>
    <col min="1" max="1" width="185.54296875" customWidth="1"/>
  </cols>
  <sheetData>
    <row r="1" spans="1:1" s="10" customFormat="1" ht="26.5" thickBot="1" x14ac:dyDescent="0.7">
      <c r="A1" s="9" t="s">
        <v>52</v>
      </c>
    </row>
    <row r="2" spans="1:1" s="12" customFormat="1" ht="25.5" thickBot="1" x14ac:dyDescent="0.75">
      <c r="A2" s="11" t="s">
        <v>272</v>
      </c>
    </row>
    <row r="3" spans="1:1" ht="15.5" x14ac:dyDescent="0.35">
      <c r="A3" s="28" t="s">
        <v>53</v>
      </c>
    </row>
    <row r="4" spans="1:1" s="21" customFormat="1" ht="15.5" x14ac:dyDescent="0.35">
      <c r="A4" s="21" t="s">
        <v>215</v>
      </c>
    </row>
    <row r="5" spans="1:1" s="24" customFormat="1" ht="31" x14ac:dyDescent="0.35">
      <c r="A5" s="49" t="s">
        <v>273</v>
      </c>
    </row>
    <row r="6" spans="1:1" s="24" customFormat="1" ht="15.5" x14ac:dyDescent="0.35"/>
    <row r="7" spans="1:1" s="21" customFormat="1" ht="15.5" x14ac:dyDescent="0.35"/>
    <row r="8" spans="1:1" s="24" customFormat="1" ht="15.5" x14ac:dyDescent="0.35"/>
    <row r="9" spans="1:1" s="24" customFormat="1" ht="15.5" x14ac:dyDescent="0.35"/>
    <row r="10" spans="1:1" s="21" customFormat="1" ht="15.5" x14ac:dyDescent="0.35"/>
    <row r="11" spans="1:1" s="24" customFormat="1" ht="15.5" x14ac:dyDescent="0.35"/>
    <row r="12" spans="1:1" s="24" customFormat="1" ht="15.5" x14ac:dyDescent="0.35"/>
    <row r="13" spans="1:1" s="21" customFormat="1" ht="15.5" x14ac:dyDescent="0.35"/>
    <row r="14" spans="1:1" s="24" customFormat="1" ht="15.5" x14ac:dyDescent="0.35"/>
    <row r="15" spans="1:1" s="24" customFormat="1" ht="15.5" x14ac:dyDescent="0.35"/>
    <row r="16" spans="1:1" s="21" customFormat="1" ht="15.5" x14ac:dyDescent="0.35"/>
    <row r="17" s="24" customFormat="1" ht="15.5" x14ac:dyDescent="0.35"/>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3DBA3-8037-4910-A0EB-D109CDCC7BBD}">
  <sheetPr>
    <tabColor rgb="FF00B0F0"/>
  </sheetPr>
  <dimension ref="A1:F19"/>
  <sheetViews>
    <sheetView topLeftCell="A5" workbookViewId="0">
      <selection activeCell="I11" sqref="I11"/>
    </sheetView>
  </sheetViews>
  <sheetFormatPr defaultRowHeight="14.5" x14ac:dyDescent="0.35"/>
  <cols>
    <col min="1" max="1" width="21.81640625" customWidth="1"/>
    <col min="2" max="2" width="21.7265625" customWidth="1"/>
    <col min="3" max="3" width="14.81640625" customWidth="1"/>
    <col min="4" max="4" width="18.453125" customWidth="1"/>
    <col min="5" max="5" width="26.54296875" customWidth="1"/>
    <col min="6" max="6" width="14.453125" customWidth="1"/>
  </cols>
  <sheetData>
    <row r="1" spans="1:6" s="10" customFormat="1" ht="26.5" thickBot="1" x14ac:dyDescent="0.7">
      <c r="A1" s="19" t="s">
        <v>52</v>
      </c>
    </row>
    <row r="2" spans="1:6" s="12" customFormat="1" ht="25.5" thickBot="1" x14ac:dyDescent="0.75">
      <c r="A2" s="20" t="str">
        <f>Contents!A27</f>
        <v xml:space="preserve">Table 16: Illustrative summary of key technologies and their deployment requirements in 2040 based on the modelled pathways at each level option. </v>
      </c>
    </row>
    <row r="3" spans="1:6" ht="28" x14ac:dyDescent="0.35">
      <c r="A3" s="109"/>
      <c r="B3" s="68" t="s">
        <v>218</v>
      </c>
      <c r="C3" s="110" t="s">
        <v>274</v>
      </c>
      <c r="D3" s="68" t="s">
        <v>275</v>
      </c>
      <c r="E3" s="68" t="s">
        <v>276</v>
      </c>
      <c r="F3" s="68" t="s">
        <v>277</v>
      </c>
    </row>
    <row r="4" spans="1:6" ht="28.5" x14ac:dyDescent="0.35">
      <c r="A4" s="177" t="s">
        <v>221</v>
      </c>
      <c r="B4" s="65" t="s">
        <v>278</v>
      </c>
      <c r="C4" s="133">
        <v>4.7E-2</v>
      </c>
      <c r="D4" s="97" t="s">
        <v>279</v>
      </c>
      <c r="E4" s="97" t="s">
        <v>280</v>
      </c>
      <c r="F4" s="108">
        <v>0.72</v>
      </c>
    </row>
    <row r="5" spans="1:6" ht="28.5" x14ac:dyDescent="0.35">
      <c r="A5" s="177"/>
      <c r="B5" s="65" t="s">
        <v>224</v>
      </c>
      <c r="C5" s="133">
        <v>2.1999999999999999E-2</v>
      </c>
      <c r="D5" s="97" t="s">
        <v>281</v>
      </c>
      <c r="E5" s="97" t="s">
        <v>282</v>
      </c>
      <c r="F5" s="108">
        <v>0.63</v>
      </c>
    </row>
    <row r="6" spans="1:6" ht="28.5" x14ac:dyDescent="0.35">
      <c r="A6" s="177"/>
      <c r="B6" s="65" t="s">
        <v>226</v>
      </c>
      <c r="C6" s="133">
        <v>3.0000000000000001E-3</v>
      </c>
      <c r="D6" s="97" t="s">
        <v>283</v>
      </c>
      <c r="E6" s="97" t="s">
        <v>283</v>
      </c>
      <c r="F6" s="108">
        <v>0.56999999999999995</v>
      </c>
    </row>
    <row r="7" spans="1:6" ht="44.5" x14ac:dyDescent="0.35">
      <c r="A7" s="177" t="s">
        <v>187</v>
      </c>
      <c r="B7" s="65" t="s">
        <v>284</v>
      </c>
      <c r="C7" s="97">
        <v>0</v>
      </c>
      <c r="D7" s="97" t="s">
        <v>285</v>
      </c>
      <c r="E7" s="97" t="s">
        <v>286</v>
      </c>
      <c r="F7" s="97">
        <v>3</v>
      </c>
    </row>
    <row r="8" spans="1:6" ht="28.5" x14ac:dyDescent="0.35">
      <c r="A8" s="177"/>
      <c r="B8" s="65" t="s">
        <v>230</v>
      </c>
      <c r="C8" s="108">
        <v>0.43</v>
      </c>
      <c r="D8" s="97" t="s">
        <v>287</v>
      </c>
      <c r="E8" s="97" t="s">
        <v>288</v>
      </c>
      <c r="F8" s="108">
        <v>0.91</v>
      </c>
    </row>
    <row r="9" spans="1:6" ht="42.5" x14ac:dyDescent="0.35">
      <c r="A9" s="177" t="s">
        <v>191</v>
      </c>
      <c r="B9" s="65" t="s">
        <v>289</v>
      </c>
      <c r="C9" s="108">
        <v>0.13</v>
      </c>
      <c r="D9" s="97" t="s">
        <v>290</v>
      </c>
      <c r="E9" s="97" t="s">
        <v>291</v>
      </c>
      <c r="F9" s="108">
        <v>0.62</v>
      </c>
    </row>
    <row r="10" spans="1:6" ht="56.5" x14ac:dyDescent="0.35">
      <c r="A10" s="177"/>
      <c r="B10" s="65" t="s">
        <v>292</v>
      </c>
      <c r="C10" s="108">
        <v>0.2</v>
      </c>
      <c r="D10" s="108">
        <v>0.56999999999999995</v>
      </c>
      <c r="E10" s="108">
        <v>0.56999999999999995</v>
      </c>
      <c r="F10" s="108">
        <v>0.56999999999999995</v>
      </c>
    </row>
    <row r="11" spans="1:6" ht="44.5" x14ac:dyDescent="0.35">
      <c r="A11" s="177" t="s">
        <v>199</v>
      </c>
      <c r="B11" s="65" t="s">
        <v>293</v>
      </c>
      <c r="C11" s="97">
        <v>0</v>
      </c>
      <c r="D11" s="97" t="s">
        <v>294</v>
      </c>
      <c r="E11" s="97" t="s">
        <v>295</v>
      </c>
      <c r="F11" s="97">
        <v>55</v>
      </c>
    </row>
    <row r="12" spans="1:6" ht="44.5" x14ac:dyDescent="0.35">
      <c r="A12" s="177"/>
      <c r="B12" s="65" t="s">
        <v>296</v>
      </c>
      <c r="C12" s="108">
        <v>0</v>
      </c>
      <c r="D12" s="97" t="s">
        <v>297</v>
      </c>
      <c r="E12" s="97" t="s">
        <v>229</v>
      </c>
      <c r="F12" s="97">
        <v>5</v>
      </c>
    </row>
    <row r="13" spans="1:6" ht="30.5" x14ac:dyDescent="0.35">
      <c r="A13" s="177"/>
      <c r="B13" s="65" t="s">
        <v>298</v>
      </c>
      <c r="C13" s="108">
        <v>0</v>
      </c>
      <c r="D13" s="108" t="s">
        <v>299</v>
      </c>
      <c r="E13" s="108" t="s">
        <v>300</v>
      </c>
      <c r="F13" s="97">
        <v>43</v>
      </c>
    </row>
    <row r="14" spans="1:6" ht="56.5" x14ac:dyDescent="0.35">
      <c r="A14" s="164" t="s">
        <v>301</v>
      </c>
      <c r="B14" s="60" t="s">
        <v>302</v>
      </c>
      <c r="C14" s="97" t="s">
        <v>303</v>
      </c>
      <c r="D14" s="97" t="s">
        <v>304</v>
      </c>
      <c r="E14" s="97" t="s">
        <v>305</v>
      </c>
      <c r="F14" s="108">
        <v>0.33</v>
      </c>
    </row>
    <row r="15" spans="1:6" x14ac:dyDescent="0.35">
      <c r="B15" s="105"/>
    </row>
    <row r="16" spans="1:6" x14ac:dyDescent="0.35">
      <c r="B16" s="105"/>
    </row>
    <row r="17" spans="2:6" x14ac:dyDescent="0.35">
      <c r="B17" s="105"/>
    </row>
    <row r="18" spans="2:6" x14ac:dyDescent="0.35">
      <c r="B18" s="105"/>
    </row>
    <row r="19" spans="2:6" x14ac:dyDescent="0.35">
      <c r="B19" s="105"/>
      <c r="F19" s="100"/>
    </row>
  </sheetData>
  <mergeCells count="4">
    <mergeCell ref="A7:A8"/>
    <mergeCell ref="A9:A10"/>
    <mergeCell ref="A11:A13"/>
    <mergeCell ref="A4:A6"/>
  </mergeCells>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89997-BCD2-4208-9342-45526802A9F2}">
  <sheetPr>
    <tabColor rgb="FF00B0F0"/>
  </sheetPr>
  <dimension ref="A1:G5"/>
  <sheetViews>
    <sheetView showGridLines="0" workbookViewId="0">
      <selection activeCell="F21" sqref="F21"/>
    </sheetView>
  </sheetViews>
  <sheetFormatPr defaultRowHeight="14.5" x14ac:dyDescent="0.35"/>
  <cols>
    <col min="1" max="1" width="19.453125" customWidth="1"/>
    <col min="2" max="2" width="15.54296875" customWidth="1"/>
    <col min="3" max="3" width="12.54296875" customWidth="1"/>
    <col min="4" max="4" width="18.54296875" customWidth="1"/>
    <col min="5" max="5" width="9.453125" bestFit="1" customWidth="1"/>
    <col min="6" max="6" width="14.1796875" customWidth="1"/>
    <col min="7" max="7" width="15.1796875" customWidth="1"/>
  </cols>
  <sheetData>
    <row r="1" spans="1:7" s="10" customFormat="1" ht="26.5" thickBot="1" x14ac:dyDescent="0.7">
      <c r="A1" s="19" t="s">
        <v>52</v>
      </c>
    </row>
    <row r="2" spans="1:7" s="12" customFormat="1" ht="25.5" thickBot="1" x14ac:dyDescent="0.75">
      <c r="A2" s="20" t="str">
        <f>Contents!A29</f>
        <v xml:space="preserve">Table 17: Illustrative 2040 UK contributions to global emissions reductions, given as percent reduction on 1990 emissions. Excludes international aviation and shipping. </v>
      </c>
    </row>
    <row r="3" spans="1:7" ht="29" x14ac:dyDescent="0.35">
      <c r="A3" s="112" t="s">
        <v>306</v>
      </c>
      <c r="B3" s="112" t="s">
        <v>307</v>
      </c>
      <c r="C3" s="112" t="s">
        <v>308</v>
      </c>
      <c r="D3" s="112" t="s">
        <v>309</v>
      </c>
      <c r="E3" s="112" t="s">
        <v>310</v>
      </c>
      <c r="F3" s="112" t="s">
        <v>311</v>
      </c>
      <c r="G3" s="112" t="s">
        <v>312</v>
      </c>
    </row>
    <row r="4" spans="1:7" ht="29" x14ac:dyDescent="0.35">
      <c r="A4" s="56" t="s">
        <v>313</v>
      </c>
      <c r="B4" s="111">
        <v>0.87</v>
      </c>
      <c r="C4" s="111">
        <v>1.06</v>
      </c>
      <c r="D4" s="111">
        <v>0.84</v>
      </c>
      <c r="E4" s="111">
        <v>0.97</v>
      </c>
      <c r="F4" s="111">
        <v>1.65</v>
      </c>
      <c r="G4" s="111">
        <v>1.41</v>
      </c>
    </row>
    <row r="5" spans="1:7" x14ac:dyDescent="0.35">
      <c r="A5" s="56" t="s">
        <v>314</v>
      </c>
      <c r="B5" s="111">
        <v>0.8</v>
      </c>
      <c r="C5" s="111">
        <v>0.94</v>
      </c>
      <c r="D5" s="111">
        <v>0.72</v>
      </c>
      <c r="E5" s="111">
        <v>0.94</v>
      </c>
      <c r="F5" s="111">
        <v>1.52</v>
      </c>
      <c r="G5" s="111">
        <v>1.28</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5CACC-59A9-4E3D-B76E-43BB0431B56D}">
  <sheetPr>
    <tabColor rgb="FF00B0F0"/>
  </sheetPr>
  <dimension ref="A1:A15"/>
  <sheetViews>
    <sheetView showGridLines="0" workbookViewId="0">
      <selection sqref="A1:XFD8"/>
    </sheetView>
  </sheetViews>
  <sheetFormatPr defaultRowHeight="14.5" x14ac:dyDescent="0.35"/>
  <cols>
    <col min="1" max="1" width="95.453125" customWidth="1"/>
  </cols>
  <sheetData>
    <row r="1" spans="1:1" s="10" customFormat="1" ht="26.5" thickBot="1" x14ac:dyDescent="0.7">
      <c r="A1" s="9" t="s">
        <v>52</v>
      </c>
    </row>
    <row r="2" spans="1:1" s="12" customFormat="1" ht="25.5" thickBot="1" x14ac:dyDescent="0.75">
      <c r="A2" s="11" t="s">
        <v>29</v>
      </c>
    </row>
    <row r="3" spans="1:1" ht="15.5" x14ac:dyDescent="0.35">
      <c r="A3" s="28" t="s">
        <v>53</v>
      </c>
    </row>
    <row r="4" spans="1:1" s="21" customFormat="1" ht="31" x14ac:dyDescent="0.35">
      <c r="A4" s="23" t="s">
        <v>315</v>
      </c>
    </row>
    <row r="5" spans="1:1" s="24" customFormat="1" ht="15.5" x14ac:dyDescent="0.35">
      <c r="A5" s="49"/>
    </row>
    <row r="6" spans="1:1" s="24" customFormat="1" ht="15.5" x14ac:dyDescent="0.35"/>
    <row r="7" spans="1:1" s="21" customFormat="1" ht="15.5" x14ac:dyDescent="0.35"/>
    <row r="8" spans="1:1" s="24" customFormat="1" ht="15.5" x14ac:dyDescent="0.35"/>
    <row r="9" spans="1:1" s="24" customFormat="1" ht="15.5" x14ac:dyDescent="0.35"/>
    <row r="10" spans="1:1" s="21" customFormat="1" ht="15.5" x14ac:dyDescent="0.35"/>
    <row r="11" spans="1:1" s="21" customFormat="1" ht="15.5" x14ac:dyDescent="0.35"/>
    <row r="12" spans="1:1" s="24" customFormat="1" ht="15.5" x14ac:dyDescent="0.35">
      <c r="A12" s="49"/>
    </row>
    <row r="13" spans="1:1" s="24" customFormat="1" ht="15.5" x14ac:dyDescent="0.35"/>
    <row r="14" spans="1:1" s="21" customFormat="1" ht="15.5" x14ac:dyDescent="0.35"/>
    <row r="15" spans="1:1" s="24" customFormat="1" ht="15.5" x14ac:dyDescent="0.35"/>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B4E29-DB64-4F51-BAE3-885671710A57}">
  <sheetPr>
    <tabColor rgb="FF00B0F0"/>
  </sheetPr>
  <dimension ref="A1:A5"/>
  <sheetViews>
    <sheetView showGridLines="0" workbookViewId="0">
      <selection activeCell="A4" sqref="A4"/>
    </sheetView>
  </sheetViews>
  <sheetFormatPr defaultRowHeight="14.5" x14ac:dyDescent="0.35"/>
  <cols>
    <col min="1" max="1" width="194" customWidth="1"/>
  </cols>
  <sheetData>
    <row r="1" spans="1:1" s="10" customFormat="1" ht="26.5" thickBot="1" x14ac:dyDescent="0.7">
      <c r="A1" s="9" t="s">
        <v>52</v>
      </c>
    </row>
    <row r="2" spans="1:1" s="12" customFormat="1" ht="25.5" thickBot="1" x14ac:dyDescent="0.75">
      <c r="A2" s="11" t="str">
        <f>Contents!A6</f>
        <v>Table 1: Level of existing carbon budgets</v>
      </c>
    </row>
    <row r="3" spans="1:1" ht="15.5" x14ac:dyDescent="0.35">
      <c r="A3" s="28" t="s">
        <v>53</v>
      </c>
    </row>
    <row r="4" spans="1:1" ht="62" x14ac:dyDescent="0.35">
      <c r="A4" s="23" t="s">
        <v>54</v>
      </c>
    </row>
    <row r="5" spans="1:1" ht="15.5" x14ac:dyDescent="0.35">
      <c r="A5" s="21" t="s">
        <v>55</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1B9B4-404C-4DEE-A709-43B7DD956E7D}">
  <sheetPr>
    <tabColor rgb="FF00B0F0"/>
  </sheetPr>
  <dimension ref="A1:E8"/>
  <sheetViews>
    <sheetView showGridLines="0" workbookViewId="0">
      <selection activeCell="D30" sqref="D30"/>
    </sheetView>
  </sheetViews>
  <sheetFormatPr defaultRowHeight="14.5" x14ac:dyDescent="0.35"/>
  <cols>
    <col min="1" max="1" width="57.1796875" customWidth="1"/>
    <col min="2" max="2" width="25.453125" customWidth="1"/>
    <col min="3" max="3" width="10.81640625" customWidth="1"/>
  </cols>
  <sheetData>
    <row r="1" spans="1:5" s="10" customFormat="1" ht="26.5" thickBot="1" x14ac:dyDescent="0.7">
      <c r="A1" s="19" t="s">
        <v>52</v>
      </c>
    </row>
    <row r="2" spans="1:5" s="12" customFormat="1" ht="25.5" thickBot="1" x14ac:dyDescent="0.75">
      <c r="A2" s="20" t="str">
        <f>Contents!A30</f>
        <v>Table 18: Global temperature scenarios and CB7 options</v>
      </c>
    </row>
    <row r="3" spans="1:5" ht="34.5" customHeight="1" x14ac:dyDescent="0.35">
      <c r="A3" s="113" t="s">
        <v>316</v>
      </c>
      <c r="B3" s="178" t="s">
        <v>317</v>
      </c>
      <c r="C3" s="178"/>
      <c r="D3" s="101"/>
      <c r="E3" s="106"/>
    </row>
    <row r="4" spans="1:5" x14ac:dyDescent="0.35">
      <c r="A4" s="53" t="s">
        <v>318</v>
      </c>
      <c r="B4" s="97">
        <v>1.9</v>
      </c>
      <c r="C4" s="97" t="s">
        <v>319</v>
      </c>
      <c r="D4" s="104"/>
    </row>
    <row r="5" spans="1:5" x14ac:dyDescent="0.35">
      <c r="A5" s="53" t="s">
        <v>320</v>
      </c>
      <c r="B5" s="97">
        <v>3.2</v>
      </c>
      <c r="C5" s="97" t="s">
        <v>321</v>
      </c>
      <c r="D5" s="104"/>
    </row>
    <row r="6" spans="1:5" x14ac:dyDescent="0.35">
      <c r="A6" s="53" t="s">
        <v>322</v>
      </c>
      <c r="B6" s="97">
        <v>1.8</v>
      </c>
      <c r="C6" s="97"/>
      <c r="D6" s="104"/>
    </row>
    <row r="7" spans="1:5" x14ac:dyDescent="0.35">
      <c r="A7" s="53" t="s">
        <v>119</v>
      </c>
      <c r="B7" s="97">
        <v>1.5</v>
      </c>
      <c r="C7" s="97"/>
      <c r="D7" s="104"/>
    </row>
    <row r="8" spans="1:5" x14ac:dyDescent="0.35">
      <c r="A8" s="53" t="s">
        <v>323</v>
      </c>
      <c r="B8" s="97">
        <v>1.4</v>
      </c>
      <c r="C8" s="97"/>
      <c r="D8" s="104"/>
    </row>
  </sheetData>
  <mergeCells count="1">
    <mergeCell ref="B3:C3"/>
  </mergeCells>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DBD2-EFA5-4697-B7FF-96F4C2AB9603}">
  <sheetPr>
    <tabColor rgb="FF00B0F0"/>
  </sheetPr>
  <dimension ref="A1:A5"/>
  <sheetViews>
    <sheetView showGridLines="0" workbookViewId="0">
      <selection activeCell="A18" sqref="A18"/>
    </sheetView>
  </sheetViews>
  <sheetFormatPr defaultRowHeight="14.5" x14ac:dyDescent="0.35"/>
  <cols>
    <col min="1" max="1" width="189.26953125" customWidth="1"/>
  </cols>
  <sheetData>
    <row r="1" spans="1:1" s="10" customFormat="1" ht="26.5" thickBot="1" x14ac:dyDescent="0.7">
      <c r="A1" s="9" t="s">
        <v>52</v>
      </c>
    </row>
    <row r="2" spans="1:1" s="12" customFormat="1" ht="25.5" thickBot="1" x14ac:dyDescent="0.75">
      <c r="A2" s="11" t="s">
        <v>33</v>
      </c>
    </row>
    <row r="3" spans="1:1" ht="15.5" x14ac:dyDescent="0.35">
      <c r="A3" s="28" t="s">
        <v>53</v>
      </c>
    </row>
    <row r="4" spans="1:1" s="21" customFormat="1" ht="65" x14ac:dyDescent="0.35">
      <c r="A4" s="23" t="s">
        <v>324</v>
      </c>
    </row>
    <row r="5" spans="1:1" ht="16.5" x14ac:dyDescent="0.35">
      <c r="A5" t="s">
        <v>325</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C49E9-A71C-4649-9EE0-3A26747ED98B}">
  <sheetPr>
    <tabColor rgb="FF00B0F0"/>
  </sheetPr>
  <dimension ref="A1:C9"/>
  <sheetViews>
    <sheetView showGridLines="0" workbookViewId="0">
      <selection activeCell="B21" sqref="B21"/>
    </sheetView>
  </sheetViews>
  <sheetFormatPr defaultRowHeight="14.5" x14ac:dyDescent="0.35"/>
  <cols>
    <col min="1" max="1" width="43.1796875" customWidth="1"/>
    <col min="2" max="2" width="15.26953125" customWidth="1"/>
    <col min="3" max="3" width="20.1796875" customWidth="1"/>
  </cols>
  <sheetData>
    <row r="1" spans="1:3" s="10" customFormat="1" ht="26.5" thickBot="1" x14ac:dyDescent="0.7">
      <c r="A1" s="19" t="s">
        <v>52</v>
      </c>
    </row>
    <row r="2" spans="1:3" s="12" customFormat="1" ht="25.5" thickBot="1" x14ac:dyDescent="0.75">
      <c r="A2" s="20" t="str">
        <f>Contents!A34</f>
        <v>Table 19: Total jobs supported in clean energy sectors (direct and indirect)</v>
      </c>
    </row>
    <row r="3" spans="1:3" x14ac:dyDescent="0.35">
      <c r="A3" s="109" t="s">
        <v>326</v>
      </c>
      <c r="B3" s="109">
        <v>2023</v>
      </c>
      <c r="C3" s="109">
        <v>2030</v>
      </c>
    </row>
    <row r="4" spans="1:3" x14ac:dyDescent="0.35">
      <c r="A4" s="53" t="s">
        <v>327</v>
      </c>
      <c r="B4" s="114">
        <v>31000</v>
      </c>
      <c r="C4" s="114">
        <v>100000</v>
      </c>
    </row>
    <row r="5" spans="1:3" x14ac:dyDescent="0.35">
      <c r="A5" s="53" t="s">
        <v>328</v>
      </c>
      <c r="B5" s="114">
        <v>13000</v>
      </c>
      <c r="C5" s="114">
        <v>45000</v>
      </c>
    </row>
    <row r="6" spans="1:3" x14ac:dyDescent="0.35">
      <c r="A6" s="53" t="s">
        <v>329</v>
      </c>
      <c r="B6" s="114">
        <v>20000</v>
      </c>
      <c r="C6" s="114">
        <v>35000</v>
      </c>
    </row>
    <row r="7" spans="1:3" x14ac:dyDescent="0.35">
      <c r="A7" s="53" t="s">
        <v>330</v>
      </c>
      <c r="B7" s="114">
        <v>66000</v>
      </c>
      <c r="C7" s="114">
        <v>248000</v>
      </c>
    </row>
    <row r="8" spans="1:3" x14ac:dyDescent="0.35">
      <c r="A8" s="53" t="s">
        <v>331</v>
      </c>
      <c r="B8" s="114">
        <v>307000</v>
      </c>
      <c r="C8" s="114">
        <v>428000</v>
      </c>
    </row>
    <row r="9" spans="1:3" x14ac:dyDescent="0.35">
      <c r="A9" s="53" t="s">
        <v>332</v>
      </c>
      <c r="B9" s="114">
        <v>437000</v>
      </c>
      <c r="C9" s="114">
        <v>856000</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9D5DC-A818-4C10-887F-B66C048B93C4}">
  <sheetPr>
    <tabColor rgb="FF00B0F0"/>
  </sheetPr>
  <dimension ref="A1:A4"/>
  <sheetViews>
    <sheetView showGridLines="0" workbookViewId="0">
      <selection activeCell="A5" sqref="A5"/>
    </sheetView>
  </sheetViews>
  <sheetFormatPr defaultRowHeight="14.5" x14ac:dyDescent="0.35"/>
  <cols>
    <col min="1" max="1" width="133" customWidth="1"/>
  </cols>
  <sheetData>
    <row r="1" spans="1:1" s="10" customFormat="1" ht="26.5" thickBot="1" x14ac:dyDescent="0.7">
      <c r="A1" s="9" t="s">
        <v>52</v>
      </c>
    </row>
    <row r="2" spans="1:1" s="12" customFormat="1" ht="25.5" thickBot="1" x14ac:dyDescent="0.75">
      <c r="A2" s="11" t="s">
        <v>333</v>
      </c>
    </row>
    <row r="3" spans="1:1" ht="15.5" x14ac:dyDescent="0.35">
      <c r="A3" s="28" t="s">
        <v>53</v>
      </c>
    </row>
    <row r="4" spans="1:1" s="21" customFormat="1" ht="46.5" x14ac:dyDescent="0.35">
      <c r="A4" s="23" t="s">
        <v>334</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4F4B8-4EDB-4287-8D8F-C661F47704E0}">
  <sheetPr>
    <tabColor rgb="FF00B0F0"/>
  </sheetPr>
  <dimension ref="A1:G7"/>
  <sheetViews>
    <sheetView showGridLines="0" workbookViewId="0">
      <selection activeCell="F15" sqref="F15"/>
    </sheetView>
  </sheetViews>
  <sheetFormatPr defaultRowHeight="14.5" x14ac:dyDescent="0.35"/>
  <cols>
    <col min="1" max="1" width="22.453125" customWidth="1"/>
    <col min="4" max="4" width="14.81640625" customWidth="1"/>
    <col min="5" max="5" width="16.1796875" customWidth="1"/>
    <col min="6" max="6" width="19.54296875" customWidth="1"/>
    <col min="7" max="7" width="19.81640625" customWidth="1"/>
  </cols>
  <sheetData>
    <row r="1" spans="1:7" s="10" customFormat="1" ht="26.5" thickBot="1" x14ac:dyDescent="0.7">
      <c r="A1" s="19" t="s">
        <v>52</v>
      </c>
    </row>
    <row r="2" spans="1:7" s="12" customFormat="1" ht="25.5" thickBot="1" x14ac:dyDescent="0.75">
      <c r="A2" s="20" t="str">
        <f>Contents!A37</f>
        <v>Table 20: Primary energy demands and proportion of fossil fuels</v>
      </c>
    </row>
    <row r="3" spans="1:7" ht="28" x14ac:dyDescent="0.35">
      <c r="A3" s="58" t="s">
        <v>335</v>
      </c>
      <c r="B3" s="68" t="s">
        <v>336</v>
      </c>
      <c r="C3" s="68" t="s">
        <v>101</v>
      </c>
      <c r="D3" s="68" t="s">
        <v>247</v>
      </c>
      <c r="E3" s="68" t="s">
        <v>118</v>
      </c>
      <c r="F3" s="68" t="s">
        <v>119</v>
      </c>
      <c r="G3" s="68" t="s">
        <v>120</v>
      </c>
    </row>
    <row r="4" spans="1:7" ht="29.15" customHeight="1" x14ac:dyDescent="0.35">
      <c r="A4" s="175" t="s">
        <v>337</v>
      </c>
      <c r="B4" s="61">
        <v>2040</v>
      </c>
      <c r="C4" s="117">
        <v>1830</v>
      </c>
      <c r="D4" s="117">
        <v>1550</v>
      </c>
      <c r="E4" s="117">
        <v>1350</v>
      </c>
      <c r="F4" s="117">
        <v>1380</v>
      </c>
      <c r="G4" s="117">
        <v>1390</v>
      </c>
    </row>
    <row r="5" spans="1:7" x14ac:dyDescent="0.35">
      <c r="A5" s="175"/>
      <c r="B5" s="61">
        <v>2050</v>
      </c>
      <c r="C5" s="117">
        <v>2010</v>
      </c>
      <c r="D5" s="117">
        <v>1670</v>
      </c>
      <c r="E5" s="179" t="s">
        <v>338</v>
      </c>
      <c r="F5" s="179"/>
      <c r="G5" s="179"/>
    </row>
    <row r="6" spans="1:7" ht="29.15" customHeight="1" x14ac:dyDescent="0.35">
      <c r="A6" s="175" t="s">
        <v>339</v>
      </c>
      <c r="B6" s="61">
        <v>2040</v>
      </c>
      <c r="C6" s="94">
        <v>0.86</v>
      </c>
      <c r="D6" s="94">
        <v>0.76</v>
      </c>
      <c r="E6" s="94">
        <v>0.4</v>
      </c>
      <c r="F6" s="94">
        <v>0.37</v>
      </c>
      <c r="G6" s="94">
        <v>0.37</v>
      </c>
    </row>
    <row r="7" spans="1:7" x14ac:dyDescent="0.35">
      <c r="A7" s="175"/>
      <c r="B7" s="61">
        <v>2050</v>
      </c>
      <c r="C7" s="94">
        <v>0.87</v>
      </c>
      <c r="D7" s="94">
        <v>0.76</v>
      </c>
      <c r="E7" s="179" t="s">
        <v>340</v>
      </c>
      <c r="F7" s="179"/>
      <c r="G7" s="179"/>
    </row>
  </sheetData>
  <mergeCells count="4">
    <mergeCell ref="A4:A5"/>
    <mergeCell ref="A6:A7"/>
    <mergeCell ref="E5:G5"/>
    <mergeCell ref="E7:G7"/>
  </mergeCells>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48E6-9405-417D-B1F3-69B1739242CF}">
  <sheetPr>
    <tabColor rgb="FF00B0F0"/>
  </sheetPr>
  <dimension ref="A1:G7"/>
  <sheetViews>
    <sheetView showGridLines="0" workbookViewId="0">
      <selection activeCell="D8" sqref="D8"/>
    </sheetView>
  </sheetViews>
  <sheetFormatPr defaultRowHeight="14.5" x14ac:dyDescent="0.35"/>
  <cols>
    <col min="1" max="1" width="24.1796875" customWidth="1"/>
    <col min="4" max="4" width="12.54296875" customWidth="1"/>
    <col min="5" max="5" width="14.7265625" customWidth="1"/>
    <col min="6" max="6" width="23.7265625" customWidth="1"/>
    <col min="7" max="7" width="14.1796875" customWidth="1"/>
  </cols>
  <sheetData>
    <row r="1" spans="1:7" s="10" customFormat="1" ht="26.5" thickBot="1" x14ac:dyDescent="0.7">
      <c r="A1" s="19" t="s">
        <v>52</v>
      </c>
    </row>
    <row r="2" spans="1:7" s="12" customFormat="1" ht="25.5" thickBot="1" x14ac:dyDescent="0.75">
      <c r="A2" s="20" t="str">
        <f>Contents!A38</f>
        <v xml:space="preserve">Table 21: Whole economy energy efficiency in 2040 and 2050 </v>
      </c>
    </row>
    <row r="3" spans="1:7" ht="28" x14ac:dyDescent="0.35">
      <c r="A3" s="119" t="s">
        <v>335</v>
      </c>
      <c r="B3" s="68" t="s">
        <v>336</v>
      </c>
      <c r="C3" s="68" t="s">
        <v>101</v>
      </c>
      <c r="D3" s="68" t="s">
        <v>341</v>
      </c>
      <c r="E3" s="68" t="s">
        <v>118</v>
      </c>
      <c r="F3" s="68" t="s">
        <v>119</v>
      </c>
      <c r="G3" s="68" t="s">
        <v>120</v>
      </c>
    </row>
    <row r="4" spans="1:7" x14ac:dyDescent="0.35">
      <c r="A4" s="180" t="s">
        <v>342</v>
      </c>
      <c r="B4" s="107">
        <v>2040</v>
      </c>
      <c r="C4" s="61">
        <v>0.49</v>
      </c>
      <c r="D4" s="61">
        <v>0.41</v>
      </c>
      <c r="E4" s="61">
        <v>0.36</v>
      </c>
      <c r="F4" s="61">
        <v>0.37</v>
      </c>
      <c r="G4" s="61">
        <v>0.37</v>
      </c>
    </row>
    <row r="5" spans="1:7" x14ac:dyDescent="0.35">
      <c r="A5" s="180"/>
      <c r="B5" s="107">
        <v>2050</v>
      </c>
      <c r="C5" s="61">
        <v>0.45</v>
      </c>
      <c r="D5" s="61">
        <v>0.37</v>
      </c>
      <c r="E5" s="179" t="s">
        <v>343</v>
      </c>
      <c r="F5" s="179"/>
      <c r="G5" s="179"/>
    </row>
    <row r="6" spans="1:7" x14ac:dyDescent="0.35">
      <c r="A6" s="180" t="s">
        <v>344</v>
      </c>
      <c r="B6" s="107">
        <v>2040</v>
      </c>
      <c r="C6" s="61">
        <v>24.6</v>
      </c>
      <c r="D6" s="61">
        <v>20.8</v>
      </c>
      <c r="E6" s="61">
        <v>18.2</v>
      </c>
      <c r="F6" s="61">
        <v>18.600000000000001</v>
      </c>
      <c r="G6" s="61">
        <v>18.7</v>
      </c>
    </row>
    <row r="7" spans="1:7" x14ac:dyDescent="0.35">
      <c r="A7" s="180"/>
      <c r="B7" s="107">
        <v>2050</v>
      </c>
      <c r="C7" s="61">
        <v>26.1</v>
      </c>
      <c r="D7" s="61">
        <v>21.6</v>
      </c>
      <c r="E7" s="179" t="s">
        <v>345</v>
      </c>
      <c r="F7" s="179"/>
      <c r="G7" s="179"/>
    </row>
  </sheetData>
  <mergeCells count="4">
    <mergeCell ref="A4:A5"/>
    <mergeCell ref="A6:A7"/>
    <mergeCell ref="E5:G5"/>
    <mergeCell ref="E7:G7"/>
  </mergeCells>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6AD7D-6828-4176-AD76-01D91D0BC6E4}">
  <sheetPr>
    <tabColor rgb="FF00B0F0"/>
  </sheetPr>
  <dimension ref="A1:G9"/>
  <sheetViews>
    <sheetView showGridLines="0" workbookViewId="0">
      <selection activeCell="E15" sqref="E15"/>
    </sheetView>
  </sheetViews>
  <sheetFormatPr defaultRowHeight="14.5" x14ac:dyDescent="0.35"/>
  <cols>
    <col min="2" max="2" width="8.81640625" customWidth="1"/>
    <col min="3" max="3" width="9.81640625" customWidth="1"/>
    <col min="4" max="4" width="23.54296875" customWidth="1"/>
    <col min="5" max="5" width="8" customWidth="1"/>
    <col min="6" max="6" width="9.26953125" customWidth="1"/>
    <col min="7" max="7" width="22.7265625" customWidth="1"/>
  </cols>
  <sheetData>
    <row r="1" spans="1:7" s="10" customFormat="1" ht="26.5" thickBot="1" x14ac:dyDescent="0.7">
      <c r="A1" s="19" t="s">
        <v>52</v>
      </c>
    </row>
    <row r="2" spans="1:7" s="12" customFormat="1" ht="25.5" thickBot="1" x14ac:dyDescent="0.75">
      <c r="A2" s="20" t="str">
        <f>Contents!A39</f>
        <v>Table 22: Projected change in key air pollutants by scenario (% change from 2025 baseline)</v>
      </c>
    </row>
    <row r="3" spans="1:7" x14ac:dyDescent="0.35">
      <c r="A3" s="122"/>
      <c r="B3" s="181" t="s">
        <v>346</v>
      </c>
      <c r="C3" s="181"/>
      <c r="D3" s="181"/>
      <c r="E3" s="181" t="s">
        <v>347</v>
      </c>
      <c r="F3" s="181"/>
      <c r="G3" s="181"/>
    </row>
    <row r="4" spans="1:7" ht="29" x14ac:dyDescent="0.35">
      <c r="A4" s="51"/>
      <c r="B4" s="115" t="s">
        <v>101</v>
      </c>
      <c r="C4" s="115" t="s">
        <v>341</v>
      </c>
      <c r="D4" s="115" t="s">
        <v>119</v>
      </c>
      <c r="E4" s="115" t="s">
        <v>101</v>
      </c>
      <c r="F4" s="115" t="s">
        <v>341</v>
      </c>
      <c r="G4" s="115" t="s">
        <v>119</v>
      </c>
    </row>
    <row r="5" spans="1:7" ht="16.5" x14ac:dyDescent="0.45">
      <c r="A5" s="120" t="s">
        <v>348</v>
      </c>
      <c r="B5" s="121">
        <v>-0.08</v>
      </c>
      <c r="C5" s="121">
        <v>-0.12</v>
      </c>
      <c r="D5" s="121">
        <v>-0.22</v>
      </c>
      <c r="E5" s="121">
        <v>-0.01</v>
      </c>
      <c r="F5" s="121">
        <v>-0.11</v>
      </c>
      <c r="G5" s="121">
        <v>-0.19</v>
      </c>
    </row>
    <row r="6" spans="1:7" ht="16.5" x14ac:dyDescent="0.45">
      <c r="A6" s="120" t="s">
        <v>349</v>
      </c>
      <c r="B6" s="121">
        <v>-0.02</v>
      </c>
      <c r="C6" s="121">
        <v>-0.25</v>
      </c>
      <c r="D6" s="121">
        <v>-0.41</v>
      </c>
      <c r="E6" s="166" t="s">
        <v>350</v>
      </c>
      <c r="F6" s="121">
        <v>-0.32</v>
      </c>
      <c r="G6" s="121">
        <v>-0.5</v>
      </c>
    </row>
    <row r="7" spans="1:7" ht="16.5" x14ac:dyDescent="0.45">
      <c r="A7" s="120" t="s">
        <v>351</v>
      </c>
      <c r="B7" s="121">
        <v>-0.36</v>
      </c>
      <c r="C7" s="121">
        <v>-0.48</v>
      </c>
      <c r="D7" s="121">
        <v>-0.63</v>
      </c>
      <c r="E7" s="121">
        <v>-0.33</v>
      </c>
      <c r="F7" s="121">
        <v>-0.5</v>
      </c>
      <c r="G7" s="121">
        <v>-0.68</v>
      </c>
    </row>
    <row r="8" spans="1:7" x14ac:dyDescent="0.35">
      <c r="A8" s="120" t="s">
        <v>352</v>
      </c>
      <c r="B8" s="166" t="s">
        <v>353</v>
      </c>
      <c r="C8" s="121">
        <v>-0.04</v>
      </c>
      <c r="D8" s="121">
        <v>-0.1</v>
      </c>
      <c r="E8" s="166" t="s">
        <v>354</v>
      </c>
      <c r="F8" s="166" t="s">
        <v>350</v>
      </c>
      <c r="G8" s="121">
        <v>-7.0000000000000007E-2</v>
      </c>
    </row>
    <row r="9" spans="1:7" ht="16.5" x14ac:dyDescent="0.45">
      <c r="A9" s="120" t="s">
        <v>355</v>
      </c>
      <c r="B9" s="121">
        <v>-0.04</v>
      </c>
      <c r="C9" s="121">
        <v>-0.05</v>
      </c>
      <c r="D9" s="121">
        <v>-0.06</v>
      </c>
      <c r="E9" s="121">
        <v>-7.0000000000000007E-2</v>
      </c>
      <c r="F9" s="121">
        <v>-0.08</v>
      </c>
      <c r="G9" s="121">
        <v>-0.09</v>
      </c>
    </row>
  </sheetData>
  <mergeCells count="2">
    <mergeCell ref="B3:D3"/>
    <mergeCell ref="E3:G3"/>
  </mergeCells>
  <pageMargins left="0.7" right="0.7" top="0.75" bottom="0.75" header="0.3" footer="0.3"/>
  <headerFooter>
    <oddHeader>&amp;C&amp;"Aptos"&amp;10&amp;K000000 OFFICIAL - FOR PUBLIC RELEASE&amp;1#_x000D_</oddHeader>
    <oddFooter>&amp;C_x000D_&amp;1#&amp;"Aptos"&amp;10&amp;K000000 OFFICIAL - FOR PUBLIC RELEASE</oddFooter>
  </headerFooter>
  <ignoredErrors>
    <ignoredError sqref="E6 E8:F8 B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38FC-DE2B-49CA-BC3F-F38A36FEC122}">
  <sheetPr>
    <tabColor rgb="FF00B0F0"/>
  </sheetPr>
  <dimension ref="A1:F7"/>
  <sheetViews>
    <sheetView showGridLines="0" workbookViewId="0">
      <selection activeCell="B15" sqref="B15"/>
    </sheetView>
  </sheetViews>
  <sheetFormatPr defaultRowHeight="14.5" x14ac:dyDescent="0.35"/>
  <cols>
    <col min="1" max="1" width="34.453125" customWidth="1"/>
    <col min="2" max="2" width="33.26953125" bestFit="1" customWidth="1"/>
    <col min="3" max="3" width="51.54296875" customWidth="1"/>
  </cols>
  <sheetData>
    <row r="1" spans="1:6" s="10" customFormat="1" ht="26.5" thickBot="1" x14ac:dyDescent="0.7">
      <c r="A1" s="19" t="s">
        <v>52</v>
      </c>
    </row>
    <row r="2" spans="1:6" s="12" customFormat="1" ht="41.25" customHeight="1" thickBot="1" x14ac:dyDescent="0.75">
      <c r="A2" s="20" t="str">
        <f>Contents!A43</f>
        <v>Table 23: Net present value by natural capital pillar, appraised against UK TIMES EEP baseline providing the lower bound and no net zero baseline as the upper bound. Core pathway presented only, differences between pathways and levels are small in aggregate.</v>
      </c>
    </row>
    <row r="3" spans="1:6" x14ac:dyDescent="0.35">
      <c r="A3" s="109" t="s">
        <v>356</v>
      </c>
      <c r="B3" s="109" t="s">
        <v>119</v>
      </c>
      <c r="C3" s="109" t="s">
        <v>357</v>
      </c>
      <c r="D3" s="101"/>
      <c r="E3" s="101"/>
      <c r="F3" s="101"/>
    </row>
    <row r="4" spans="1:6" ht="28" x14ac:dyDescent="0.35">
      <c r="A4" s="53" t="s">
        <v>358</v>
      </c>
      <c r="B4" s="97" t="s">
        <v>359</v>
      </c>
      <c r="C4" s="54" t="s">
        <v>360</v>
      </c>
      <c r="D4" s="104"/>
      <c r="E4" s="104"/>
      <c r="F4" s="104"/>
    </row>
    <row r="5" spans="1:6" x14ac:dyDescent="0.35">
      <c r="A5" s="53" t="s">
        <v>361</v>
      </c>
      <c r="B5" s="97" t="s">
        <v>362</v>
      </c>
      <c r="C5" s="54" t="s">
        <v>363</v>
      </c>
      <c r="D5" s="104"/>
      <c r="E5" s="104"/>
      <c r="F5" s="104"/>
    </row>
    <row r="6" spans="1:6" ht="28" x14ac:dyDescent="0.35">
      <c r="A6" s="53" t="s">
        <v>364</v>
      </c>
      <c r="B6" s="97" t="s">
        <v>365</v>
      </c>
      <c r="C6" s="54" t="s">
        <v>366</v>
      </c>
      <c r="D6" s="104"/>
      <c r="E6" s="104"/>
      <c r="F6" s="104"/>
    </row>
    <row r="7" spans="1:6" x14ac:dyDescent="0.35">
      <c r="A7" s="53" t="s">
        <v>367</v>
      </c>
      <c r="B7" s="97" t="s">
        <v>368</v>
      </c>
      <c r="C7" s="54" t="s">
        <v>369</v>
      </c>
      <c r="D7" s="104"/>
      <c r="E7" s="104"/>
      <c r="F7" s="104"/>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E9718-3F2F-42E3-B3DB-F57E9B7CEF9C}">
  <sheetPr>
    <tabColor rgb="FF002060"/>
  </sheetPr>
  <dimension ref="A1:A2"/>
  <sheetViews>
    <sheetView workbookViewId="0">
      <selection activeCell="F31" sqref="F31"/>
    </sheetView>
  </sheetViews>
  <sheetFormatPr defaultRowHeight="14.5" x14ac:dyDescent="0.35"/>
  <sheetData>
    <row r="1" spans="1:1" s="16" customFormat="1" ht="26.5" thickBot="1" x14ac:dyDescent="0.7">
      <c r="A1" s="15" t="s">
        <v>370</v>
      </c>
    </row>
    <row r="2" spans="1:1" s="18" customFormat="1" ht="30.65" customHeight="1" thickBot="1" x14ac:dyDescent="0.75">
      <c r="A2" s="17"/>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7FEEF-9167-4EC5-B2F4-101BD831F3FE}">
  <sheetPr>
    <tabColor rgb="FF00B0F0"/>
  </sheetPr>
  <dimension ref="A1:AE21"/>
  <sheetViews>
    <sheetView showGridLines="0" zoomScale="70" zoomScaleNormal="70" workbookViewId="0">
      <selection activeCell="Z31" sqref="Z31"/>
    </sheetView>
  </sheetViews>
  <sheetFormatPr defaultRowHeight="14.5" x14ac:dyDescent="0.35"/>
  <cols>
    <col min="1" max="1" width="21.54296875" customWidth="1"/>
  </cols>
  <sheetData>
    <row r="1" spans="1:31" s="10" customFormat="1" ht="26.5" thickBot="1" x14ac:dyDescent="0.7">
      <c r="A1" s="19" t="s">
        <v>52</v>
      </c>
    </row>
    <row r="2" spans="1:31" s="11" customFormat="1" ht="25.5" thickBot="1" x14ac:dyDescent="0.75">
      <c r="A2" s="11" t="str">
        <f>Contents!A7</f>
        <v xml:space="preserve">Figure 1: The UK’s statutory carbon budget targets and Nationally Determined Contributions. Annual averages during each carbon budget period are shown, with totals for the period as labels. Carbon budget 6 includes emissions from international aviation and shipping, MtCO2e. </v>
      </c>
    </row>
    <row r="3" spans="1:31" ht="17.5" x14ac:dyDescent="0.45">
      <c r="A3" s="143" t="s">
        <v>371</v>
      </c>
      <c r="B3" s="44" t="s">
        <v>372</v>
      </c>
      <c r="C3" s="141"/>
      <c r="D3" s="141"/>
      <c r="E3" s="142"/>
      <c r="F3" s="142"/>
      <c r="G3" s="33"/>
      <c r="H3" s="33"/>
      <c r="I3" s="33"/>
      <c r="J3" s="33"/>
      <c r="K3" s="33"/>
      <c r="L3" s="33"/>
      <c r="M3" s="33"/>
      <c r="N3" s="33"/>
      <c r="O3" s="33"/>
    </row>
    <row r="4" spans="1:31" ht="17.5" x14ac:dyDescent="0.45">
      <c r="A4" s="143" t="s">
        <v>373</v>
      </c>
      <c r="B4" s="44">
        <v>1</v>
      </c>
      <c r="C4" s="140"/>
      <c r="D4" s="140"/>
      <c r="E4" s="142"/>
      <c r="F4" s="142"/>
      <c r="G4" s="33"/>
      <c r="H4" s="33"/>
      <c r="I4" s="33"/>
      <c r="J4" s="33"/>
      <c r="K4" s="33"/>
      <c r="L4" s="33"/>
      <c r="M4" s="33"/>
      <c r="N4" s="33"/>
      <c r="O4" s="33"/>
    </row>
    <row r="5" spans="1:31" ht="17.5" x14ac:dyDescent="0.45">
      <c r="A5" s="143" t="s">
        <v>374</v>
      </c>
      <c r="B5" s="44" t="s">
        <v>6</v>
      </c>
      <c r="C5" s="140"/>
      <c r="D5" s="140"/>
      <c r="E5" s="142"/>
      <c r="F5" s="142"/>
      <c r="G5" s="33"/>
      <c r="H5" s="33"/>
      <c r="I5" s="33"/>
      <c r="J5" s="33"/>
      <c r="K5" s="33"/>
      <c r="L5" s="33"/>
      <c r="M5" s="33"/>
      <c r="N5" s="33"/>
      <c r="O5" s="33"/>
    </row>
    <row r="6" spans="1:31" ht="17.5" x14ac:dyDescent="0.45">
      <c r="A6" s="144" t="s">
        <v>375</v>
      </c>
      <c r="B6" s="44" t="s">
        <v>376</v>
      </c>
      <c r="C6" s="140"/>
      <c r="D6" s="140"/>
      <c r="E6" s="142"/>
      <c r="F6" s="142"/>
      <c r="G6" s="33"/>
      <c r="H6" s="33"/>
      <c r="I6" s="33"/>
      <c r="J6" s="33"/>
      <c r="K6" s="33"/>
      <c r="L6" s="33"/>
      <c r="M6" s="33"/>
      <c r="N6" s="33"/>
      <c r="O6" s="33"/>
    </row>
    <row r="7" spans="1:31" ht="17.5" x14ac:dyDescent="0.45">
      <c r="A7" s="143" t="s">
        <v>377</v>
      </c>
      <c r="B7" s="44" t="s">
        <v>378</v>
      </c>
      <c r="C7" s="140"/>
      <c r="D7" s="140"/>
      <c r="E7" s="142"/>
      <c r="F7" s="142"/>
      <c r="G7" s="33"/>
      <c r="H7" s="33"/>
      <c r="I7" s="33"/>
      <c r="J7" s="33"/>
      <c r="K7" s="33"/>
      <c r="L7" s="33"/>
      <c r="M7" s="33"/>
      <c r="N7" s="33"/>
      <c r="O7" s="33"/>
    </row>
    <row r="8" spans="1:31" ht="17.5" x14ac:dyDescent="0.45">
      <c r="A8" s="143" t="s">
        <v>379</v>
      </c>
      <c r="B8" s="44" t="s">
        <v>380</v>
      </c>
      <c r="C8" s="140"/>
      <c r="D8" s="140"/>
      <c r="E8" s="142"/>
      <c r="F8" s="142"/>
      <c r="G8" s="33"/>
      <c r="H8" s="37"/>
      <c r="I8" s="33"/>
      <c r="J8" s="38"/>
      <c r="K8" s="39"/>
      <c r="L8" s="33"/>
      <c r="M8" s="33"/>
      <c r="N8" s="33"/>
      <c r="O8" s="33"/>
    </row>
    <row r="9" spans="1:31" ht="17.5" x14ac:dyDescent="0.45">
      <c r="A9" s="143" t="s">
        <v>381</v>
      </c>
      <c r="B9" s="44" t="s">
        <v>336</v>
      </c>
      <c r="C9" s="140"/>
      <c r="D9" s="140"/>
      <c r="E9" s="142"/>
      <c r="F9" s="142"/>
      <c r="G9" s="33"/>
      <c r="H9" s="33"/>
      <c r="I9" s="33"/>
      <c r="J9" s="38"/>
      <c r="K9" s="39"/>
      <c r="L9" s="33"/>
      <c r="M9" s="33"/>
      <c r="N9" s="33"/>
      <c r="O9" s="33"/>
    </row>
    <row r="10" spans="1:31" ht="17.5" x14ac:dyDescent="0.45">
      <c r="A10" s="143" t="s">
        <v>382</v>
      </c>
      <c r="B10" s="44"/>
      <c r="C10" s="140"/>
      <c r="D10" s="140"/>
      <c r="E10" s="142"/>
      <c r="F10" s="142"/>
      <c r="G10" s="33"/>
      <c r="H10" s="33"/>
      <c r="I10" s="33"/>
      <c r="J10" s="33"/>
      <c r="K10" s="33"/>
      <c r="L10" s="33"/>
      <c r="M10" s="33"/>
      <c r="N10" s="33"/>
      <c r="O10" s="33"/>
    </row>
    <row r="11" spans="1:31" ht="21" x14ac:dyDescent="0.5">
      <c r="A11" s="30" t="s">
        <v>383</v>
      </c>
      <c r="B11" s="33"/>
      <c r="C11" s="33"/>
      <c r="D11" s="33"/>
      <c r="E11" s="33"/>
      <c r="F11" s="33"/>
      <c r="G11" s="33"/>
      <c r="H11" s="33"/>
      <c r="I11" s="33"/>
      <c r="J11" s="33"/>
      <c r="K11" s="33"/>
      <c r="L11" s="33"/>
      <c r="M11" s="33"/>
      <c r="N11" s="33"/>
      <c r="O11" s="33"/>
    </row>
    <row r="12" spans="1:31" ht="17.5" x14ac:dyDescent="0.45">
      <c r="A12" s="31"/>
      <c r="B12" s="35">
        <v>2008</v>
      </c>
      <c r="C12" s="36">
        <v>2009</v>
      </c>
      <c r="D12" s="36">
        <v>2010</v>
      </c>
      <c r="E12" s="36">
        <v>2011</v>
      </c>
      <c r="F12" s="36">
        <v>2012</v>
      </c>
      <c r="G12" s="36">
        <v>2013</v>
      </c>
      <c r="H12" s="36">
        <v>2014</v>
      </c>
      <c r="I12" s="36">
        <v>2015</v>
      </c>
      <c r="J12" s="36">
        <v>2016</v>
      </c>
      <c r="K12" s="36">
        <v>2017</v>
      </c>
      <c r="L12" s="36">
        <v>2018</v>
      </c>
      <c r="M12" s="36">
        <v>2019</v>
      </c>
      <c r="N12" s="36">
        <v>2020</v>
      </c>
      <c r="O12" s="36">
        <v>2021</v>
      </c>
      <c r="P12" s="35">
        <v>2022</v>
      </c>
      <c r="Q12" s="36">
        <v>2023</v>
      </c>
      <c r="R12" s="36">
        <v>2024</v>
      </c>
      <c r="S12" s="36">
        <v>2025</v>
      </c>
      <c r="T12" s="36">
        <v>2026</v>
      </c>
      <c r="U12" s="36">
        <v>2027</v>
      </c>
      <c r="V12" s="36">
        <v>2028</v>
      </c>
      <c r="W12" s="36">
        <v>2029</v>
      </c>
      <c r="X12" s="36">
        <v>2030</v>
      </c>
      <c r="Y12" s="36">
        <v>2031</v>
      </c>
      <c r="Z12" s="36">
        <v>2032</v>
      </c>
      <c r="AA12" s="36">
        <v>2033</v>
      </c>
      <c r="AB12" s="36">
        <v>2034</v>
      </c>
      <c r="AC12" s="36">
        <v>2035</v>
      </c>
      <c r="AD12" s="35">
        <v>2036</v>
      </c>
      <c r="AE12" s="36">
        <v>2037</v>
      </c>
    </row>
    <row r="13" spans="1:31" ht="17.5" x14ac:dyDescent="0.45">
      <c r="A13" s="32" t="s">
        <v>384</v>
      </c>
      <c r="B13" s="155">
        <v>604</v>
      </c>
      <c r="C13" s="155">
        <v>604</v>
      </c>
      <c r="D13" s="155">
        <v>604</v>
      </c>
      <c r="E13" s="155">
        <v>604</v>
      </c>
      <c r="F13" s="155">
        <v>604</v>
      </c>
      <c r="G13" s="156"/>
      <c r="H13" s="156"/>
      <c r="I13" s="156"/>
      <c r="J13" s="156"/>
      <c r="K13" s="156"/>
      <c r="L13" s="156"/>
      <c r="M13" s="156"/>
      <c r="N13" s="156"/>
      <c r="O13" s="156"/>
      <c r="P13" s="155"/>
      <c r="Q13" s="156"/>
      <c r="R13" s="156"/>
      <c r="S13" s="156"/>
      <c r="T13" s="156"/>
      <c r="U13" s="156"/>
      <c r="V13" s="156"/>
      <c r="W13" s="156"/>
      <c r="X13" s="156"/>
      <c r="Y13" s="156"/>
      <c r="Z13" s="156"/>
      <c r="AA13" s="156"/>
      <c r="AB13" s="156"/>
      <c r="AC13" s="156"/>
      <c r="AD13" s="155"/>
      <c r="AE13" s="156"/>
    </row>
    <row r="14" spans="1:31" ht="17.5" x14ac:dyDescent="0.45">
      <c r="A14" s="32" t="s">
        <v>385</v>
      </c>
      <c r="B14" s="157"/>
      <c r="C14" s="158"/>
      <c r="D14" s="158"/>
      <c r="E14" s="158"/>
      <c r="F14" s="158"/>
      <c r="G14" s="158">
        <v>556</v>
      </c>
      <c r="H14" s="158">
        <v>556</v>
      </c>
      <c r="I14" s="158">
        <v>556</v>
      </c>
      <c r="J14" s="158">
        <v>556</v>
      </c>
      <c r="K14" s="158">
        <v>556</v>
      </c>
      <c r="L14" s="158"/>
      <c r="M14" s="158"/>
      <c r="N14" s="158"/>
      <c r="O14" s="158"/>
      <c r="P14" s="157"/>
      <c r="Q14" s="158"/>
      <c r="R14" s="158"/>
      <c r="S14" s="158"/>
      <c r="T14" s="158"/>
      <c r="U14" s="158"/>
      <c r="V14" s="158"/>
      <c r="W14" s="158"/>
      <c r="X14" s="158"/>
      <c r="Y14" s="158"/>
      <c r="Z14" s="158"/>
      <c r="AA14" s="158"/>
      <c r="AB14" s="158"/>
      <c r="AC14" s="158"/>
      <c r="AD14" s="157"/>
      <c r="AE14" s="158"/>
    </row>
    <row r="15" spans="1:31" ht="17.5" x14ac:dyDescent="0.45">
      <c r="A15" s="32" t="s">
        <v>386</v>
      </c>
      <c r="B15" s="159"/>
      <c r="C15" s="158"/>
      <c r="D15" s="158"/>
      <c r="E15" s="158"/>
      <c r="F15" s="158"/>
      <c r="G15" s="158"/>
      <c r="H15" s="158"/>
      <c r="I15" s="158"/>
      <c r="J15" s="158"/>
      <c r="K15" s="158"/>
      <c r="L15" s="158">
        <v>509</v>
      </c>
      <c r="M15" s="158">
        <v>509</v>
      </c>
      <c r="N15" s="158">
        <v>509</v>
      </c>
      <c r="O15" s="158">
        <v>509</v>
      </c>
      <c r="P15" s="158">
        <v>509</v>
      </c>
      <c r="Q15" s="158"/>
      <c r="R15" s="158"/>
      <c r="S15" s="158"/>
      <c r="T15" s="158"/>
      <c r="U15" s="158"/>
      <c r="V15" s="158"/>
      <c r="W15" s="158"/>
      <c r="X15" s="158"/>
      <c r="Y15" s="158"/>
      <c r="Z15" s="158"/>
      <c r="AA15" s="158"/>
      <c r="AB15" s="158"/>
      <c r="AC15" s="158"/>
      <c r="AD15" s="159"/>
      <c r="AE15" s="158"/>
    </row>
    <row r="16" spans="1:31" ht="17.5" x14ac:dyDescent="0.45">
      <c r="A16" s="32" t="s">
        <v>387</v>
      </c>
      <c r="B16" s="159"/>
      <c r="C16" s="158"/>
      <c r="D16" s="158"/>
      <c r="E16" s="158"/>
      <c r="F16" s="158"/>
      <c r="G16" s="158"/>
      <c r="H16" s="158"/>
      <c r="I16" s="158"/>
      <c r="J16" s="158"/>
      <c r="K16" s="158"/>
      <c r="L16" s="158"/>
      <c r="M16" s="158"/>
      <c r="N16" s="158"/>
      <c r="O16" s="158"/>
      <c r="P16" s="159"/>
      <c r="Q16" s="158">
        <v>390</v>
      </c>
      <c r="R16" s="158">
        <v>390</v>
      </c>
      <c r="S16" s="158">
        <v>390</v>
      </c>
      <c r="T16" s="158">
        <v>390</v>
      </c>
      <c r="U16" s="158">
        <v>390</v>
      </c>
      <c r="V16" s="158"/>
      <c r="W16" s="158"/>
      <c r="X16" s="158"/>
      <c r="Y16" s="158"/>
      <c r="Z16" s="158"/>
      <c r="AA16" s="158"/>
      <c r="AB16" s="158"/>
      <c r="AC16" s="158"/>
      <c r="AD16" s="159"/>
      <c r="AE16" s="158"/>
    </row>
    <row r="17" spans="1:31" ht="17.5" x14ac:dyDescent="0.45">
      <c r="A17" s="32" t="s">
        <v>388</v>
      </c>
      <c r="B17" s="159"/>
      <c r="C17" s="158"/>
      <c r="D17" s="158"/>
      <c r="E17" s="158"/>
      <c r="F17" s="158"/>
      <c r="G17" s="158"/>
      <c r="H17" s="158"/>
      <c r="I17" s="158"/>
      <c r="J17" s="158"/>
      <c r="K17" s="158"/>
      <c r="L17" s="158"/>
      <c r="M17" s="158"/>
      <c r="N17" s="158"/>
      <c r="O17" s="158"/>
      <c r="P17" s="159"/>
      <c r="Q17" s="158"/>
      <c r="R17" s="158"/>
      <c r="S17" s="158"/>
      <c r="T17" s="158"/>
      <c r="U17" s="158"/>
      <c r="V17" s="158">
        <v>345</v>
      </c>
      <c r="W17" s="158">
        <v>345</v>
      </c>
      <c r="X17" s="158">
        <v>345</v>
      </c>
      <c r="Y17" s="158">
        <v>345</v>
      </c>
      <c r="Z17" s="158">
        <v>345</v>
      </c>
      <c r="AA17" s="158"/>
      <c r="AB17" s="158"/>
      <c r="AC17" s="158"/>
      <c r="AD17" s="159"/>
      <c r="AE17" s="158"/>
    </row>
    <row r="18" spans="1:31" ht="17.5" x14ac:dyDescent="0.45">
      <c r="A18" s="32" t="s">
        <v>389</v>
      </c>
      <c r="B18" s="157"/>
      <c r="C18" s="158"/>
      <c r="D18" s="158"/>
      <c r="E18" s="158"/>
      <c r="F18" s="158"/>
      <c r="G18" s="158"/>
      <c r="H18" s="158"/>
      <c r="I18" s="158"/>
      <c r="J18" s="158"/>
      <c r="K18" s="158"/>
      <c r="L18" s="158"/>
      <c r="M18" s="158"/>
      <c r="N18" s="158"/>
      <c r="O18" s="158"/>
      <c r="P18" s="157"/>
      <c r="Q18" s="158"/>
      <c r="R18" s="158"/>
      <c r="S18" s="158"/>
      <c r="T18" s="158"/>
      <c r="U18" s="158"/>
      <c r="V18" s="158"/>
      <c r="W18" s="158"/>
      <c r="X18" s="158">
        <v>252</v>
      </c>
      <c r="Y18" s="158"/>
      <c r="Z18" s="158"/>
      <c r="AA18" s="158"/>
      <c r="AB18" s="158"/>
      <c r="AC18" s="158"/>
      <c r="AD18" s="157"/>
      <c r="AE18" s="158"/>
    </row>
    <row r="19" spans="1:31" ht="17.5" x14ac:dyDescent="0.45">
      <c r="A19" s="32" t="s">
        <v>390</v>
      </c>
      <c r="B19" s="159"/>
      <c r="C19" s="158"/>
      <c r="D19" s="158"/>
      <c r="E19" s="158"/>
      <c r="F19" s="158"/>
      <c r="G19" s="158"/>
      <c r="H19" s="158"/>
      <c r="I19" s="158"/>
      <c r="J19" s="158"/>
      <c r="K19" s="158"/>
      <c r="L19" s="158"/>
      <c r="M19" s="158"/>
      <c r="N19" s="158"/>
      <c r="O19" s="158"/>
      <c r="P19" s="159"/>
      <c r="Q19" s="158"/>
      <c r="R19" s="158"/>
      <c r="S19" s="158"/>
      <c r="T19" s="158"/>
      <c r="U19" s="158"/>
      <c r="V19" s="158"/>
      <c r="W19" s="158"/>
      <c r="X19" s="158"/>
      <c r="Y19" s="158"/>
      <c r="Z19" s="158"/>
      <c r="AA19" s="158">
        <v>193</v>
      </c>
      <c r="AB19" s="158">
        <v>193</v>
      </c>
      <c r="AC19" s="158">
        <v>193</v>
      </c>
      <c r="AD19" s="159">
        <v>193</v>
      </c>
      <c r="AE19" s="158">
        <v>193</v>
      </c>
    </row>
    <row r="20" spans="1:31" ht="17.5" x14ac:dyDescent="0.45">
      <c r="A20" s="32" t="s">
        <v>391</v>
      </c>
      <c r="B20" s="159"/>
      <c r="C20" s="158"/>
      <c r="D20" s="158"/>
      <c r="E20" s="158"/>
      <c r="F20" s="158"/>
      <c r="G20" s="158"/>
      <c r="H20" s="158"/>
      <c r="I20" s="158"/>
      <c r="J20" s="158"/>
      <c r="K20" s="158"/>
      <c r="L20" s="158"/>
      <c r="M20" s="158"/>
      <c r="N20" s="158"/>
      <c r="O20" s="158"/>
      <c r="P20" s="159"/>
      <c r="Q20" s="158"/>
      <c r="R20" s="158"/>
      <c r="S20" s="158"/>
      <c r="T20" s="158"/>
      <c r="U20" s="158"/>
      <c r="V20" s="158"/>
      <c r="W20" s="158"/>
      <c r="X20" s="158"/>
      <c r="Y20" s="158"/>
      <c r="Z20" s="158"/>
      <c r="AA20" s="158"/>
      <c r="AB20" s="158"/>
      <c r="AC20" s="158">
        <v>149</v>
      </c>
      <c r="AD20" s="159"/>
      <c r="AE20" s="158"/>
    </row>
    <row r="21" spans="1:31" x14ac:dyDescent="0.35">
      <c r="B21" s="40"/>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row>
  </sheetData>
  <pageMargins left="0.7" right="0.7" top="0.75" bottom="0.75" header="0.3" footer="0.3"/>
  <pageSetup paperSize="9" orientation="portrait" r:id="rId1"/>
  <headerFooter>
    <oddHeader>&amp;C&amp;"Aptos"&amp;10&amp;K000000 OFFICIAL - FOR PUBLIC RELEASE&amp;1#_x000D_</oddHeader>
    <oddFooter>&amp;C_x000D_&amp;1#&amp;"Aptos"&amp;10&amp;K000000 OFFICIAL - FOR PUBLIC RELEASE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C9"/>
  <sheetViews>
    <sheetView showGridLines="0" workbookViewId="0">
      <selection activeCell="C17" sqref="C17"/>
    </sheetView>
  </sheetViews>
  <sheetFormatPr defaultRowHeight="14.5" x14ac:dyDescent="0.35"/>
  <cols>
    <col min="1" max="1" width="41.453125" customWidth="1"/>
    <col min="2" max="2" width="21.26953125" customWidth="1"/>
    <col min="3" max="3" width="24" customWidth="1"/>
  </cols>
  <sheetData>
    <row r="1" spans="1:3" s="10" customFormat="1" ht="26.5" thickBot="1" x14ac:dyDescent="0.7">
      <c r="A1" s="9" t="s">
        <v>52</v>
      </c>
    </row>
    <row r="2" spans="1:3" s="12" customFormat="1" ht="25.5" thickBot="1" x14ac:dyDescent="0.75">
      <c r="A2" s="11" t="str">
        <f>Contents!A6</f>
        <v>Table 1: Level of existing carbon budgets</v>
      </c>
    </row>
    <row r="3" spans="1:3" ht="48.5" x14ac:dyDescent="0.35">
      <c r="A3" s="47"/>
      <c r="B3" s="48" t="s">
        <v>56</v>
      </c>
      <c r="C3" s="48" t="s">
        <v>57</v>
      </c>
    </row>
    <row r="4" spans="1:3" ht="15.5" x14ac:dyDescent="0.35">
      <c r="A4" s="27" t="s">
        <v>58</v>
      </c>
      <c r="B4" s="25">
        <v>3018</v>
      </c>
      <c r="C4" s="26" t="s">
        <v>59</v>
      </c>
    </row>
    <row r="5" spans="1:3" ht="15.5" x14ac:dyDescent="0.35">
      <c r="A5" s="27" t="s">
        <v>60</v>
      </c>
      <c r="B5" s="25">
        <v>2782</v>
      </c>
      <c r="C5" s="26" t="s">
        <v>61</v>
      </c>
    </row>
    <row r="6" spans="1:3" ht="15.5" x14ac:dyDescent="0.35">
      <c r="A6" s="27" t="s">
        <v>62</v>
      </c>
      <c r="B6" s="25">
        <v>2544</v>
      </c>
      <c r="C6" s="26" t="s">
        <v>63</v>
      </c>
    </row>
    <row r="7" spans="1:3" ht="15.5" x14ac:dyDescent="0.35">
      <c r="A7" s="27" t="s">
        <v>64</v>
      </c>
      <c r="B7" s="25">
        <v>1950</v>
      </c>
      <c r="C7" s="26" t="s">
        <v>65</v>
      </c>
    </row>
    <row r="8" spans="1:3" ht="15.5" x14ac:dyDescent="0.35">
      <c r="A8" s="27" t="s">
        <v>66</v>
      </c>
      <c r="B8" s="25">
        <v>1725</v>
      </c>
      <c r="C8" s="26" t="s">
        <v>67</v>
      </c>
    </row>
    <row r="9" spans="1:3" ht="17.5" x14ac:dyDescent="0.35">
      <c r="A9" s="27" t="s">
        <v>68</v>
      </c>
      <c r="B9" s="26">
        <v>965</v>
      </c>
      <c r="C9" s="26" t="s">
        <v>69</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46682-BAC0-4C33-84E2-2AAEE19AFE78}">
  <sheetPr>
    <tabColor rgb="FF00B0F0"/>
  </sheetPr>
  <dimension ref="A1:B7"/>
  <sheetViews>
    <sheetView showGridLines="0" workbookViewId="0">
      <selection activeCell="J9" sqref="J9"/>
    </sheetView>
  </sheetViews>
  <sheetFormatPr defaultRowHeight="14.5" x14ac:dyDescent="0.35"/>
  <cols>
    <col min="1" max="1" width="20.54296875" customWidth="1"/>
  </cols>
  <sheetData>
    <row r="1" spans="1:2" s="10" customFormat="1" ht="26.5" thickBot="1" x14ac:dyDescent="0.7">
      <c r="A1" s="19" t="s">
        <v>52</v>
      </c>
    </row>
    <row r="2" spans="1:2" s="11" customFormat="1" ht="25.5" thickBot="1" x14ac:dyDescent="0.75">
      <c r="A2" s="11" t="str">
        <f>[1]Contents!A9</f>
        <v>Figure 2: Example of a reinforcing feedback loop where clean technology demand encourages further investment, bringing about more innovation, reducing costs and further encouraging demand</v>
      </c>
    </row>
    <row r="3" spans="1:2" ht="17.5" x14ac:dyDescent="0.45">
      <c r="A3" s="29" t="s">
        <v>371</v>
      </c>
      <c r="B3" s="34" t="s">
        <v>392</v>
      </c>
    </row>
    <row r="4" spans="1:2" ht="17.5" x14ac:dyDescent="0.45">
      <c r="A4" s="29" t="s">
        <v>393</v>
      </c>
      <c r="B4" s="34">
        <v>2</v>
      </c>
    </row>
    <row r="5" spans="1:2" ht="17.5" x14ac:dyDescent="0.45">
      <c r="A5" s="29" t="s">
        <v>374</v>
      </c>
      <c r="B5" s="34" t="s">
        <v>394</v>
      </c>
    </row>
    <row r="6" spans="1:2" ht="17.5" x14ac:dyDescent="0.45">
      <c r="A6" s="45" t="s">
        <v>375</v>
      </c>
      <c r="B6" s="135" t="s">
        <v>395</v>
      </c>
    </row>
    <row r="7" spans="1:2" ht="17.5" x14ac:dyDescent="0.45">
      <c r="A7" s="29"/>
      <c r="B7" s="34"/>
    </row>
  </sheetData>
  <hyperlinks>
    <hyperlink ref="B6" r:id="rId1" xr:uid="{BCD89A92-6C36-432B-9E0B-E163E05EF411}"/>
  </hyperlinks>
  <pageMargins left="0.7" right="0.7" top="0.75" bottom="0.75" header="0.3" footer="0.3"/>
  <headerFooter>
    <oddHeader>&amp;C&amp;"Aptos"&amp;10&amp;K000000 OFFICIAL - FOR PUBLIC RELEASE&amp;1#_x000D_</oddHeader>
    <oddFooter>&amp;C_x000D_&amp;1#&amp;"Aptos"&amp;10&amp;K000000 OFFICIAL - FOR PUBLIC RELEASE</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BD580-BCE6-4800-A712-180526132E27}">
  <sheetPr>
    <tabColor rgb="FF00B0F0"/>
  </sheetPr>
  <dimension ref="A1:K7"/>
  <sheetViews>
    <sheetView showGridLines="0" workbookViewId="0">
      <selection activeCell="I16" sqref="I16"/>
    </sheetView>
  </sheetViews>
  <sheetFormatPr defaultRowHeight="14.5" x14ac:dyDescent="0.35"/>
  <cols>
    <col min="1" max="1" width="20.1796875" customWidth="1"/>
  </cols>
  <sheetData>
    <row r="1" spans="1:11" s="10" customFormat="1" ht="26.5" thickBot="1" x14ac:dyDescent="0.7">
      <c r="A1" s="19" t="s">
        <v>52</v>
      </c>
    </row>
    <row r="2" spans="1:11" s="11" customFormat="1" ht="25.5" thickBot="1" x14ac:dyDescent="0.75">
      <c r="A2" s="11" t="str">
        <f>Contents!A10</f>
        <v>Figure 3: Example of a balancing feedback loop relating to the operation of a heating thermostat. A lower indoor temperature increases the difference from the desired set temperature. This increases the heating system’s output and increases the indoor temperature.</v>
      </c>
    </row>
    <row r="3" spans="1:11" ht="17.5" x14ac:dyDescent="0.45">
      <c r="A3" s="143" t="s">
        <v>371</v>
      </c>
      <c r="B3" s="44" t="s">
        <v>392</v>
      </c>
      <c r="C3" s="145"/>
      <c r="D3" s="145"/>
      <c r="E3" s="145"/>
      <c r="F3" s="145"/>
      <c r="G3" s="145"/>
      <c r="H3" s="145"/>
      <c r="I3" s="145"/>
      <c r="J3" s="145"/>
      <c r="K3" s="145"/>
    </row>
    <row r="4" spans="1:11" ht="17.5" x14ac:dyDescent="0.45">
      <c r="A4" s="143" t="s">
        <v>393</v>
      </c>
      <c r="B4" s="44">
        <v>3</v>
      </c>
      <c r="C4" s="145"/>
      <c r="D4" s="145"/>
      <c r="E4" s="145"/>
      <c r="F4" s="145"/>
      <c r="G4" s="145"/>
      <c r="H4" s="145"/>
      <c r="I4" s="145"/>
      <c r="J4" s="145"/>
      <c r="K4" s="145"/>
    </row>
    <row r="5" spans="1:11" ht="17.5" x14ac:dyDescent="0.45">
      <c r="A5" s="143" t="s">
        <v>374</v>
      </c>
      <c r="B5" s="44" t="s">
        <v>396</v>
      </c>
      <c r="C5" s="145"/>
      <c r="D5" s="145"/>
      <c r="E5" s="145"/>
      <c r="F5" s="145"/>
      <c r="G5" s="145"/>
      <c r="H5" s="145"/>
      <c r="I5" s="145"/>
      <c r="J5" s="145"/>
      <c r="K5" s="145"/>
    </row>
    <row r="6" spans="1:11" ht="17.5" x14ac:dyDescent="0.45">
      <c r="A6" s="154" t="s">
        <v>375</v>
      </c>
      <c r="B6" s="153" t="s">
        <v>395</v>
      </c>
      <c r="C6" s="145"/>
      <c r="D6" s="145"/>
      <c r="E6" s="145"/>
      <c r="F6" s="145"/>
      <c r="G6" s="145"/>
      <c r="H6" s="145"/>
      <c r="I6" s="145"/>
      <c r="J6" s="145"/>
      <c r="K6" s="145"/>
    </row>
    <row r="7" spans="1:11" ht="16.5" x14ac:dyDescent="0.45">
      <c r="A7" s="145"/>
      <c r="B7" s="145"/>
      <c r="C7" s="145"/>
      <c r="D7" s="145"/>
      <c r="E7" s="145"/>
      <c r="F7" s="145"/>
      <c r="G7" s="145"/>
      <c r="H7" s="145"/>
      <c r="I7" s="145"/>
      <c r="J7" s="145"/>
      <c r="K7" s="145"/>
    </row>
  </sheetData>
  <hyperlinks>
    <hyperlink ref="B6" r:id="rId1" xr:uid="{A4A8E317-2BDD-439C-894D-AF20340836E1}"/>
  </hyperlinks>
  <pageMargins left="0.7" right="0.7" top="0.75" bottom="0.75" header="0.3" footer="0.3"/>
  <headerFooter>
    <oddHeader>&amp;C&amp;"Aptos"&amp;10&amp;K000000 OFFICIAL - FOR PUBLIC RELEASE&amp;1#_x000D_</oddHeader>
    <oddFooter>&amp;C_x000D_&amp;1#&amp;"Aptos"&amp;10&amp;K000000 OFFICIAL - FOR PUBLIC RELEASE</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D2633-68C6-4C6B-AFEE-A3FE5977C221}">
  <sheetPr>
    <tabColor rgb="FF00B0F0"/>
  </sheetPr>
  <dimension ref="A1:I15"/>
  <sheetViews>
    <sheetView showGridLines="0" workbookViewId="0">
      <selection activeCell="I13" sqref="I13"/>
    </sheetView>
  </sheetViews>
  <sheetFormatPr defaultRowHeight="14.5" x14ac:dyDescent="0.35"/>
  <cols>
    <col min="1" max="1" width="36.26953125" customWidth="1"/>
  </cols>
  <sheetData>
    <row r="1" spans="1:9" s="10" customFormat="1" ht="26.5" thickBot="1" x14ac:dyDescent="0.7">
      <c r="A1" s="19" t="s">
        <v>52</v>
      </c>
    </row>
    <row r="2" spans="1:9" s="11" customFormat="1" ht="25.5" thickBot="1" x14ac:dyDescent="0.75">
      <c r="A2" s="11" t="str">
        <f>Contents!A13</f>
        <v>Figure 4: Modelled baselines for the seventh carbon budget impact assessment</v>
      </c>
    </row>
    <row r="3" spans="1:9" ht="17.5" x14ac:dyDescent="0.45">
      <c r="A3" s="143" t="s">
        <v>371</v>
      </c>
      <c r="B3" s="44" t="s">
        <v>397</v>
      </c>
      <c r="C3" s="2"/>
      <c r="D3" s="2"/>
      <c r="E3" s="2"/>
      <c r="F3" s="2"/>
      <c r="G3" s="2"/>
      <c r="H3" s="2"/>
      <c r="I3" s="2"/>
    </row>
    <row r="4" spans="1:9" ht="17.5" x14ac:dyDescent="0.45">
      <c r="A4" s="143" t="s">
        <v>373</v>
      </c>
      <c r="B4" s="44">
        <v>4</v>
      </c>
      <c r="C4" s="2"/>
      <c r="D4" s="2"/>
      <c r="E4" s="2"/>
      <c r="F4" s="2"/>
      <c r="G4" s="2"/>
      <c r="H4" s="2"/>
      <c r="I4" s="2"/>
    </row>
    <row r="5" spans="1:9" ht="17.5" x14ac:dyDescent="0.45">
      <c r="A5" s="143" t="s">
        <v>374</v>
      </c>
      <c r="B5" s="44" t="s">
        <v>398</v>
      </c>
      <c r="C5" s="2"/>
      <c r="D5" s="2"/>
      <c r="E5" s="2"/>
      <c r="F5" s="2"/>
      <c r="G5" s="2"/>
      <c r="H5" s="2"/>
      <c r="I5" s="2"/>
    </row>
    <row r="6" spans="1:9" ht="17.5" x14ac:dyDescent="0.45">
      <c r="A6" s="144" t="s">
        <v>375</v>
      </c>
      <c r="B6" s="44" t="s">
        <v>376</v>
      </c>
      <c r="C6" s="2"/>
      <c r="D6" s="2"/>
      <c r="E6" s="2"/>
      <c r="F6" s="2"/>
      <c r="G6" s="2"/>
      <c r="H6" s="2"/>
      <c r="I6" s="2"/>
    </row>
    <row r="7" spans="1:9" ht="17.5" x14ac:dyDescent="0.45">
      <c r="A7" s="143" t="s">
        <v>377</v>
      </c>
      <c r="B7" s="44"/>
      <c r="C7" s="2"/>
      <c r="D7" s="2"/>
      <c r="E7" s="2"/>
      <c r="F7" s="2"/>
      <c r="G7" s="2"/>
      <c r="H7" s="2"/>
      <c r="I7" s="2"/>
    </row>
    <row r="8" spans="1:9" ht="17.5" x14ac:dyDescent="0.45">
      <c r="A8" s="143" t="s">
        <v>379</v>
      </c>
      <c r="B8" s="44" t="s">
        <v>380</v>
      </c>
      <c r="C8" s="2"/>
      <c r="D8" s="2"/>
      <c r="E8" s="2"/>
      <c r="F8" s="2"/>
      <c r="G8" s="2"/>
      <c r="H8" s="2"/>
      <c r="I8" s="2"/>
    </row>
    <row r="9" spans="1:9" ht="17.5" x14ac:dyDescent="0.45">
      <c r="A9" s="143" t="s">
        <v>381</v>
      </c>
      <c r="B9" s="44" t="s">
        <v>336</v>
      </c>
      <c r="C9" s="2"/>
      <c r="D9" s="2"/>
      <c r="E9" s="2"/>
      <c r="F9" s="2"/>
      <c r="G9" s="2"/>
      <c r="H9" s="2"/>
      <c r="I9" s="2"/>
    </row>
    <row r="10" spans="1:9" ht="17.5" x14ac:dyDescent="0.45">
      <c r="A10" s="143" t="s">
        <v>382</v>
      </c>
      <c r="B10" s="44"/>
      <c r="C10" s="2"/>
      <c r="D10" s="2"/>
      <c r="E10" s="2"/>
      <c r="F10" s="2"/>
      <c r="G10" s="2"/>
      <c r="H10" s="2"/>
      <c r="I10" s="2"/>
    </row>
    <row r="11" spans="1:9" ht="17.5" x14ac:dyDescent="0.45">
      <c r="A11" s="152" t="s">
        <v>383</v>
      </c>
      <c r="B11" s="142"/>
      <c r="C11" s="2"/>
      <c r="D11" s="2"/>
      <c r="E11" s="2"/>
      <c r="F11" s="2"/>
      <c r="G11" s="2"/>
      <c r="H11" s="2"/>
      <c r="I11" s="2"/>
    </row>
    <row r="12" spans="1:9" ht="17.5" x14ac:dyDescent="0.45">
      <c r="A12" s="148" t="s">
        <v>399</v>
      </c>
      <c r="B12" s="149" t="s">
        <v>400</v>
      </c>
      <c r="C12" s="150">
        <v>2020</v>
      </c>
      <c r="D12" s="150">
        <v>2025</v>
      </c>
      <c r="E12" s="150">
        <v>2030</v>
      </c>
      <c r="F12" s="150">
        <v>2035</v>
      </c>
      <c r="G12" s="150">
        <v>2040</v>
      </c>
      <c r="H12" s="150">
        <v>2045</v>
      </c>
      <c r="I12" s="150">
        <v>2050</v>
      </c>
    </row>
    <row r="13" spans="1:9" ht="17.5" x14ac:dyDescent="0.45">
      <c r="A13" s="151" t="s">
        <v>401</v>
      </c>
      <c r="B13" s="41" t="s">
        <v>402</v>
      </c>
      <c r="C13" s="156">
        <v>461</v>
      </c>
      <c r="D13" s="156">
        <v>400</v>
      </c>
      <c r="E13" s="156">
        <v>332</v>
      </c>
      <c r="F13" s="156">
        <v>206</v>
      </c>
      <c r="G13" s="156">
        <v>108</v>
      </c>
      <c r="H13" s="156">
        <v>55</v>
      </c>
      <c r="I13" s="156">
        <v>0</v>
      </c>
    </row>
    <row r="14" spans="1:9" ht="17.5" x14ac:dyDescent="0.45">
      <c r="A14" s="151" t="s">
        <v>403</v>
      </c>
      <c r="B14" s="42" t="s">
        <v>402</v>
      </c>
      <c r="C14" s="158">
        <v>462</v>
      </c>
      <c r="D14" s="158">
        <v>406</v>
      </c>
      <c r="E14" s="158">
        <v>421</v>
      </c>
      <c r="F14" s="158">
        <v>420</v>
      </c>
      <c r="G14" s="158">
        <v>438</v>
      </c>
      <c r="H14" s="158">
        <v>457</v>
      </c>
      <c r="I14" s="158">
        <v>477</v>
      </c>
    </row>
    <row r="15" spans="1:9" ht="17.5" x14ac:dyDescent="0.45">
      <c r="A15" s="151" t="s">
        <v>404</v>
      </c>
      <c r="B15" s="43" t="s">
        <v>402</v>
      </c>
      <c r="C15" s="158">
        <v>462</v>
      </c>
      <c r="D15" s="158">
        <v>406</v>
      </c>
      <c r="E15" s="158">
        <v>369</v>
      </c>
      <c r="F15" s="158">
        <v>342</v>
      </c>
      <c r="G15" s="158">
        <v>335</v>
      </c>
      <c r="H15" s="158">
        <v>338</v>
      </c>
      <c r="I15" s="158">
        <v>341</v>
      </c>
    </row>
  </sheetData>
  <pageMargins left="0.7" right="0.7" top="0.75" bottom="0.75" header="0.3" footer="0.3"/>
  <headerFooter>
    <oddHeader>&amp;C&amp;"Aptos"&amp;10&amp;K000000 OFFICIAL - FOR PUBLIC RELEASE&amp;1#_x000D_</oddHeader>
    <oddFooter>&amp;C_x000D_&amp;1#&amp;"Aptos"&amp;10&amp;K000000 OFFICIAL - FOR PUBLIC RELEASE</odd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CFAB2-FCC4-44E9-BEDD-DED7E8AE9D76}">
  <sheetPr>
    <tabColor rgb="FF00B0F0"/>
  </sheetPr>
  <dimension ref="A1:AC23"/>
  <sheetViews>
    <sheetView showGridLines="0" topLeftCell="A10" zoomScale="70" zoomScaleNormal="70" workbookViewId="0">
      <selection activeCell="T24" sqref="T24"/>
    </sheetView>
  </sheetViews>
  <sheetFormatPr defaultRowHeight="14.5" x14ac:dyDescent="0.35"/>
  <cols>
    <col min="1" max="1" width="38.1796875" customWidth="1"/>
  </cols>
  <sheetData>
    <row r="1" spans="1:29" s="10" customFormat="1" ht="26.5" thickBot="1" x14ac:dyDescent="0.7">
      <c r="A1" s="19" t="s">
        <v>52</v>
      </c>
    </row>
    <row r="2" spans="1:29" s="11" customFormat="1" ht="25.5" thickBot="1" x14ac:dyDescent="0.75">
      <c r="A2" s="11" t="str">
        <f>Contents!A14</f>
        <v>Figure 5: Modelled seventh carbon budget options in terms of five-year budget level (right axis) and per annum emissions (left axis), assuming a straight line to net zero between 2042 and 2050, MtCO2e</v>
      </c>
    </row>
    <row r="3" spans="1:29" ht="17.5" x14ac:dyDescent="0.45">
      <c r="A3" s="143" t="s">
        <v>371</v>
      </c>
      <c r="B3" s="44" t="s">
        <v>405</v>
      </c>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row>
    <row r="4" spans="1:29" ht="17.5" x14ac:dyDescent="0.45">
      <c r="A4" s="143" t="s">
        <v>373</v>
      </c>
      <c r="B4" s="44">
        <v>5</v>
      </c>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row>
    <row r="5" spans="1:29" ht="17.5" x14ac:dyDescent="0.45">
      <c r="A5" s="143" t="s">
        <v>374</v>
      </c>
      <c r="B5" s="44" t="s">
        <v>406</v>
      </c>
      <c r="C5" s="145"/>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row>
    <row r="6" spans="1:29" ht="17.5" x14ac:dyDescent="0.45">
      <c r="A6" s="144" t="s">
        <v>375</v>
      </c>
      <c r="B6" s="44" t="s">
        <v>376</v>
      </c>
      <c r="C6" s="145"/>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row>
    <row r="7" spans="1:29" ht="17.5" x14ac:dyDescent="0.45">
      <c r="A7" s="143" t="s">
        <v>377</v>
      </c>
      <c r="B7" s="44" t="s">
        <v>407</v>
      </c>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row>
    <row r="8" spans="1:29" ht="17.5" x14ac:dyDescent="0.45">
      <c r="A8" s="143" t="s">
        <v>379</v>
      </c>
      <c r="B8" s="44" t="s">
        <v>408</v>
      </c>
      <c r="C8" s="145"/>
      <c r="D8" s="145"/>
      <c r="E8" s="145"/>
      <c r="F8" s="145"/>
      <c r="G8" s="145"/>
      <c r="H8" s="145"/>
      <c r="I8" s="145"/>
      <c r="J8" s="145"/>
      <c r="K8" s="145"/>
      <c r="L8" s="145"/>
      <c r="M8" s="145"/>
      <c r="N8" s="145"/>
      <c r="O8" s="145"/>
      <c r="P8" s="145"/>
      <c r="Q8" s="145"/>
      <c r="R8" s="145"/>
      <c r="S8" s="145"/>
      <c r="T8" s="145"/>
      <c r="U8" s="145"/>
      <c r="V8" s="145"/>
      <c r="W8" s="145"/>
      <c r="X8" s="145"/>
      <c r="Y8" s="145"/>
      <c r="Z8" s="145"/>
      <c r="AA8" s="145"/>
      <c r="AB8" s="145"/>
      <c r="AC8" s="145"/>
    </row>
    <row r="9" spans="1:29" ht="17.5" x14ac:dyDescent="0.45">
      <c r="A9" s="143" t="s">
        <v>381</v>
      </c>
      <c r="B9" s="44" t="s">
        <v>336</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row>
    <row r="10" spans="1:29" ht="17.5" x14ac:dyDescent="0.45">
      <c r="A10" s="143" t="s">
        <v>382</v>
      </c>
      <c r="B10" s="44"/>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row>
    <row r="11" spans="1:29" ht="25" x14ac:dyDescent="0.7">
      <c r="A11" s="146" t="s">
        <v>383</v>
      </c>
      <c r="B11" s="147"/>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row>
    <row r="12" spans="1:29" ht="17.5" x14ac:dyDescent="0.45">
      <c r="A12" s="148"/>
      <c r="B12" s="148">
        <v>2023</v>
      </c>
      <c r="C12" s="148">
        <v>2024</v>
      </c>
      <c r="D12" s="148">
        <v>2025</v>
      </c>
      <c r="E12" s="148">
        <v>2026</v>
      </c>
      <c r="F12" s="148">
        <v>2027</v>
      </c>
      <c r="G12" s="148">
        <v>2028</v>
      </c>
      <c r="H12" s="148">
        <v>2029</v>
      </c>
      <c r="I12" s="148">
        <v>2030</v>
      </c>
      <c r="J12" s="148">
        <v>2031</v>
      </c>
      <c r="K12" s="148">
        <v>2032</v>
      </c>
      <c r="L12" s="148">
        <v>2033</v>
      </c>
      <c r="M12" s="148">
        <v>2034</v>
      </c>
      <c r="N12" s="148">
        <v>2035</v>
      </c>
      <c r="O12" s="148">
        <v>2036</v>
      </c>
      <c r="P12" s="148">
        <v>2037</v>
      </c>
      <c r="Q12" s="148">
        <v>2038</v>
      </c>
      <c r="R12" s="148">
        <v>2039</v>
      </c>
      <c r="S12" s="148">
        <v>2040</v>
      </c>
      <c r="T12" s="148">
        <v>2041</v>
      </c>
      <c r="U12" s="148">
        <v>2042</v>
      </c>
      <c r="V12" s="148">
        <v>2043</v>
      </c>
      <c r="W12" s="148">
        <v>2044</v>
      </c>
      <c r="X12" s="148">
        <v>2045</v>
      </c>
      <c r="Y12" s="148">
        <v>2046</v>
      </c>
      <c r="Z12" s="148">
        <v>2047</v>
      </c>
      <c r="AA12" s="148">
        <v>2048</v>
      </c>
      <c r="AB12" s="148">
        <v>2049</v>
      </c>
      <c r="AC12" s="148">
        <v>2050</v>
      </c>
    </row>
    <row r="13" spans="1:29" ht="17.5" x14ac:dyDescent="0.45">
      <c r="A13" s="148" t="s">
        <v>387</v>
      </c>
      <c r="B13" s="160">
        <v>390</v>
      </c>
      <c r="C13" s="160">
        <v>390</v>
      </c>
      <c r="D13" s="160">
        <v>390</v>
      </c>
      <c r="E13" s="160">
        <v>390</v>
      </c>
      <c r="F13" s="160">
        <v>390</v>
      </c>
      <c r="G13" s="160"/>
      <c r="H13" s="160"/>
      <c r="I13" s="160"/>
      <c r="J13" s="160"/>
      <c r="K13" s="160"/>
      <c r="L13" s="160"/>
      <c r="M13" s="160"/>
      <c r="N13" s="160"/>
      <c r="O13" s="160"/>
      <c r="P13" s="160"/>
      <c r="Q13" s="160"/>
      <c r="R13" s="160"/>
      <c r="S13" s="160"/>
      <c r="T13" s="160"/>
      <c r="U13" s="160"/>
      <c r="V13" s="160"/>
      <c r="W13" s="160"/>
      <c r="X13" s="160"/>
      <c r="Y13" s="160"/>
      <c r="Z13" s="160"/>
      <c r="AA13" s="160"/>
      <c r="AB13" s="160"/>
      <c r="AC13" s="160"/>
    </row>
    <row r="14" spans="1:29" ht="17.5" x14ac:dyDescent="0.45">
      <c r="A14" s="148" t="s">
        <v>388</v>
      </c>
      <c r="B14" s="160"/>
      <c r="C14" s="160"/>
      <c r="D14" s="160"/>
      <c r="E14" s="160"/>
      <c r="F14" s="160"/>
      <c r="G14" s="160">
        <v>345</v>
      </c>
      <c r="H14" s="160">
        <v>345</v>
      </c>
      <c r="I14" s="160">
        <v>345</v>
      </c>
      <c r="J14" s="160">
        <v>345</v>
      </c>
      <c r="K14" s="160">
        <v>345</v>
      </c>
      <c r="L14" s="160"/>
      <c r="M14" s="160"/>
      <c r="N14" s="160"/>
      <c r="O14" s="160"/>
      <c r="P14" s="160"/>
      <c r="Q14" s="160"/>
      <c r="R14" s="160"/>
      <c r="S14" s="160"/>
      <c r="T14" s="160"/>
      <c r="U14" s="160"/>
      <c r="V14" s="160"/>
      <c r="W14" s="160"/>
      <c r="X14" s="160"/>
      <c r="Y14" s="160"/>
      <c r="Z14" s="160"/>
      <c r="AA14" s="160"/>
      <c r="AB14" s="160"/>
      <c r="AC14" s="160"/>
    </row>
    <row r="15" spans="1:29" ht="17.5" x14ac:dyDescent="0.45">
      <c r="A15" s="148" t="s">
        <v>390</v>
      </c>
      <c r="B15" s="160"/>
      <c r="C15" s="160"/>
      <c r="D15" s="160"/>
      <c r="E15" s="160"/>
      <c r="F15" s="160"/>
      <c r="G15" s="160"/>
      <c r="H15" s="160"/>
      <c r="I15" s="160"/>
      <c r="J15" s="160"/>
      <c r="K15" s="160"/>
      <c r="L15" s="160">
        <v>193</v>
      </c>
      <c r="M15" s="160">
        <v>193</v>
      </c>
      <c r="N15" s="160">
        <v>193</v>
      </c>
      <c r="O15" s="160">
        <v>193</v>
      </c>
      <c r="P15" s="160">
        <v>193</v>
      </c>
      <c r="Q15" s="160"/>
      <c r="R15" s="160"/>
      <c r="S15" s="160"/>
      <c r="T15" s="160"/>
      <c r="U15" s="160"/>
      <c r="V15" s="160"/>
      <c r="W15" s="160"/>
      <c r="X15" s="160"/>
      <c r="Y15" s="160"/>
      <c r="Z15" s="160"/>
      <c r="AA15" s="160"/>
      <c r="AB15" s="160"/>
      <c r="AC15" s="160"/>
    </row>
    <row r="16" spans="1:29" ht="17.5" x14ac:dyDescent="0.45">
      <c r="A16" s="148" t="s">
        <v>409</v>
      </c>
      <c r="B16" s="160">
        <v>1950</v>
      </c>
      <c r="C16" s="160">
        <v>1950</v>
      </c>
      <c r="D16" s="160">
        <v>1950</v>
      </c>
      <c r="E16" s="160">
        <v>1950</v>
      </c>
      <c r="F16" s="160">
        <v>1950</v>
      </c>
      <c r="G16" s="160">
        <v>1725</v>
      </c>
      <c r="H16" s="160">
        <v>1725</v>
      </c>
      <c r="I16" s="160">
        <v>1725</v>
      </c>
      <c r="J16" s="160">
        <v>1725</v>
      </c>
      <c r="K16" s="160">
        <v>1725</v>
      </c>
      <c r="L16" s="160">
        <v>965</v>
      </c>
      <c r="M16" s="160">
        <v>965</v>
      </c>
      <c r="N16" s="160">
        <v>965</v>
      </c>
      <c r="O16" s="160">
        <v>965</v>
      </c>
      <c r="P16" s="160">
        <v>965</v>
      </c>
      <c r="Q16" s="160"/>
      <c r="R16" s="160"/>
      <c r="S16" s="160"/>
      <c r="T16" s="160"/>
      <c r="U16" s="160"/>
      <c r="V16" s="160"/>
      <c r="W16" s="160"/>
      <c r="X16" s="160"/>
      <c r="Y16" s="160"/>
      <c r="Z16" s="160"/>
      <c r="AA16" s="160"/>
      <c r="AB16" s="160"/>
      <c r="AC16" s="160"/>
    </row>
    <row r="17" spans="1:29" ht="17.5" x14ac:dyDescent="0.45">
      <c r="A17" s="148" t="s">
        <v>410</v>
      </c>
      <c r="B17" s="160"/>
      <c r="C17" s="160"/>
      <c r="D17" s="160"/>
      <c r="E17" s="160"/>
      <c r="F17" s="160"/>
      <c r="G17" s="160"/>
      <c r="H17" s="160"/>
      <c r="I17" s="160"/>
      <c r="J17" s="160"/>
      <c r="K17" s="160"/>
      <c r="L17" s="160"/>
      <c r="M17" s="160"/>
      <c r="N17" s="160"/>
      <c r="O17" s="160"/>
      <c r="P17" s="160"/>
      <c r="Q17" s="160">
        <v>490</v>
      </c>
      <c r="R17" s="160">
        <v>490</v>
      </c>
      <c r="S17" s="160">
        <v>490</v>
      </c>
      <c r="T17" s="160">
        <v>490</v>
      </c>
      <c r="U17" s="160">
        <v>490</v>
      </c>
      <c r="V17" s="160"/>
      <c r="W17" s="160"/>
      <c r="X17" s="160"/>
      <c r="Y17" s="160"/>
      <c r="Z17" s="160"/>
      <c r="AA17" s="160"/>
      <c r="AB17" s="160"/>
      <c r="AC17" s="160"/>
    </row>
    <row r="18" spans="1:29" ht="17.5" x14ac:dyDescent="0.45">
      <c r="A18" s="148" t="s">
        <v>411</v>
      </c>
      <c r="B18" s="160"/>
      <c r="C18" s="160"/>
      <c r="D18" s="160"/>
      <c r="E18" s="160"/>
      <c r="F18" s="160"/>
      <c r="G18" s="160"/>
      <c r="H18" s="160"/>
      <c r="I18" s="160"/>
      <c r="J18" s="160"/>
      <c r="K18" s="160"/>
      <c r="L18" s="160"/>
      <c r="M18" s="160"/>
      <c r="N18" s="160"/>
      <c r="O18" s="160"/>
      <c r="P18" s="160"/>
      <c r="Q18" s="160">
        <v>45</v>
      </c>
      <c r="R18" s="160">
        <v>45</v>
      </c>
      <c r="S18" s="160">
        <v>45</v>
      </c>
      <c r="T18" s="160">
        <v>45</v>
      </c>
      <c r="U18" s="160">
        <v>45</v>
      </c>
      <c r="V18" s="160"/>
      <c r="W18" s="160"/>
      <c r="X18" s="160"/>
      <c r="Y18" s="160"/>
      <c r="Z18" s="160"/>
      <c r="AA18" s="160"/>
      <c r="AB18" s="160"/>
      <c r="AC18" s="160"/>
    </row>
    <row r="19" spans="1:29" ht="17.5" x14ac:dyDescent="0.45">
      <c r="A19" s="148" t="s">
        <v>412</v>
      </c>
      <c r="B19" s="160"/>
      <c r="C19" s="160"/>
      <c r="D19" s="160"/>
      <c r="E19" s="160"/>
      <c r="F19" s="160"/>
      <c r="G19" s="160"/>
      <c r="H19" s="160"/>
      <c r="I19" s="160"/>
      <c r="J19" s="160"/>
      <c r="K19" s="160"/>
      <c r="L19" s="160"/>
      <c r="M19" s="160"/>
      <c r="N19" s="160"/>
      <c r="O19" s="160"/>
      <c r="P19" s="160"/>
      <c r="Q19" s="160">
        <v>110</v>
      </c>
      <c r="R19" s="160">
        <v>110</v>
      </c>
      <c r="S19" s="160">
        <v>110</v>
      </c>
      <c r="T19" s="160">
        <v>110</v>
      </c>
      <c r="U19" s="160">
        <v>110</v>
      </c>
      <c r="V19" s="160"/>
      <c r="W19" s="160"/>
      <c r="X19" s="160"/>
      <c r="Y19" s="160"/>
      <c r="Z19" s="160"/>
      <c r="AA19" s="160"/>
      <c r="AB19" s="160"/>
      <c r="AC19" s="160"/>
    </row>
    <row r="20" spans="1:29" ht="17.5" x14ac:dyDescent="0.45">
      <c r="A20" s="148" t="s">
        <v>413</v>
      </c>
      <c r="B20" s="160">
        <v>382</v>
      </c>
      <c r="C20" s="160">
        <v>368</v>
      </c>
      <c r="D20" s="160">
        <v>359</v>
      </c>
      <c r="E20" s="160">
        <v>347</v>
      </c>
      <c r="F20" s="160">
        <v>336</v>
      </c>
      <c r="G20" s="160">
        <v>319</v>
      </c>
      <c r="H20" s="160">
        <v>299</v>
      </c>
      <c r="I20" s="160">
        <v>281</v>
      </c>
      <c r="J20" s="160">
        <v>262</v>
      </c>
      <c r="K20" s="160">
        <v>243</v>
      </c>
      <c r="L20" s="160">
        <v>242</v>
      </c>
      <c r="M20" s="160">
        <v>220</v>
      </c>
      <c r="N20" s="160">
        <v>188</v>
      </c>
      <c r="O20" s="160">
        <v>167</v>
      </c>
      <c r="P20" s="160">
        <v>147</v>
      </c>
      <c r="Q20" s="160"/>
      <c r="R20" s="160"/>
      <c r="S20" s="160"/>
      <c r="T20" s="160"/>
      <c r="U20" s="160"/>
      <c r="V20" s="160"/>
      <c r="W20" s="160"/>
      <c r="X20" s="160"/>
      <c r="Y20" s="160"/>
      <c r="Z20" s="160"/>
      <c r="AA20" s="160"/>
      <c r="AB20" s="160"/>
      <c r="AC20" s="160"/>
    </row>
    <row r="21" spans="1:29" ht="17.5" x14ac:dyDescent="0.45">
      <c r="A21" s="148" t="s">
        <v>411</v>
      </c>
      <c r="B21" s="160"/>
      <c r="C21" s="160"/>
      <c r="D21" s="160"/>
      <c r="E21" s="160"/>
      <c r="F21" s="160"/>
      <c r="G21" s="160"/>
      <c r="H21" s="160"/>
      <c r="I21" s="160"/>
      <c r="J21" s="160"/>
      <c r="K21" s="160"/>
      <c r="L21" s="160"/>
      <c r="M21" s="160"/>
      <c r="N21" s="160"/>
      <c r="O21" s="160"/>
      <c r="P21" s="160"/>
      <c r="Q21" s="160">
        <v>134</v>
      </c>
      <c r="R21" s="160">
        <v>120</v>
      </c>
      <c r="S21" s="160">
        <v>107</v>
      </c>
      <c r="T21" s="160">
        <v>97</v>
      </c>
      <c r="U21" s="160">
        <v>86</v>
      </c>
      <c r="V21" s="160">
        <v>75</v>
      </c>
      <c r="W21" s="160">
        <v>64</v>
      </c>
      <c r="X21" s="160">
        <v>54</v>
      </c>
      <c r="Y21" s="160">
        <v>43</v>
      </c>
      <c r="Z21" s="160">
        <v>32</v>
      </c>
      <c r="AA21" s="160">
        <v>21</v>
      </c>
      <c r="AB21" s="160">
        <v>11</v>
      </c>
      <c r="AC21" s="160">
        <v>0</v>
      </c>
    </row>
    <row r="22" spans="1:29" ht="17.5" x14ac:dyDescent="0.45">
      <c r="A22" s="148" t="s">
        <v>414</v>
      </c>
      <c r="B22" s="160"/>
      <c r="C22" s="160"/>
      <c r="D22" s="160"/>
      <c r="E22" s="160"/>
      <c r="F22" s="160"/>
      <c r="G22" s="160"/>
      <c r="H22" s="160"/>
      <c r="I22" s="160"/>
      <c r="J22" s="160"/>
      <c r="K22" s="160"/>
      <c r="L22" s="160"/>
      <c r="M22" s="160"/>
      <c r="N22" s="160"/>
      <c r="O22" s="160"/>
      <c r="P22" s="160"/>
      <c r="Q22" s="160">
        <v>129</v>
      </c>
      <c r="R22" s="160">
        <v>111</v>
      </c>
      <c r="S22" s="160">
        <v>93</v>
      </c>
      <c r="T22" s="160">
        <v>83</v>
      </c>
      <c r="U22" s="160">
        <v>74</v>
      </c>
      <c r="V22" s="160">
        <v>65</v>
      </c>
      <c r="W22" s="160">
        <v>56</v>
      </c>
      <c r="X22" s="160">
        <v>46</v>
      </c>
      <c r="Y22" s="160">
        <v>37</v>
      </c>
      <c r="Z22" s="160">
        <v>28</v>
      </c>
      <c r="AA22" s="160">
        <v>19</v>
      </c>
      <c r="AB22" s="160">
        <v>9</v>
      </c>
      <c r="AC22" s="160">
        <v>0</v>
      </c>
    </row>
    <row r="23" spans="1:29" ht="17.5" x14ac:dyDescent="0.45">
      <c r="A23" s="148" t="s">
        <v>412</v>
      </c>
      <c r="B23" s="160"/>
      <c r="C23" s="160"/>
      <c r="D23" s="160"/>
      <c r="E23" s="160"/>
      <c r="F23" s="160"/>
      <c r="G23" s="160"/>
      <c r="H23" s="160"/>
      <c r="I23" s="160"/>
      <c r="J23" s="160"/>
      <c r="K23" s="160"/>
      <c r="L23" s="160"/>
      <c r="M23" s="160"/>
      <c r="N23" s="160"/>
      <c r="O23" s="160"/>
      <c r="P23" s="160"/>
      <c r="Q23" s="160">
        <v>141</v>
      </c>
      <c r="R23" s="160">
        <v>134</v>
      </c>
      <c r="S23" s="160">
        <v>128</v>
      </c>
      <c r="T23" s="160">
        <v>115</v>
      </c>
      <c r="U23" s="160">
        <v>103</v>
      </c>
      <c r="V23" s="160">
        <v>90</v>
      </c>
      <c r="W23" s="160">
        <v>77</v>
      </c>
      <c r="X23" s="160">
        <v>64</v>
      </c>
      <c r="Y23" s="160">
        <v>51</v>
      </c>
      <c r="Z23" s="160">
        <v>38</v>
      </c>
      <c r="AA23" s="160">
        <v>26</v>
      </c>
      <c r="AB23" s="160">
        <v>13</v>
      </c>
      <c r="AC23" s="160">
        <v>0</v>
      </c>
    </row>
  </sheetData>
  <pageMargins left="0.7" right="0.7" top="0.75" bottom="0.75" header="0.3" footer="0.3"/>
  <headerFooter>
    <oddHeader>&amp;C&amp;"Aptos"&amp;10&amp;K000000 OFFICIAL - FOR PUBLIC RELEASE&amp;1#_x000D_</oddHeader>
    <oddFooter>&amp;C_x000D_&amp;1#&amp;"Aptos"&amp;10&amp;K000000 OFFICIAL - FOR PUBLIC RELEASE</odd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B537C-FD6D-4CE0-9728-07D956DD5DC8}">
  <sheetPr>
    <tabColor rgb="FF00B0F0"/>
  </sheetPr>
  <dimension ref="A1:D6"/>
  <sheetViews>
    <sheetView showGridLines="0" workbookViewId="0">
      <selection activeCell="B6" sqref="B6"/>
    </sheetView>
  </sheetViews>
  <sheetFormatPr defaultRowHeight="14.5" x14ac:dyDescent="0.35"/>
  <cols>
    <col min="1" max="1" width="23.54296875" customWidth="1"/>
  </cols>
  <sheetData>
    <row r="1" spans="1:4" s="10" customFormat="1" ht="26.5" thickBot="1" x14ac:dyDescent="0.7">
      <c r="A1" s="19" t="s">
        <v>52</v>
      </c>
    </row>
    <row r="2" spans="1:4" s="11" customFormat="1" ht="25.5" thickBot="1" x14ac:dyDescent="0.75">
      <c r="A2" s="11" t="str">
        <f>Contents!A21</f>
        <v>Figure 6: Reinforcing feedback loop where increases in capital investment for net zero technologies increase their production, accelerating economies of scale and innovation, this reducing cost. This, in turn, further incentivises capital investment</v>
      </c>
    </row>
    <row r="3" spans="1:4" ht="17.5" x14ac:dyDescent="0.45">
      <c r="A3" s="143" t="s">
        <v>371</v>
      </c>
      <c r="B3" s="44" t="s">
        <v>74</v>
      </c>
      <c r="C3" s="145"/>
      <c r="D3" s="145"/>
    </row>
    <row r="4" spans="1:4" ht="17.5" x14ac:dyDescent="0.45">
      <c r="A4" s="143" t="s">
        <v>393</v>
      </c>
      <c r="B4" s="44">
        <v>6</v>
      </c>
      <c r="C4" s="145"/>
      <c r="D4" s="145"/>
    </row>
    <row r="5" spans="1:4" ht="17.5" x14ac:dyDescent="0.45">
      <c r="A5" s="143" t="s">
        <v>374</v>
      </c>
      <c r="B5" s="44" t="s">
        <v>415</v>
      </c>
      <c r="C5" s="145"/>
      <c r="D5" s="145"/>
    </row>
    <row r="6" spans="1:4" ht="17.5" x14ac:dyDescent="0.45">
      <c r="A6" s="154" t="s">
        <v>375</v>
      </c>
      <c r="B6" s="44" t="s">
        <v>376</v>
      </c>
      <c r="C6" s="145"/>
      <c r="D6" s="145"/>
    </row>
  </sheetData>
  <pageMargins left="0.7" right="0.7" top="0.75" bottom="0.75" header="0.3" footer="0.3"/>
  <pageSetup paperSize="9" orientation="portrait" r:id="rId1"/>
  <headerFooter>
    <oddHeader>&amp;C&amp;"Aptos"&amp;10&amp;K000000 OFFICIAL - FOR PUBLIC RELEASE&amp;1#_x000D_</oddHeader>
    <oddFooter>&amp;C_x000D_&amp;1#&amp;"Aptos"&amp;10&amp;K000000 OFFICIAL - FOR PUBLIC RELEASE</oddFoot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D58D1-8F78-490E-BCCC-0D5A90479722}">
  <sheetPr>
    <tabColor rgb="FF00B0F0"/>
  </sheetPr>
  <dimension ref="A1:C6"/>
  <sheetViews>
    <sheetView showGridLines="0" workbookViewId="0">
      <selection activeCell="H7" sqref="H7"/>
    </sheetView>
  </sheetViews>
  <sheetFormatPr defaultRowHeight="14.5" x14ac:dyDescent="0.35"/>
  <cols>
    <col min="1" max="1" width="24" customWidth="1"/>
  </cols>
  <sheetData>
    <row r="1" spans="1:3" s="10" customFormat="1" ht="26.5" thickBot="1" x14ac:dyDescent="0.7">
      <c r="A1" s="19" t="s">
        <v>52</v>
      </c>
    </row>
    <row r="2" spans="1:3" s="11" customFormat="1" ht="25.5" thickBot="1" x14ac:dyDescent="0.75">
      <c r="A2" s="11" t="str">
        <f>Contents!A28</f>
        <v>Figure 7: Reinforcing feedback loop whereby increases in the quality of global climate governance increase international climate policy development, driving increases in practical collaboration across nations, thus increasing the effectiveness of UK diplomacy</v>
      </c>
    </row>
    <row r="3" spans="1:3" ht="17.5" x14ac:dyDescent="0.45">
      <c r="A3" s="143" t="s">
        <v>371</v>
      </c>
      <c r="B3" s="44" t="s">
        <v>81</v>
      </c>
      <c r="C3" s="2"/>
    </row>
    <row r="4" spans="1:3" ht="17.5" x14ac:dyDescent="0.45">
      <c r="A4" s="143" t="s">
        <v>393</v>
      </c>
      <c r="B4" s="44">
        <v>7</v>
      </c>
      <c r="C4" s="2"/>
    </row>
    <row r="5" spans="1:3" ht="17.5" x14ac:dyDescent="0.45">
      <c r="A5" s="143" t="s">
        <v>374</v>
      </c>
      <c r="B5" s="44" t="s">
        <v>416</v>
      </c>
      <c r="C5" s="2"/>
    </row>
    <row r="6" spans="1:3" ht="17.5" x14ac:dyDescent="0.45">
      <c r="A6" s="154" t="s">
        <v>375</v>
      </c>
      <c r="B6" s="44" t="s">
        <v>376</v>
      </c>
      <c r="C6" s="2"/>
    </row>
  </sheetData>
  <pageMargins left="0.7" right="0.7" top="0.75" bottom="0.75" header="0.3" footer="0.3"/>
  <headerFooter>
    <oddHeader>&amp;C&amp;"Aptos"&amp;10&amp;K000000 OFFICIAL - FOR PUBLIC RELEASE&amp;1#_x000D_</oddHeader>
    <oddFooter>&amp;C_x000D_&amp;1#&amp;"Aptos"&amp;10&amp;K000000 OFFICIAL - FOR PUBLIC RELEASE</odd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6F448-C378-4B7F-B503-488A29404AF9}">
  <sheetPr>
    <tabColor rgb="FF00B0F0"/>
  </sheetPr>
  <dimension ref="A1:D6"/>
  <sheetViews>
    <sheetView showGridLines="0" workbookViewId="0">
      <selection activeCell="B3" sqref="B3"/>
    </sheetView>
  </sheetViews>
  <sheetFormatPr defaultRowHeight="14.5" x14ac:dyDescent="0.35"/>
  <cols>
    <col min="1" max="1" width="22.1796875" customWidth="1"/>
  </cols>
  <sheetData>
    <row r="1" spans="1:4" s="10" customFormat="1" ht="26.5" thickBot="1" x14ac:dyDescent="0.7">
      <c r="A1" s="19" t="s">
        <v>52</v>
      </c>
    </row>
    <row r="2" spans="1:4" s="11" customFormat="1" ht="25.5" thickBot="1" x14ac:dyDescent="0.75">
      <c r="A2" s="11" t="str">
        <f>Contents!A31</f>
        <v>Figure 8: Reinforcing feedback loop whereby reductions in the incidence of non-communicable disease, improve overall population health, increasing the number of people in work and reducing overall poverty rates (Green variables are health relevant variables, yellow are growth)</v>
      </c>
    </row>
    <row r="3" spans="1:4" ht="17.5" x14ac:dyDescent="0.45">
      <c r="A3" s="143" t="s">
        <v>371</v>
      </c>
      <c r="B3" s="44" t="s">
        <v>417</v>
      </c>
      <c r="C3" s="145"/>
      <c r="D3" s="145"/>
    </row>
    <row r="4" spans="1:4" ht="17.5" x14ac:dyDescent="0.45">
      <c r="A4" s="143" t="s">
        <v>393</v>
      </c>
      <c r="B4" s="44">
        <v>8</v>
      </c>
      <c r="C4" s="145"/>
      <c r="D4" s="145"/>
    </row>
    <row r="5" spans="1:4" ht="17.5" x14ac:dyDescent="0.45">
      <c r="A5" s="143" t="s">
        <v>374</v>
      </c>
      <c r="B5" s="44" t="s">
        <v>418</v>
      </c>
      <c r="C5" s="145"/>
      <c r="D5" s="145"/>
    </row>
    <row r="6" spans="1:4" ht="17.5" x14ac:dyDescent="0.45">
      <c r="A6" s="154" t="s">
        <v>375</v>
      </c>
      <c r="B6" s="44" t="s">
        <v>376</v>
      </c>
      <c r="C6" s="145"/>
      <c r="D6" s="145"/>
    </row>
  </sheetData>
  <pageMargins left="0.7" right="0.7" top="0.75" bottom="0.75" header="0.3" footer="0.3"/>
  <headerFooter>
    <oddHeader>&amp;C&amp;"Aptos"&amp;10&amp;K000000 OFFICIAL - FOR PUBLIC RELEASE&amp;1#_x000D_</oddHeader>
    <oddFooter>&amp;C_x000D_&amp;1#&amp;"Aptos"&amp;10&amp;K000000 OFFICIAL - FOR PUBLIC RELEASE</odd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DBD62-BB89-47DF-B319-572FA37CD04D}">
  <sheetPr>
    <tabColor rgb="FF00B0F0"/>
  </sheetPr>
  <dimension ref="A1:C526"/>
  <sheetViews>
    <sheetView workbookViewId="0">
      <selection activeCell="B5" sqref="B5"/>
    </sheetView>
  </sheetViews>
  <sheetFormatPr defaultRowHeight="14.5" x14ac:dyDescent="0.35"/>
  <cols>
    <col min="1" max="1" width="22.453125" customWidth="1"/>
  </cols>
  <sheetData>
    <row r="1" spans="1:3" s="10" customFormat="1" ht="26.5" thickBot="1" x14ac:dyDescent="0.7">
      <c r="A1" s="19" t="s">
        <v>52</v>
      </c>
    </row>
    <row r="2" spans="1:3" s="11" customFormat="1" ht="25.5" thickBot="1" x14ac:dyDescent="0.75">
      <c r="A2" s="11" t="str">
        <f>Contents!A32</f>
        <v>Figure 9: Reinforcing feedback loop where increases in UK NZ capital investment, increase domestic technology production, increasing economies of scale and innovation for these technologies, reducing costs, and further incentivising UK capital investment (blue variables are net zero variables, yellow are growth)</v>
      </c>
    </row>
    <row r="3" spans="1:3" s="33" customFormat="1" ht="17.5" x14ac:dyDescent="0.45">
      <c r="A3" s="143" t="s">
        <v>371</v>
      </c>
      <c r="B3" s="44" t="s">
        <v>417</v>
      </c>
      <c r="C3" s="147"/>
    </row>
    <row r="4" spans="1:3" s="33" customFormat="1" ht="17.5" x14ac:dyDescent="0.45">
      <c r="A4" s="143" t="s">
        <v>393</v>
      </c>
      <c r="B4" s="44">
        <v>9</v>
      </c>
      <c r="C4" s="147"/>
    </row>
    <row r="5" spans="1:3" s="33" customFormat="1" ht="17.5" x14ac:dyDescent="0.45">
      <c r="A5" s="143" t="s">
        <v>374</v>
      </c>
      <c r="B5" s="44" t="s">
        <v>419</v>
      </c>
      <c r="C5" s="147"/>
    </row>
    <row r="6" spans="1:3" s="33" customFormat="1" ht="17.5" x14ac:dyDescent="0.45">
      <c r="A6" s="144" t="s">
        <v>375</v>
      </c>
      <c r="B6" s="44" t="s">
        <v>376</v>
      </c>
      <c r="C6" s="147"/>
    </row>
    <row r="7" spans="1:3" s="33" customFormat="1" x14ac:dyDescent="0.35"/>
    <row r="8" spans="1:3" s="33" customFormat="1" x14ac:dyDescent="0.35"/>
    <row r="9" spans="1:3" s="33" customFormat="1" x14ac:dyDescent="0.35"/>
    <row r="10" spans="1:3" s="33" customFormat="1" x14ac:dyDescent="0.35"/>
    <row r="11" spans="1:3" s="33" customFormat="1" x14ac:dyDescent="0.35"/>
    <row r="12" spans="1:3" s="33" customFormat="1" x14ac:dyDescent="0.35"/>
    <row r="13" spans="1:3" s="33" customFormat="1" x14ac:dyDescent="0.35"/>
    <row r="14" spans="1:3" s="33" customFormat="1" x14ac:dyDescent="0.35"/>
    <row r="15" spans="1:3" s="33" customFormat="1" x14ac:dyDescent="0.35"/>
    <row r="16" spans="1:3" s="33" customFormat="1" x14ac:dyDescent="0.35"/>
    <row r="17" s="33" customFormat="1" x14ac:dyDescent="0.35"/>
    <row r="18" s="33" customFormat="1" x14ac:dyDescent="0.35"/>
    <row r="19" s="33" customFormat="1" x14ac:dyDescent="0.35"/>
    <row r="20" s="33" customFormat="1" x14ac:dyDescent="0.35"/>
    <row r="21" s="33" customFormat="1" x14ac:dyDescent="0.35"/>
    <row r="22" s="33" customFormat="1" x14ac:dyDescent="0.35"/>
    <row r="23" s="33" customFormat="1" x14ac:dyDescent="0.35"/>
    <row r="24" s="33" customFormat="1" x14ac:dyDescent="0.35"/>
    <row r="25" s="33" customFormat="1" x14ac:dyDescent="0.35"/>
    <row r="26" s="33" customFormat="1" x14ac:dyDescent="0.35"/>
    <row r="27" s="33" customFormat="1" x14ac:dyDescent="0.35"/>
    <row r="28" s="33" customFormat="1" x14ac:dyDescent="0.35"/>
    <row r="29" s="33" customFormat="1" x14ac:dyDescent="0.35"/>
    <row r="30" s="33" customFormat="1" x14ac:dyDescent="0.35"/>
    <row r="31" s="33" customFormat="1" x14ac:dyDescent="0.35"/>
    <row r="32" s="33" customFormat="1" x14ac:dyDescent="0.35"/>
    <row r="33" s="33" customFormat="1" x14ac:dyDescent="0.35"/>
    <row r="34" s="33" customFormat="1" x14ac:dyDescent="0.35"/>
    <row r="35" s="33" customFormat="1" x14ac:dyDescent="0.35"/>
    <row r="36" s="33" customFormat="1" x14ac:dyDescent="0.35"/>
    <row r="37" s="33" customFormat="1" x14ac:dyDescent="0.35"/>
    <row r="38" s="33" customFormat="1" x14ac:dyDescent="0.35"/>
    <row r="39" s="33" customFormat="1" x14ac:dyDescent="0.35"/>
    <row r="40" s="33" customFormat="1" x14ac:dyDescent="0.35"/>
    <row r="41" s="33" customFormat="1" x14ac:dyDescent="0.35"/>
    <row r="42" s="33" customFormat="1" x14ac:dyDescent="0.35"/>
    <row r="43" s="33" customFormat="1" x14ac:dyDescent="0.35"/>
    <row r="44" s="33" customFormat="1" x14ac:dyDescent="0.35"/>
    <row r="45" s="33" customFormat="1" x14ac:dyDescent="0.35"/>
    <row r="46" s="33" customFormat="1" x14ac:dyDescent="0.35"/>
    <row r="47" s="33" customFormat="1" x14ac:dyDescent="0.35"/>
    <row r="48" s="33" customFormat="1" x14ac:dyDescent="0.35"/>
    <row r="49" s="33" customFormat="1" x14ac:dyDescent="0.35"/>
    <row r="50" s="33" customFormat="1" x14ac:dyDescent="0.35"/>
    <row r="51" s="33" customFormat="1" x14ac:dyDescent="0.35"/>
    <row r="52" s="33" customFormat="1" x14ac:dyDescent="0.35"/>
    <row r="53" s="33" customFormat="1" x14ac:dyDescent="0.35"/>
    <row r="54" s="33" customFormat="1" x14ac:dyDescent="0.35"/>
    <row r="55" s="33" customFormat="1" x14ac:dyDescent="0.35"/>
    <row r="56" s="33" customFormat="1" x14ac:dyDescent="0.35"/>
    <row r="57" s="33" customFormat="1" x14ac:dyDescent="0.35"/>
    <row r="58" s="33" customFormat="1" x14ac:dyDescent="0.35"/>
    <row r="59" s="33" customFormat="1" x14ac:dyDescent="0.35"/>
    <row r="60" s="33" customFormat="1" x14ac:dyDescent="0.35"/>
    <row r="61" s="33" customFormat="1" x14ac:dyDescent="0.35"/>
    <row r="62" s="33" customFormat="1" x14ac:dyDescent="0.35"/>
    <row r="63" s="33" customFormat="1" x14ac:dyDescent="0.35"/>
    <row r="64" s="33" customFormat="1" x14ac:dyDescent="0.35"/>
    <row r="65" s="33" customFormat="1" x14ac:dyDescent="0.35"/>
    <row r="66" s="33" customFormat="1" x14ac:dyDescent="0.35"/>
    <row r="67" s="33" customFormat="1" x14ac:dyDescent="0.35"/>
    <row r="68" s="33" customFormat="1" x14ac:dyDescent="0.35"/>
    <row r="69" s="33" customFormat="1" x14ac:dyDescent="0.35"/>
    <row r="70" s="33" customFormat="1" x14ac:dyDescent="0.35"/>
    <row r="71" s="33" customFormat="1" x14ac:dyDescent="0.35"/>
    <row r="72" s="33" customFormat="1" x14ac:dyDescent="0.35"/>
    <row r="73" s="33" customFormat="1" x14ac:dyDescent="0.35"/>
    <row r="74" s="33" customFormat="1" x14ac:dyDescent="0.35"/>
    <row r="75" s="33" customFormat="1" x14ac:dyDescent="0.35"/>
    <row r="76" s="33" customFormat="1" x14ac:dyDescent="0.35"/>
    <row r="77" s="33" customFormat="1" x14ac:dyDescent="0.35"/>
    <row r="78" s="33" customFormat="1" x14ac:dyDescent="0.35"/>
    <row r="79" s="33" customFormat="1" x14ac:dyDescent="0.35"/>
    <row r="80" s="33" customFormat="1" x14ac:dyDescent="0.35"/>
    <row r="81" s="33" customFormat="1" x14ac:dyDescent="0.35"/>
    <row r="82" s="33" customFormat="1" x14ac:dyDescent="0.35"/>
    <row r="83" s="33" customFormat="1" x14ac:dyDescent="0.35"/>
    <row r="84" s="33" customFormat="1" x14ac:dyDescent="0.35"/>
    <row r="85" s="33" customFormat="1" x14ac:dyDescent="0.35"/>
    <row r="86" s="33" customFormat="1" x14ac:dyDescent="0.35"/>
    <row r="87" s="33" customFormat="1" x14ac:dyDescent="0.35"/>
    <row r="88" s="33" customFormat="1" x14ac:dyDescent="0.35"/>
    <row r="89" s="33" customFormat="1" x14ac:dyDescent="0.35"/>
    <row r="90" s="33" customFormat="1" x14ac:dyDescent="0.35"/>
    <row r="91" s="33" customFormat="1" x14ac:dyDescent="0.35"/>
    <row r="92" s="33" customFormat="1" x14ac:dyDescent="0.35"/>
    <row r="93" s="33" customFormat="1" x14ac:dyDescent="0.35"/>
    <row r="94" s="33" customFormat="1" x14ac:dyDescent="0.35"/>
    <row r="95" s="33" customFormat="1" x14ac:dyDescent="0.35"/>
    <row r="96" s="33" customFormat="1" x14ac:dyDescent="0.35"/>
    <row r="97" s="33" customFormat="1" x14ac:dyDescent="0.35"/>
    <row r="98" s="33" customFormat="1" x14ac:dyDescent="0.35"/>
    <row r="99" s="33" customFormat="1" x14ac:dyDescent="0.35"/>
    <row r="100" s="33" customFormat="1" x14ac:dyDescent="0.35"/>
    <row r="101" s="33" customFormat="1" x14ac:dyDescent="0.35"/>
    <row r="102" s="33" customFormat="1" x14ac:dyDescent="0.35"/>
    <row r="103" s="33" customFormat="1" x14ac:dyDescent="0.35"/>
    <row r="104" s="33" customFormat="1" x14ac:dyDescent="0.35"/>
    <row r="105" s="33" customFormat="1" x14ac:dyDescent="0.35"/>
    <row r="106" s="33" customFormat="1" x14ac:dyDescent="0.35"/>
    <row r="107" s="33" customFormat="1" x14ac:dyDescent="0.35"/>
    <row r="108" s="33" customFormat="1" x14ac:dyDescent="0.35"/>
    <row r="109" s="33" customFormat="1" x14ac:dyDescent="0.35"/>
    <row r="110" s="33" customFormat="1" x14ac:dyDescent="0.35"/>
    <row r="111" s="33" customFormat="1" x14ac:dyDescent="0.35"/>
    <row r="112" s="33" customFormat="1" x14ac:dyDescent="0.35"/>
    <row r="113" s="33" customFormat="1" x14ac:dyDescent="0.35"/>
    <row r="114" s="33" customFormat="1" x14ac:dyDescent="0.35"/>
    <row r="115" s="33" customFormat="1" x14ac:dyDescent="0.35"/>
    <row r="116" s="33" customFormat="1" x14ac:dyDescent="0.35"/>
    <row r="117" s="33" customFormat="1" x14ac:dyDescent="0.35"/>
    <row r="118" s="33" customFormat="1" x14ac:dyDescent="0.35"/>
    <row r="119" s="33" customFormat="1" x14ac:dyDescent="0.35"/>
    <row r="120" s="33" customFormat="1" x14ac:dyDescent="0.35"/>
    <row r="121" s="33" customFormat="1" x14ac:dyDescent="0.35"/>
    <row r="122" s="33" customFormat="1" x14ac:dyDescent="0.35"/>
    <row r="123" s="33" customFormat="1" x14ac:dyDescent="0.35"/>
    <row r="124" s="33" customFormat="1" x14ac:dyDescent="0.35"/>
    <row r="125" s="33" customFormat="1" x14ac:dyDescent="0.35"/>
    <row r="126" s="33" customFormat="1" x14ac:dyDescent="0.35"/>
    <row r="127" s="33" customFormat="1" x14ac:dyDescent="0.35"/>
    <row r="128" s="33" customFormat="1" x14ac:dyDescent="0.35"/>
    <row r="129" s="33" customFormat="1" x14ac:dyDescent="0.35"/>
    <row r="130" s="33" customFormat="1" x14ac:dyDescent="0.35"/>
    <row r="131" s="33" customFormat="1" x14ac:dyDescent="0.35"/>
    <row r="132" s="33" customFormat="1" x14ac:dyDescent="0.35"/>
    <row r="133" s="33" customFormat="1" x14ac:dyDescent="0.35"/>
    <row r="134" s="33" customFormat="1" x14ac:dyDescent="0.35"/>
    <row r="135" s="33" customFormat="1" x14ac:dyDescent="0.35"/>
    <row r="136" s="33" customFormat="1" x14ac:dyDescent="0.35"/>
    <row r="137" s="33" customFormat="1" x14ac:dyDescent="0.35"/>
    <row r="138" s="33" customFormat="1" x14ac:dyDescent="0.35"/>
    <row r="139" s="33" customFormat="1" x14ac:dyDescent="0.35"/>
    <row r="140" s="33" customFormat="1" x14ac:dyDescent="0.35"/>
    <row r="141" s="33" customFormat="1" x14ac:dyDescent="0.35"/>
    <row r="142" s="33" customFormat="1" x14ac:dyDescent="0.35"/>
    <row r="143" s="33" customFormat="1" x14ac:dyDescent="0.35"/>
    <row r="144" s="33" customFormat="1" x14ac:dyDescent="0.35"/>
    <row r="145" s="33" customFormat="1" x14ac:dyDescent="0.35"/>
    <row r="146" s="33" customFormat="1" x14ac:dyDescent="0.35"/>
    <row r="147" s="33" customFormat="1" x14ac:dyDescent="0.35"/>
    <row r="148" s="33" customFormat="1" x14ac:dyDescent="0.35"/>
    <row r="149" s="33" customFormat="1" x14ac:dyDescent="0.35"/>
    <row r="150" s="33" customFormat="1" x14ac:dyDescent="0.35"/>
    <row r="151" s="33" customFormat="1" x14ac:dyDescent="0.35"/>
    <row r="152" s="33" customFormat="1" x14ac:dyDescent="0.35"/>
    <row r="153" s="33" customFormat="1" x14ac:dyDescent="0.35"/>
    <row r="154" s="33" customFormat="1" x14ac:dyDescent="0.35"/>
    <row r="155" s="33" customFormat="1" x14ac:dyDescent="0.35"/>
    <row r="156" s="33" customFormat="1" x14ac:dyDescent="0.35"/>
    <row r="157" s="33" customFormat="1" x14ac:dyDescent="0.35"/>
    <row r="158" s="33" customFormat="1" x14ac:dyDescent="0.35"/>
    <row r="159" s="33" customFormat="1" x14ac:dyDescent="0.35"/>
    <row r="160" s="33" customFormat="1" x14ac:dyDescent="0.35"/>
    <row r="161" s="33" customFormat="1" x14ac:dyDescent="0.35"/>
    <row r="162" s="33" customFormat="1" x14ac:dyDescent="0.35"/>
    <row r="163" s="33" customFormat="1" x14ac:dyDescent="0.35"/>
    <row r="164" s="33" customFormat="1" x14ac:dyDescent="0.35"/>
    <row r="165" s="33" customFormat="1" x14ac:dyDescent="0.35"/>
    <row r="166" s="33" customFormat="1" x14ac:dyDescent="0.35"/>
    <row r="167" s="33" customFormat="1" x14ac:dyDescent="0.35"/>
    <row r="168" s="33" customFormat="1" x14ac:dyDescent="0.35"/>
    <row r="169" s="33" customFormat="1" x14ac:dyDescent="0.35"/>
    <row r="170" s="33" customFormat="1" x14ac:dyDescent="0.35"/>
    <row r="171" s="33" customFormat="1" x14ac:dyDescent="0.35"/>
    <row r="172" s="33" customFormat="1" x14ac:dyDescent="0.35"/>
    <row r="173" s="33" customFormat="1" x14ac:dyDescent="0.35"/>
    <row r="174" s="33" customFormat="1" x14ac:dyDescent="0.35"/>
    <row r="175" s="33" customFormat="1" x14ac:dyDescent="0.35"/>
    <row r="176" s="33" customFormat="1" x14ac:dyDescent="0.35"/>
    <row r="177" s="33" customFormat="1" x14ac:dyDescent="0.35"/>
    <row r="178" s="33" customFormat="1" x14ac:dyDescent="0.35"/>
    <row r="179" s="33" customFormat="1" x14ac:dyDescent="0.35"/>
    <row r="180" s="33" customFormat="1" x14ac:dyDescent="0.35"/>
    <row r="181" s="33" customFormat="1" x14ac:dyDescent="0.35"/>
    <row r="182" s="33" customFormat="1" x14ac:dyDescent="0.35"/>
    <row r="183" s="33" customFormat="1" x14ac:dyDescent="0.35"/>
    <row r="184" s="33" customFormat="1" x14ac:dyDescent="0.35"/>
    <row r="185" s="33" customFormat="1" x14ac:dyDescent="0.35"/>
    <row r="186" s="33" customFormat="1" x14ac:dyDescent="0.35"/>
    <row r="187" s="33" customFormat="1" x14ac:dyDescent="0.35"/>
    <row r="188" s="33" customFormat="1" x14ac:dyDescent="0.35"/>
    <row r="189" s="33" customFormat="1" x14ac:dyDescent="0.35"/>
    <row r="190" s="33" customFormat="1" x14ac:dyDescent="0.35"/>
    <row r="191" s="33" customFormat="1" x14ac:dyDescent="0.35"/>
    <row r="192" s="33" customFormat="1" x14ac:dyDescent="0.35"/>
    <row r="193" s="33" customFormat="1" x14ac:dyDescent="0.35"/>
    <row r="194" s="33" customFormat="1" x14ac:dyDescent="0.35"/>
    <row r="195" s="33" customFormat="1" x14ac:dyDescent="0.35"/>
    <row r="196" s="33" customFormat="1" x14ac:dyDescent="0.35"/>
    <row r="197" s="33" customFormat="1" x14ac:dyDescent="0.35"/>
    <row r="198" s="33" customFormat="1" x14ac:dyDescent="0.35"/>
    <row r="199" s="33" customFormat="1" x14ac:dyDescent="0.35"/>
    <row r="200" s="33" customFormat="1" x14ac:dyDescent="0.35"/>
    <row r="201" s="33" customFormat="1" x14ac:dyDescent="0.35"/>
    <row r="202" s="33" customFormat="1" x14ac:dyDescent="0.35"/>
    <row r="203" s="33" customFormat="1" x14ac:dyDescent="0.35"/>
    <row r="204" s="33" customFormat="1" x14ac:dyDescent="0.35"/>
    <row r="205" s="33" customFormat="1" x14ac:dyDescent="0.35"/>
    <row r="206" s="33" customFormat="1" x14ac:dyDescent="0.35"/>
    <row r="207" s="33" customFormat="1" x14ac:dyDescent="0.35"/>
    <row r="208" s="33" customFormat="1" x14ac:dyDescent="0.35"/>
    <row r="209" s="33" customFormat="1" x14ac:dyDescent="0.35"/>
    <row r="210" s="33" customFormat="1" x14ac:dyDescent="0.35"/>
    <row r="211" s="33" customFormat="1" x14ac:dyDescent="0.35"/>
    <row r="212" s="33" customFormat="1" x14ac:dyDescent="0.35"/>
    <row r="213" s="33" customFormat="1" x14ac:dyDescent="0.35"/>
    <row r="214" s="33" customFormat="1" x14ac:dyDescent="0.35"/>
    <row r="215" s="33" customFormat="1" x14ac:dyDescent="0.35"/>
    <row r="216" s="33" customFormat="1" x14ac:dyDescent="0.35"/>
    <row r="217" s="33" customFormat="1" x14ac:dyDescent="0.35"/>
    <row r="218" s="33" customFormat="1" x14ac:dyDescent="0.35"/>
    <row r="219" s="33" customFormat="1" x14ac:dyDescent="0.35"/>
    <row r="220" s="33" customFormat="1" x14ac:dyDescent="0.35"/>
    <row r="221" s="33" customFormat="1" x14ac:dyDescent="0.35"/>
    <row r="222" s="33" customFormat="1" x14ac:dyDescent="0.35"/>
    <row r="223" s="33" customFormat="1" x14ac:dyDescent="0.35"/>
    <row r="224" s="33" customFormat="1" x14ac:dyDescent="0.35"/>
    <row r="225" s="33" customFormat="1" x14ac:dyDescent="0.35"/>
    <row r="226" s="33" customFormat="1" x14ac:dyDescent="0.35"/>
    <row r="227" s="33" customFormat="1" x14ac:dyDescent="0.35"/>
    <row r="228" s="33" customFormat="1" x14ac:dyDescent="0.35"/>
    <row r="229" s="33" customFormat="1" x14ac:dyDescent="0.35"/>
    <row r="230" s="33" customFormat="1" x14ac:dyDescent="0.35"/>
    <row r="231" s="33" customFormat="1" x14ac:dyDescent="0.35"/>
    <row r="232" s="33" customFormat="1" x14ac:dyDescent="0.35"/>
    <row r="233" s="33" customFormat="1" x14ac:dyDescent="0.35"/>
    <row r="234" s="33" customFormat="1" x14ac:dyDescent="0.35"/>
    <row r="235" s="33" customFormat="1" x14ac:dyDescent="0.35"/>
    <row r="236" s="33" customFormat="1" x14ac:dyDescent="0.35"/>
    <row r="237" s="33" customFormat="1" x14ac:dyDescent="0.35"/>
    <row r="238" s="33" customFormat="1" x14ac:dyDescent="0.35"/>
    <row r="239" s="33" customFormat="1" x14ac:dyDescent="0.35"/>
    <row r="240" s="33" customFormat="1" x14ac:dyDescent="0.35"/>
    <row r="241" s="33" customFormat="1" x14ac:dyDescent="0.35"/>
    <row r="242" s="33" customFormat="1" x14ac:dyDescent="0.35"/>
    <row r="243" s="33" customFormat="1" x14ac:dyDescent="0.35"/>
    <row r="244" s="33" customFormat="1" x14ac:dyDescent="0.35"/>
    <row r="245" s="33" customFormat="1" x14ac:dyDescent="0.35"/>
    <row r="246" s="33" customFormat="1" x14ac:dyDescent="0.35"/>
    <row r="247" s="33" customFormat="1" x14ac:dyDescent="0.35"/>
    <row r="248" s="33" customFormat="1" x14ac:dyDescent="0.35"/>
    <row r="249" s="33" customFormat="1" x14ac:dyDescent="0.35"/>
    <row r="250" s="33" customFormat="1" x14ac:dyDescent="0.35"/>
    <row r="251" s="33" customFormat="1" x14ac:dyDescent="0.35"/>
    <row r="252" s="33" customFormat="1" x14ac:dyDescent="0.35"/>
    <row r="253" s="33" customFormat="1" x14ac:dyDescent="0.35"/>
    <row r="254" s="33" customFormat="1" x14ac:dyDescent="0.35"/>
    <row r="255" s="33" customFormat="1" x14ac:dyDescent="0.35"/>
    <row r="256" s="33" customFormat="1" x14ac:dyDescent="0.35"/>
    <row r="257" s="33" customFormat="1" x14ac:dyDescent="0.35"/>
    <row r="258" s="33" customFormat="1" x14ac:dyDescent="0.35"/>
    <row r="259" s="33" customFormat="1" x14ac:dyDescent="0.35"/>
    <row r="260" s="33" customFormat="1" x14ac:dyDescent="0.35"/>
    <row r="261" s="33" customFormat="1" x14ac:dyDescent="0.35"/>
    <row r="262" s="33" customFormat="1" x14ac:dyDescent="0.35"/>
    <row r="263" s="33" customFormat="1" x14ac:dyDescent="0.35"/>
    <row r="264" s="33" customFormat="1" x14ac:dyDescent="0.35"/>
    <row r="265" s="33" customFormat="1" x14ac:dyDescent="0.35"/>
    <row r="266" s="33" customFormat="1" x14ac:dyDescent="0.35"/>
    <row r="267" s="33" customFormat="1" x14ac:dyDescent="0.35"/>
    <row r="268" s="33" customFormat="1" x14ac:dyDescent="0.35"/>
    <row r="269" s="33" customFormat="1" x14ac:dyDescent="0.35"/>
    <row r="270" s="33" customFormat="1" x14ac:dyDescent="0.35"/>
    <row r="271" s="33" customFormat="1" x14ac:dyDescent="0.35"/>
    <row r="272" s="33" customFormat="1" x14ac:dyDescent="0.35"/>
    <row r="273" s="33" customFormat="1" x14ac:dyDescent="0.35"/>
    <row r="274" s="33" customFormat="1" x14ac:dyDescent="0.35"/>
    <row r="275" s="33" customFormat="1" x14ac:dyDescent="0.35"/>
    <row r="276" s="33" customFormat="1" x14ac:dyDescent="0.35"/>
    <row r="277" s="33" customFormat="1" x14ac:dyDescent="0.35"/>
    <row r="278" s="33" customFormat="1" x14ac:dyDescent="0.35"/>
    <row r="279" s="33" customFormat="1" x14ac:dyDescent="0.35"/>
    <row r="280" s="33" customFormat="1" x14ac:dyDescent="0.35"/>
    <row r="281" s="33" customFormat="1" x14ac:dyDescent="0.35"/>
    <row r="282" s="33" customFormat="1" x14ac:dyDescent="0.35"/>
    <row r="283" s="33" customFormat="1" x14ac:dyDescent="0.35"/>
    <row r="284" s="33" customFormat="1" x14ac:dyDescent="0.35"/>
    <row r="285" s="33" customFormat="1" x14ac:dyDescent="0.35"/>
    <row r="286" s="33" customFormat="1" x14ac:dyDescent="0.35"/>
    <row r="287" s="33" customFormat="1" x14ac:dyDescent="0.35"/>
    <row r="288" s="33" customFormat="1" x14ac:dyDescent="0.35"/>
    <row r="289" s="33" customFormat="1" x14ac:dyDescent="0.35"/>
    <row r="290" s="33" customFormat="1" x14ac:dyDescent="0.35"/>
    <row r="291" s="33" customFormat="1" x14ac:dyDescent="0.35"/>
    <row r="292" s="33" customFormat="1" x14ac:dyDescent="0.35"/>
    <row r="293" s="33" customFormat="1" x14ac:dyDescent="0.35"/>
    <row r="294" s="33" customFormat="1" x14ac:dyDescent="0.35"/>
    <row r="295" s="33" customFormat="1" x14ac:dyDescent="0.35"/>
    <row r="296" s="33" customFormat="1" x14ac:dyDescent="0.35"/>
    <row r="297" s="33" customFormat="1" x14ac:dyDescent="0.35"/>
    <row r="298" s="33" customFormat="1" x14ac:dyDescent="0.35"/>
    <row r="299" s="33" customFormat="1" x14ac:dyDescent="0.35"/>
    <row r="300" s="33" customFormat="1" x14ac:dyDescent="0.35"/>
    <row r="301" s="33" customFormat="1" x14ac:dyDescent="0.35"/>
    <row r="302" s="33" customFormat="1" x14ac:dyDescent="0.35"/>
    <row r="303" s="33" customFormat="1" x14ac:dyDescent="0.35"/>
    <row r="304" s="33" customFormat="1" x14ac:dyDescent="0.35"/>
    <row r="305" s="33" customFormat="1" x14ac:dyDescent="0.35"/>
    <row r="306" s="33" customFormat="1" x14ac:dyDescent="0.35"/>
    <row r="307" s="33" customFormat="1" x14ac:dyDescent="0.35"/>
    <row r="308" s="33" customFormat="1" x14ac:dyDescent="0.35"/>
    <row r="309" s="33" customFormat="1" x14ac:dyDescent="0.35"/>
    <row r="310" s="33" customFormat="1" x14ac:dyDescent="0.35"/>
    <row r="311" s="33" customFormat="1" x14ac:dyDescent="0.35"/>
    <row r="312" s="33" customFormat="1" x14ac:dyDescent="0.35"/>
    <row r="313" s="33" customFormat="1" x14ac:dyDescent="0.35"/>
    <row r="314" s="33" customFormat="1" x14ac:dyDescent="0.35"/>
    <row r="315" s="33" customFormat="1" x14ac:dyDescent="0.35"/>
    <row r="316" s="33" customFormat="1" x14ac:dyDescent="0.35"/>
    <row r="317" s="33" customFormat="1" x14ac:dyDescent="0.35"/>
    <row r="318" s="33" customFormat="1" x14ac:dyDescent="0.35"/>
    <row r="319" s="33" customFormat="1" x14ac:dyDescent="0.35"/>
    <row r="320" s="33" customFormat="1" x14ac:dyDescent="0.35"/>
    <row r="321" s="33" customFormat="1" x14ac:dyDescent="0.35"/>
    <row r="322" s="33" customFormat="1" x14ac:dyDescent="0.35"/>
    <row r="323" s="33" customFormat="1" x14ac:dyDescent="0.35"/>
    <row r="324" s="33" customFormat="1" x14ac:dyDescent="0.35"/>
    <row r="325" s="33" customFormat="1" x14ac:dyDescent="0.35"/>
    <row r="326" s="33" customFormat="1" x14ac:dyDescent="0.35"/>
    <row r="327" s="33" customFormat="1" x14ac:dyDescent="0.35"/>
    <row r="328" s="33" customFormat="1" x14ac:dyDescent="0.35"/>
    <row r="329" s="33" customFormat="1" x14ac:dyDescent="0.35"/>
    <row r="330" s="33" customFormat="1" x14ac:dyDescent="0.35"/>
    <row r="331" s="33" customFormat="1" x14ac:dyDescent="0.35"/>
    <row r="332" s="33" customFormat="1" x14ac:dyDescent="0.35"/>
    <row r="333" s="33" customFormat="1" x14ac:dyDescent="0.35"/>
    <row r="334" s="33" customFormat="1" x14ac:dyDescent="0.35"/>
    <row r="335" s="33" customFormat="1" x14ac:dyDescent="0.35"/>
    <row r="336" s="33" customFormat="1" x14ac:dyDescent="0.35"/>
    <row r="337" s="33" customFormat="1" x14ac:dyDescent="0.35"/>
    <row r="338" s="33" customFormat="1" x14ac:dyDescent="0.35"/>
    <row r="339" s="33" customFormat="1" x14ac:dyDescent="0.35"/>
    <row r="340" s="33" customFormat="1" x14ac:dyDescent="0.35"/>
    <row r="341" s="33" customFormat="1" x14ac:dyDescent="0.35"/>
    <row r="342" s="33" customFormat="1" x14ac:dyDescent="0.35"/>
    <row r="343" s="33" customFormat="1" x14ac:dyDescent="0.35"/>
    <row r="344" s="33" customFormat="1" x14ac:dyDescent="0.35"/>
    <row r="345" s="33" customFormat="1" x14ac:dyDescent="0.35"/>
    <row r="346" s="33" customFormat="1" x14ac:dyDescent="0.35"/>
    <row r="347" s="33" customFormat="1" x14ac:dyDescent="0.35"/>
    <row r="348" s="33" customFormat="1" x14ac:dyDescent="0.35"/>
    <row r="349" s="33" customFormat="1" x14ac:dyDescent="0.35"/>
    <row r="350" s="33" customFormat="1" x14ac:dyDescent="0.35"/>
    <row r="351" s="33" customFormat="1" x14ac:dyDescent="0.35"/>
    <row r="352" s="33" customFormat="1" x14ac:dyDescent="0.35"/>
    <row r="353" s="33" customFormat="1" x14ac:dyDescent="0.35"/>
    <row r="354" s="33" customFormat="1" x14ac:dyDescent="0.35"/>
    <row r="355" s="33" customFormat="1" x14ac:dyDescent="0.35"/>
    <row r="356" s="33" customFormat="1" x14ac:dyDescent="0.35"/>
    <row r="357" s="33" customFormat="1" x14ac:dyDescent="0.35"/>
    <row r="358" s="33" customFormat="1" x14ac:dyDescent="0.35"/>
    <row r="359" s="33" customFormat="1" x14ac:dyDescent="0.35"/>
    <row r="360" s="33" customFormat="1" x14ac:dyDescent="0.35"/>
    <row r="361" s="33" customFormat="1" x14ac:dyDescent="0.35"/>
    <row r="362" s="33" customFormat="1" x14ac:dyDescent="0.35"/>
    <row r="363" s="33" customFormat="1" x14ac:dyDescent="0.35"/>
    <row r="364" s="33" customFormat="1" x14ac:dyDescent="0.35"/>
    <row r="365" s="33" customFormat="1" x14ac:dyDescent="0.35"/>
    <row r="366" s="33" customFormat="1" x14ac:dyDescent="0.35"/>
    <row r="367" s="33" customFormat="1" x14ac:dyDescent="0.35"/>
    <row r="368" s="33" customFormat="1" x14ac:dyDescent="0.35"/>
    <row r="369" s="33" customFormat="1" x14ac:dyDescent="0.35"/>
    <row r="370" s="33" customFormat="1" x14ac:dyDescent="0.35"/>
    <row r="371" s="33" customFormat="1" x14ac:dyDescent="0.35"/>
    <row r="372" s="33" customFormat="1" x14ac:dyDescent="0.35"/>
    <row r="373" s="33" customFormat="1" x14ac:dyDescent="0.35"/>
    <row r="374" s="33" customFormat="1" x14ac:dyDescent="0.35"/>
    <row r="375" s="33" customFormat="1" x14ac:dyDescent="0.35"/>
    <row r="376" s="33" customFormat="1" x14ac:dyDescent="0.35"/>
    <row r="377" s="33" customFormat="1" x14ac:dyDescent="0.35"/>
    <row r="378" s="33" customFormat="1" x14ac:dyDescent="0.35"/>
    <row r="379" s="33" customFormat="1" x14ac:dyDescent="0.35"/>
    <row r="380" s="33" customFormat="1" x14ac:dyDescent="0.35"/>
    <row r="381" s="33" customFormat="1" x14ac:dyDescent="0.35"/>
    <row r="382" s="33" customFormat="1" x14ac:dyDescent="0.35"/>
    <row r="383" s="33" customFormat="1" x14ac:dyDescent="0.35"/>
    <row r="384" s="33" customFormat="1" x14ac:dyDescent="0.35"/>
    <row r="385" s="33" customFormat="1" x14ac:dyDescent="0.35"/>
    <row r="386" s="33" customFormat="1" x14ac:dyDescent="0.35"/>
    <row r="387" s="33" customFormat="1" x14ac:dyDescent="0.35"/>
    <row r="388" s="33" customFormat="1" x14ac:dyDescent="0.35"/>
    <row r="389" s="33" customFormat="1" x14ac:dyDescent="0.35"/>
    <row r="390" s="33" customFormat="1" x14ac:dyDescent="0.35"/>
    <row r="391" s="33" customFormat="1" x14ac:dyDescent="0.35"/>
    <row r="392" s="33" customFormat="1" x14ac:dyDescent="0.35"/>
    <row r="393" s="33" customFormat="1" x14ac:dyDescent="0.35"/>
    <row r="394" s="33" customFormat="1" x14ac:dyDescent="0.35"/>
    <row r="395" s="33" customFormat="1" x14ac:dyDescent="0.35"/>
    <row r="396" s="33" customFormat="1" x14ac:dyDescent="0.35"/>
    <row r="397" s="33" customFormat="1" x14ac:dyDescent="0.35"/>
    <row r="398" s="33" customFormat="1" x14ac:dyDescent="0.35"/>
    <row r="399" s="33" customFormat="1" x14ac:dyDescent="0.35"/>
    <row r="400" s="33" customFormat="1" x14ac:dyDescent="0.35"/>
    <row r="401" s="33" customFormat="1" x14ac:dyDescent="0.35"/>
    <row r="402" s="33" customFormat="1" x14ac:dyDescent="0.35"/>
    <row r="403" s="33" customFormat="1" x14ac:dyDescent="0.35"/>
    <row r="404" s="33" customFormat="1" x14ac:dyDescent="0.35"/>
    <row r="405" s="33" customFormat="1" x14ac:dyDescent="0.35"/>
    <row r="406" s="33" customFormat="1" x14ac:dyDescent="0.35"/>
    <row r="407" s="33" customFormat="1" x14ac:dyDescent="0.35"/>
    <row r="408" s="33" customFormat="1" x14ac:dyDescent="0.35"/>
    <row r="409" s="33" customFormat="1" x14ac:dyDescent="0.35"/>
    <row r="410" s="33" customFormat="1" x14ac:dyDescent="0.35"/>
    <row r="411" s="33" customFormat="1" x14ac:dyDescent="0.35"/>
    <row r="412" s="33" customFormat="1" x14ac:dyDescent="0.35"/>
    <row r="413" s="33" customFormat="1" x14ac:dyDescent="0.35"/>
    <row r="414" s="33" customFormat="1" x14ac:dyDescent="0.35"/>
    <row r="415" s="33" customFormat="1" x14ac:dyDescent="0.35"/>
    <row r="416" s="33" customFormat="1" x14ac:dyDescent="0.35"/>
    <row r="417" s="33" customFormat="1" x14ac:dyDescent="0.35"/>
    <row r="418" s="33" customFormat="1" x14ac:dyDescent="0.35"/>
    <row r="419" s="33" customFormat="1" x14ac:dyDescent="0.35"/>
    <row r="420" s="33" customFormat="1" x14ac:dyDescent="0.35"/>
    <row r="421" s="33" customFormat="1" x14ac:dyDescent="0.35"/>
    <row r="422" s="33" customFormat="1" x14ac:dyDescent="0.35"/>
    <row r="423" s="33" customFormat="1" x14ac:dyDescent="0.35"/>
    <row r="424" s="33" customFormat="1" x14ac:dyDescent="0.35"/>
    <row r="425" s="33" customFormat="1" x14ac:dyDescent="0.35"/>
    <row r="426" s="33" customFormat="1" x14ac:dyDescent="0.35"/>
    <row r="427" s="33" customFormat="1" x14ac:dyDescent="0.35"/>
    <row r="428" s="33" customFormat="1" x14ac:dyDescent="0.35"/>
    <row r="429" s="33" customFormat="1" x14ac:dyDescent="0.35"/>
    <row r="430" s="33" customFormat="1" x14ac:dyDescent="0.35"/>
    <row r="431" s="33" customFormat="1" x14ac:dyDescent="0.35"/>
    <row r="432" s="33" customFormat="1" x14ac:dyDescent="0.35"/>
    <row r="433" s="33" customFormat="1" x14ac:dyDescent="0.35"/>
    <row r="434" s="33" customFormat="1" x14ac:dyDescent="0.35"/>
    <row r="435" s="33" customFormat="1" x14ac:dyDescent="0.35"/>
    <row r="436" s="33" customFormat="1" x14ac:dyDescent="0.35"/>
    <row r="437" s="33" customFormat="1" x14ac:dyDescent="0.35"/>
    <row r="438" s="33" customFormat="1" x14ac:dyDescent="0.35"/>
    <row r="439" s="33" customFormat="1" x14ac:dyDescent="0.35"/>
    <row r="440" s="33" customFormat="1" x14ac:dyDescent="0.35"/>
    <row r="441" s="33" customFormat="1" x14ac:dyDescent="0.35"/>
    <row r="442" s="33" customFormat="1" x14ac:dyDescent="0.35"/>
    <row r="443" s="33" customFormat="1" x14ac:dyDescent="0.35"/>
    <row r="444" s="33" customFormat="1" x14ac:dyDescent="0.35"/>
    <row r="445" s="33" customFormat="1" x14ac:dyDescent="0.35"/>
    <row r="446" s="33" customFormat="1" x14ac:dyDescent="0.35"/>
    <row r="447" s="33" customFormat="1" x14ac:dyDescent="0.35"/>
    <row r="448" s="33" customFormat="1" x14ac:dyDescent="0.35"/>
    <row r="449" s="33" customFormat="1" x14ac:dyDescent="0.35"/>
    <row r="450" s="33" customFormat="1" x14ac:dyDescent="0.35"/>
    <row r="451" s="33" customFormat="1" x14ac:dyDescent="0.35"/>
    <row r="452" s="33" customFormat="1" x14ac:dyDescent="0.35"/>
    <row r="453" s="33" customFormat="1" x14ac:dyDescent="0.35"/>
    <row r="454" s="33" customFormat="1" x14ac:dyDescent="0.35"/>
    <row r="455" s="33" customFormat="1" x14ac:dyDescent="0.35"/>
    <row r="456" s="33" customFormat="1" x14ac:dyDescent="0.35"/>
    <row r="457" s="33" customFormat="1" x14ac:dyDescent="0.35"/>
    <row r="458" s="33" customFormat="1" x14ac:dyDescent="0.35"/>
    <row r="459" s="33" customFormat="1" x14ac:dyDescent="0.35"/>
    <row r="460" s="33" customFormat="1" x14ac:dyDescent="0.35"/>
    <row r="461" s="33" customFormat="1" x14ac:dyDescent="0.35"/>
    <row r="462" s="33" customFormat="1" x14ac:dyDescent="0.35"/>
    <row r="463" s="33" customFormat="1" x14ac:dyDescent="0.35"/>
    <row r="464" s="33" customFormat="1" x14ac:dyDescent="0.35"/>
    <row r="465" s="33" customFormat="1" x14ac:dyDescent="0.35"/>
    <row r="466" s="33" customFormat="1" x14ac:dyDescent="0.35"/>
    <row r="467" s="33" customFormat="1" x14ac:dyDescent="0.35"/>
    <row r="468" s="33" customFormat="1" x14ac:dyDescent="0.35"/>
    <row r="469" s="33" customFormat="1" x14ac:dyDescent="0.35"/>
    <row r="470" s="33" customFormat="1" x14ac:dyDescent="0.35"/>
    <row r="471" s="33" customFormat="1" x14ac:dyDescent="0.35"/>
    <row r="472" s="33" customFormat="1" x14ac:dyDescent="0.35"/>
    <row r="473" s="33" customFormat="1" x14ac:dyDescent="0.35"/>
    <row r="474" s="33" customFormat="1" x14ac:dyDescent="0.35"/>
    <row r="475" s="33" customFormat="1" x14ac:dyDescent="0.35"/>
    <row r="476" s="33" customFormat="1" x14ac:dyDescent="0.35"/>
    <row r="477" s="33" customFormat="1" x14ac:dyDescent="0.35"/>
    <row r="478" s="33" customFormat="1" x14ac:dyDescent="0.35"/>
    <row r="479" s="33" customFormat="1" x14ac:dyDescent="0.35"/>
    <row r="480" s="33" customFormat="1" x14ac:dyDescent="0.35"/>
    <row r="481" s="33" customFormat="1" x14ac:dyDescent="0.35"/>
    <row r="482" s="33" customFormat="1" x14ac:dyDescent="0.35"/>
    <row r="483" s="33" customFormat="1" x14ac:dyDescent="0.35"/>
    <row r="484" s="33" customFormat="1" x14ac:dyDescent="0.35"/>
    <row r="485" s="33" customFormat="1" x14ac:dyDescent="0.35"/>
    <row r="486" s="33" customFormat="1" x14ac:dyDescent="0.35"/>
    <row r="487" s="33" customFormat="1" x14ac:dyDescent="0.35"/>
    <row r="488" s="33" customFormat="1" x14ac:dyDescent="0.35"/>
    <row r="489" s="33" customFormat="1" x14ac:dyDescent="0.35"/>
    <row r="490" s="33" customFormat="1" x14ac:dyDescent="0.35"/>
    <row r="491" s="33" customFormat="1" x14ac:dyDescent="0.35"/>
    <row r="492" s="33" customFormat="1" x14ac:dyDescent="0.35"/>
    <row r="493" s="33" customFormat="1" x14ac:dyDescent="0.35"/>
    <row r="494" s="33" customFormat="1" x14ac:dyDescent="0.35"/>
    <row r="495" s="33" customFormat="1" x14ac:dyDescent="0.35"/>
    <row r="496" s="33" customFormat="1" x14ac:dyDescent="0.35"/>
    <row r="497" s="33" customFormat="1" x14ac:dyDescent="0.35"/>
    <row r="498" s="33" customFormat="1" x14ac:dyDescent="0.35"/>
    <row r="499" s="33" customFormat="1" x14ac:dyDescent="0.35"/>
    <row r="500" s="33" customFormat="1" x14ac:dyDescent="0.35"/>
    <row r="501" s="33" customFormat="1" x14ac:dyDescent="0.35"/>
    <row r="502" s="33" customFormat="1" x14ac:dyDescent="0.35"/>
    <row r="503" s="33" customFormat="1" x14ac:dyDescent="0.35"/>
    <row r="504" s="33" customFormat="1" x14ac:dyDescent="0.35"/>
    <row r="505" s="33" customFormat="1" x14ac:dyDescent="0.35"/>
    <row r="506" s="33" customFormat="1" x14ac:dyDescent="0.35"/>
    <row r="507" s="33" customFormat="1" x14ac:dyDescent="0.35"/>
    <row r="508" s="33" customFormat="1" x14ac:dyDescent="0.35"/>
    <row r="509" s="33" customFormat="1" x14ac:dyDescent="0.35"/>
    <row r="510" s="33" customFormat="1" x14ac:dyDescent="0.35"/>
    <row r="511" s="33" customFormat="1" x14ac:dyDescent="0.35"/>
    <row r="512" s="33" customFormat="1" x14ac:dyDescent="0.35"/>
    <row r="513" s="33" customFormat="1" x14ac:dyDescent="0.35"/>
    <row r="514" s="33" customFormat="1" x14ac:dyDescent="0.35"/>
    <row r="515" s="33" customFormat="1" x14ac:dyDescent="0.35"/>
    <row r="516" s="33" customFormat="1" x14ac:dyDescent="0.35"/>
    <row r="517" s="33" customFormat="1" x14ac:dyDescent="0.35"/>
    <row r="518" s="33" customFormat="1" x14ac:dyDescent="0.35"/>
    <row r="519" s="33" customFormat="1" x14ac:dyDescent="0.35"/>
    <row r="520" s="33" customFormat="1" x14ac:dyDescent="0.35"/>
    <row r="521" s="33" customFormat="1" x14ac:dyDescent="0.35"/>
    <row r="522" s="33" customFormat="1" x14ac:dyDescent="0.35"/>
    <row r="523" s="33" customFormat="1" x14ac:dyDescent="0.35"/>
    <row r="524" s="33" customFormat="1" x14ac:dyDescent="0.35"/>
    <row r="525" s="33" customFormat="1" x14ac:dyDescent="0.35"/>
    <row r="526" s="33" customFormat="1" x14ac:dyDescent="0.35"/>
  </sheetData>
  <pageMargins left="0.7" right="0.7" top="0.75" bottom="0.75" header="0.3" footer="0.3"/>
  <headerFooter>
    <oddHeader>&amp;C&amp;"Aptos"&amp;10&amp;K000000 OFFICIAL - FOR PUBLIC RELEASE&amp;1#_x000D_</oddHeader>
    <oddFooter>&amp;C_x000D_&amp;1#&amp;"Aptos"&amp;10&amp;K000000 OFFICIAL - FOR PUBLIC RELEASE</odd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0EC22-85A2-4565-82AA-07143E0AA399}">
  <sheetPr>
    <tabColor rgb="FF00B0F0"/>
  </sheetPr>
  <dimension ref="A1:D6"/>
  <sheetViews>
    <sheetView showGridLines="0" workbookViewId="0">
      <selection activeCell="B6" sqref="B6"/>
    </sheetView>
  </sheetViews>
  <sheetFormatPr defaultRowHeight="14.5" x14ac:dyDescent="0.35"/>
  <cols>
    <col min="1" max="1" width="25" customWidth="1"/>
  </cols>
  <sheetData>
    <row r="1" spans="1:4" s="10" customFormat="1" ht="26.5" thickBot="1" x14ac:dyDescent="0.7">
      <c r="A1" s="19" t="s">
        <v>52</v>
      </c>
    </row>
    <row r="2" spans="1:4" s="11" customFormat="1" ht="25.5" thickBot="1" x14ac:dyDescent="0.75">
      <c r="A2" s="11" t="str">
        <f>Contents!A33</f>
        <v>Figure 10: Logic chain from the systems assessment where increases in energy price shocks, increase UK energy prices, which reduce UK capital productivity and overall productivity in the economy</v>
      </c>
    </row>
    <row r="3" spans="1:4" ht="17.5" x14ac:dyDescent="0.45">
      <c r="A3" s="143" t="s">
        <v>371</v>
      </c>
      <c r="B3" s="44" t="s">
        <v>417</v>
      </c>
      <c r="C3" s="2"/>
      <c r="D3" s="2"/>
    </row>
    <row r="4" spans="1:4" ht="17.5" x14ac:dyDescent="0.45">
      <c r="A4" s="143" t="s">
        <v>393</v>
      </c>
      <c r="B4" s="44">
        <v>10</v>
      </c>
      <c r="C4" s="2"/>
      <c r="D4" s="2"/>
    </row>
    <row r="5" spans="1:4" ht="17.5" x14ac:dyDescent="0.45">
      <c r="A5" s="143" t="s">
        <v>374</v>
      </c>
      <c r="B5" s="44" t="s">
        <v>420</v>
      </c>
      <c r="C5" s="2"/>
      <c r="D5" s="2"/>
    </row>
    <row r="6" spans="1:4" ht="17.5" x14ac:dyDescent="0.45">
      <c r="A6" s="154" t="s">
        <v>375</v>
      </c>
      <c r="B6" s="44" t="s">
        <v>376</v>
      </c>
      <c r="C6" s="2"/>
      <c r="D6" s="2"/>
    </row>
  </sheetData>
  <pageMargins left="0.7" right="0.7" top="0.75" bottom="0.75" header="0.3" footer="0.3"/>
  <headerFooter>
    <oddHeader>&amp;C&amp;"Aptos"&amp;10&amp;K000000 OFFICIAL - FOR PUBLIC RELEASE&amp;1#_x000D_</oddHeader>
    <oddFooter>&amp;C_x000D_&amp;1#&amp;"Aptos"&amp;10&amp;K000000 OFFICIAL - FOR PUBLIC RELEASE</odd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4036E-DBC9-4D37-92C5-A209C45FD632}">
  <sheetPr>
    <tabColor rgb="FF00B0F0"/>
  </sheetPr>
  <dimension ref="A1:C6"/>
  <sheetViews>
    <sheetView showGridLines="0" workbookViewId="0">
      <selection activeCell="B6" sqref="B6"/>
    </sheetView>
  </sheetViews>
  <sheetFormatPr defaultRowHeight="14.5" x14ac:dyDescent="0.35"/>
  <cols>
    <col min="1" max="1" width="24.54296875" customWidth="1"/>
  </cols>
  <sheetData>
    <row r="1" spans="1:3" s="10" customFormat="1" ht="26.5" thickBot="1" x14ac:dyDescent="0.7">
      <c r="A1" s="19" t="s">
        <v>52</v>
      </c>
    </row>
    <row r="2" spans="1:3" s="11" customFormat="1" ht="25.5" thickBot="1" x14ac:dyDescent="0.75">
      <c r="A2" s="11" t="str">
        <f>Contents!A35</f>
        <v>Figure 11: Feedback loop demonstrating how NZ capital investment drives a transition away from fossil fuel sector employment and, subject to worker retraining, towards further capital investment</v>
      </c>
    </row>
    <row r="3" spans="1:3" ht="17.5" x14ac:dyDescent="0.45">
      <c r="A3" s="143" t="s">
        <v>371</v>
      </c>
      <c r="B3" s="44" t="s">
        <v>417</v>
      </c>
      <c r="C3" s="2"/>
    </row>
    <row r="4" spans="1:3" ht="17.5" x14ac:dyDescent="0.45">
      <c r="A4" s="143" t="s">
        <v>393</v>
      </c>
      <c r="B4" s="44">
        <v>11</v>
      </c>
      <c r="C4" s="2"/>
    </row>
    <row r="5" spans="1:3" ht="17.5" x14ac:dyDescent="0.45">
      <c r="A5" s="143" t="s">
        <v>374</v>
      </c>
      <c r="B5" s="44" t="s">
        <v>421</v>
      </c>
      <c r="C5" s="2"/>
    </row>
    <row r="6" spans="1:3" ht="17.5" x14ac:dyDescent="0.45">
      <c r="A6" s="154" t="s">
        <v>375</v>
      </c>
      <c r="B6" s="44" t="s">
        <v>376</v>
      </c>
      <c r="C6" s="2"/>
    </row>
  </sheetData>
  <pageMargins left="0.7" right="0.7" top="0.75" bottom="0.75" header="0.3" footer="0.3"/>
  <headerFooter>
    <oddHeader>&amp;C&amp;"Aptos"&amp;10&amp;K000000 OFFICIAL - FOR PUBLIC RELEASE&amp;1#_x000D_</oddHeader>
    <oddFooter>&amp;C_x000D_&amp;1#&amp;"Aptos"&amp;10&amp;K000000 OFFICIAL - FOR PUBLIC RELEASE</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1310D-3D22-4F6A-ADD5-F9C07736337E}">
  <sheetPr>
    <tabColor rgb="FF00B0F0"/>
  </sheetPr>
  <dimension ref="A1:D7"/>
  <sheetViews>
    <sheetView showGridLines="0" workbookViewId="0">
      <selection activeCell="B14" sqref="B14"/>
    </sheetView>
  </sheetViews>
  <sheetFormatPr defaultRowHeight="14.5" x14ac:dyDescent="0.35"/>
  <cols>
    <col min="1" max="1" width="26.7265625" customWidth="1"/>
    <col min="2" max="2" width="29.453125" customWidth="1"/>
    <col min="3" max="3" width="24.26953125" customWidth="1"/>
    <col min="4" max="4" width="34" customWidth="1"/>
  </cols>
  <sheetData>
    <row r="1" spans="1:4" s="10" customFormat="1" ht="26.5" thickBot="1" x14ac:dyDescent="0.7">
      <c r="A1" s="9" t="s">
        <v>52</v>
      </c>
    </row>
    <row r="2" spans="1:4" s="12" customFormat="1" ht="25.5" thickBot="1" x14ac:dyDescent="0.75">
      <c r="A2" s="13" t="str">
        <f>Contents!A8</f>
        <v>Table 2: Seventh carbon budget impact assessment outcomes</v>
      </c>
      <c r="B2" s="14"/>
      <c r="C2" s="14"/>
      <c r="D2" s="14"/>
    </row>
    <row r="3" spans="1:4" ht="44.5" customHeight="1" x14ac:dyDescent="0.35">
      <c r="A3" s="59" t="s">
        <v>70</v>
      </c>
      <c r="B3" s="59" t="s">
        <v>71</v>
      </c>
      <c r="C3" s="59" t="s">
        <v>72</v>
      </c>
      <c r="D3" s="59" t="s">
        <v>73</v>
      </c>
    </row>
    <row r="4" spans="1:4" ht="53.15" customHeight="1" x14ac:dyDescent="0.35">
      <c r="A4" s="171"/>
      <c r="B4" s="60" t="s">
        <v>74</v>
      </c>
      <c r="C4" s="60" t="s">
        <v>75</v>
      </c>
      <c r="D4" s="60" t="s">
        <v>76</v>
      </c>
    </row>
    <row r="5" spans="1:4" ht="22.5" customHeight="1" x14ac:dyDescent="0.35">
      <c r="A5" s="172"/>
      <c r="B5" s="60" t="s">
        <v>77</v>
      </c>
      <c r="C5" s="170" t="s">
        <v>78</v>
      </c>
      <c r="D5" s="60" t="s">
        <v>79</v>
      </c>
    </row>
    <row r="6" spans="1:4" ht="46.5" customHeight="1" x14ac:dyDescent="0.35">
      <c r="A6" s="59" t="s">
        <v>80</v>
      </c>
      <c r="B6" s="60" t="s">
        <v>81</v>
      </c>
      <c r="C6" s="170"/>
      <c r="D6" s="60" t="s">
        <v>82</v>
      </c>
    </row>
    <row r="7" spans="1:4" x14ac:dyDescent="0.35">
      <c r="A7" s="50"/>
    </row>
  </sheetData>
  <mergeCells count="2">
    <mergeCell ref="C5:C6"/>
    <mergeCell ref="A4:A5"/>
  </mergeCells>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14DB6-B076-49CA-AE5E-5E6D4F473E2E}">
  <sheetPr>
    <tabColor rgb="FF00B0F0"/>
  </sheetPr>
  <dimension ref="A1:A8"/>
  <sheetViews>
    <sheetView showGridLines="0" workbookViewId="0">
      <selection activeCell="F6" sqref="F6"/>
    </sheetView>
  </sheetViews>
  <sheetFormatPr defaultRowHeight="14.5" x14ac:dyDescent="0.35"/>
  <sheetData>
    <row r="1" spans="1:1" s="10" customFormat="1" ht="26.5" thickBot="1" x14ac:dyDescent="0.7">
      <c r="A1" s="9" t="s">
        <v>52</v>
      </c>
    </row>
    <row r="2" spans="1:1" s="12" customFormat="1" ht="27.5" thickBot="1" x14ac:dyDescent="0.75">
      <c r="A2" s="11" t="s">
        <v>422</v>
      </c>
    </row>
    <row r="3" spans="1:1" ht="15.5" x14ac:dyDescent="0.35">
      <c r="A3" s="28" t="s">
        <v>53</v>
      </c>
    </row>
    <row r="4" spans="1:1" s="21" customFormat="1" ht="15.5" x14ac:dyDescent="0.35">
      <c r="A4" s="62" t="s">
        <v>423</v>
      </c>
    </row>
    <row r="5" spans="1:1" s="24" customFormat="1" ht="15.5" x14ac:dyDescent="0.35">
      <c r="A5" s="169" t="s">
        <v>424</v>
      </c>
    </row>
    <row r="6" spans="1:1" s="24" customFormat="1" ht="15.5" x14ac:dyDescent="0.35"/>
    <row r="7" spans="1:1" s="21" customFormat="1" ht="15.5" x14ac:dyDescent="0.35"/>
    <row r="8" spans="1:1" s="24" customFormat="1" ht="15.5" x14ac:dyDescent="0.35"/>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67AC8-4215-4D3C-94AD-0EDEFC583835}">
  <sheetPr>
    <tabColor rgb="FF00B0F0"/>
  </sheetPr>
  <dimension ref="A1:G23"/>
  <sheetViews>
    <sheetView showGridLines="0" workbookViewId="0">
      <selection activeCell="L11" sqref="L11"/>
    </sheetView>
  </sheetViews>
  <sheetFormatPr defaultRowHeight="14.5" x14ac:dyDescent="0.35"/>
  <cols>
    <col min="1" max="1" width="29.1796875" customWidth="1"/>
  </cols>
  <sheetData>
    <row r="1" spans="1:7" s="10" customFormat="1" ht="26.5" thickBot="1" x14ac:dyDescent="0.7">
      <c r="A1" s="19" t="s">
        <v>52</v>
      </c>
    </row>
    <row r="2" spans="1:7" s="11" customFormat="1" ht="25.5" thickBot="1" x14ac:dyDescent="0.75">
      <c r="A2" s="11" t="s">
        <v>35</v>
      </c>
    </row>
    <row r="3" spans="1:7" ht="17.5" x14ac:dyDescent="0.45">
      <c r="A3" s="143" t="s">
        <v>371</v>
      </c>
      <c r="B3" s="44" t="s">
        <v>425</v>
      </c>
      <c r="C3" s="2"/>
      <c r="D3" s="2"/>
      <c r="E3" s="2"/>
      <c r="F3" s="2"/>
      <c r="G3" s="2"/>
    </row>
    <row r="4" spans="1:7" ht="17.5" x14ac:dyDescent="0.45">
      <c r="A4" s="143" t="s">
        <v>373</v>
      </c>
      <c r="B4" s="44">
        <v>12</v>
      </c>
      <c r="C4" s="2"/>
      <c r="D4" s="2"/>
      <c r="E4" s="2"/>
      <c r="F4" s="2"/>
      <c r="G4" s="2"/>
    </row>
    <row r="5" spans="1:7" ht="17.5" x14ac:dyDescent="0.45">
      <c r="A5" s="143" t="s">
        <v>374</v>
      </c>
      <c r="B5" s="44" t="s">
        <v>426</v>
      </c>
      <c r="C5" s="2"/>
      <c r="D5" s="2"/>
      <c r="E5" s="2"/>
      <c r="F5" s="2"/>
      <c r="G5" s="2"/>
    </row>
    <row r="6" spans="1:7" ht="17.5" x14ac:dyDescent="0.45">
      <c r="A6" s="144" t="s">
        <v>375</v>
      </c>
      <c r="B6" s="44" t="s">
        <v>376</v>
      </c>
      <c r="C6" s="2"/>
      <c r="D6" s="2"/>
      <c r="E6" s="2"/>
      <c r="F6" s="2"/>
      <c r="G6" s="2"/>
    </row>
    <row r="7" spans="1:7" ht="17.5" x14ac:dyDescent="0.45">
      <c r="A7" s="143" t="s">
        <v>377</v>
      </c>
      <c r="B7" s="44"/>
      <c r="C7" s="2"/>
      <c r="D7" s="2"/>
      <c r="E7" s="2"/>
      <c r="F7" s="2"/>
      <c r="G7" s="2"/>
    </row>
    <row r="8" spans="1:7" ht="17.5" x14ac:dyDescent="0.45">
      <c r="A8" s="143" t="s">
        <v>379</v>
      </c>
      <c r="B8" s="44" t="s">
        <v>427</v>
      </c>
      <c r="C8" s="2"/>
      <c r="D8" s="2"/>
      <c r="E8" s="2"/>
      <c r="F8" s="2"/>
      <c r="G8" s="2"/>
    </row>
    <row r="9" spans="1:7" ht="17.5" x14ac:dyDescent="0.45">
      <c r="A9" s="143" t="s">
        <v>381</v>
      </c>
      <c r="B9" s="44" t="s">
        <v>336</v>
      </c>
      <c r="C9" s="2"/>
      <c r="D9" s="2"/>
      <c r="E9" s="2"/>
      <c r="F9" s="2"/>
      <c r="G9" s="2"/>
    </row>
    <row r="10" spans="1:7" ht="17.5" x14ac:dyDescent="0.45">
      <c r="A10" s="143" t="s">
        <v>382</v>
      </c>
      <c r="B10" s="44"/>
      <c r="C10" s="2"/>
      <c r="D10" s="2"/>
      <c r="E10" s="2"/>
      <c r="F10" s="2"/>
      <c r="G10" s="2"/>
    </row>
    <row r="11" spans="1:7" ht="17.5" x14ac:dyDescent="0.45">
      <c r="A11" s="152" t="s">
        <v>383</v>
      </c>
      <c r="B11" s="142"/>
      <c r="C11" s="2"/>
      <c r="D11" s="2"/>
      <c r="E11" s="2"/>
      <c r="F11" s="2"/>
      <c r="G11" s="2"/>
    </row>
    <row r="12" spans="1:7" ht="17.5" x14ac:dyDescent="0.45">
      <c r="A12" s="148"/>
      <c r="B12" s="148">
        <v>2025</v>
      </c>
      <c r="C12" s="148">
        <v>2030</v>
      </c>
      <c r="D12" s="148">
        <v>2035</v>
      </c>
      <c r="E12" s="148">
        <v>2040</v>
      </c>
      <c r="F12" s="148">
        <v>2045</v>
      </c>
      <c r="G12" s="148">
        <v>2050</v>
      </c>
    </row>
    <row r="13" spans="1:7" ht="17.5" x14ac:dyDescent="0.45">
      <c r="A13" s="148" t="s">
        <v>428</v>
      </c>
      <c r="B13" s="165">
        <v>620</v>
      </c>
      <c r="C13" s="165">
        <v>503</v>
      </c>
      <c r="D13" s="165">
        <v>336</v>
      </c>
      <c r="E13" s="165">
        <v>240</v>
      </c>
      <c r="F13" s="165">
        <v>159</v>
      </c>
      <c r="G13" s="165">
        <v>109</v>
      </c>
    </row>
    <row r="14" spans="1:7" ht="17.5" x14ac:dyDescent="0.45">
      <c r="A14" s="148" t="s">
        <v>429</v>
      </c>
      <c r="B14" s="165">
        <v>690</v>
      </c>
      <c r="C14" s="165">
        <v>615</v>
      </c>
      <c r="D14" s="165">
        <v>413</v>
      </c>
      <c r="E14" s="165">
        <v>271</v>
      </c>
      <c r="F14" s="165">
        <v>165</v>
      </c>
      <c r="G14" s="165">
        <v>80</v>
      </c>
    </row>
    <row r="15" spans="1:7" ht="17.5" x14ac:dyDescent="0.45">
      <c r="A15" s="148" t="s">
        <v>430</v>
      </c>
      <c r="B15" s="165">
        <v>23</v>
      </c>
      <c r="C15" s="165">
        <v>14</v>
      </c>
      <c r="D15" s="165">
        <v>4</v>
      </c>
      <c r="E15" s="165">
        <v>4</v>
      </c>
      <c r="F15" s="165">
        <v>4</v>
      </c>
      <c r="G15" s="165">
        <v>4</v>
      </c>
    </row>
    <row r="16" spans="1:7" ht="17.5" x14ac:dyDescent="0.45">
      <c r="A16" s="148" t="s">
        <v>431</v>
      </c>
      <c r="B16" s="165">
        <v>198</v>
      </c>
      <c r="C16" s="165">
        <v>282</v>
      </c>
      <c r="D16" s="165">
        <v>441</v>
      </c>
      <c r="E16" s="165">
        <v>597</v>
      </c>
      <c r="F16" s="165">
        <v>684</v>
      </c>
      <c r="G16" s="165">
        <v>786</v>
      </c>
    </row>
    <row r="17" spans="1:7" ht="17.5" x14ac:dyDescent="0.45">
      <c r="A17" s="148" t="s">
        <v>432</v>
      </c>
      <c r="B17" s="165">
        <v>200</v>
      </c>
      <c r="C17" s="165">
        <v>189</v>
      </c>
      <c r="D17" s="165">
        <v>278</v>
      </c>
      <c r="E17" s="165">
        <v>267</v>
      </c>
      <c r="F17" s="165">
        <v>276</v>
      </c>
      <c r="G17" s="165">
        <v>305</v>
      </c>
    </row>
    <row r="18" spans="1:7" ht="17.5" x14ac:dyDescent="0.45">
      <c r="A18" s="134"/>
      <c r="B18" s="46"/>
      <c r="C18" s="46"/>
      <c r="D18" s="46"/>
      <c r="E18" s="46"/>
      <c r="F18" s="46"/>
      <c r="G18" s="46"/>
    </row>
    <row r="19" spans="1:7" ht="17.5" x14ac:dyDescent="0.45">
      <c r="A19" s="134"/>
      <c r="B19" s="46"/>
      <c r="C19" s="46"/>
      <c r="D19" s="46"/>
      <c r="E19" s="46"/>
      <c r="F19" s="46"/>
      <c r="G19" s="46"/>
    </row>
    <row r="20" spans="1:7" ht="17.5" x14ac:dyDescent="0.45">
      <c r="A20" s="134"/>
      <c r="B20" s="46"/>
      <c r="C20" s="46"/>
      <c r="D20" s="46"/>
      <c r="E20" s="46"/>
      <c r="F20" s="46"/>
      <c r="G20" s="46"/>
    </row>
    <row r="21" spans="1:7" ht="17.5" x14ac:dyDescent="0.45">
      <c r="A21" s="134"/>
      <c r="B21" s="46"/>
      <c r="C21" s="46"/>
      <c r="D21" s="46"/>
      <c r="E21" s="46"/>
      <c r="F21" s="46"/>
      <c r="G21" s="46"/>
    </row>
    <row r="22" spans="1:7" ht="17.5" x14ac:dyDescent="0.45">
      <c r="A22" s="134"/>
      <c r="B22" s="46"/>
      <c r="C22" s="46"/>
      <c r="D22" s="46"/>
      <c r="E22" s="46"/>
      <c r="F22" s="46"/>
      <c r="G22" s="46"/>
    </row>
    <row r="23" spans="1:7" ht="17.5" x14ac:dyDescent="0.45">
      <c r="A23" s="134"/>
    </row>
  </sheetData>
  <pageMargins left="0.7" right="0.7" top="0.75" bottom="0.75" header="0.3" footer="0.3"/>
  <headerFooter>
    <oddHeader>&amp;C&amp;"Aptos"&amp;10&amp;K000000 OFFICIAL - FOR PUBLIC RELEASE&amp;1#_x000D_</oddHeader>
    <oddFooter>&amp;C_x000D_&amp;1#&amp;"Aptos"&amp;10&amp;K000000 OFFICIAL - FOR PUBLIC RELEASE</oddFooter>
  </headerFooter>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0BFD8-3DCD-443E-8E5C-9E2ED7A37384}">
  <sheetPr>
    <tabColor rgb="FF00B0F0"/>
  </sheetPr>
  <dimension ref="A1:B6"/>
  <sheetViews>
    <sheetView showGridLines="0" workbookViewId="0">
      <selection activeCell="B6" sqref="B6"/>
    </sheetView>
  </sheetViews>
  <sheetFormatPr defaultRowHeight="14.5" x14ac:dyDescent="0.35"/>
  <cols>
    <col min="1" max="1" width="29.1796875" customWidth="1"/>
  </cols>
  <sheetData>
    <row r="1" spans="1:2" s="10" customFormat="1" ht="26.5" thickBot="1" x14ac:dyDescent="0.7">
      <c r="A1" s="19" t="s">
        <v>52</v>
      </c>
    </row>
    <row r="2" spans="1:2" s="11" customFormat="1" ht="25.5" thickBot="1" x14ac:dyDescent="0.75">
      <c r="A2" s="11" t="str">
        <f>Contents!A40</f>
        <v>Figure 13: Reinforcing feedback loop where reductions in the concentration of air pollutants drive improved ecosystem health and natural capital productivity, further reducing air pollutant concentration.</v>
      </c>
    </row>
    <row r="3" spans="1:2" ht="17.5" x14ac:dyDescent="0.45">
      <c r="A3" s="29" t="s">
        <v>371</v>
      </c>
      <c r="B3" s="44" t="s">
        <v>433</v>
      </c>
    </row>
    <row r="4" spans="1:2" ht="17.5" x14ac:dyDescent="0.45">
      <c r="A4" s="29" t="s">
        <v>393</v>
      </c>
      <c r="B4" s="44">
        <v>13</v>
      </c>
    </row>
    <row r="5" spans="1:2" ht="17.5" x14ac:dyDescent="0.45">
      <c r="A5" s="29" t="s">
        <v>374</v>
      </c>
      <c r="B5" s="44" t="s">
        <v>434</v>
      </c>
    </row>
    <row r="6" spans="1:2" ht="17.5" x14ac:dyDescent="0.45">
      <c r="A6" s="45" t="s">
        <v>375</v>
      </c>
      <c r="B6" s="44" t="s">
        <v>376</v>
      </c>
    </row>
  </sheetData>
  <pageMargins left="0.7" right="0.7" top="0.75" bottom="0.75" header="0.3" footer="0.3"/>
  <headerFooter>
    <oddHeader>&amp;C&amp;"Aptos"&amp;10&amp;K000000 OFFICIAL - FOR PUBLIC RELEASE&amp;1#_x000D_</oddHeader>
    <oddFooter>&amp;C_x000D_&amp;1#&amp;"Aptos"&amp;10&amp;K000000 OFFICIAL - FOR PUBLIC RELEASE</oddFooter>
  </headerFooter>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D9139-6307-4403-AA12-CAFBDDA97680}">
  <sheetPr>
    <tabColor rgb="FF00B0F0"/>
  </sheetPr>
  <dimension ref="A1:B6"/>
  <sheetViews>
    <sheetView showGridLines="0" workbookViewId="0">
      <selection activeCell="B6" sqref="B6"/>
    </sheetView>
  </sheetViews>
  <sheetFormatPr defaultRowHeight="14.5" x14ac:dyDescent="0.35"/>
  <cols>
    <col min="1" max="1" width="27" customWidth="1"/>
  </cols>
  <sheetData>
    <row r="1" spans="1:2" s="10" customFormat="1" ht="26.5" thickBot="1" x14ac:dyDescent="0.7">
      <c r="A1" s="19" t="s">
        <v>52</v>
      </c>
    </row>
    <row r="2" spans="1:2" s="11" customFormat="1" ht="25.5" thickBot="1" x14ac:dyDescent="0.75">
      <c r="A2" s="11" t="str">
        <f>Contents!A41</f>
        <v>Figure 14: Causal chain demonstrating the impact of extreme weather events on the incidence of communicable disease</v>
      </c>
    </row>
    <row r="3" spans="1:2" ht="17.5" x14ac:dyDescent="0.45">
      <c r="A3" s="29" t="s">
        <v>371</v>
      </c>
      <c r="B3" s="44" t="s">
        <v>433</v>
      </c>
    </row>
    <row r="4" spans="1:2" ht="17.5" x14ac:dyDescent="0.45">
      <c r="A4" s="29" t="s">
        <v>393</v>
      </c>
      <c r="B4" s="44">
        <v>14</v>
      </c>
    </row>
    <row r="5" spans="1:2" ht="17.5" x14ac:dyDescent="0.45">
      <c r="A5" s="29" t="s">
        <v>374</v>
      </c>
      <c r="B5" s="44" t="s">
        <v>435</v>
      </c>
    </row>
    <row r="6" spans="1:2" ht="17.5" x14ac:dyDescent="0.45">
      <c r="A6" s="45" t="s">
        <v>375</v>
      </c>
      <c r="B6" s="44" t="s">
        <v>376</v>
      </c>
    </row>
  </sheetData>
  <pageMargins left="0.7" right="0.7" top="0.75" bottom="0.75" header="0.3" footer="0.3"/>
  <headerFooter>
    <oddHeader>&amp;C&amp;"Aptos"&amp;10&amp;K000000 OFFICIAL - FOR PUBLIC RELEASE&amp;1#_x000D_</oddHeader>
    <oddFooter>&amp;C_x000D_&amp;1#&amp;"Aptos"&amp;10&amp;K000000 OFFICIAL - FOR PUBLIC RELEASE</oddFooter>
  </headerFooter>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56931-8E87-47E3-BCC9-8048397F5A1B}">
  <sheetPr>
    <tabColor rgb="FF00B0F0"/>
  </sheetPr>
  <dimension ref="A1:B6"/>
  <sheetViews>
    <sheetView showGridLines="0" tabSelected="1" workbookViewId="0">
      <selection activeCell="L12" sqref="L12"/>
    </sheetView>
  </sheetViews>
  <sheetFormatPr defaultRowHeight="14.5" x14ac:dyDescent="0.35"/>
  <cols>
    <col min="1" max="1" width="27.453125" customWidth="1"/>
  </cols>
  <sheetData>
    <row r="1" spans="1:2" s="10" customFormat="1" ht="26.5" thickBot="1" x14ac:dyDescent="0.7">
      <c r="A1" s="19" t="s">
        <v>52</v>
      </c>
    </row>
    <row r="2" spans="1:2" s="11" customFormat="1" ht="25.5" thickBot="1" x14ac:dyDescent="0.75">
      <c r="A2" s="11" t="str">
        <f>Contents!A42</f>
        <v>Figure 15: Reinforcing feedback loop where worsening climate impacts reduces the health of UK ecosystems, this degrades UK natural capital and reduces natural flood defences, increasing the negative impact of future weather events.</v>
      </c>
    </row>
    <row r="3" spans="1:2" ht="17.5" x14ac:dyDescent="0.45">
      <c r="A3" s="29" t="s">
        <v>371</v>
      </c>
      <c r="B3" s="44" t="s">
        <v>436</v>
      </c>
    </row>
    <row r="4" spans="1:2" ht="17.5" x14ac:dyDescent="0.45">
      <c r="A4" s="29" t="s">
        <v>393</v>
      </c>
      <c r="B4" s="44">
        <v>15</v>
      </c>
    </row>
    <row r="5" spans="1:2" ht="17.5" x14ac:dyDescent="0.45">
      <c r="A5" s="29" t="s">
        <v>374</v>
      </c>
      <c r="B5" s="167" t="s">
        <v>437</v>
      </c>
    </row>
    <row r="6" spans="1:2" ht="17.5" x14ac:dyDescent="0.45">
      <c r="A6" s="45" t="s">
        <v>375</v>
      </c>
      <c r="B6" s="44" t="s">
        <v>376</v>
      </c>
    </row>
  </sheetData>
  <pageMargins left="0.7" right="0.7" top="0.75" bottom="0.75" header="0.3" footer="0.3"/>
  <headerFooter>
    <oddHeader>&amp;C&amp;"Aptos"&amp;10&amp;K000000 OFFICIAL - FOR PUBLIC RELEASE&amp;1#_x000D_</oddHeader>
    <oddFooter>&amp;C_x000D_&amp;1#&amp;"Aptos"&amp;10&amp;K000000 OFFICIAL - FOR PUBLIC RELEASE</oddFooter>
  </headerFooter>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BA6F2-90A5-4D61-829A-950B08BD68E5}">
  <sheetPr>
    <tabColor rgb="FF002060"/>
  </sheetPr>
  <dimension ref="A1:A2"/>
  <sheetViews>
    <sheetView workbookViewId="0"/>
  </sheetViews>
  <sheetFormatPr defaultRowHeight="14.5" x14ac:dyDescent="0.35"/>
  <sheetData>
    <row r="1" spans="1:1" s="16" customFormat="1" ht="26.5" thickBot="1" x14ac:dyDescent="0.7">
      <c r="A1" s="15" t="s">
        <v>438</v>
      </c>
    </row>
    <row r="2" spans="1:1" s="18" customFormat="1" ht="30.65" customHeight="1" thickBot="1" x14ac:dyDescent="0.75">
      <c r="A2" s="17"/>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87E39-1063-420E-80F2-A53F033CC3B0}">
  <sheetPr>
    <tabColor rgb="FF002060"/>
  </sheetPr>
  <dimension ref="A1:A2"/>
  <sheetViews>
    <sheetView workbookViewId="0">
      <selection activeCell="H8" sqref="H8"/>
    </sheetView>
  </sheetViews>
  <sheetFormatPr defaultRowHeight="14.5" x14ac:dyDescent="0.35"/>
  <sheetData>
    <row r="1" spans="1:1" s="16" customFormat="1" ht="26.5" thickBot="1" x14ac:dyDescent="0.7">
      <c r="A1" s="15" t="s">
        <v>439</v>
      </c>
    </row>
    <row r="2" spans="1:1" s="18" customFormat="1" ht="30.65" customHeight="1" thickBot="1" x14ac:dyDescent="0.75">
      <c r="A2" s="17"/>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B6FBA-C26C-4430-BFE6-5C113F3AAB55}">
  <sheetPr>
    <tabColor rgb="FF00B0F0"/>
  </sheetPr>
  <dimension ref="A1:A14"/>
  <sheetViews>
    <sheetView showGridLines="0" workbookViewId="0">
      <selection activeCell="A7" sqref="A7"/>
    </sheetView>
  </sheetViews>
  <sheetFormatPr defaultRowHeight="14.5" x14ac:dyDescent="0.35"/>
  <cols>
    <col min="1" max="1" width="144.453125" customWidth="1"/>
  </cols>
  <sheetData>
    <row r="1" spans="1:1" s="10" customFormat="1" ht="26.5" thickBot="1" x14ac:dyDescent="0.7">
      <c r="A1" s="19" t="s">
        <v>440</v>
      </c>
    </row>
    <row r="2" spans="1:1" s="12" customFormat="1" ht="25.5" thickBot="1" x14ac:dyDescent="0.75">
      <c r="A2" s="20" t="s">
        <v>44</v>
      </c>
    </row>
    <row r="3" spans="1:1" s="23" customFormat="1" ht="15.5" x14ac:dyDescent="0.35">
      <c r="A3" s="125" t="s">
        <v>53</v>
      </c>
    </row>
    <row r="4" spans="1:1" s="23" customFormat="1" ht="46" customHeight="1" x14ac:dyDescent="0.35">
      <c r="A4" s="23" t="s">
        <v>441</v>
      </c>
    </row>
    <row r="5" spans="1:1" s="23" customFormat="1" ht="29.15" customHeight="1" x14ac:dyDescent="0.35">
      <c r="A5" s="23" t="s">
        <v>442</v>
      </c>
    </row>
    <row r="6" spans="1:1" s="23" customFormat="1" ht="31" x14ac:dyDescent="0.35">
      <c r="A6" s="23" t="s">
        <v>443</v>
      </c>
    </row>
    <row r="7" spans="1:1" s="23" customFormat="1" ht="15.5" x14ac:dyDescent="0.35"/>
    <row r="8" spans="1:1" s="23" customFormat="1" ht="15.5" x14ac:dyDescent="0.35"/>
    <row r="9" spans="1:1" s="23" customFormat="1" ht="15.5" x14ac:dyDescent="0.35"/>
    <row r="10" spans="1:1" s="23" customFormat="1" ht="15.5" x14ac:dyDescent="0.35"/>
    <row r="11" spans="1:1" s="23" customFormat="1" ht="15.5" x14ac:dyDescent="0.35"/>
    <row r="12" spans="1:1" s="23" customFormat="1" ht="15.5" x14ac:dyDescent="0.35"/>
    <row r="13" spans="1:1" s="23" customFormat="1" ht="15.5" x14ac:dyDescent="0.35"/>
    <row r="14" spans="1:1" s="23" customFormat="1" ht="15.5" x14ac:dyDescent="0.35"/>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FBB00-A21D-439E-AC90-45EFEEAC6C05}">
  <sheetPr>
    <tabColor rgb="FF00B0F0"/>
  </sheetPr>
  <dimension ref="A1:C11"/>
  <sheetViews>
    <sheetView showGridLines="0" workbookViewId="0">
      <selection activeCell="B7" sqref="B7"/>
    </sheetView>
  </sheetViews>
  <sheetFormatPr defaultRowHeight="14.5" x14ac:dyDescent="0.35"/>
  <cols>
    <col min="1" max="1" width="31" customWidth="1"/>
    <col min="2" max="2" width="146.54296875" customWidth="1"/>
  </cols>
  <sheetData>
    <row r="1" spans="1:3" s="10" customFormat="1" ht="26.5" thickBot="1" x14ac:dyDescent="0.7">
      <c r="A1" s="19" t="s">
        <v>440</v>
      </c>
    </row>
    <row r="2" spans="1:3" s="12" customFormat="1" ht="25.5" thickBot="1" x14ac:dyDescent="0.75">
      <c r="A2" s="20" t="str">
        <f>Contents!A45</f>
        <v>Table 24: Summary of appraisal assumptions</v>
      </c>
    </row>
    <row r="3" spans="1:3" x14ac:dyDescent="0.35">
      <c r="A3" s="119" t="s">
        <v>444</v>
      </c>
      <c r="B3" s="119" t="s">
        <v>445</v>
      </c>
      <c r="C3" s="105"/>
    </row>
    <row r="4" spans="1:3" ht="45" x14ac:dyDescent="0.35">
      <c r="A4" s="55" t="s">
        <v>446</v>
      </c>
      <c r="B4" s="124" t="s">
        <v>447</v>
      </c>
      <c r="C4" s="105"/>
    </row>
    <row r="5" spans="1:3" ht="45" x14ac:dyDescent="0.35">
      <c r="A5" s="55" t="s">
        <v>448</v>
      </c>
      <c r="B5" s="124" t="s">
        <v>449</v>
      </c>
      <c r="C5" s="105"/>
    </row>
    <row r="6" spans="1:3" ht="17" x14ac:dyDescent="0.35">
      <c r="A6" s="55" t="s">
        <v>450</v>
      </c>
      <c r="B6" s="124" t="s">
        <v>451</v>
      </c>
      <c r="C6" s="105"/>
    </row>
    <row r="7" spans="1:3" ht="28.5" x14ac:dyDescent="0.35">
      <c r="A7" s="55" t="s">
        <v>452</v>
      </c>
      <c r="B7" s="124" t="s">
        <v>453</v>
      </c>
      <c r="C7" s="105"/>
    </row>
    <row r="8" spans="1:3" x14ac:dyDescent="0.35">
      <c r="A8" s="55" t="s">
        <v>454</v>
      </c>
      <c r="B8" s="124" t="s">
        <v>455</v>
      </c>
      <c r="C8" s="105"/>
    </row>
    <row r="9" spans="1:3" ht="28.5" x14ac:dyDescent="0.35">
      <c r="A9" s="55" t="s">
        <v>456</v>
      </c>
      <c r="B9" s="124" t="s">
        <v>457</v>
      </c>
      <c r="C9" s="105"/>
    </row>
    <row r="10" spans="1:3" ht="70.5" x14ac:dyDescent="0.35">
      <c r="A10" s="55" t="s">
        <v>458</v>
      </c>
      <c r="B10" s="124" t="s">
        <v>459</v>
      </c>
      <c r="C10" s="105"/>
    </row>
    <row r="11" spans="1:3" x14ac:dyDescent="0.35">
      <c r="A11" s="123"/>
      <c r="B11" s="123"/>
      <c r="C11" s="105"/>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521DF-C4BD-424A-8A55-9BF0F419065C}">
  <sheetPr>
    <tabColor rgb="FF00B0F0"/>
  </sheetPr>
  <dimension ref="A1:E12"/>
  <sheetViews>
    <sheetView showGridLines="0" workbookViewId="0">
      <selection activeCell="F29" sqref="F29"/>
    </sheetView>
  </sheetViews>
  <sheetFormatPr defaultRowHeight="14.5" x14ac:dyDescent="0.35"/>
  <cols>
    <col min="1" max="1" width="24.26953125" customWidth="1"/>
    <col min="2" max="2" width="20.54296875" customWidth="1"/>
    <col min="3" max="3" width="12.81640625" customWidth="1"/>
    <col min="4" max="4" width="15.54296875" customWidth="1"/>
    <col min="5" max="5" width="13" customWidth="1"/>
  </cols>
  <sheetData>
    <row r="1" spans="1:5" s="10" customFormat="1" ht="26.5" thickBot="1" x14ac:dyDescent="0.7">
      <c r="A1" s="19" t="s">
        <v>440</v>
      </c>
    </row>
    <row r="2" spans="1:5" s="12" customFormat="1" ht="25.5" thickBot="1" x14ac:dyDescent="0.75">
      <c r="A2" s="20" t="str">
        <f>Contents!A46</f>
        <v>Table 25: Percentage share of total UK emissions across sectors for each nation in 2023</v>
      </c>
    </row>
    <row r="3" spans="1:5" x14ac:dyDescent="0.35">
      <c r="A3" s="109" t="s">
        <v>460</v>
      </c>
      <c r="B3" s="110" t="s">
        <v>461</v>
      </c>
      <c r="C3" s="110" t="s">
        <v>462</v>
      </c>
      <c r="D3" s="110" t="s">
        <v>463</v>
      </c>
      <c r="E3" s="110" t="s">
        <v>464</v>
      </c>
    </row>
    <row r="4" spans="1:5" x14ac:dyDescent="0.35">
      <c r="A4" s="53" t="s">
        <v>465</v>
      </c>
      <c r="B4" s="108">
        <v>0.09</v>
      </c>
      <c r="C4" s="108">
        <v>0.2</v>
      </c>
      <c r="D4" s="108">
        <v>0.42</v>
      </c>
      <c r="E4" s="108">
        <v>0.13</v>
      </c>
    </row>
    <row r="5" spans="1:5" x14ac:dyDescent="0.35">
      <c r="A5" s="53" t="s">
        <v>191</v>
      </c>
      <c r="B5" s="108">
        <v>0.19</v>
      </c>
      <c r="C5" s="108">
        <v>0.18</v>
      </c>
      <c r="D5" s="108">
        <v>0.13</v>
      </c>
      <c r="E5" s="108">
        <v>0.1</v>
      </c>
    </row>
    <row r="6" spans="1:5" x14ac:dyDescent="0.35">
      <c r="A6" s="53" t="s">
        <v>466</v>
      </c>
      <c r="B6" s="108">
        <v>0.28000000000000003</v>
      </c>
      <c r="C6" s="108">
        <v>0.28000000000000003</v>
      </c>
      <c r="D6" s="108">
        <v>0.21</v>
      </c>
      <c r="E6" s="108">
        <v>0.16</v>
      </c>
    </row>
    <row r="7" spans="1:5" x14ac:dyDescent="0.35">
      <c r="A7" s="53" t="s">
        <v>467</v>
      </c>
      <c r="B7" s="108">
        <v>0.02</v>
      </c>
      <c r="C7" s="108">
        <v>0.02</v>
      </c>
      <c r="D7" s="108">
        <v>0.01</v>
      </c>
      <c r="E7" s="108">
        <v>0.01</v>
      </c>
    </row>
    <row r="8" spans="1:5" x14ac:dyDescent="0.35">
      <c r="A8" s="53" t="s">
        <v>468</v>
      </c>
      <c r="B8" s="108">
        <v>0.04</v>
      </c>
      <c r="C8" s="108">
        <v>7.0000000000000007E-2</v>
      </c>
      <c r="D8" s="108">
        <v>0</v>
      </c>
      <c r="E8" s="108">
        <v>0.1</v>
      </c>
    </row>
    <row r="9" spans="1:5" x14ac:dyDescent="0.35">
      <c r="A9" s="53" t="s">
        <v>469</v>
      </c>
      <c r="B9" s="108">
        <v>0.12</v>
      </c>
      <c r="C9" s="108">
        <v>0.04</v>
      </c>
      <c r="D9" s="108">
        <v>0.02</v>
      </c>
      <c r="E9" s="108">
        <v>0.01</v>
      </c>
    </row>
    <row r="10" spans="1:5" x14ac:dyDescent="0.35">
      <c r="A10" s="53" t="s">
        <v>187</v>
      </c>
      <c r="B10" s="108">
        <v>0.11</v>
      </c>
      <c r="C10" s="108">
        <v>0.13</v>
      </c>
      <c r="D10" s="108">
        <v>0.06</v>
      </c>
      <c r="E10" s="108">
        <v>0.31</v>
      </c>
    </row>
    <row r="11" spans="1:5" x14ac:dyDescent="0.35">
      <c r="A11" s="53" t="s">
        <v>470</v>
      </c>
      <c r="B11" s="108">
        <v>0.11</v>
      </c>
      <c r="C11" s="108">
        <v>0.02</v>
      </c>
      <c r="D11" s="108">
        <v>0.11</v>
      </c>
      <c r="E11" s="108">
        <v>0.15</v>
      </c>
    </row>
    <row r="12" spans="1:5" x14ac:dyDescent="0.35">
      <c r="A12" s="53" t="s">
        <v>196</v>
      </c>
      <c r="B12" s="108">
        <v>0.05</v>
      </c>
      <c r="C12" s="108">
        <v>0.04</v>
      </c>
      <c r="D12" s="108">
        <v>0.04</v>
      </c>
      <c r="E12" s="108">
        <v>0.03</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67B7A-899C-4081-B946-56F9901F7031}">
  <sheetPr>
    <tabColor rgb="FF00B0F0"/>
  </sheetPr>
  <dimension ref="A1:B8"/>
  <sheetViews>
    <sheetView showGridLines="0" workbookViewId="0">
      <selection activeCell="B14" sqref="B14"/>
    </sheetView>
  </sheetViews>
  <sheetFormatPr defaultRowHeight="14.5" x14ac:dyDescent="0.35"/>
  <cols>
    <col min="1" max="1" width="26.26953125" customWidth="1"/>
    <col min="2" max="2" width="68.453125" customWidth="1"/>
  </cols>
  <sheetData>
    <row r="1" spans="1:2" s="10" customFormat="1" ht="26.5" thickBot="1" x14ac:dyDescent="0.7">
      <c r="A1" s="9" t="s">
        <v>52</v>
      </c>
    </row>
    <row r="2" spans="1:2" s="12" customFormat="1" ht="25.5" thickBot="1" x14ac:dyDescent="0.75">
      <c r="A2" s="13" t="str">
        <f>Contents!A11</f>
        <v>Table 3: Key concepts and graphics within causal loop mapping</v>
      </c>
      <c r="B2" s="14"/>
    </row>
    <row r="3" spans="1:2" x14ac:dyDescent="0.35">
      <c r="A3" s="53" t="s">
        <v>83</v>
      </c>
      <c r="B3" s="53" t="s">
        <v>84</v>
      </c>
    </row>
    <row r="4" spans="1:2" ht="93" customHeight="1" x14ac:dyDescent="0.35">
      <c r="A4" s="52" t="s">
        <v>85</v>
      </c>
      <c r="B4" s="54" t="s">
        <v>86</v>
      </c>
    </row>
    <row r="5" spans="1:2" ht="98.5" customHeight="1" x14ac:dyDescent="0.35">
      <c r="A5" s="55" t="s">
        <v>87</v>
      </c>
      <c r="B5" s="54" t="s">
        <v>88</v>
      </c>
    </row>
    <row r="6" spans="1:2" ht="101.5" customHeight="1" x14ac:dyDescent="0.35">
      <c r="A6" s="55" t="s">
        <v>89</v>
      </c>
      <c r="B6" s="54" t="s">
        <v>90</v>
      </c>
    </row>
    <row r="7" spans="1:2" ht="76" customHeight="1" x14ac:dyDescent="0.35">
      <c r="A7" s="55" t="s">
        <v>91</v>
      </c>
      <c r="B7" s="54" t="s">
        <v>92</v>
      </c>
    </row>
    <row r="8" spans="1:2" ht="71.5" customHeight="1" x14ac:dyDescent="0.35">
      <c r="A8" s="55" t="s">
        <v>93</v>
      </c>
      <c r="B8" s="54" t="s">
        <v>94</v>
      </c>
    </row>
  </sheetData>
  <pageMargins left="0.7" right="0.7" top="0.75" bottom="0.75" header="0.3" footer="0.3"/>
  <headerFooter>
    <oddHeader>&amp;C&amp;"Aptos"&amp;10&amp;K000000 OFFICIAL - FOR PUBLIC RELEASE&amp;1#_x000D_</oddHeader>
    <oddFooter>&amp;C_x000D_&amp;1#&amp;"Aptos"&amp;10&amp;K000000 OFFICIAL - FOR PUBLIC RELEASE</oddFooter>
  </headerFooter>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CA235-70F5-4088-80A5-EB0EFEAE7391}">
  <sheetPr>
    <tabColor rgb="FF00B0F0"/>
  </sheetPr>
  <dimension ref="A1:E13"/>
  <sheetViews>
    <sheetView showGridLines="0" workbookViewId="0">
      <selection activeCell="D20" sqref="D20"/>
    </sheetView>
  </sheetViews>
  <sheetFormatPr defaultRowHeight="14.5" x14ac:dyDescent="0.35"/>
  <cols>
    <col min="1" max="1" width="23.453125" customWidth="1"/>
    <col min="2" max="2" width="10.54296875" customWidth="1"/>
    <col min="3" max="4" width="12.453125" customWidth="1"/>
    <col min="5" max="5" width="11.7265625" customWidth="1"/>
  </cols>
  <sheetData>
    <row r="1" spans="1:5" s="10" customFormat="1" ht="26.5" thickBot="1" x14ac:dyDescent="0.7">
      <c r="A1" s="19" t="s">
        <v>440</v>
      </c>
    </row>
    <row r="2" spans="1:5" s="12" customFormat="1" ht="25.5" thickBot="1" x14ac:dyDescent="0.75">
      <c r="A2" s="20" t="str">
        <f>Contents!A47</f>
        <v>Table 26: Percentage share of total UK emissions for each sector between nations in 2023</v>
      </c>
    </row>
    <row r="3" spans="1:5" x14ac:dyDescent="0.35">
      <c r="A3" s="75" t="s">
        <v>460</v>
      </c>
      <c r="B3" s="76" t="s">
        <v>461</v>
      </c>
      <c r="C3" s="76" t="s">
        <v>462</v>
      </c>
      <c r="D3" s="76" t="s">
        <v>463</v>
      </c>
      <c r="E3" s="76" t="s">
        <v>464</v>
      </c>
    </row>
    <row r="4" spans="1:5" x14ac:dyDescent="0.35">
      <c r="A4" s="120" t="s">
        <v>465</v>
      </c>
      <c r="B4" s="121">
        <v>0.57999999999999996</v>
      </c>
      <c r="C4" s="121">
        <v>0.17</v>
      </c>
      <c r="D4" s="121">
        <v>0.16</v>
      </c>
      <c r="E4" s="121">
        <v>0.09</v>
      </c>
    </row>
    <row r="5" spans="1:5" x14ac:dyDescent="0.35">
      <c r="A5" s="120" t="s">
        <v>191</v>
      </c>
      <c r="B5" s="121">
        <v>0.82</v>
      </c>
      <c r="C5" s="121">
        <v>0.1</v>
      </c>
      <c r="D5" s="121">
        <v>0.03</v>
      </c>
      <c r="E5" s="121">
        <v>0.05</v>
      </c>
    </row>
    <row r="6" spans="1:5" x14ac:dyDescent="0.35">
      <c r="A6" s="120" t="s">
        <v>466</v>
      </c>
      <c r="B6" s="121">
        <v>0.81</v>
      </c>
      <c r="C6" s="121">
        <v>0.1</v>
      </c>
      <c r="D6" s="121">
        <v>0.04</v>
      </c>
      <c r="E6" s="121">
        <v>0.05</v>
      </c>
    </row>
    <row r="7" spans="1:5" x14ac:dyDescent="0.35">
      <c r="A7" s="120" t="s">
        <v>467</v>
      </c>
      <c r="B7" s="121">
        <v>0.84</v>
      </c>
      <c r="C7" s="121">
        <v>0.09</v>
      </c>
      <c r="D7" s="121">
        <v>0.03</v>
      </c>
      <c r="E7" s="121">
        <v>0.05</v>
      </c>
    </row>
    <row r="8" spans="1:5" x14ac:dyDescent="0.35">
      <c r="A8" s="120" t="s">
        <v>468</v>
      </c>
      <c r="B8" s="121">
        <v>0.67</v>
      </c>
      <c r="C8" s="121">
        <v>0.15</v>
      </c>
      <c r="D8" s="121">
        <v>0</v>
      </c>
      <c r="E8" s="121">
        <v>0.18</v>
      </c>
    </row>
    <row r="9" spans="1:5" x14ac:dyDescent="0.35">
      <c r="A9" s="120" t="s">
        <v>469</v>
      </c>
      <c r="B9" s="121">
        <v>0.94</v>
      </c>
      <c r="C9" s="121">
        <v>0.04</v>
      </c>
      <c r="D9" s="121">
        <v>0.01</v>
      </c>
      <c r="E9" s="121">
        <v>0.01</v>
      </c>
    </row>
    <row r="10" spans="1:5" x14ac:dyDescent="0.35">
      <c r="A10" s="120" t="s">
        <v>187</v>
      </c>
      <c r="B10" s="121">
        <v>0.68</v>
      </c>
      <c r="C10" s="121">
        <v>0.1</v>
      </c>
      <c r="D10" s="121">
        <v>0.02</v>
      </c>
      <c r="E10" s="121">
        <v>0.2</v>
      </c>
    </row>
    <row r="11" spans="1:5" x14ac:dyDescent="0.35">
      <c r="A11" s="120" t="s">
        <v>470</v>
      </c>
      <c r="B11" s="121">
        <v>0.82</v>
      </c>
      <c r="C11" s="121">
        <v>0.02</v>
      </c>
      <c r="D11" s="121">
        <v>0.05</v>
      </c>
      <c r="E11" s="121">
        <v>0.11</v>
      </c>
    </row>
    <row r="12" spans="1:5" x14ac:dyDescent="0.35">
      <c r="A12" s="120" t="s">
        <v>196</v>
      </c>
      <c r="B12" s="121">
        <v>0.82</v>
      </c>
      <c r="C12" s="121">
        <v>0.09</v>
      </c>
      <c r="D12" s="121">
        <v>0.04</v>
      </c>
      <c r="E12" s="121">
        <v>0.05</v>
      </c>
    </row>
    <row r="13" spans="1:5" x14ac:dyDescent="0.35">
      <c r="A13" s="120" t="s">
        <v>471</v>
      </c>
      <c r="B13" s="126">
        <v>0.78</v>
      </c>
      <c r="C13" s="126">
        <v>0.1</v>
      </c>
      <c r="D13" s="126">
        <v>0.04</v>
      </c>
      <c r="E13" s="126">
        <v>0.08</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B605B-05E8-45B8-8407-D90C9A2941C5}">
  <sheetPr>
    <tabColor rgb="FF00B0F0"/>
  </sheetPr>
  <dimension ref="A1:R20"/>
  <sheetViews>
    <sheetView showGridLines="0" workbookViewId="0">
      <selection activeCell="D21" sqref="D21"/>
    </sheetView>
  </sheetViews>
  <sheetFormatPr defaultRowHeight="14.5" x14ac:dyDescent="0.35"/>
  <cols>
    <col min="1" max="1" width="21.7265625" customWidth="1"/>
  </cols>
  <sheetData>
    <row r="1" spans="1:18" s="10" customFormat="1" ht="26.5" thickBot="1" x14ac:dyDescent="0.7">
      <c r="A1" s="19" t="s">
        <v>440</v>
      </c>
    </row>
    <row r="2" spans="1:18" s="12" customFormat="1" ht="25.5" thickBot="1" x14ac:dyDescent="0.75">
      <c r="A2" s="20" t="str">
        <f>Contents!A48</f>
        <v>Table 27: Summary of UK TIMES sectoral assumptions</v>
      </c>
    </row>
    <row r="3" spans="1:18" s="23" customFormat="1" ht="15.5" x14ac:dyDescent="0.35">
      <c r="A3" s="125" t="s">
        <v>53</v>
      </c>
    </row>
    <row r="4" spans="1:18" s="23" customFormat="1" ht="15.5" x14ac:dyDescent="0.35">
      <c r="A4" s="62" t="s">
        <v>472</v>
      </c>
    </row>
    <row r="5" spans="1:18" s="23" customFormat="1" ht="15.5" x14ac:dyDescent="0.35">
      <c r="A5" s="62" t="s">
        <v>473</v>
      </c>
    </row>
    <row r="6" spans="1:18" s="23" customFormat="1" ht="15.5" x14ac:dyDescent="0.35">
      <c r="A6" s="21" t="s">
        <v>474</v>
      </c>
    </row>
    <row r="7" spans="1:18" s="23" customFormat="1" ht="15.5" x14ac:dyDescent="0.35">
      <c r="A7" s="21" t="s">
        <v>475</v>
      </c>
    </row>
    <row r="8" spans="1:18" s="23" customFormat="1" ht="15.5" x14ac:dyDescent="0.35">
      <c r="A8" s="21" t="s">
        <v>476</v>
      </c>
    </row>
    <row r="9" spans="1:18" ht="15.5" x14ac:dyDescent="0.35">
      <c r="A9" s="21" t="s">
        <v>477</v>
      </c>
      <c r="B9" s="21"/>
      <c r="C9" s="21"/>
      <c r="D9" s="21"/>
      <c r="E9" s="21"/>
      <c r="F9" s="21"/>
      <c r="G9" s="21"/>
      <c r="H9" s="21"/>
      <c r="I9" s="21"/>
      <c r="J9" s="21"/>
      <c r="K9" s="21"/>
      <c r="L9" s="21"/>
      <c r="M9" s="21"/>
      <c r="N9" s="21"/>
      <c r="O9" s="21"/>
      <c r="P9" s="21"/>
      <c r="Q9" s="21"/>
      <c r="R9" s="21"/>
    </row>
    <row r="10" spans="1:18" ht="15.5" x14ac:dyDescent="0.35">
      <c r="A10" s="21" t="s">
        <v>478</v>
      </c>
      <c r="B10" s="21"/>
      <c r="C10" s="21"/>
      <c r="D10" s="21"/>
      <c r="E10" s="21"/>
      <c r="F10" s="21"/>
      <c r="G10" s="21"/>
      <c r="H10" s="21"/>
      <c r="I10" s="21"/>
      <c r="J10" s="21"/>
      <c r="K10" s="21"/>
      <c r="L10" s="21"/>
      <c r="M10" s="21"/>
      <c r="N10" s="21"/>
      <c r="O10" s="21"/>
      <c r="P10" s="21"/>
      <c r="Q10" s="21"/>
      <c r="R10" s="21"/>
    </row>
    <row r="11" spans="1:18" ht="15.5" x14ac:dyDescent="0.35">
      <c r="A11" s="21" t="s">
        <v>479</v>
      </c>
      <c r="B11" s="21"/>
      <c r="C11" s="21"/>
      <c r="D11" s="21"/>
      <c r="E11" s="21"/>
      <c r="F11" s="21"/>
      <c r="G11" s="21"/>
      <c r="H11" s="21"/>
      <c r="I11" s="21"/>
      <c r="J11" s="21"/>
      <c r="K11" s="21"/>
      <c r="L11" s="21"/>
      <c r="M11" s="21"/>
      <c r="N11" s="21"/>
      <c r="O11" s="21"/>
      <c r="P11" s="21"/>
      <c r="Q11" s="21"/>
      <c r="R11" s="21"/>
    </row>
    <row r="12" spans="1:18" ht="15.5" x14ac:dyDescent="0.35">
      <c r="A12" s="21" t="s">
        <v>480</v>
      </c>
      <c r="B12" s="21"/>
      <c r="C12" s="21"/>
      <c r="D12" s="21"/>
      <c r="E12" s="21"/>
      <c r="F12" s="21"/>
      <c r="G12" s="21"/>
      <c r="H12" s="21"/>
      <c r="I12" s="21"/>
      <c r="J12" s="21"/>
      <c r="K12" s="21"/>
      <c r="L12" s="21"/>
      <c r="M12" s="21"/>
      <c r="N12" s="21"/>
      <c r="O12" s="21"/>
      <c r="P12" s="21"/>
      <c r="Q12" s="21"/>
      <c r="R12" s="21"/>
    </row>
    <row r="13" spans="1:18" ht="15.5" x14ac:dyDescent="0.35">
      <c r="A13" s="21" t="s">
        <v>481</v>
      </c>
      <c r="B13" s="21"/>
      <c r="C13" s="21"/>
      <c r="D13" s="21"/>
      <c r="E13" s="21"/>
      <c r="F13" s="21"/>
      <c r="G13" s="21"/>
      <c r="H13" s="21"/>
      <c r="I13" s="21"/>
      <c r="J13" s="21"/>
      <c r="K13" s="21"/>
      <c r="L13" s="21"/>
      <c r="M13" s="21"/>
      <c r="N13" s="21"/>
      <c r="O13" s="21"/>
      <c r="P13" s="21"/>
      <c r="Q13" s="21"/>
      <c r="R13" s="21"/>
    </row>
    <row r="14" spans="1:18" ht="15.5" x14ac:dyDescent="0.35">
      <c r="A14" s="21" t="s">
        <v>482</v>
      </c>
      <c r="B14" s="21"/>
      <c r="C14" s="21"/>
      <c r="D14" s="21"/>
      <c r="E14" s="21"/>
      <c r="F14" s="21"/>
      <c r="G14" s="21"/>
      <c r="H14" s="21"/>
      <c r="I14" s="21"/>
      <c r="J14" s="21"/>
      <c r="K14" s="21"/>
      <c r="L14" s="21"/>
      <c r="M14" s="21"/>
      <c r="N14" s="21"/>
      <c r="O14" s="21"/>
      <c r="P14" s="21"/>
      <c r="Q14" s="21"/>
      <c r="R14" s="21"/>
    </row>
    <row r="15" spans="1:18" ht="15.5" x14ac:dyDescent="0.35">
      <c r="A15" s="21" t="s">
        <v>483</v>
      </c>
      <c r="B15" s="21"/>
      <c r="C15" s="21"/>
      <c r="D15" s="21"/>
      <c r="E15" s="21"/>
      <c r="F15" s="21"/>
      <c r="G15" s="21"/>
      <c r="H15" s="21"/>
      <c r="I15" s="21"/>
      <c r="J15" s="21"/>
      <c r="K15" s="21"/>
      <c r="L15" s="21"/>
      <c r="M15" s="21"/>
      <c r="N15" s="21"/>
      <c r="O15" s="21"/>
      <c r="P15" s="21"/>
      <c r="Q15" s="21"/>
      <c r="R15" s="21"/>
    </row>
    <row r="16" spans="1:18" ht="15.5" x14ac:dyDescent="0.35">
      <c r="A16" s="21" t="s">
        <v>484</v>
      </c>
      <c r="B16" s="21"/>
      <c r="C16" s="21"/>
      <c r="D16" s="21"/>
      <c r="E16" s="21"/>
      <c r="F16" s="21"/>
      <c r="G16" s="21"/>
      <c r="H16" s="21"/>
      <c r="I16" s="21"/>
      <c r="J16" s="21"/>
      <c r="K16" s="21"/>
      <c r="L16" s="21"/>
      <c r="M16" s="21"/>
      <c r="N16" s="21"/>
      <c r="O16" s="21"/>
      <c r="P16" s="21"/>
      <c r="Q16" s="21"/>
      <c r="R16" s="21"/>
    </row>
    <row r="17" spans="1:18" ht="15.5" x14ac:dyDescent="0.35">
      <c r="A17" s="21"/>
      <c r="B17" s="21"/>
      <c r="C17" s="21"/>
      <c r="D17" s="21"/>
      <c r="E17" s="21"/>
      <c r="F17" s="21"/>
      <c r="G17" s="21"/>
      <c r="H17" s="21"/>
      <c r="I17" s="21"/>
      <c r="J17" s="21"/>
      <c r="K17" s="21"/>
      <c r="L17" s="21"/>
      <c r="M17" s="21"/>
      <c r="N17" s="21"/>
      <c r="O17" s="21"/>
      <c r="P17" s="21"/>
      <c r="Q17" s="21"/>
      <c r="R17" s="21"/>
    </row>
    <row r="18" spans="1:18" ht="15.5" x14ac:dyDescent="0.35">
      <c r="A18" s="21"/>
      <c r="B18" s="21"/>
      <c r="C18" s="21"/>
      <c r="D18" s="21"/>
      <c r="E18" s="21"/>
      <c r="F18" s="21"/>
      <c r="G18" s="21"/>
      <c r="H18" s="21"/>
      <c r="I18" s="21"/>
      <c r="J18" s="21"/>
      <c r="K18" s="21"/>
      <c r="L18" s="21"/>
      <c r="M18" s="21"/>
      <c r="N18" s="21"/>
      <c r="O18" s="21"/>
      <c r="P18" s="21"/>
      <c r="Q18" s="21"/>
      <c r="R18" s="21"/>
    </row>
    <row r="19" spans="1:18" ht="15.5" x14ac:dyDescent="0.35">
      <c r="A19" s="21"/>
      <c r="B19" s="21"/>
      <c r="C19" s="21"/>
      <c r="D19" s="21"/>
      <c r="E19" s="21"/>
      <c r="F19" s="21"/>
      <c r="G19" s="21"/>
      <c r="H19" s="21"/>
      <c r="I19" s="21"/>
      <c r="J19" s="21"/>
      <c r="K19" s="21"/>
      <c r="L19" s="21"/>
      <c r="M19" s="21"/>
      <c r="N19" s="21"/>
      <c r="O19" s="21"/>
      <c r="P19" s="21"/>
      <c r="Q19" s="21"/>
      <c r="R19" s="21"/>
    </row>
    <row r="20" spans="1:18" ht="15.5" x14ac:dyDescent="0.35">
      <c r="A20" s="21"/>
      <c r="B20" s="21"/>
      <c r="C20" s="21"/>
      <c r="D20" s="21"/>
      <c r="E20" s="21"/>
      <c r="F20" s="21"/>
      <c r="G20" s="21"/>
      <c r="H20" s="21"/>
      <c r="I20" s="21"/>
      <c r="J20" s="21"/>
      <c r="K20" s="21"/>
      <c r="L20" s="21"/>
      <c r="M20" s="21"/>
      <c r="N20" s="21"/>
      <c r="O20" s="21"/>
      <c r="P20" s="21"/>
      <c r="Q20" s="21"/>
      <c r="R20" s="21"/>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28D69-70A3-4F07-9FD8-42F205DE7069}">
  <sheetPr>
    <tabColor rgb="FF00B0F0"/>
  </sheetPr>
  <dimension ref="A1:B17"/>
  <sheetViews>
    <sheetView showGridLines="0" topLeftCell="A11" workbookViewId="0">
      <selection activeCell="B16" sqref="B16"/>
    </sheetView>
  </sheetViews>
  <sheetFormatPr defaultRowHeight="14.5" x14ac:dyDescent="0.35"/>
  <cols>
    <col min="1" max="1" width="51.453125" customWidth="1"/>
    <col min="2" max="2" width="115.81640625" customWidth="1"/>
  </cols>
  <sheetData>
    <row r="1" spans="1:2" s="10" customFormat="1" ht="26.5" thickBot="1" x14ac:dyDescent="0.7">
      <c r="A1" s="19" t="s">
        <v>440</v>
      </c>
    </row>
    <row r="2" spans="1:2" s="12" customFormat="1" ht="25.5" thickBot="1" x14ac:dyDescent="0.75">
      <c r="A2" s="20" t="str">
        <f>Contents!A48</f>
        <v>Table 27: Summary of UK TIMES sectoral assumptions</v>
      </c>
    </row>
    <row r="3" spans="1:2" x14ac:dyDescent="0.35">
      <c r="A3" s="96" t="s">
        <v>485</v>
      </c>
      <c r="B3" s="96" t="s">
        <v>486</v>
      </c>
    </row>
    <row r="4" spans="1:2" ht="46.5" customHeight="1" x14ac:dyDescent="0.35">
      <c r="A4" s="73" t="s">
        <v>487</v>
      </c>
      <c r="B4" s="60" t="s">
        <v>488</v>
      </c>
    </row>
    <row r="5" spans="1:2" ht="266.5" customHeight="1" x14ac:dyDescent="0.35">
      <c r="A5" s="73" t="s">
        <v>489</v>
      </c>
      <c r="B5" s="54" t="s">
        <v>490</v>
      </c>
    </row>
    <row r="6" spans="1:2" ht="56" x14ac:dyDescent="0.35">
      <c r="A6" s="73" t="s">
        <v>491</v>
      </c>
      <c r="B6" s="60" t="s">
        <v>492</v>
      </c>
    </row>
    <row r="7" spans="1:2" ht="42" x14ac:dyDescent="0.35">
      <c r="A7" s="73" t="s">
        <v>493</v>
      </c>
      <c r="B7" s="60" t="s">
        <v>494</v>
      </c>
    </row>
    <row r="8" spans="1:2" ht="380.5" x14ac:dyDescent="0.35">
      <c r="A8" s="73" t="s">
        <v>495</v>
      </c>
      <c r="B8" s="60" t="s">
        <v>496</v>
      </c>
    </row>
    <row r="9" spans="1:2" ht="119.15" customHeight="1" x14ac:dyDescent="0.35">
      <c r="A9" s="73" t="s">
        <v>497</v>
      </c>
      <c r="B9" s="60" t="s">
        <v>498</v>
      </c>
    </row>
    <row r="10" spans="1:2" ht="262" customHeight="1" x14ac:dyDescent="0.35">
      <c r="A10" s="73" t="s">
        <v>499</v>
      </c>
      <c r="B10" s="60" t="s">
        <v>500</v>
      </c>
    </row>
    <row r="11" spans="1:2" ht="379" customHeight="1" x14ac:dyDescent="0.35">
      <c r="A11" s="73" t="s">
        <v>501</v>
      </c>
      <c r="B11" s="60" t="s">
        <v>502</v>
      </c>
    </row>
    <row r="12" spans="1:2" ht="98" x14ac:dyDescent="0.35">
      <c r="A12" s="73" t="s">
        <v>503</v>
      </c>
      <c r="B12" s="60" t="s">
        <v>504</v>
      </c>
    </row>
    <row r="13" spans="1:2" ht="126" x14ac:dyDescent="0.35">
      <c r="A13" s="73" t="s">
        <v>505</v>
      </c>
      <c r="B13" s="60" t="s">
        <v>506</v>
      </c>
    </row>
    <row r="14" spans="1:2" ht="56" x14ac:dyDescent="0.35">
      <c r="A14" s="73" t="s">
        <v>507</v>
      </c>
      <c r="B14" s="60" t="s">
        <v>508</v>
      </c>
    </row>
    <row r="15" spans="1:2" ht="74.5" x14ac:dyDescent="0.35">
      <c r="A15" s="73" t="s">
        <v>509</v>
      </c>
      <c r="B15" s="60" t="s">
        <v>510</v>
      </c>
    </row>
    <row r="16" spans="1:2" x14ac:dyDescent="0.35">
      <c r="A16" s="127"/>
      <c r="B16" s="103"/>
    </row>
    <row r="17" spans="1:2" x14ac:dyDescent="0.35">
      <c r="A17" s="127"/>
      <c r="B17" s="103"/>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8049C-362A-424D-8A2A-C113E80B6123}">
  <sheetPr>
    <tabColor rgb="FF00B0F0"/>
  </sheetPr>
  <dimension ref="A1:H18"/>
  <sheetViews>
    <sheetView showGridLines="0" workbookViewId="0">
      <selection activeCell="A2" sqref="A2"/>
    </sheetView>
  </sheetViews>
  <sheetFormatPr defaultRowHeight="14.5" x14ac:dyDescent="0.35"/>
  <cols>
    <col min="1" max="1" width="18.1796875" customWidth="1"/>
    <col min="2" max="2" width="40.1796875" customWidth="1"/>
    <col min="3" max="3" width="45" customWidth="1"/>
  </cols>
  <sheetData>
    <row r="1" spans="1:8" s="10" customFormat="1" ht="26.5" thickBot="1" x14ac:dyDescent="0.7">
      <c r="A1" s="19" t="s">
        <v>440</v>
      </c>
    </row>
    <row r="2" spans="1:8" s="12" customFormat="1" ht="25.5" thickBot="1" x14ac:dyDescent="0.75">
      <c r="A2" s="20" t="str">
        <f>Contents!A49</f>
        <v>Table 28: Summary of modelling approach for each baseline</v>
      </c>
      <c r="B2" s="128"/>
      <c r="C2" s="128"/>
      <c r="D2" s="128"/>
      <c r="E2" s="128"/>
      <c r="F2" s="128"/>
      <c r="G2" s="128"/>
    </row>
    <row r="3" spans="1:8" x14ac:dyDescent="0.35">
      <c r="A3" s="130" t="s">
        <v>511</v>
      </c>
      <c r="B3" s="130" t="s">
        <v>512</v>
      </c>
      <c r="C3" s="130" t="s">
        <v>513</v>
      </c>
      <c r="D3" s="118"/>
      <c r="E3" s="116"/>
      <c r="F3" s="116"/>
      <c r="G3" s="102"/>
      <c r="H3" s="105"/>
    </row>
    <row r="4" spans="1:8" ht="42" x14ac:dyDescent="0.35">
      <c r="A4" s="129" t="s">
        <v>514</v>
      </c>
      <c r="B4" s="54" t="s">
        <v>515</v>
      </c>
      <c r="C4" s="54" t="s">
        <v>516</v>
      </c>
      <c r="D4" s="116"/>
      <c r="E4" s="116"/>
      <c r="F4" s="116"/>
      <c r="G4" s="102"/>
      <c r="H4" s="105"/>
    </row>
    <row r="5" spans="1:8" ht="28" x14ac:dyDescent="0.35">
      <c r="A5" s="54" t="s">
        <v>517</v>
      </c>
      <c r="B5" s="54" t="s">
        <v>518</v>
      </c>
      <c r="C5" s="54" t="s">
        <v>519</v>
      </c>
      <c r="D5" s="116"/>
      <c r="E5" s="116"/>
      <c r="F5" s="116"/>
      <c r="G5" s="102"/>
      <c r="H5" s="105"/>
    </row>
    <row r="6" spans="1:8" x14ac:dyDescent="0.35">
      <c r="A6" s="55" t="s">
        <v>520</v>
      </c>
      <c r="B6" s="80" t="s">
        <v>512</v>
      </c>
      <c r="C6" s="80" t="s">
        <v>513</v>
      </c>
      <c r="D6" s="118"/>
      <c r="E6" s="116"/>
      <c r="F6" s="116"/>
      <c r="G6" s="102"/>
      <c r="H6" s="105"/>
    </row>
    <row r="7" spans="1:8" x14ac:dyDescent="0.35">
      <c r="A7" s="129" t="s">
        <v>521</v>
      </c>
      <c r="B7" s="54" t="s">
        <v>522</v>
      </c>
      <c r="C7" s="54" t="s">
        <v>523</v>
      </c>
      <c r="D7" s="116"/>
      <c r="E7" s="116"/>
      <c r="F7" s="116"/>
      <c r="G7" s="102"/>
      <c r="H7" s="105"/>
    </row>
    <row r="8" spans="1:8" ht="42" x14ac:dyDescent="0.35">
      <c r="A8" s="129" t="s">
        <v>524</v>
      </c>
      <c r="B8" s="54" t="s">
        <v>525</v>
      </c>
      <c r="C8" s="54" t="s">
        <v>526</v>
      </c>
      <c r="D8" s="116"/>
      <c r="E8" s="116"/>
      <c r="F8" s="116"/>
      <c r="G8" s="102"/>
      <c r="H8" s="105"/>
    </row>
    <row r="9" spans="1:8" ht="28" x14ac:dyDescent="0.35">
      <c r="A9" s="129" t="s">
        <v>527</v>
      </c>
      <c r="B9" s="54" t="s">
        <v>528</v>
      </c>
      <c r="C9" s="54" t="s">
        <v>528</v>
      </c>
      <c r="D9" s="116"/>
      <c r="E9" s="116"/>
      <c r="F9" s="116"/>
      <c r="G9" s="102"/>
      <c r="H9" s="105"/>
    </row>
    <row r="10" spans="1:8" x14ac:dyDescent="0.35">
      <c r="A10" s="129" t="s">
        <v>529</v>
      </c>
      <c r="B10" s="54" t="s">
        <v>518</v>
      </c>
      <c r="C10" s="54" t="s">
        <v>530</v>
      </c>
      <c r="D10" s="116"/>
      <c r="E10" s="116"/>
      <c r="F10" s="116"/>
      <c r="G10" s="102"/>
      <c r="H10" s="105"/>
    </row>
    <row r="11" spans="1:8" x14ac:dyDescent="0.35">
      <c r="A11" s="129" t="s">
        <v>531</v>
      </c>
      <c r="B11" s="54" t="s">
        <v>532</v>
      </c>
      <c r="C11" s="54" t="s">
        <v>533</v>
      </c>
      <c r="D11" s="116"/>
      <c r="E11" s="116"/>
      <c r="F11" s="116"/>
      <c r="G11" s="102"/>
      <c r="H11" s="105"/>
    </row>
    <row r="12" spans="1:8" ht="28" x14ac:dyDescent="0.35">
      <c r="A12" s="129" t="s">
        <v>534</v>
      </c>
      <c r="B12" s="54" t="s">
        <v>535</v>
      </c>
      <c r="C12" s="54" t="s">
        <v>536</v>
      </c>
      <c r="D12" s="116"/>
      <c r="E12" s="116"/>
      <c r="F12" s="116"/>
      <c r="G12" s="102"/>
      <c r="H12" s="105"/>
    </row>
    <row r="13" spans="1:8" x14ac:dyDescent="0.35">
      <c r="A13" s="129" t="s">
        <v>537</v>
      </c>
      <c r="B13" s="54" t="s">
        <v>538</v>
      </c>
      <c r="C13" s="54" t="s">
        <v>538</v>
      </c>
      <c r="D13" s="116"/>
      <c r="E13" s="116"/>
      <c r="F13" s="116"/>
      <c r="G13" s="102"/>
      <c r="H13" s="105"/>
    </row>
    <row r="14" spans="1:8" ht="42" x14ac:dyDescent="0.35">
      <c r="A14" s="129" t="s">
        <v>539</v>
      </c>
      <c r="B14" s="54" t="s">
        <v>540</v>
      </c>
      <c r="C14" s="54" t="s">
        <v>541</v>
      </c>
      <c r="D14" s="116"/>
      <c r="E14" s="116"/>
      <c r="F14" s="116"/>
      <c r="G14" s="102"/>
      <c r="H14" s="105"/>
    </row>
    <row r="15" spans="1:8" ht="42" x14ac:dyDescent="0.35">
      <c r="A15" s="129" t="s">
        <v>542</v>
      </c>
      <c r="B15" s="54" t="s">
        <v>543</v>
      </c>
      <c r="C15" s="54" t="s">
        <v>544</v>
      </c>
      <c r="D15" s="116"/>
      <c r="E15" s="116"/>
      <c r="F15" s="116"/>
      <c r="G15" s="102"/>
      <c r="H15" s="105"/>
    </row>
    <row r="16" spans="1:8" ht="56" x14ac:dyDescent="0.35">
      <c r="A16" s="129" t="s">
        <v>545</v>
      </c>
      <c r="B16" s="54" t="s">
        <v>546</v>
      </c>
      <c r="C16" s="54" t="s">
        <v>547</v>
      </c>
      <c r="D16" s="116"/>
      <c r="E16" s="116"/>
      <c r="F16" s="116"/>
      <c r="G16" s="102"/>
      <c r="H16" s="105"/>
    </row>
    <row r="17" spans="1:8" x14ac:dyDescent="0.35">
      <c r="A17" s="129" t="s">
        <v>548</v>
      </c>
      <c r="B17" s="54" t="s">
        <v>549</v>
      </c>
      <c r="C17" s="54" t="s">
        <v>530</v>
      </c>
      <c r="D17" s="116"/>
      <c r="E17" s="116"/>
      <c r="F17" s="116"/>
      <c r="G17" s="102"/>
      <c r="H17" s="105"/>
    </row>
    <row r="18" spans="1:8" ht="56" x14ac:dyDescent="0.35">
      <c r="A18" s="129" t="s">
        <v>550</v>
      </c>
      <c r="B18" s="54" t="s">
        <v>551</v>
      </c>
      <c r="C18" s="54" t="s">
        <v>552</v>
      </c>
      <c r="D18" s="116"/>
      <c r="E18" s="116"/>
      <c r="F18" s="116"/>
      <c r="G18" s="102"/>
      <c r="H18" s="105"/>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FAC7D-8A0A-49FB-B5A2-74AAFE927F14}">
  <sheetPr>
    <tabColor rgb="FF00B0F0"/>
  </sheetPr>
  <dimension ref="A1:B9"/>
  <sheetViews>
    <sheetView showGridLines="0" workbookViewId="0">
      <selection activeCell="G7" sqref="G7"/>
    </sheetView>
  </sheetViews>
  <sheetFormatPr defaultRowHeight="14.5" x14ac:dyDescent="0.35"/>
  <cols>
    <col min="1" max="1" width="25.453125" customWidth="1"/>
    <col min="2" max="2" width="64.54296875" customWidth="1"/>
  </cols>
  <sheetData>
    <row r="1" spans="1:2" s="10" customFormat="1" ht="26.5" thickBot="1" x14ac:dyDescent="0.7">
      <c r="A1" s="19" t="s">
        <v>440</v>
      </c>
    </row>
    <row r="2" spans="1:2" s="12" customFormat="1" ht="25.5" thickBot="1" x14ac:dyDescent="0.75">
      <c r="A2" s="20" t="str">
        <f>Contents!A50</f>
        <v>Table 29: Summary of effort-share approach assumptions</v>
      </c>
    </row>
    <row r="3" spans="1:2" x14ac:dyDescent="0.35">
      <c r="A3" s="132" t="s">
        <v>553</v>
      </c>
      <c r="B3" s="98" t="s">
        <v>554</v>
      </c>
    </row>
    <row r="4" spans="1:2" ht="87" x14ac:dyDescent="0.35">
      <c r="A4" s="131" t="s">
        <v>555</v>
      </c>
      <c r="B4" s="85" t="s">
        <v>556</v>
      </c>
    </row>
    <row r="5" spans="1:2" ht="101.5" x14ac:dyDescent="0.35">
      <c r="A5" s="131" t="s">
        <v>557</v>
      </c>
      <c r="B5" s="85" t="s">
        <v>558</v>
      </c>
    </row>
    <row r="6" spans="1:2" ht="58" x14ac:dyDescent="0.35">
      <c r="A6" s="131" t="s">
        <v>559</v>
      </c>
      <c r="B6" s="85" t="s">
        <v>560</v>
      </c>
    </row>
    <row r="7" spans="1:2" ht="87" x14ac:dyDescent="0.35">
      <c r="A7" s="131" t="s">
        <v>308</v>
      </c>
      <c r="B7" s="85" t="s">
        <v>561</v>
      </c>
    </row>
    <row r="8" spans="1:2" ht="58" x14ac:dyDescent="0.35">
      <c r="A8" s="131" t="s">
        <v>310</v>
      </c>
      <c r="B8" s="85" t="s">
        <v>562</v>
      </c>
    </row>
    <row r="9" spans="1:2" ht="58" x14ac:dyDescent="0.35">
      <c r="A9" s="131" t="s">
        <v>307</v>
      </c>
      <c r="B9" s="85" t="s">
        <v>563</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A71F2-96AE-43AB-AFAA-18526B603A13}">
  <sheetPr>
    <tabColor rgb="FF00B0F0"/>
  </sheetPr>
  <dimension ref="A1:B41"/>
  <sheetViews>
    <sheetView showGridLines="0" workbookViewId="0">
      <selection activeCell="F17" sqref="F17"/>
    </sheetView>
  </sheetViews>
  <sheetFormatPr defaultRowHeight="14.5" x14ac:dyDescent="0.35"/>
  <cols>
    <col min="1" max="1" width="11.453125" customWidth="1"/>
    <col min="2" max="2" width="71.1796875" customWidth="1"/>
  </cols>
  <sheetData>
    <row r="1" spans="1:2" s="10" customFormat="1" ht="26.5" thickBot="1" x14ac:dyDescent="0.7">
      <c r="A1" s="19" t="s">
        <v>440</v>
      </c>
    </row>
    <row r="2" spans="1:2" x14ac:dyDescent="0.35">
      <c r="A2" s="109" t="s">
        <v>564</v>
      </c>
      <c r="B2" s="109" t="s">
        <v>565</v>
      </c>
    </row>
    <row r="3" spans="1:2" x14ac:dyDescent="0.35">
      <c r="A3" s="64" t="s">
        <v>566</v>
      </c>
      <c r="B3" s="64" t="s">
        <v>567</v>
      </c>
    </row>
    <row r="4" spans="1:2" x14ac:dyDescent="0.35">
      <c r="A4" s="64" t="s">
        <v>568</v>
      </c>
      <c r="B4" s="64" t="s">
        <v>569</v>
      </c>
    </row>
    <row r="5" spans="1:2" x14ac:dyDescent="0.35">
      <c r="A5" s="64" t="s">
        <v>570</v>
      </c>
      <c r="B5" s="64" t="s">
        <v>571</v>
      </c>
    </row>
    <row r="6" spans="1:2" x14ac:dyDescent="0.35">
      <c r="A6" s="64" t="s">
        <v>413</v>
      </c>
      <c r="B6" s="64" t="s">
        <v>572</v>
      </c>
    </row>
    <row r="7" spans="1:2" x14ac:dyDescent="0.35">
      <c r="A7" s="64" t="s">
        <v>573</v>
      </c>
      <c r="B7" s="64" t="s">
        <v>574</v>
      </c>
    </row>
    <row r="8" spans="1:2" x14ac:dyDescent="0.35">
      <c r="A8" s="64" t="s">
        <v>575</v>
      </c>
      <c r="B8" s="64" t="s">
        <v>576</v>
      </c>
    </row>
    <row r="9" spans="1:2" x14ac:dyDescent="0.35">
      <c r="A9" s="64" t="s">
        <v>577</v>
      </c>
      <c r="B9" s="64" t="s">
        <v>578</v>
      </c>
    </row>
    <row r="10" spans="1:2" x14ac:dyDescent="0.35">
      <c r="A10" s="64" t="s">
        <v>579</v>
      </c>
      <c r="B10" s="64" t="s">
        <v>580</v>
      </c>
    </row>
    <row r="11" spans="1:2" x14ac:dyDescent="0.35">
      <c r="A11" s="64" t="s">
        <v>581</v>
      </c>
      <c r="B11" s="64" t="s">
        <v>582</v>
      </c>
    </row>
    <row r="12" spans="1:2" x14ac:dyDescent="0.35">
      <c r="A12" s="64" t="s">
        <v>583</v>
      </c>
      <c r="B12" s="64" t="s">
        <v>584</v>
      </c>
    </row>
    <row r="13" spans="1:2" x14ac:dyDescent="0.35">
      <c r="A13" s="64" t="s">
        <v>585</v>
      </c>
      <c r="B13" s="64" t="s">
        <v>586</v>
      </c>
    </row>
    <row r="14" spans="1:2" x14ac:dyDescent="0.35">
      <c r="A14" s="64" t="s">
        <v>104</v>
      </c>
      <c r="B14" s="64" t="s">
        <v>587</v>
      </c>
    </row>
    <row r="15" spans="1:2" x14ac:dyDescent="0.35">
      <c r="A15" s="64" t="s">
        <v>588</v>
      </c>
      <c r="B15" s="64" t="s">
        <v>589</v>
      </c>
    </row>
    <row r="16" spans="1:2" x14ac:dyDescent="0.35">
      <c r="A16" s="64" t="s">
        <v>590</v>
      </c>
      <c r="B16" s="64" t="s">
        <v>591</v>
      </c>
    </row>
    <row r="17" spans="1:2" x14ac:dyDescent="0.35">
      <c r="A17" s="64" t="s">
        <v>592</v>
      </c>
      <c r="B17" s="64" t="s">
        <v>593</v>
      </c>
    </row>
    <row r="18" spans="1:2" x14ac:dyDescent="0.35">
      <c r="A18" s="64" t="s">
        <v>594</v>
      </c>
      <c r="B18" s="64" t="s">
        <v>595</v>
      </c>
    </row>
    <row r="19" spans="1:2" x14ac:dyDescent="0.35">
      <c r="A19" s="64" t="s">
        <v>596</v>
      </c>
      <c r="B19" s="64" t="s">
        <v>597</v>
      </c>
    </row>
    <row r="20" spans="1:2" x14ac:dyDescent="0.35">
      <c r="A20" s="64" t="s">
        <v>598</v>
      </c>
      <c r="B20" s="64" t="s">
        <v>599</v>
      </c>
    </row>
    <row r="21" spans="1:2" x14ac:dyDescent="0.35">
      <c r="A21" s="64" t="s">
        <v>600</v>
      </c>
      <c r="B21" s="64" t="s">
        <v>601</v>
      </c>
    </row>
    <row r="22" spans="1:2" x14ac:dyDescent="0.35">
      <c r="A22" s="64" t="s">
        <v>469</v>
      </c>
      <c r="B22" s="64" t="s">
        <v>602</v>
      </c>
    </row>
    <row r="23" spans="1:2" x14ac:dyDescent="0.35">
      <c r="A23" s="64" t="s">
        <v>603</v>
      </c>
      <c r="B23" s="64" t="s">
        <v>604</v>
      </c>
    </row>
    <row r="24" spans="1:2" x14ac:dyDescent="0.35">
      <c r="A24" s="64" t="s">
        <v>605</v>
      </c>
      <c r="B24" s="64" t="s">
        <v>606</v>
      </c>
    </row>
    <row r="25" spans="1:2" x14ac:dyDescent="0.35">
      <c r="A25" s="64" t="s">
        <v>607</v>
      </c>
      <c r="B25" s="64" t="s">
        <v>608</v>
      </c>
    </row>
    <row r="26" spans="1:2" x14ac:dyDescent="0.35">
      <c r="A26" s="64" t="s">
        <v>609</v>
      </c>
      <c r="B26" s="64" t="s">
        <v>610</v>
      </c>
    </row>
    <row r="27" spans="1:2" x14ac:dyDescent="0.35">
      <c r="A27" s="64" t="s">
        <v>611</v>
      </c>
      <c r="B27" s="64" t="s">
        <v>612</v>
      </c>
    </row>
    <row r="28" spans="1:2" x14ac:dyDescent="0.35">
      <c r="A28" s="64" t="s">
        <v>198</v>
      </c>
      <c r="B28" s="64" t="s">
        <v>613</v>
      </c>
    </row>
    <row r="29" spans="1:2" x14ac:dyDescent="0.35">
      <c r="A29" s="64" t="s">
        <v>614</v>
      </c>
      <c r="B29" s="64" t="s">
        <v>615</v>
      </c>
    </row>
    <row r="30" spans="1:2" x14ac:dyDescent="0.35">
      <c r="A30" s="64" t="s">
        <v>616</v>
      </c>
      <c r="B30" s="64" t="s">
        <v>617</v>
      </c>
    </row>
    <row r="31" spans="1:2" x14ac:dyDescent="0.35">
      <c r="A31" s="64" t="s">
        <v>618</v>
      </c>
      <c r="B31" s="64" t="s">
        <v>619</v>
      </c>
    </row>
    <row r="32" spans="1:2" x14ac:dyDescent="0.35">
      <c r="A32" s="64" t="s">
        <v>620</v>
      </c>
      <c r="B32" s="64" t="s">
        <v>621</v>
      </c>
    </row>
    <row r="33" spans="1:2" x14ac:dyDescent="0.35">
      <c r="A33" s="64" t="s">
        <v>622</v>
      </c>
      <c r="B33" s="64" t="s">
        <v>623</v>
      </c>
    </row>
    <row r="34" spans="1:2" x14ac:dyDescent="0.35">
      <c r="A34" s="64" t="s">
        <v>624</v>
      </c>
      <c r="B34" s="64" t="s">
        <v>625</v>
      </c>
    </row>
    <row r="35" spans="1:2" x14ac:dyDescent="0.35">
      <c r="A35" s="64" t="s">
        <v>626</v>
      </c>
      <c r="B35" s="64" t="s">
        <v>627</v>
      </c>
    </row>
    <row r="36" spans="1:2" x14ac:dyDescent="0.35">
      <c r="A36" s="64" t="s">
        <v>628</v>
      </c>
      <c r="B36" s="64" t="s">
        <v>629</v>
      </c>
    </row>
    <row r="37" spans="1:2" x14ac:dyDescent="0.35">
      <c r="A37" s="64" t="s">
        <v>630</v>
      </c>
      <c r="B37" s="64" t="s">
        <v>631</v>
      </c>
    </row>
    <row r="38" spans="1:2" x14ac:dyDescent="0.35">
      <c r="A38" s="64" t="s">
        <v>632</v>
      </c>
      <c r="B38" s="64" t="s">
        <v>633</v>
      </c>
    </row>
    <row r="39" spans="1:2" x14ac:dyDescent="0.35">
      <c r="A39" s="64" t="s">
        <v>634</v>
      </c>
      <c r="B39" s="64" t="s">
        <v>635</v>
      </c>
    </row>
    <row r="40" spans="1:2" x14ac:dyDescent="0.35">
      <c r="A40" s="64" t="s">
        <v>636</v>
      </c>
      <c r="B40" s="64" t="s">
        <v>637</v>
      </c>
    </row>
    <row r="41" spans="1:2" x14ac:dyDescent="0.35">
      <c r="A41" s="64" t="s">
        <v>638</v>
      </c>
      <c r="B41" s="64" t="s">
        <v>639</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4854D-654D-4EE2-ABB3-8B754DC2AA0F}">
  <sheetPr>
    <tabColor rgb="FF00B0F0"/>
  </sheetPr>
  <dimension ref="A1:A8"/>
  <sheetViews>
    <sheetView showGridLines="0" workbookViewId="0">
      <selection activeCell="A6" sqref="A6"/>
    </sheetView>
  </sheetViews>
  <sheetFormatPr defaultRowHeight="14.5" x14ac:dyDescent="0.35"/>
  <cols>
    <col min="1" max="1" width="159" customWidth="1"/>
  </cols>
  <sheetData>
    <row r="1" spans="1:1" s="10" customFormat="1" ht="26.5" thickBot="1" x14ac:dyDescent="0.7">
      <c r="A1" s="9" t="s">
        <v>52</v>
      </c>
    </row>
    <row r="2" spans="1:1" s="12" customFormat="1" ht="25.5" thickBot="1" x14ac:dyDescent="0.75">
      <c r="A2" s="11" t="s">
        <v>11</v>
      </c>
    </row>
    <row r="3" spans="1:1" ht="15.5" x14ac:dyDescent="0.35">
      <c r="A3" s="28" t="s">
        <v>53</v>
      </c>
    </row>
    <row r="4" spans="1:1" ht="75" customHeight="1" x14ac:dyDescent="0.35">
      <c r="A4" s="23" t="s">
        <v>95</v>
      </c>
    </row>
    <row r="5" spans="1:1" ht="46.5" x14ac:dyDescent="0.35">
      <c r="A5" s="24" t="s">
        <v>96</v>
      </c>
    </row>
    <row r="6" spans="1:1" ht="15.5" x14ac:dyDescent="0.35">
      <c r="A6" s="63"/>
    </row>
    <row r="7" spans="1:1" ht="15.5" x14ac:dyDescent="0.35">
      <c r="A7" s="23"/>
    </row>
    <row r="8" spans="1:1" ht="15.5" x14ac:dyDescent="0.35">
      <c r="A8" s="21"/>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3EDBC-F6FD-4DE5-974B-82DEC50AE292}">
  <sheetPr>
    <tabColor rgb="FF00B0F0"/>
  </sheetPr>
  <dimension ref="A1:D8"/>
  <sheetViews>
    <sheetView showGridLines="0" workbookViewId="0">
      <selection activeCell="B9" sqref="B9"/>
    </sheetView>
  </sheetViews>
  <sheetFormatPr defaultRowHeight="14.5" x14ac:dyDescent="0.35"/>
  <cols>
    <col min="1" max="1" width="12.1796875" customWidth="1"/>
    <col min="2" max="2" width="20.1796875" customWidth="1"/>
    <col min="3" max="3" width="19.81640625" customWidth="1"/>
    <col min="4" max="4" width="21.81640625" customWidth="1"/>
  </cols>
  <sheetData>
    <row r="1" spans="1:4" s="19" customFormat="1" ht="26.5" thickBot="1" x14ac:dyDescent="0.7">
      <c r="A1" s="19" t="s">
        <v>52</v>
      </c>
    </row>
    <row r="2" spans="1:4" s="20" customFormat="1" ht="25.5" thickBot="1" x14ac:dyDescent="0.75">
      <c r="A2" s="20" t="str">
        <f>Contents!A12</f>
        <v>Table 4: Shortlisted seventh carbon budget level options</v>
      </c>
    </row>
    <row r="3" spans="1:4" ht="44" x14ac:dyDescent="0.35">
      <c r="A3" s="58" t="s">
        <v>97</v>
      </c>
      <c r="B3" s="58" t="s">
        <v>98</v>
      </c>
      <c r="C3" s="58" t="s">
        <v>99</v>
      </c>
      <c r="D3" s="58" t="s">
        <v>100</v>
      </c>
    </row>
    <row r="4" spans="1:4" ht="84" x14ac:dyDescent="0.35">
      <c r="A4" s="59" t="s">
        <v>101</v>
      </c>
      <c r="B4" s="60" t="s">
        <v>102</v>
      </c>
      <c r="C4" s="61">
        <v>2190</v>
      </c>
      <c r="D4" s="61" t="s">
        <v>103</v>
      </c>
    </row>
    <row r="5" spans="1:4" ht="98" x14ac:dyDescent="0.35">
      <c r="A5" s="59" t="s">
        <v>104</v>
      </c>
      <c r="B5" s="60" t="s">
        <v>105</v>
      </c>
      <c r="C5" s="61">
        <v>1675</v>
      </c>
      <c r="D5" s="61" t="s">
        <v>106</v>
      </c>
    </row>
    <row r="6" spans="1:4" ht="70" x14ac:dyDescent="0.35">
      <c r="A6" s="59" t="s">
        <v>107</v>
      </c>
      <c r="B6" s="60" t="s">
        <v>108</v>
      </c>
      <c r="C6" s="61">
        <v>645</v>
      </c>
      <c r="D6" s="61" t="s">
        <v>109</v>
      </c>
    </row>
    <row r="7" spans="1:4" ht="28" x14ac:dyDescent="0.35">
      <c r="A7" s="59" t="s">
        <v>110</v>
      </c>
      <c r="B7" s="60" t="s">
        <v>111</v>
      </c>
      <c r="C7" s="61">
        <v>535</v>
      </c>
      <c r="D7" s="61" t="s">
        <v>112</v>
      </c>
    </row>
    <row r="8" spans="1:4" ht="58.5" x14ac:dyDescent="0.35">
      <c r="A8" s="59" t="s">
        <v>113</v>
      </c>
      <c r="B8" s="60" t="s">
        <v>114</v>
      </c>
      <c r="C8" s="61">
        <v>490</v>
      </c>
      <c r="D8" s="61" t="s">
        <v>115</v>
      </c>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A9BEA-84DF-4C1D-B990-A3B3FFD33806}">
  <sheetPr>
    <tabColor rgb="FF00B0F0"/>
  </sheetPr>
  <dimension ref="A1:J10"/>
  <sheetViews>
    <sheetView showGridLines="0" workbookViewId="0">
      <selection sqref="A1:XFD4"/>
    </sheetView>
  </sheetViews>
  <sheetFormatPr defaultRowHeight="14.5" x14ac:dyDescent="0.35"/>
  <cols>
    <col min="1" max="1" width="94.54296875" customWidth="1"/>
  </cols>
  <sheetData>
    <row r="1" spans="1:10" s="10" customFormat="1" ht="26.5" thickBot="1" x14ac:dyDescent="0.7">
      <c r="A1" s="9" t="s">
        <v>52</v>
      </c>
    </row>
    <row r="2" spans="1:10" s="12" customFormat="1" ht="25.5" thickBot="1" x14ac:dyDescent="0.75">
      <c r="A2" s="11" t="s">
        <v>14</v>
      </c>
    </row>
    <row r="3" spans="1:10" ht="15.5" x14ac:dyDescent="0.35">
      <c r="A3" s="28" t="s">
        <v>53</v>
      </c>
      <c r="B3" s="28"/>
      <c r="C3" s="28"/>
      <c r="D3" s="28"/>
      <c r="E3" s="28"/>
      <c r="F3" s="28"/>
      <c r="G3" s="28"/>
      <c r="H3" s="28"/>
      <c r="I3" s="28"/>
      <c r="J3" s="28"/>
    </row>
    <row r="4" spans="1:10" ht="15.5" x14ac:dyDescent="0.35">
      <c r="A4" s="62" t="s">
        <v>116</v>
      </c>
      <c r="B4" s="23"/>
      <c r="C4" s="23"/>
      <c r="D4" s="23"/>
      <c r="E4" s="23"/>
      <c r="F4" s="23"/>
      <c r="G4" s="23"/>
      <c r="H4" s="23"/>
      <c r="I4" s="23"/>
      <c r="J4" s="23"/>
    </row>
    <row r="5" spans="1:10" ht="15.5" x14ac:dyDescent="0.35">
      <c r="A5" s="24"/>
      <c r="B5" s="24"/>
      <c r="C5" s="24"/>
      <c r="D5" s="24"/>
      <c r="E5" s="24"/>
      <c r="F5" s="24"/>
      <c r="G5" s="24"/>
      <c r="H5" s="24"/>
      <c r="I5" s="24"/>
      <c r="J5" s="24"/>
    </row>
    <row r="6" spans="1:10" ht="15.5" x14ac:dyDescent="0.35">
      <c r="A6" s="28"/>
      <c r="B6" s="28"/>
      <c r="C6" s="28"/>
      <c r="D6" s="28"/>
      <c r="E6" s="28"/>
      <c r="F6" s="28"/>
      <c r="G6" s="28"/>
      <c r="H6" s="28"/>
      <c r="I6" s="28"/>
      <c r="J6" s="28"/>
    </row>
    <row r="7" spans="1:10" ht="15.5" x14ac:dyDescent="0.35">
      <c r="A7" s="23"/>
      <c r="B7" s="23"/>
      <c r="C7" s="23"/>
      <c r="D7" s="23"/>
      <c r="E7" s="23"/>
      <c r="F7" s="23"/>
      <c r="G7" s="23"/>
      <c r="H7" s="23"/>
      <c r="I7" s="23"/>
      <c r="J7" s="23"/>
    </row>
    <row r="8" spans="1:10" ht="15.5" x14ac:dyDescent="0.35">
      <c r="A8" s="24"/>
      <c r="B8" s="24"/>
      <c r="C8" s="24"/>
      <c r="D8" s="24"/>
      <c r="E8" s="24"/>
      <c r="F8" s="24"/>
      <c r="G8" s="24"/>
      <c r="H8" s="24"/>
      <c r="I8" s="24"/>
      <c r="J8" s="24"/>
    </row>
    <row r="9" spans="1:10" ht="15.5" x14ac:dyDescent="0.35">
      <c r="A9" s="28"/>
      <c r="B9" s="28"/>
      <c r="C9" s="28"/>
      <c r="D9" s="28"/>
      <c r="E9" s="28"/>
      <c r="F9" s="28"/>
      <c r="G9" s="28"/>
      <c r="H9" s="28"/>
      <c r="I9" s="28"/>
      <c r="J9" s="28"/>
    </row>
    <row r="10" spans="1:10" ht="15.5" x14ac:dyDescent="0.35">
      <c r="A10" s="23"/>
      <c r="B10" s="23"/>
      <c r="C10" s="23"/>
      <c r="D10" s="23"/>
      <c r="E10" s="23"/>
      <c r="F10" s="23"/>
      <c r="G10" s="23"/>
      <c r="H10" s="23"/>
      <c r="I10" s="23"/>
      <c r="J10" s="23"/>
    </row>
  </sheetData>
  <pageMargins left="0.7" right="0.7" top="0.75" bottom="0.75" header="0.3" footer="0.3"/>
  <headerFooter>
    <oddHeader>&amp;C&amp;"Aptos"&amp;10&amp;K000000 OFFICIAL - FOR PUBLIC RELEASE&amp;1#_x000D_</oddHeader>
    <oddFooter>&amp;C_x000D_&amp;1#&amp;"Aptos"&amp;10&amp;K000000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c493124f-c6ae-42e0-81df-c694b82936d5">NFVW3WY533ZX-160844436-154701</_dlc_DocId>
    <TaxCatchAll xmlns="c493124f-c6ae-42e0-81df-c694b82936d5">
      <Value>1</Value>
    </TaxCatchAll>
    <m975189f4ba442ecbf67d4147307b177 xmlns="c493124f-c6ae-42e0-81df-c694b82936d5">
      <Terms xmlns="http://schemas.microsoft.com/office/infopath/2007/PartnerControls">
        <TermInfo xmlns="http://schemas.microsoft.com/office/infopath/2007/PartnerControls">
          <TermName xmlns="http://schemas.microsoft.com/office/infopath/2007/PartnerControls">Strategic and International Analysis</TermName>
          <TermId xmlns="http://schemas.microsoft.com/office/infopath/2007/PartnerControls">04eb65d3-7a45-4bfe-8784-5dd7a80cdbe9</TermId>
        </TermInfo>
      </Terms>
    </m975189f4ba442ecbf67d4147307b177>
    <Government_x0020_Body xmlns="b413c3fd-5a3b-4239-b985-69032e371c04">BEIS</Government_x0020_Body>
    <Date_x0020_Opened xmlns="b413c3fd-5a3b-4239-b985-69032e371c04">2026-05-14T09:27:36+00:00</Date_x0020_Opened>
    <Security_x0020_Classification xmlns="0063f72e-ace3-48fb-9c1f-5b513408b31f">OFFICIAL</Security_x0020_Classification>
    <_dlc_DocIdUrl xmlns="c493124f-c6ae-42e0-81df-c694b82936d5">
      <Url>https://beisgov.sharepoint.com/sites/CarbonStrategyAnalysis/_layouts/15/DocIdRedir.aspx?ID=NFVW3WY533ZX-160844436-154701</Url>
      <Description>NFVW3WY533ZX-160844436-154701</Description>
    </_dlc_DocIdUrl>
    <LegacyData xmlns="aaacb922-5235-4a66-b188-303b9b46fbd7" xsi:nil="true"/>
    <Descriptor xmlns="0063f72e-ace3-48fb-9c1f-5b513408b31f" xsi:nil="true"/>
    <lcf76f155ced4ddcb4097134ff3c332f xmlns="4d8e97b7-d15e-4e7c-b659-7240f03b4cfc">
      <Terms xmlns="http://schemas.microsoft.com/office/infopath/2007/PartnerControls"/>
    </lcf76f155ced4ddcb4097134ff3c332f>
    <Retention_x0020_Label xmlns="a8f60570-4bd3-4f2b-950b-a996de8ab151" xsi:nil="true"/>
    <Date_x0020_Closed xmlns="b413c3fd-5a3b-4239-b985-69032e371c0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80BD150C52A64EAFAEB3AC2116C764" ma:contentTypeVersion="26" ma:contentTypeDescription="Create a new document." ma:contentTypeScope="" ma:versionID="a036f41597ff3d7b40f4e589e97cb089">
  <xsd:schema xmlns:xsd="http://www.w3.org/2001/XMLSchema" xmlns:xs="http://www.w3.org/2001/XMLSchema" xmlns:p="http://schemas.microsoft.com/office/2006/metadata/properties" xmlns:ns2="c493124f-c6ae-42e0-81df-c694b82936d5" xmlns:ns3="0063f72e-ace3-48fb-9c1f-5b513408b31f" xmlns:ns4="b413c3fd-5a3b-4239-b985-69032e371c04" xmlns:ns5="a8f60570-4bd3-4f2b-950b-a996de8ab151" xmlns:ns6="aaacb922-5235-4a66-b188-303b9b46fbd7" xmlns:ns7="4d8e97b7-d15e-4e7c-b659-7240f03b4cfc" targetNamespace="http://schemas.microsoft.com/office/2006/metadata/properties" ma:root="true" ma:fieldsID="2f5532efecdd23c6e163f2cb4aadb871" ns2:_="" ns3:_="" ns4:_="" ns5:_="" ns6:_="" ns7:_="">
    <xsd:import namespace="c493124f-c6ae-42e0-81df-c694b82936d5"/>
    <xsd:import namespace="0063f72e-ace3-48fb-9c1f-5b513408b31f"/>
    <xsd:import namespace="b413c3fd-5a3b-4239-b985-69032e371c04"/>
    <xsd:import namespace="a8f60570-4bd3-4f2b-950b-a996de8ab151"/>
    <xsd:import namespace="aaacb922-5235-4a66-b188-303b9b46fbd7"/>
    <xsd:import namespace="4d8e97b7-d15e-4e7c-b659-7240f03b4cfc"/>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MediaServiceAutoKeyPoints" minOccurs="0"/>
                <xsd:element ref="ns7:MediaServiceKeyPoints" minOccurs="0"/>
                <xsd:element ref="ns2:SharedWithUsers" minOccurs="0"/>
                <xsd:element ref="ns2:SharedWithDetails" minOccurs="0"/>
                <xsd:element ref="ns7:MediaServiceAutoTags" minOccurs="0"/>
                <xsd:element ref="ns7:MediaServiceOCR" minOccurs="0"/>
                <xsd:element ref="ns7:MediaServiceGenerationTime" minOccurs="0"/>
                <xsd:element ref="ns7:MediaServiceEventHashCode" minOccurs="0"/>
                <xsd:element ref="ns7:lcf76f155ced4ddcb4097134ff3c332f" minOccurs="0"/>
                <xsd:element ref="ns7:MediaServiceObjectDetectorVersions" minOccurs="0"/>
                <xsd:element ref="ns7:MediaServiceSearchProperties" minOccurs="0"/>
                <xsd:element ref="ns7:MediaServiceDateTaken" minOccurs="0"/>
                <xsd:element ref="ns7:MediaServiceBillingMetadata" minOccurs="0"/>
                <xsd:element ref="ns7: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93124f-c6ae-42e0-81df-c694b82936d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Strategic and International Analysis|04eb65d3-7a45-4bfe-8784-5dd7a80cdbe9"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c8a62e8d-ab32-46e9-8e88-b1d6f124f4a1}" ma:internalName="TaxCatchAll" ma:showField="CatchAllData" ma:web="c493124f-c6ae-42e0-81df-c694b82936d5">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c8a62e8d-ab32-46e9-8e88-b1d6f124f4a1}" ma:internalName="TaxCatchAllLabel" ma:readOnly="true" ma:showField="CatchAllDataLabel" ma:web="c493124f-c6ae-42e0-81df-c694b82936d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BEIS"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8e97b7-d15e-4e7c-b659-7240f03b4cfc"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MediaServiceDateTaken" ma:index="36" nillable="true" ma:displayName="MediaServiceDateTaken" ma:hidden="true" ma:indexed="true" ma:internalName="MediaServiceDateTaken" ma:readOnly="true">
      <xsd:simpleType>
        <xsd:restriction base="dms:Text"/>
      </xsd:simpleType>
    </xsd:element>
    <xsd:element name="MediaServiceBillingMetadata" ma:index="37" nillable="true" ma:displayName="MediaServiceBillingMetadata" ma:hidden="true" ma:internalName="MediaServiceBillingMetadata" ma:readOnly="true">
      <xsd:simpleType>
        <xsd:restriction base="dms:Note"/>
      </xsd:simpleType>
    </xsd:element>
    <xsd:element name="MediaLengthInSeconds" ma:index="3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FCD37-79B2-4987-9419-1EE327597E24}">
  <ds:schemaRefs>
    <ds:schemaRef ds:uri="http://schemas.microsoft.com/sharepoint/events"/>
  </ds:schemaRefs>
</ds:datastoreItem>
</file>

<file path=customXml/itemProps2.xml><?xml version="1.0" encoding="utf-8"?>
<ds:datastoreItem xmlns:ds="http://schemas.openxmlformats.org/officeDocument/2006/customXml" ds:itemID="{7171E1FB-1D0D-4378-B1BE-283DE8B6973E}">
  <ds:schemaRefs>
    <ds:schemaRef ds:uri="http://schemas.microsoft.com/office/2006/metadata/properties"/>
    <ds:schemaRef ds:uri="http://schemas.microsoft.com/office/infopath/2007/PartnerControls"/>
    <ds:schemaRef ds:uri="c493124f-c6ae-42e0-81df-c694b82936d5"/>
    <ds:schemaRef ds:uri="b413c3fd-5a3b-4239-b985-69032e371c04"/>
    <ds:schemaRef ds:uri="0063f72e-ace3-48fb-9c1f-5b513408b31f"/>
    <ds:schemaRef ds:uri="aaacb922-5235-4a66-b188-303b9b46fbd7"/>
    <ds:schemaRef ds:uri="4d8e97b7-d15e-4e7c-b659-7240f03b4cfc"/>
    <ds:schemaRef ds:uri="a8f60570-4bd3-4f2b-950b-a996de8ab151"/>
  </ds:schemaRefs>
</ds:datastoreItem>
</file>

<file path=customXml/itemProps3.xml><?xml version="1.0" encoding="utf-8"?>
<ds:datastoreItem xmlns:ds="http://schemas.openxmlformats.org/officeDocument/2006/customXml" ds:itemID="{BF533E06-2AC3-434F-8FE7-9A22E759CF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93124f-c6ae-42e0-81df-c694b82936d5"/>
    <ds:schemaRef ds:uri="0063f72e-ace3-48fb-9c1f-5b513408b31f"/>
    <ds:schemaRef ds:uri="b413c3fd-5a3b-4239-b985-69032e371c04"/>
    <ds:schemaRef ds:uri="a8f60570-4bd3-4f2b-950b-a996de8ab151"/>
    <ds:schemaRef ds:uri="aaacb922-5235-4a66-b188-303b9b46fbd7"/>
    <ds:schemaRef ds:uri="4d8e97b7-d15e-4e7c-b659-7240f03b4c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28A5915-F4B0-4451-84D9-F76F477A108D}">
  <ds:schemaRefs>
    <ds:schemaRef ds:uri="http://schemas.microsoft.com/sharepoint/v3/contenttype/forms"/>
  </ds:schemaRefs>
</ds:datastoreItem>
</file>

<file path=docMetadata/LabelInfo.xml><?xml version="1.0" encoding="utf-8"?>
<clbl:labelList xmlns:clbl="http://schemas.microsoft.com/office/2020/mipLabelMetadata">
  <clbl:label id="{7ce703f3-320d-41ff-88fa-f906c066dd14}" enabled="1" method="Privileged" siteId="{cbac7005-02c1-43eb-b497-e6492d1b2dd8}"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65</vt:i4>
      </vt:variant>
      <vt:variant>
        <vt:lpstr>Named Ranges</vt:lpstr>
      </vt:variant>
      <vt:variant>
        <vt:i4>6</vt:i4>
      </vt:variant>
    </vt:vector>
  </HeadingPairs>
  <TitlesOfParts>
    <vt:vector size="71" baseType="lpstr">
      <vt:lpstr>Contents</vt:lpstr>
      <vt:lpstr>CB7 IA Tables &gt;</vt:lpstr>
      <vt:lpstr>CB7 IA Table 1 Notes</vt:lpstr>
      <vt:lpstr>CB7 IA Table 1</vt:lpstr>
      <vt:lpstr>CB7 IA Table 2</vt:lpstr>
      <vt:lpstr>CB7 IA Table 3</vt:lpstr>
      <vt:lpstr>CB7 IA Table 4 Notes</vt:lpstr>
      <vt:lpstr>CB7 IA Table 4</vt:lpstr>
      <vt:lpstr>CB7 IA Table 5 Notes</vt:lpstr>
      <vt:lpstr>CB7 IA Table 5</vt:lpstr>
      <vt:lpstr>CB7 IA Table 6 Notes</vt:lpstr>
      <vt:lpstr>CB7 IA Table 6</vt:lpstr>
      <vt:lpstr>CB7 IA Table 7</vt:lpstr>
      <vt:lpstr>CB7 IA Table 8 Notes</vt:lpstr>
      <vt:lpstr>CB7 IA Table 8</vt:lpstr>
      <vt:lpstr>CB7 IA Table 9</vt:lpstr>
      <vt:lpstr>CB7 IA Table 10</vt:lpstr>
      <vt:lpstr>CB7 IA Table 11 Notes</vt:lpstr>
      <vt:lpstr>CB7 IA Table 11</vt:lpstr>
      <vt:lpstr>CB7 IA Table 12</vt:lpstr>
      <vt:lpstr>CB7 IA Table 13 Notes</vt:lpstr>
      <vt:lpstr>CB7 IA Table 13</vt:lpstr>
      <vt:lpstr>CB7 IA Table 14 Notes</vt:lpstr>
      <vt:lpstr>CB7 IA Table 14</vt:lpstr>
      <vt:lpstr>CB7 IA Table 15</vt:lpstr>
      <vt:lpstr>CB7 IA Table 16 Notes</vt:lpstr>
      <vt:lpstr>CB7 IA Table 16</vt:lpstr>
      <vt:lpstr>CB7 IA Table 17</vt:lpstr>
      <vt:lpstr>CB7 IA Table 18 Notes</vt:lpstr>
      <vt:lpstr>CB7 IA Table 18</vt:lpstr>
      <vt:lpstr>CB7 IA Table 19 Notes</vt:lpstr>
      <vt:lpstr>CB7 IA Table 19</vt:lpstr>
      <vt:lpstr>CB7 IA Table 20 Notes</vt:lpstr>
      <vt:lpstr>CB7 IA Table 20</vt:lpstr>
      <vt:lpstr>CB7 IA Table 21</vt:lpstr>
      <vt:lpstr>CB7 IA Table 22</vt:lpstr>
      <vt:lpstr>CB7 IA Table 23</vt:lpstr>
      <vt:lpstr>&gt;CB7 IA Figures&gt;</vt:lpstr>
      <vt:lpstr>CB7 IA Figure 1</vt:lpstr>
      <vt:lpstr>CB7 IA Figure 2</vt:lpstr>
      <vt:lpstr>CB7 IA Figure 3</vt:lpstr>
      <vt:lpstr>CB7 IA Figure 4</vt:lpstr>
      <vt:lpstr>CB7 IA Figure 5</vt:lpstr>
      <vt:lpstr>CB7 IA Figure 6</vt:lpstr>
      <vt:lpstr>CB7 IA Figure 7</vt:lpstr>
      <vt:lpstr>CB7 IA Figure 8</vt:lpstr>
      <vt:lpstr>CB7 IA Figure 9</vt:lpstr>
      <vt:lpstr>CB7 IA Figure 10</vt:lpstr>
      <vt:lpstr>CB7 IA Figure 11</vt:lpstr>
      <vt:lpstr>CB7 IA Figure 12 Notes</vt:lpstr>
      <vt:lpstr>CB7 IA Figure 12</vt:lpstr>
      <vt:lpstr>CB7 IA Figure 13</vt:lpstr>
      <vt:lpstr>CB7 IA Figure 14</vt:lpstr>
      <vt:lpstr>CB7 IA Figure 15</vt:lpstr>
      <vt:lpstr>&gt;Annexes&gt;</vt:lpstr>
      <vt:lpstr>Annexes Tables&gt;</vt:lpstr>
      <vt:lpstr>CB7 IA - Annexes Table 24 Notes</vt:lpstr>
      <vt:lpstr>CB7 IA - Annexes Table 24</vt:lpstr>
      <vt:lpstr>CB7 IA - Annexes Table 25</vt:lpstr>
      <vt:lpstr>CB7 IA - Annexes Table 26</vt:lpstr>
      <vt:lpstr>CB7 IA - Annexes Table 27 Notes</vt:lpstr>
      <vt:lpstr>CB7 IA - Annexes Table 27</vt:lpstr>
      <vt:lpstr>CB7 IA - Annexes Table 28</vt:lpstr>
      <vt:lpstr>CB7 IA - Annexes Table 29</vt:lpstr>
      <vt:lpstr>CB7 IA - A6. Acronyms</vt:lpstr>
      <vt:lpstr>'CB7 IA Table 1'!_ftn1</vt:lpstr>
      <vt:lpstr>'CB7 IA Table 1'!_ftn2</vt:lpstr>
      <vt:lpstr>'CB7 IA Table 1'!_ftnref1</vt:lpstr>
      <vt:lpstr>'CB7 IA Table 1'!_ftnref2</vt:lpstr>
      <vt:lpstr>'CB7 IA Table 13 Notes'!_Ref227788002</vt:lpstr>
      <vt:lpstr>'CB7 IA Table 14 Notes'!_Ref227788002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Pujos, Fleur (Energy Security)</cp:lastModifiedBy>
  <cp:revision/>
  <dcterms:created xsi:type="dcterms:W3CDTF">2026-05-14T08:27:37Z</dcterms:created>
  <dcterms:modified xsi:type="dcterms:W3CDTF">2026-07-10T13:51:56Z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Unit">
    <vt:lpwstr>1;#Strategic and International Analysis|04eb65d3-7a45-4bfe-8784-5dd7a80cdbe9</vt:lpwstr>
  </property>
  <property fmtid="{D5CDD505-2E9C-101B-9397-08002B2CF9AE}" pid="3" name="ContentTypeId">
    <vt:lpwstr>0x0101006180BD150C52A64EAFAEB3AC2116C764</vt:lpwstr>
  </property>
  <property fmtid="{D5CDD505-2E9C-101B-9397-08002B2CF9AE}" pid="4" name="_dlc_DocIdItemGuid">
    <vt:lpwstr>cbe96106-bf34-4d2b-aa7a-5a8bce5d9b7a</vt:lpwstr>
  </property>
  <property fmtid="{D5CDD505-2E9C-101B-9397-08002B2CF9AE}" pid="5" name="MediaServiceImageTags">
    <vt:lpwstr/>
  </property>
  <property fmtid="{D5CDD505-2E9C-101B-9397-08002B2CF9AE}" pid="6" name="Business_x0020_Unit">
    <vt:lpwstr>1;#Strategic and International Analysis|04eb65d3-7a45-4bfe-8784-5dd7a80cdbe9</vt:lpwstr>
  </property>
</Properties>
</file>