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competitionandmarkets.sharepoint.com/sites/Finance/Shared Documents/25-26/25-26 - Year end/Finance Tables/"/>
    </mc:Choice>
  </mc:AlternateContent>
  <xr:revisionPtr revIDLastSave="0" documentId="8_{DB6629A2-0027-417E-9A64-5EA7F028B946}" xr6:coauthVersionLast="47" xr6:coauthVersionMax="47" xr10:uidLastSave="{00000000-0000-0000-0000-000000000000}"/>
  <bookViews>
    <workbookView xWindow="-120" yWindow="-120" windowWidth="38640" windowHeight="21120" xr2:uid="{4F046A77-E617-4674-9882-56A760E86BDE}"/>
  </bookViews>
  <sheets>
    <sheet name="Front Cover" sheetId="4" r:id="rId1"/>
    <sheet name="Summary" sheetId="3" r:id="rId2"/>
    <sheet name="Public Spending" sheetId="2" r:id="rId3"/>
    <sheet name="Administration Budgets"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12" i="2" l="1"/>
  <c r="I12" i="2"/>
  <c r="H12" i="2"/>
  <c r="G12" i="2"/>
  <c r="F12" i="2"/>
  <c r="E12" i="2"/>
  <c r="D12" i="2"/>
  <c r="C12" i="2"/>
  <c r="B12" i="2"/>
  <c r="F10" i="1"/>
  <c r="E10" i="1"/>
  <c r="D10" i="1"/>
  <c r="C10" i="1"/>
  <c r="B10" i="1"/>
</calcChain>
</file>

<file path=xl/sharedStrings.xml><?xml version="1.0" encoding="utf-8"?>
<sst xmlns="http://schemas.openxmlformats.org/spreadsheetml/2006/main" count="92" uniqueCount="33">
  <si>
    <t>Competition and Markets Authority</t>
  </si>
  <si>
    <t>Common Core Tables in support of the Annual Report and Accounts 2025-26.</t>
  </si>
  <si>
    <t>In accordance with PES (2026) 01 section 14.1, this schedule supports the following:</t>
  </si>
  <si>
    <t>Table 1 - Public Spending, which provides a summary of departmental net expenditure using the same headings as voted within the Estimate: and</t>
  </si>
  <si>
    <t>Table 2 - Administration Budgets, which ensures that there is continued visibility around administration spend.</t>
  </si>
  <si>
    <t>COMPETITION AND MARKETS AUTHORITY</t>
  </si>
  <si>
    <t>Annex - Core Tables</t>
  </si>
  <si>
    <t xml:space="preserve">The Core Tables are a new requirement from 2025 to 2026 following updated HM Treasury guidance. They summarise the Competition and Markets Authority’s (CMA’s) historic net resource and capital expenditure (Outturn) for the years 2021 to 2022 to 2025 to 2026 and future net resource and capital expenditure (Plan) for the years 2026 to 2027 to 2028 to 2029. The Plan data may be subject to change as it is based on future spend forecasts. 
Historic data aligns with our published Annual Report and Accounts and future plans are in line with the CMA’s Spending Review 2025 settlement, adjusted for any public spending announcements made at other fiscal events. The data included within these Core Tables also align with HM Treasury’s Online System for Central Accounting and Reporting (OSCAR). 
Table 1 sets out total resource and capital expenditure split between Departmental Expenditure Limit (DEL) and Annually Managed Expenditure (AME). Table 2 sets out the CMA’s financial performance in running the department, through our corporate and support functions, against the administration control total set by HM Treasury, predominantly at Spending Reviews. </t>
  </si>
  <si>
    <t>Table 1 - Public Spending</t>
  </si>
  <si>
    <t>Outturn</t>
  </si>
  <si>
    <t>(Plan)</t>
  </si>
  <si>
    <t>2021-22</t>
  </si>
  <si>
    <t>2022-23</t>
  </si>
  <si>
    <t>2023-24</t>
  </si>
  <si>
    <t>2024-25</t>
  </si>
  <si>
    <t>2025-26</t>
  </si>
  <si>
    <t>2026-27</t>
  </si>
  <si>
    <t>2026-28</t>
  </si>
  <si>
    <t>2026-29</t>
  </si>
  <si>
    <t>2026-30</t>
  </si>
  <si>
    <t>£000</t>
  </si>
  <si>
    <t>Resource (DEL)</t>
  </si>
  <si>
    <t>TBC</t>
  </si>
  <si>
    <t>Capital DEL</t>
  </si>
  <si>
    <t>Resource (AME)</t>
  </si>
  <si>
    <t>N/A</t>
  </si>
  <si>
    <t>Capital (AME)</t>
  </si>
  <si>
    <t>Total Net Expenditure</t>
  </si>
  <si>
    <t>AME budgets (Resource and Capital) are demand -led and revised annually at the Supply Estimate process. Plans for Resource AME represent depreciation charges which from 2026 to 2027 will be categorised as AME expenditure as per HM Treasury rules.</t>
  </si>
  <si>
    <t>Table 2 - Administration Budgets</t>
  </si>
  <si>
    <t>Administration Budget</t>
  </si>
  <si>
    <t>Variance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</si>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</sst>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8">
    <font>
      <sz val="11"/>
      <color theme="1"/>
      <name val="Arial"/>
      <family val="2"/>
    </font>
    <font>
      <sz val="11"/>
      <color theme="1"/>
      <name val="Arial"/>
      <family val="2"/>
    </font>
    <font>
      <b/>
      <sz val="11"/>
      <color theme="0"/>
      <name val="Aptos Narrow"/>
      <family val="2"/>
      <scheme val="minor"/>
    </font>
    <font>
      <b/>
      <sz val="11"/>
      <color rgb="FFFF0000"/>
      <name val="Arial"/>
      <family val="2"/>
    </font>
    <font>
      <b/>
      <sz val="11"/>
      <color theme="1"/>
      <name val="Arial"/>
      <family val="2"/>
    </font>
    <font>
      <sz val="12"/>
      <color theme="1"/>
      <name val="Arial"/>
      <family val="2"/>
    </font>
    <font>
      <i/>
      <sz val="10"/>
      <color theme="1"/>
      <name val="Arial"/>
      <family val="2"/>
    </font>
    <font>
      <b/>
      <sz val="14"/>
      <color theme="1"/>
      <name val="Arial"/>
      <family val="2"/>
    </font>
  </fonts>
  <fills count="3">
    <fill>
      <patternFill patternType="none"/>
    </fill>
    <fill>
      <patternFill patternType="gray125"/>
    </fill>
    <fill>
      <patternFill patternType="solid">
        <fgColor rgb="FFC753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164" fontId="0" fillId="0" borderId="4" xfId="1" applyNumberFormat="1" applyFont="1" applyBorder="1"/>
    <xf numFmtId="0" fontId="0" fillId="0" borderId="0" xfId="0" applyAlignment="1">
      <alignment horizontal="right"/>
    </xf>
    <xf numFmtId="164" fontId="0" fillId="0" borderId="4" xfId="1" applyNumberFormat="1" applyFont="1" applyBorder="1" applyAlignment="1">
      <alignment horizontal="right"/>
    </xf>
    <xf numFmtId="164" fontId="0" fillId="0" borderId="4" xfId="1" applyNumberFormat="1" applyFont="1" applyFill="1" applyBorder="1"/>
    <xf numFmtId="165" fontId="0" fillId="0" borderId="4" xfId="1" applyNumberFormat="1" applyFont="1" applyFill="1" applyBorder="1"/>
    <xf numFmtId="164" fontId="0" fillId="0" borderId="4" xfId="1" applyNumberFormat="1" applyFont="1" applyFill="1" applyBorder="1" applyAlignment="1">
      <alignment horizontal="right"/>
    </xf>
    <xf numFmtId="164" fontId="0" fillId="0" borderId="3" xfId="1" applyNumberFormat="1" applyFont="1" applyBorder="1" applyAlignment="1">
      <alignment horizontal="right"/>
    </xf>
    <xf numFmtId="0" fontId="3" fillId="0" borderId="0" xfId="0" applyFont="1"/>
    <xf numFmtId="0" fontId="2" fillId="2" borderId="1" xfId="0" applyFont="1" applyFill="1" applyBorder="1" applyAlignment="1">
      <alignment horizontal="left" indent="1"/>
    </xf>
    <xf numFmtId="0" fontId="2" fillId="2" borderId="2" xfId="0" applyFont="1" applyFill="1" applyBorder="1"/>
    <xf numFmtId="0" fontId="2" fillId="2" borderId="3" xfId="0" applyFont="1" applyFill="1" applyBorder="1"/>
    <xf numFmtId="0" fontId="2" fillId="2" borderId="0" xfId="0" applyFont="1" applyFill="1"/>
    <xf numFmtId="0" fontId="4" fillId="0" borderId="0" xfId="0" applyFont="1"/>
    <xf numFmtId="0" fontId="2" fillId="2" borderId="1" xfId="0" applyFont="1" applyFill="1" applyBorder="1" applyAlignment="1">
      <alignment horizontal="right"/>
    </xf>
    <xf numFmtId="0" fontId="2" fillId="2" borderId="2" xfId="0" applyFont="1" applyFill="1" applyBorder="1" applyAlignment="1">
      <alignment horizontal="right"/>
    </xf>
    <xf numFmtId="0" fontId="2" fillId="2" borderId="3" xfId="0" quotePrefix="1" applyFont="1" applyFill="1" applyBorder="1" applyAlignment="1">
      <alignment horizontal="right"/>
    </xf>
    <xf numFmtId="0" fontId="2" fillId="2" borderId="5" xfId="0" applyFont="1" applyFill="1" applyBorder="1"/>
    <xf numFmtId="0" fontId="2" fillId="2" borderId="6" xfId="0" applyFont="1" applyFill="1" applyBorder="1"/>
    <xf numFmtId="0" fontId="2" fillId="2" borderId="1" xfId="0" applyFont="1" applyFill="1" applyBorder="1" applyAlignment="1">
      <alignment horizontal="right" vertical="center"/>
    </xf>
    <xf numFmtId="0" fontId="2" fillId="2" borderId="3" xfId="0" applyFont="1" applyFill="1" applyBorder="1" applyAlignment="1">
      <alignment horizontal="left"/>
    </xf>
    <xf numFmtId="0" fontId="2" fillId="2" borderId="3" xfId="0" applyFont="1" applyFill="1" applyBorder="1" applyAlignment="1">
      <alignment horizontal="right" vertical="center"/>
    </xf>
    <xf numFmtId="0" fontId="2" fillId="2" borderId="3" xfId="0" applyFont="1" applyFill="1" applyBorder="1" applyAlignment="1">
      <alignment horizontal="right"/>
    </xf>
    <xf numFmtId="0" fontId="2" fillId="2" borderId="4" xfId="0" applyFont="1" applyFill="1" applyBorder="1" applyAlignment="1">
      <alignment horizontal="left"/>
    </xf>
    <xf numFmtId="0" fontId="4" fillId="0" borderId="0" xfId="0" applyFont="1" applyAlignment="1">
      <alignment horizontal="left"/>
    </xf>
    <xf numFmtId="0" fontId="5" fillId="0" borderId="0" xfId="0" applyFont="1" applyAlignment="1">
      <alignment vertical="center"/>
    </xf>
    <xf numFmtId="0" fontId="5" fillId="0" borderId="0" xfId="0" applyFont="1"/>
    <xf numFmtId="0" fontId="7" fillId="0" borderId="0" xfId="0" applyFont="1"/>
    <xf numFmtId="0" fontId="5" fillId="0" borderId="0" xfId="0" applyFont="1" applyAlignment="1">
      <alignment vertical="center" wrapText="1"/>
    </xf>
    <xf numFmtId="0" fontId="5" fillId="0" borderId="0" xfId="0" applyFont="1" applyAlignment="1">
      <alignment vertical="center"/>
    </xf>
    <xf numFmtId="0" fontId="6" fillId="0" borderId="7" xfId="0" applyFont="1" applyBorder="1" applyAlignment="1">
      <alignment horizontal="left" wrapText="1"/>
    </xf>
    <xf numFmtId="0" fontId="6" fillId="0" borderId="0" xfId="0" applyFont="1" applyAlignment="1">
      <alignment horizontal="left" wrapText="1"/>
    </xf>
  </cellXfs>
  <cellStyles count="2">
    <cellStyle name="Comma" xfId="1" builtinId="3"/>
    <cellStyle name="Normal" xfId="0" builtinId="0"/>
  </cellStyles>
  <dxfs count="0"/>
  <tableStyles count="0" defaultTableStyle="TableStyleMedium2" defaultPivotStyle="PivotStyleLight16"/>
  <colors>
    <mruColors>
      <color rgb="FFC75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104774</xdr:rowOff>
    </xdr:from>
    <xdr:to>
      <xdr:col>2</xdr:col>
      <xdr:colOff>449258</xdr:colOff>
      <xdr:row>1</xdr:row>
      <xdr:rowOff>981075</xdr:rowOff>
    </xdr:to>
    <xdr:pic>
      <xdr:nvPicPr>
        <xdr:cNvPr id="3" name="Picture 2">
          <a:extLst>
            <a:ext uri="{FF2B5EF4-FFF2-40B4-BE49-F238E27FC236}">
              <a16:creationId xmlns:a16="http://schemas.microsoft.com/office/drawing/2014/main" id="{C04733FA-E2AB-156F-E52B-194C125B6D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6" y="285749"/>
          <a:ext cx="1697032" cy="8763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CC70-DBD8-4DB6-800C-48A136116070}">
  <dimension ref="A2:A11"/>
  <sheetViews>
    <sheetView tabSelected="1" workbookViewId="0">
      <selection activeCell="L20" sqref="L20"/>
    </sheetView>
  </sheetViews>
  <sheetFormatPr defaultRowHeight="14.25"/>
  <sheetData>
    <row r="2" spans="1:1" ht="87" customHeight="1"/>
    <row r="3" spans="1:1" ht="15">
      <c r="A3" s="13" t="s">
        <v>0</v>
      </c>
    </row>
    <row r="5" spans="1:1">
      <c r="A5" t="s">
        <v>1</v>
      </c>
    </row>
    <row r="7" spans="1:1">
      <c r="A7" t="s">
        <v>2</v>
      </c>
    </row>
    <row r="9" spans="1:1">
      <c r="A9" t="s">
        <v>3</v>
      </c>
    </row>
    <row r="11" spans="1:1">
      <c r="A11" t="s">
        <v>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458BF-7A09-4C6C-B056-495650B5C248}">
  <dimension ref="A1:M16"/>
  <sheetViews>
    <sheetView workbookViewId="0"/>
  </sheetViews>
  <sheetFormatPr defaultRowHeight="14.25"/>
  <sheetData>
    <row r="1" spans="1:13" ht="18">
      <c r="A1" s="27" t="s">
        <v>5</v>
      </c>
    </row>
    <row r="2" spans="1:13" ht="15">
      <c r="A2" s="13" t="s">
        <v>6</v>
      </c>
    </row>
    <row r="4" spans="1:13" ht="15.6" customHeight="1">
      <c r="A4" s="28" t="s">
        <v>7</v>
      </c>
      <c r="B4" s="29"/>
      <c r="C4" s="29"/>
      <c r="D4" s="29"/>
      <c r="E4" s="29"/>
      <c r="F4" s="29"/>
      <c r="G4" s="29"/>
      <c r="H4" s="29"/>
      <c r="I4" s="29"/>
      <c r="J4" s="29"/>
      <c r="K4" s="29"/>
      <c r="L4" s="29"/>
      <c r="M4" s="29"/>
    </row>
    <row r="5" spans="1:13" ht="15.6" customHeight="1">
      <c r="A5" s="29"/>
      <c r="B5" s="29"/>
      <c r="C5" s="29"/>
      <c r="D5" s="29"/>
      <c r="E5" s="29"/>
      <c r="F5" s="29"/>
      <c r="G5" s="29"/>
      <c r="H5" s="29"/>
      <c r="I5" s="29"/>
      <c r="J5" s="29"/>
      <c r="K5" s="29"/>
      <c r="L5" s="29"/>
      <c r="M5" s="29"/>
    </row>
    <row r="6" spans="1:13" ht="258.95" customHeight="1">
      <c r="A6" s="29"/>
      <c r="B6" s="29"/>
      <c r="C6" s="29"/>
      <c r="D6" s="29"/>
      <c r="E6" s="29"/>
      <c r="F6" s="29"/>
      <c r="G6" s="29"/>
      <c r="H6" s="29"/>
      <c r="I6" s="29"/>
      <c r="J6" s="29"/>
      <c r="K6" s="29"/>
      <c r="L6" s="29"/>
      <c r="M6" s="29"/>
    </row>
    <row r="15" spans="1:13" ht="15">
      <c r="A15" s="25"/>
    </row>
    <row r="16" spans="1:13" ht="15">
      <c r="A16" s="25"/>
    </row>
  </sheetData>
  <mergeCells count="1">
    <mergeCell ref="A4:M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8895F-1078-4AEE-8B0B-EE84A71A5A23}">
  <dimension ref="A1:J16"/>
  <sheetViews>
    <sheetView workbookViewId="0"/>
  </sheetViews>
  <sheetFormatPr defaultRowHeight="14.25"/>
  <cols>
    <col min="1" max="1" width="19.125" customWidth="1"/>
  </cols>
  <sheetData>
    <row r="1" spans="1:10" ht="18">
      <c r="A1" s="27" t="s">
        <v>5</v>
      </c>
    </row>
    <row r="2" spans="1:10" ht="15">
      <c r="A2" s="13" t="s">
        <v>6</v>
      </c>
    </row>
    <row r="3" spans="1:10" ht="15">
      <c r="A3" s="24" t="s">
        <v>8</v>
      </c>
      <c r="B3" s="2"/>
      <c r="C3" s="2"/>
    </row>
    <row r="4" spans="1:10">
      <c r="A4" s="2"/>
      <c r="B4" s="2"/>
      <c r="C4" s="2"/>
    </row>
    <row r="5" spans="1:10" ht="15">
      <c r="A5" s="14"/>
      <c r="B5" s="19" t="s">
        <v>9</v>
      </c>
      <c r="C5" s="19" t="s">
        <v>9</v>
      </c>
      <c r="D5" s="19" t="s">
        <v>9</v>
      </c>
      <c r="E5" s="19" t="s">
        <v>9</v>
      </c>
      <c r="F5" s="19" t="s">
        <v>9</v>
      </c>
      <c r="G5" s="14" t="s">
        <v>10</v>
      </c>
      <c r="H5" s="14" t="s">
        <v>10</v>
      </c>
      <c r="I5" s="14" t="s">
        <v>10</v>
      </c>
      <c r="J5" s="14" t="s">
        <v>10</v>
      </c>
    </row>
    <row r="6" spans="1:10" ht="15">
      <c r="A6" s="20"/>
      <c r="B6" s="21" t="s">
        <v>11</v>
      </c>
      <c r="C6" s="21" t="s">
        <v>12</v>
      </c>
      <c r="D6" s="21" t="s">
        <v>13</v>
      </c>
      <c r="E6" s="21" t="s">
        <v>14</v>
      </c>
      <c r="F6" s="21" t="s">
        <v>15</v>
      </c>
      <c r="G6" s="22" t="s">
        <v>16</v>
      </c>
      <c r="H6" s="22" t="s">
        <v>17</v>
      </c>
      <c r="I6" s="22" t="s">
        <v>18</v>
      </c>
      <c r="J6" s="22" t="s">
        <v>19</v>
      </c>
    </row>
    <row r="7" spans="1:10" ht="15">
      <c r="A7" s="20"/>
      <c r="B7" s="16" t="s">
        <v>20</v>
      </c>
      <c r="C7" s="16" t="s">
        <v>20</v>
      </c>
      <c r="D7" s="16" t="s">
        <v>20</v>
      </c>
      <c r="E7" s="16" t="s">
        <v>20</v>
      </c>
      <c r="F7" s="16" t="s">
        <v>20</v>
      </c>
      <c r="G7" s="16" t="s">
        <v>20</v>
      </c>
      <c r="H7" s="16" t="s">
        <v>20</v>
      </c>
      <c r="I7" s="16" t="s">
        <v>20</v>
      </c>
      <c r="J7" s="16" t="s">
        <v>20</v>
      </c>
    </row>
    <row r="8" spans="1:10" ht="15">
      <c r="A8" s="23" t="s">
        <v>21</v>
      </c>
      <c r="B8" s="3">
        <v>97937</v>
      </c>
      <c r="C8" s="3">
        <v>115349</v>
      </c>
      <c r="D8" s="1">
        <v>123059</v>
      </c>
      <c r="E8" s="4">
        <v>137523</v>
      </c>
      <c r="F8" s="1">
        <v>136029</v>
      </c>
      <c r="G8" s="1">
        <v>130362</v>
      </c>
      <c r="H8" s="1">
        <v>130362</v>
      </c>
      <c r="I8" s="1">
        <v>129710</v>
      </c>
      <c r="J8" s="3" t="s">
        <v>22</v>
      </c>
    </row>
    <row r="9" spans="1:10" ht="15">
      <c r="A9" s="23" t="s">
        <v>23</v>
      </c>
      <c r="B9" s="3">
        <v>2675</v>
      </c>
      <c r="C9" s="3">
        <v>6528</v>
      </c>
      <c r="D9" s="1">
        <v>6330</v>
      </c>
      <c r="E9" s="4">
        <v>6501</v>
      </c>
      <c r="F9" s="1">
        <v>5200</v>
      </c>
      <c r="G9" s="1">
        <v>8500</v>
      </c>
      <c r="H9" s="1">
        <v>5800</v>
      </c>
      <c r="I9" s="1">
        <v>6552</v>
      </c>
      <c r="J9" s="1">
        <v>5890</v>
      </c>
    </row>
    <row r="10" spans="1:10" ht="15">
      <c r="A10" s="23" t="s">
        <v>24</v>
      </c>
      <c r="B10" s="3">
        <v>7875</v>
      </c>
      <c r="C10" s="5">
        <v>-8979</v>
      </c>
      <c r="D10" s="1">
        <v>18157</v>
      </c>
      <c r="E10" s="5">
        <v>-15739</v>
      </c>
      <c r="F10" s="5">
        <v>-8144</v>
      </c>
      <c r="G10" s="3">
        <v>35624</v>
      </c>
      <c r="H10" s="3">
        <v>15477</v>
      </c>
      <c r="I10" s="3">
        <v>15077</v>
      </c>
      <c r="J10" s="3" t="s">
        <v>25</v>
      </c>
    </row>
    <row r="11" spans="1:10" ht="15">
      <c r="A11" s="23" t="s">
        <v>26</v>
      </c>
      <c r="B11" s="3">
        <v>0</v>
      </c>
      <c r="C11" s="5">
        <v>-173</v>
      </c>
      <c r="D11" s="5">
        <v>-345</v>
      </c>
      <c r="E11" s="4">
        <v>274</v>
      </c>
      <c r="F11" s="1">
        <v>935</v>
      </c>
      <c r="G11" s="3" t="s">
        <v>25</v>
      </c>
      <c r="H11" s="3" t="s">
        <v>25</v>
      </c>
      <c r="I11" s="3" t="s">
        <v>25</v>
      </c>
      <c r="J11" s="3" t="s">
        <v>25</v>
      </c>
    </row>
    <row r="12" spans="1:10" ht="15">
      <c r="A12" s="23" t="s">
        <v>27</v>
      </c>
      <c r="B12" s="3">
        <f>SUM(B8:B11)</f>
        <v>108487</v>
      </c>
      <c r="C12" s="3">
        <f t="shared" ref="C12:J12" si="0">SUM(C8:C11)</f>
        <v>112725</v>
      </c>
      <c r="D12" s="3">
        <f t="shared" si="0"/>
        <v>147201</v>
      </c>
      <c r="E12" s="6">
        <f t="shared" si="0"/>
        <v>128559</v>
      </c>
      <c r="F12" s="3">
        <f t="shared" si="0"/>
        <v>134020</v>
      </c>
      <c r="G12" s="3">
        <f t="shared" si="0"/>
        <v>174486</v>
      </c>
      <c r="H12" s="3">
        <f t="shared" si="0"/>
        <v>151639</v>
      </c>
      <c r="I12" s="3">
        <f t="shared" si="0"/>
        <v>151339</v>
      </c>
      <c r="J12" s="3">
        <f t="shared" si="0"/>
        <v>5890</v>
      </c>
    </row>
    <row r="13" spans="1:10">
      <c r="A13" s="30" t="s">
        <v>28</v>
      </c>
      <c r="B13" s="30"/>
      <c r="C13" s="30"/>
      <c r="D13" s="30"/>
      <c r="E13" s="30"/>
      <c r="F13" s="30"/>
      <c r="G13" s="30"/>
      <c r="H13" s="30"/>
      <c r="I13" s="30"/>
      <c r="J13" s="30"/>
    </row>
    <row r="14" spans="1:10">
      <c r="A14" s="31"/>
      <c r="B14" s="31"/>
      <c r="C14" s="31"/>
      <c r="D14" s="31"/>
      <c r="E14" s="31"/>
      <c r="F14" s="31"/>
      <c r="G14" s="31"/>
      <c r="H14" s="31"/>
      <c r="I14" s="31"/>
      <c r="J14" s="31"/>
    </row>
    <row r="15" spans="1:10">
      <c r="A15" s="31"/>
      <c r="B15" s="31"/>
      <c r="C15" s="31"/>
      <c r="D15" s="31"/>
      <c r="E15" s="31"/>
      <c r="F15" s="31"/>
      <c r="G15" s="31"/>
      <c r="H15" s="31"/>
      <c r="I15" s="31"/>
      <c r="J15" s="31"/>
    </row>
    <row r="16" spans="1:10" ht="15">
      <c r="A16" s="26"/>
    </row>
  </sheetData>
  <mergeCells count="1">
    <mergeCell ref="A13:J15"/>
  </mergeCells>
  <pageMargins left="0.7" right="0.7" top="0.75" bottom="0.75" header="0.3" footer="0.3"/>
  <ignoredErrors>
    <ignoredError sqref="B7:J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FE2E-D5E5-47E4-BEA6-030296DD7BBB}">
  <dimension ref="A1:J10"/>
  <sheetViews>
    <sheetView workbookViewId="0"/>
  </sheetViews>
  <sheetFormatPr defaultRowHeight="14.25"/>
  <cols>
    <col min="1" max="1" width="19.375" customWidth="1"/>
  </cols>
  <sheetData>
    <row r="1" spans="1:10" ht="18">
      <c r="A1" s="27" t="s">
        <v>5</v>
      </c>
    </row>
    <row r="2" spans="1:10" ht="15">
      <c r="A2" s="13" t="s">
        <v>6</v>
      </c>
    </row>
    <row r="3" spans="1:10" ht="15">
      <c r="A3" s="13" t="s">
        <v>29</v>
      </c>
      <c r="F3" s="8"/>
    </row>
    <row r="5" spans="1:10" ht="15">
      <c r="A5" s="9"/>
      <c r="B5" s="14" t="s">
        <v>9</v>
      </c>
      <c r="C5" s="14" t="s">
        <v>9</v>
      </c>
      <c r="D5" s="14" t="s">
        <v>9</v>
      </c>
      <c r="E5" s="14" t="s">
        <v>9</v>
      </c>
      <c r="F5" s="14" t="s">
        <v>9</v>
      </c>
      <c r="G5" s="14" t="s">
        <v>10</v>
      </c>
      <c r="H5" s="14" t="s">
        <v>10</v>
      </c>
      <c r="I5" s="14" t="s">
        <v>10</v>
      </c>
      <c r="J5" s="14" t="s">
        <v>10</v>
      </c>
    </row>
    <row r="6" spans="1:10" ht="15">
      <c r="A6" s="10"/>
      <c r="B6" s="15" t="s">
        <v>11</v>
      </c>
      <c r="C6" s="15" t="s">
        <v>12</v>
      </c>
      <c r="D6" s="15" t="s">
        <v>13</v>
      </c>
      <c r="E6" s="15" t="s">
        <v>14</v>
      </c>
      <c r="F6" s="15" t="s">
        <v>15</v>
      </c>
      <c r="G6" s="15" t="s">
        <v>16</v>
      </c>
      <c r="H6" s="15" t="s">
        <v>17</v>
      </c>
      <c r="I6" s="15" t="s">
        <v>18</v>
      </c>
      <c r="J6" s="15" t="s">
        <v>19</v>
      </c>
    </row>
    <row r="7" spans="1:10" ht="15">
      <c r="A7" s="11"/>
      <c r="B7" s="16" t="s">
        <v>20</v>
      </c>
      <c r="C7" s="16" t="s">
        <v>20</v>
      </c>
      <c r="D7" s="16" t="s">
        <v>20</v>
      </c>
      <c r="E7" s="16" t="s">
        <v>20</v>
      </c>
      <c r="F7" s="16" t="s">
        <v>20</v>
      </c>
      <c r="G7" s="16" t="s">
        <v>20</v>
      </c>
      <c r="H7" s="16" t="s">
        <v>20</v>
      </c>
      <c r="I7" s="16" t="s">
        <v>20</v>
      </c>
      <c r="J7" s="16" t="s">
        <v>20</v>
      </c>
    </row>
    <row r="8" spans="1:10" ht="15">
      <c r="A8" s="18" t="s">
        <v>30</v>
      </c>
      <c r="B8" s="7">
        <v>26640</v>
      </c>
      <c r="C8" s="7">
        <v>26640</v>
      </c>
      <c r="D8" s="7">
        <v>31395</v>
      </c>
      <c r="E8" s="7">
        <v>32721</v>
      </c>
      <c r="F8" s="7">
        <v>36091</v>
      </c>
      <c r="G8" s="7">
        <v>31907</v>
      </c>
      <c r="H8" s="7">
        <v>31117</v>
      </c>
      <c r="I8" s="7">
        <v>31124</v>
      </c>
      <c r="J8" s="7" t="s">
        <v>22</v>
      </c>
    </row>
    <row r="9" spans="1:10" ht="15">
      <c r="A9" s="17" t="s">
        <v>9</v>
      </c>
      <c r="B9" s="3">
        <v>19070</v>
      </c>
      <c r="C9" s="3">
        <v>19777</v>
      </c>
      <c r="D9" s="3">
        <v>24349</v>
      </c>
      <c r="E9" s="3">
        <v>26373</v>
      </c>
      <c r="F9" s="3">
        <v>25987</v>
      </c>
      <c r="G9" s="3" t="s">
        <v>25</v>
      </c>
      <c r="H9" s="3" t="s">
        <v>25</v>
      </c>
      <c r="I9" s="3" t="s">
        <v>25</v>
      </c>
      <c r="J9" s="3" t="s">
        <v>25</v>
      </c>
    </row>
    <row r="10" spans="1:10" ht="15">
      <c r="A10" s="12" t="s">
        <v>31</v>
      </c>
      <c r="B10" s="3">
        <f>B8-B9</f>
        <v>7570</v>
      </c>
      <c r="C10" s="3">
        <f t="shared" ref="C10:F10" si="0">C8-C9</f>
        <v>6863</v>
      </c>
      <c r="D10" s="3">
        <f t="shared" si="0"/>
        <v>7046</v>
      </c>
      <c r="E10" s="3">
        <f t="shared" si="0"/>
        <v>6348</v>
      </c>
      <c r="F10" s="3">
        <f t="shared" si="0"/>
        <v>10104</v>
      </c>
      <c r="G10" s="3" t="s">
        <v>32</v>
      </c>
      <c r="H10" s="3" t="s">
        <v>32</v>
      </c>
      <c r="I10" s="3" t="s">
        <v>32</v>
      </c>
      <c r="J10" s="3" t="s">
        <v>32</v>
      </c>
    </row>
  </sheetData>
  <pageMargins left="0.7" right="0.7" top="0.75" bottom="0.75" header="0.3" footer="0.3"/>
  <ignoredErrors>
    <ignoredError sqref="B7:J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a1df42e-367b-4209-8cc2-8a8938bb6c48" xsi:nil="true"/>
    <lcf76f155ced4ddcb4097134ff3c332f xmlns="66f6cb04-fae1-4e8e-ba27-db26c265f18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Finance Document" ma:contentTypeID="0x01010045F7835146EB1E439DBF8951ACD5A52C00F82B0FD56ED942468DB76DCF4FC8D269" ma:contentTypeVersion="19" ma:contentTypeDescription="Create a new document." ma:contentTypeScope="" ma:versionID="6c14f4f5102ebb956ada9ba1355e632a">
  <xsd:schema xmlns:xsd="http://www.w3.org/2001/XMLSchema" xmlns:xs="http://www.w3.org/2001/XMLSchema" xmlns:p="http://schemas.microsoft.com/office/2006/metadata/properties" xmlns:ns2="66f6cb04-fae1-4e8e-ba27-db26c265f18f" xmlns:ns3="0a1df42e-367b-4209-8cc2-8a8938bb6c48" targetNamespace="http://schemas.microsoft.com/office/2006/metadata/properties" ma:root="true" ma:fieldsID="c02ff1cf5a345ad118f2528540436f79" ns2:_="" ns3:_="">
    <xsd:import namespace="66f6cb04-fae1-4e8e-ba27-db26c265f18f"/>
    <xsd:import namespace="0a1df42e-367b-4209-8cc2-8a8938bb6c4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f6cb04-fae1-4e8e-ba27-db26c265f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0531efe-8bc6-4a0e-9b0d-95ad7d2fd8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a1df42e-367b-4209-8cc2-8a8938bb6c4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1bcc147-a7d4-4a55-8c8a-a0e3ddb17991}" ma:internalName="TaxCatchAll" ma:showField="CatchAllData" ma:web="0a1df42e-367b-4209-8cc2-8a8938bb6c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341281-984A-4804-AC06-1A0C61383C31}"/>
</file>

<file path=customXml/itemProps2.xml><?xml version="1.0" encoding="utf-8"?>
<ds:datastoreItem xmlns:ds="http://schemas.openxmlformats.org/officeDocument/2006/customXml" ds:itemID="{4A9771E4-77D6-4F81-BFCC-C5D7493136AD}"/>
</file>

<file path=customXml/itemProps3.xml><?xml version="1.0" encoding="utf-8"?>
<ds:datastoreItem xmlns:ds="http://schemas.openxmlformats.org/officeDocument/2006/customXml" ds:itemID="{A3FB5628-59F5-4297-A1E0-F28CD416C920}"/>
</file>

<file path=docMetadata/LabelInfo.xml><?xml version="1.0" encoding="utf-8"?>
<clbl:labelList xmlns:clbl="http://schemas.microsoft.com/office/2020/mipLabelMetadata">
  <clbl:label id="{1948f2d4-0bc2-4c5e-8c34-caac9d736834}" enabled="0" method="" siteId="{1948f2d4-0bc2-4c5e-8c34-caac9d736834}"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CMA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Kathlyn Thomas</dc:creator>
  <cp:keywords/>
  <dc:description/>
  <cp:lastModifiedBy/>
  <cp:revision/>
  <dcterms:created xsi:type="dcterms:W3CDTF">2026-06-25T08:41:25Z</dcterms:created>
  <dcterms:modified xsi:type="dcterms:W3CDTF">2026-07-07T13:34:25Z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0x01010045F7835146EB1E439DBF8951ACD5A52C00F82B0FD56ED942468DB76DCF4FC8D269</vt:lpwstr>
  </property>
  <property fmtid="{D5CDD505-2E9C-101B-9397-08002B2CF9AE}" pid="3" name="MediaServiceImageTags">
    <vt:lpwstr/>
  </property>
</Properties>
</file>