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queryTables/queryTable1.xml" ContentType="application/vnd.openxmlformats-officedocument.spreadsheetml.query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queryTables/queryTable2.xml" ContentType="application/vnd.openxmlformats-officedocument.spreadsheetml.query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queryTables/queryTable3.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beisgov.sharepoint.com/sites/GIO/Shared Documents/Climate, Energy and Environment/Adaptation and Resilience/Economics of Adaptation/Peer Review Responses/"/>
    </mc:Choice>
  </mc:AlternateContent>
  <xr:revisionPtr revIDLastSave="378" documentId="8_{766EFC1F-9E45-42BA-A9DB-1194E7339372}" xr6:coauthVersionLast="47" xr6:coauthVersionMax="47" xr10:uidLastSave="{3EB9160C-9D7C-4CA8-8919-97F9785872D4}"/>
  <bookViews>
    <workbookView xWindow="-108" yWindow="-108" windowWidth="23256" windowHeight="12456" tabRatio="828" activeTab="9" xr2:uid="{35A06BC0-91CD-4F24-B922-B6F4870AB550}"/>
  </bookViews>
  <sheets>
    <sheet name="README" sheetId="15" r:id="rId1"/>
    <sheet name="Land" sheetId="7" r:id="rId2"/>
    <sheet name="Built Env &amp; Communities" sheetId="37" r:id="rId3"/>
    <sheet name="Health" sheetId="1" r:id="rId4"/>
    <sheet name="Economy and Finance" sheetId="8" r:id="rId5"/>
    <sheet name="Water Supply" sheetId="25" r:id="rId6"/>
    <sheet name="Energy" sheetId="19" r:id="rId7"/>
    <sheet name="Transport" sheetId="20" r:id="rId8"/>
    <sheet name="Digital and Telecoms" sheetId="21" r:id="rId9"/>
    <sheet name="Seas" sheetId="39" r:id="rId10"/>
    <sheet name="Public Services" sheetId="41" r:id="rId11"/>
    <sheet name="Waste" sheetId="36" r:id="rId12"/>
    <sheet name="International" sheetId="42" r:id="rId13"/>
    <sheet name="Culture" sheetId="43" r:id="rId14"/>
    <sheet name="UK Food Security" sheetId="30" r:id="rId15"/>
  </sheets>
  <definedNames>
    <definedName name="_xlnm._FilterDatabase" localSheetId="5" hidden="1">'Water Supply'!#REF!</definedName>
    <definedName name="ExternalData_1" localSheetId="13" hidden="1">Culture!#REF!</definedName>
    <definedName name="ExternalData_1" localSheetId="4" hidden="1">'Economy and Finance'!#REF!</definedName>
    <definedName name="ExternalData_1" localSheetId="12" hidden="1">International!#REF!</definedName>
    <definedName name="ExternalData_1" localSheetId="1" hidden="1">Land!#REF!</definedName>
    <definedName name="ExternalData_1" localSheetId="10" hidden="1">'Public Services'!#REF!</definedName>
    <definedName name="ExternalData_1" localSheetId="9" hidden="1">Seas!#REF!</definedName>
    <definedName name="ExternalData_1" localSheetId="14" hidden="1">'UK Food Security'!$A$3:$H$11</definedName>
    <definedName name="ExternalData_1" localSheetId="11" hidden="1">Waste!#REF!</definedName>
    <definedName name="ExternalData_1" localSheetId="5" hidden="1">'Water Supply'!#REF!</definedName>
    <definedName name="ExternalData_2" localSheetId="3" hidden="1">Health!$A$3:$F$114</definedName>
    <definedName name="ExternalData_2" localSheetId="5" hidden="1">'Water Supply'!#REF!</definedName>
    <definedName name="ExternalData_3" localSheetId="5" hidden="1">'Water Supply'!$A$3:$G$64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37" l="1"/>
  <c r="J5" i="37"/>
  <c r="J6" i="37"/>
  <c r="J7" i="37"/>
  <c r="J8" i="37"/>
  <c r="J9" i="37"/>
  <c r="J10" i="37"/>
  <c r="J11" i="37"/>
  <c r="J12" i="37"/>
  <c r="J13" i="37"/>
  <c r="J14" i="37"/>
  <c r="J15" i="37"/>
  <c r="J16" i="37"/>
  <c r="J17" i="37"/>
  <c r="J18" i="37"/>
  <c r="J19" i="37"/>
  <c r="J20" i="37"/>
  <c r="J21" i="37"/>
  <c r="J22" i="37"/>
  <c r="J23" i="37"/>
  <c r="J24" i="37"/>
  <c r="J25" i="37"/>
  <c r="J26" i="37"/>
  <c r="J27" i="37"/>
  <c r="J28" i="37"/>
  <c r="J29" i="37"/>
  <c r="J30" i="37"/>
  <c r="J31" i="37"/>
  <c r="J32" i="37"/>
  <c r="J33" i="37"/>
  <c r="J34" i="37"/>
  <c r="J35" i="37"/>
  <c r="J36" i="37"/>
  <c r="J37" i="37"/>
  <c r="J38" i="37"/>
  <c r="J39" i="37"/>
  <c r="J40" i="37"/>
  <c r="J41" i="37"/>
  <c r="J42" i="37"/>
  <c r="J43" i="37"/>
  <c r="J44" i="37"/>
  <c r="J45" i="37"/>
  <c r="J46" i="37"/>
  <c r="J47" i="37"/>
  <c r="J48" i="37"/>
  <c r="J49" i="37"/>
  <c r="J50" i="37"/>
  <c r="J51" i="37"/>
  <c r="J52" i="37"/>
  <c r="J53" i="37"/>
  <c r="J54" i="37"/>
  <c r="J55" i="37"/>
  <c r="J56" i="37"/>
  <c r="J57" i="37"/>
  <c r="J58" i="37"/>
  <c r="J59" i="37"/>
  <c r="J60" i="37"/>
  <c r="J61" i="37"/>
  <c r="J62" i="37"/>
  <c r="J63" i="37"/>
  <c r="J64" i="37"/>
  <c r="J65" i="37"/>
  <c r="J66" i="37"/>
  <c r="J67" i="37"/>
  <c r="J68" i="37"/>
  <c r="J69" i="37"/>
  <c r="J70" i="37"/>
  <c r="J71" i="37"/>
  <c r="J72" i="37"/>
  <c r="J73" i="37"/>
  <c r="J74" i="37"/>
  <c r="J75" i="37"/>
  <c r="J76" i="37"/>
  <c r="J77" i="37"/>
  <c r="J78" i="37"/>
  <c r="J79" i="37"/>
  <c r="J80" i="37"/>
  <c r="J81" i="37"/>
  <c r="J82" i="37"/>
  <c r="J83" i="37"/>
  <c r="J84" i="37"/>
  <c r="J85" i="37"/>
  <c r="J86" i="37"/>
  <c r="J87" i="37"/>
  <c r="J88" i="37"/>
  <c r="J89" i="37"/>
  <c r="J90" i="37"/>
  <c r="J91" i="37"/>
  <c r="J92" i="37"/>
  <c r="J93" i="37"/>
  <c r="J94" i="37"/>
  <c r="J95" i="37"/>
  <c r="J96" i="37"/>
  <c r="J97" i="37"/>
  <c r="J98" i="37"/>
  <c r="J99" i="37"/>
  <c r="J100" i="37"/>
  <c r="J101" i="37"/>
  <c r="J102" i="37"/>
  <c r="J103" i="37"/>
  <c r="J104" i="37"/>
  <c r="J105" i="37"/>
  <c r="J106" i="37"/>
  <c r="J107" i="37"/>
  <c r="J108" i="37"/>
  <c r="J109" i="37"/>
  <c r="J110" i="37"/>
  <c r="J111" i="37"/>
  <c r="J112" i="37"/>
  <c r="J113" i="37"/>
  <c r="J114" i="37"/>
  <c r="J115" i="37"/>
  <c r="J116" i="37"/>
  <c r="J117" i="37"/>
  <c r="J118" i="37"/>
  <c r="J119" i="37"/>
  <c r="J120" i="37"/>
  <c r="J121" i="37"/>
  <c r="J122" i="37"/>
  <c r="J123" i="37"/>
  <c r="J124" i="37"/>
  <c r="J125" i="37"/>
  <c r="J126" i="37"/>
  <c r="J127" i="37"/>
  <c r="J128" i="37"/>
  <c r="J129" i="37"/>
  <c r="J130" i="37"/>
  <c r="J131" i="37"/>
  <c r="J132" i="37"/>
  <c r="J133" i="37"/>
  <c r="J134" i="37"/>
  <c r="J135" i="37"/>
  <c r="J136" i="37"/>
  <c r="J137" i="37"/>
  <c r="J4" i="19"/>
  <c r="J5" i="19"/>
  <c r="J6" i="19"/>
  <c r="J7" i="19"/>
  <c r="J8" i="19"/>
  <c r="J9" i="19"/>
  <c r="J10" i="19"/>
  <c r="J11" i="19"/>
  <c r="J12" i="19"/>
  <c r="J13" i="19"/>
  <c r="J14" i="19"/>
  <c r="J15" i="19"/>
  <c r="J16" i="19"/>
  <c r="J17" i="19"/>
  <c r="J18" i="19"/>
  <c r="J19" i="19"/>
  <c r="J20" i="19"/>
  <c r="J21" i="19"/>
  <c r="J22" i="19"/>
  <c r="J23" i="19"/>
  <c r="J24" i="19"/>
  <c r="J25" i="19"/>
  <c r="J26" i="19"/>
  <c r="J27" i="19"/>
  <c r="J28" i="19"/>
  <c r="J29" i="19"/>
  <c r="J30" i="19"/>
  <c r="J31" i="19"/>
  <c r="J32" i="19"/>
  <c r="J33" i="19"/>
  <c r="J34" i="19"/>
  <c r="J35" i="19"/>
  <c r="J36" i="19"/>
  <c r="J37" i="19"/>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E2151A-D9DC-4D4B-8F50-DF1AE67F65DD}" keepAlive="1" name="Query - Ag" description="Connection to the 'Ag' query in the workbook." type="5" refreshedVersion="0" background="1" saveData="1">
    <dbPr connection="Provider=Microsoft.Mashup.OleDb.1;Data Source=$Workbook$;Location=Ag;Extended Properties=&quot;&quot;" command="SELECT * FROM [Ag]"/>
  </connection>
  <connection id="2" xr16:uid="{A2162402-4A13-4E89-A4D8-98D1687F8D1E}" keepAlive="1" name="Query - Ag (2)" description="Connection to the 'Ag (2)' query in the workbook." type="5" refreshedVersion="0" background="1" saveData="1">
    <dbPr connection="Provider=Microsoft.Mashup.OleDb.1;Data Source=$Workbook$;Location=&quot;Ag (2)&quot;;Extended Properties=&quot;&quot;" command="SELECT * FROM [Ag (2)]"/>
  </connection>
  <connection id="3" xr16:uid="{67FE457A-18B6-4321-A71D-C557671B1A55}" keepAlive="1" name="Query - Ag (3)" description="Connection to the 'Ag (3)' query in the workbook." type="5" refreshedVersion="8" background="1" saveData="1">
    <dbPr connection="Provider=Microsoft.Mashup.OleDb.1;Data Source=$Workbook$;Location=&quot;Ag (3)&quot;;Extended Properties=&quot;&quot;" command="SELECT * FROM [Ag (3)]"/>
  </connection>
  <connection id="4" xr16:uid="{FD64BF6F-709E-4A51-BFD4-F33F53D76B78}" keepAlive="1" name="Query - ag_heat stress" description="Connection to the 'ag_heat stress' query in the workbook." type="5" refreshedVersion="0" background="1" saveData="1">
    <dbPr connection="Provider=Microsoft.Mashup.OleDb.1;Data Source=$Workbook$;Location=&quot;ag_heat stress&quot;;Extended Properties=&quot;&quot;" command="SELECT * FROM [ag_heat stress]"/>
  </connection>
  <connection id="5" xr16:uid="{561EDC05-E827-4081-8CD9-3ACADB27370E}" keepAlive="1" name="Query - Business" description="Connection to the 'Business' query in the workbook." type="5" refreshedVersion="8" background="1" saveData="1">
    <dbPr connection="Provider=Microsoft.Mashup.OleDb.1;Data Source=$Workbook$;Location=Business;Extended Properties=&quot;&quot;" command="SELECT * FROM [Business]"/>
  </connection>
  <connection id="6" xr16:uid="{AE459E9D-F44A-4B22-8800-03187B29977C}" keepAlive="1" name="Query - Cities and Buildings" description="Connection to the 'Cities and Buildings' query in the workbook." type="5" refreshedVersion="8" background="1" saveData="1">
    <dbPr connection="Provider=Microsoft.Mashup.OleDb.1;Data Source=$Workbook$;Location=&quot;Cities and Buildings&quot;;Extended Properties=&quot;&quot;" command="SELECT * FROM [Cities and Buildings]"/>
  </connection>
  <connection id="7" xr16:uid="{C93A10BB-E7B7-4E46-AD8E-1AEE26A1EB92}" keepAlive="1" name="Query - coastal" description="Connection to the 'coastal' query in the workbook." type="5" refreshedVersion="8" background="1" saveData="1">
    <dbPr connection="Provider=Microsoft.Mashup.OleDb.1;Data Source=$Workbook$;Location=coastal;Extended Properties=&quot;&quot;" command="SELECT * FROM [coastal]"/>
  </connection>
  <connection id="8" xr16:uid="{DC573142-7E1B-40F2-9BE2-E9B7F791F51A}" keepAlive="1" name="Query - coastal_ag_salt" description="Connection to the 'coastal_ag_salt' query in the workbook." type="5" refreshedVersion="0" background="1" saveData="1">
    <dbPr connection="Provider=Microsoft.Mashup.OleDb.1;Data Source=$Workbook$;Location=coastal_ag_salt;Extended Properties=&quot;&quot;" command="SELECT * FROM [coastal_ag_salt]"/>
  </connection>
  <connection id="9" xr16:uid="{405DF0DC-54D4-4E46-975F-639A3DC676E7}" keepAlive="1" name="Query - Culture" description="Connection to the 'Culture' query in the workbook." type="5" refreshedVersion="8" background="1" saveData="1">
    <dbPr connection="Provider=Microsoft.Mashup.OleDb.1;Data Source=$Workbook$;Location=Culture;Extended Properties=&quot;&quot;" command="SELECT * FROM [Culture]"/>
  </connection>
  <connection id="10" xr16:uid="{11F5489D-8496-4BE2-AC55-30965B5867B3}" keepAlive="1" name="Query - digi and telecoms" description="Connection to the 'digi and telecoms' query in the workbook." type="5" refreshedVersion="0" background="1" saveData="1">
    <dbPr connection="Provider=Microsoft.Mashup.OleDb.1;Data Source=$Workbook$;Location=&quot;digi and telecoms&quot;;Extended Properties=&quot;&quot;" command="SELECT * FROM [digi and telecoms]"/>
  </connection>
  <connection id="11" xr16:uid="{86774657-F1ED-4D20-9122-20DC49D3D28E}" keepAlive="1" name="Query - Digital Sectors" description="Connection to the 'Digital Sectors' query in the workbook." type="5" refreshedVersion="0" background="1" saveData="1">
    <dbPr connection="Provider=Microsoft.Mashup.OleDb.1;Data Source=$Workbook$;Location=&quot;Digital Sectors&quot;;Extended Properties=&quot;&quot;" command="SELECT * FROM [Digital Sectors]"/>
  </connection>
  <connection id="12" xr16:uid="{FA4343A1-C271-4105-8196-B8FAE39118CA}" keepAlive="1" name="Query - Energy_ii" description="Connection to the 'Energy_ii' query in the workbook." type="5" refreshedVersion="0" background="1" saveData="1">
    <dbPr connection="Provider=Microsoft.Mashup.OleDb.1;Data Source=$Workbook$;Location=Energy_ii;Extended Properties=&quot;&quot;" command="SELECT * FROM [Energy_ii]"/>
  </connection>
  <connection id="13" xr16:uid="{2BE60CB9-69FA-4369-A43B-53871C3F258E}" keepAlive="1" name="Query - FINANCE" description="Connection to the 'FINANCE' query in the workbook." type="5" refreshedVersion="8" background="1" saveData="1">
    <dbPr connection="Provider=Microsoft.Mashup.OleDb.1;Data Source=$Workbook$;Location=FINANCE;Extended Properties=&quot;&quot;" command="SELECT * FROM [FINANCE]"/>
  </connection>
  <connection id="14" xr16:uid="{98E8ED5F-8546-456B-966D-DA587E7AA341}" keepAlive="1" name="Query - FINANCE (2)" description="Connection to the 'FINANCE (2)' query in the workbook." type="5" refreshedVersion="8" background="1" saveData="1">
    <dbPr connection="Provider=Microsoft.Mashup.OleDb.1;Data Source=$Workbook$;Location=&quot;FINANCE (2)&quot;;Extended Properties=&quot;&quot;" command="SELECT * FROM [FINANCE (2)]"/>
  </connection>
  <connection id="15" xr16:uid="{2CCA9552-E804-47EB-ADAD-BB25041410BF}" keepAlive="1" name="Query - finance owners" description="Connection to the 'finance owners' query in the workbook." type="5" refreshedVersion="0" background="1" saveData="1">
    <dbPr connection="Provider=Microsoft.Mashup.OleDb.1;Data Source=$Workbook$;Location=&quot;finance owners&quot;;Extended Properties=&quot;&quot;" command="SELECT * FROM [finance owners]"/>
  </connection>
  <connection id="16" xr16:uid="{E20DF3BE-08CA-45A9-8ACE-17F6C0CACF52}" keepAlive="1" name="Query - health" description="Connection to the 'health' query in the workbook." type="5" refreshedVersion="8" background="1" saveData="1">
    <dbPr connection="Provider=Microsoft.Mashup.OleDb.1;Data Source=$Workbook$;Location=health;Extended Properties=&quot;&quot;" command="SELECT * FROM [health]"/>
  </connection>
  <connection id="17" xr16:uid="{00AAB7B2-6163-4FF7-B413-3F1B90532BBD}" keepAlive="1" name="Query - International" description="Connection to the 'International' query in the workbook." type="5" refreshedVersion="8" background="1" saveData="1">
    <dbPr connection="Provider=Microsoft.Mashup.OleDb.1;Data Source=$Workbook$;Location=International;Extended Properties=&quot;&quot;" command="SELECT * FROM [International]"/>
  </connection>
  <connection id="18" xr16:uid="{D5F61C35-8D46-44C5-8F1F-C9CCF166B8C6}" keepAlive="1" name="Query - nature ii" description="Connection to the 'nature ii' query in the workbook." type="5" refreshedVersion="0" background="1" saveData="1">
    <dbPr connection="Provider=Microsoft.Mashup.OleDb.1;Data Source=$Workbook$;Location=&quot;nature ii&quot;;Extended Properties=&quot;&quot;" command="SELECT * FROM [nature ii]"/>
  </connection>
  <connection id="19" xr16:uid="{356E933B-7761-492D-871C-CF41A2659470}" keepAlive="1" name="Query - Public Services" description="Connection to the 'Public Services' query in the workbook." type="5" refreshedVersion="8" background="1" saveData="1">
    <dbPr connection="Provider=Microsoft.Mashup.OleDb.1;Data Source=$Workbook$;Location=&quot;Public Services&quot;;Extended Properties=&quot;&quot;" command="SELECT * FROM [Public Services]"/>
  </connection>
  <connection id="20" xr16:uid="{57E87E59-9141-4BE2-8EB5-001286BF94C1}" keepAlive="1" name="Query - seas" description="Connection to the 'seas' query in the workbook." type="5" refreshedVersion="8" background="1" saveData="1">
    <dbPr connection="Provider=Microsoft.Mashup.OleDb.1;Data Source=$Workbook$;Location=seas;Extended Properties=&quot;&quot;" command="SELECT * FROM [seas]"/>
  </connection>
  <connection id="21" xr16:uid="{C49D266A-1FFD-403E-A9DC-83349CFF68F4}" keepAlive="1" name="Query - Transport II" description="Connection to the 'Transport II' query in the workbook." type="5" refreshedVersion="0" background="1" saveData="1">
    <dbPr connection="Provider=Microsoft.Mashup.OleDb.1;Data Source=$Workbook$;Location=&quot;Transport II&quot;;Extended Properties=&quot;&quot;" command="SELECT * FROM [Transport II]"/>
  </connection>
  <connection id="22" xr16:uid="{21B399E4-1B2D-4C06-A513-F7903404F86A}" keepAlive="1" name="Query - uk_food_security" description="Connection to the 'uk_food_security' query in the workbook." type="5" refreshedVersion="8" background="1" saveData="1">
    <dbPr connection="Provider=Microsoft.Mashup.OleDb.1;Data Source=$Workbook$;Location=uk_food_security;Extended Properties=&quot;&quot;" command="SELECT * FROM [uk_food_security]"/>
  </connection>
  <connection id="23" xr16:uid="{3250B3C6-BA51-41C2-8137-A1E121110869}" keepAlive="1" name="Query - waste" description="Connection to the 'waste' query in the workbook." type="5" refreshedVersion="8" background="1" saveData="1">
    <dbPr connection="Provider=Microsoft.Mashup.OleDb.1;Data Source=$Workbook$;Location=waste;Extended Properties=&quot;&quot;" command="SELECT * FROM [waste]"/>
  </connection>
  <connection id="24" xr16:uid="{DCD796C9-AD89-4909-B437-532472CE8CFB}" keepAlive="1" name="Query - water1" description="Connection to the 'water1' query in the workbook." type="5" refreshedVersion="0" background="1">
    <dbPr connection="Provider=Microsoft.Mashup.OleDb.1;Data Source=$Workbook$;Location=water1;Extended Properties=&quot;&quot;" command="SELECT * FROM [water1]"/>
  </connection>
  <connection id="25" xr16:uid="{3DAB7C16-3BFE-4044-B1C4-DE8A027383E8}" keepAlive="1" name="Query - water1 (2)" description="Connection to the 'water1 (2)' query in the workbook." type="5" refreshedVersion="8" background="1" saveData="1">
    <dbPr connection="Provider=Microsoft.Mashup.OleDb.1;Data Source=$Workbook$;Location=&quot;water1 (2)&quot;;Extended Properties=&quot;&quot;" command="SELECT * FROM [water1 (2)]"/>
  </connection>
  <connection id="26" xr16:uid="{4A870CD3-AEDB-4736-86D8-AD01A3D6B2A1}" keepAlive="1" name="Query - water1 (3)" description="Connection to the 'water1 (3)' query in the workbook." type="5" refreshedVersion="8" background="1" saveData="1">
    <dbPr connection="Provider=Microsoft.Mashup.OleDb.1;Data Source=$Workbook$;Location=&quot;water1 (3)&quot;;Extended Properties=&quot;&quot;" command="SELECT * FROM [water1 (3)]"/>
  </connection>
  <connection id="27" xr16:uid="{3FAF7F36-33B8-4975-AF32-387D5F269360}" keepAlive="1" name="Query - water1 (4)" description="Connection to the 'water1 (4)' query in the workbook." type="5" refreshedVersion="8" background="1" saveData="1">
    <dbPr connection="Provider=Microsoft.Mashup.OleDb.1;Data Source=$Workbook$;Location=&quot;water1 (4)&quot;;Extended Properties=&quot;&quot;" command="SELECT * FROM [water1 (4)]"/>
  </connection>
  <connection id="28" xr16:uid="{38D984A8-D815-4F64-B82A-F87E38C28A2C}" keepAlive="1" name="Query - water1 (5)" description="Connection to the 'water1 (5)' query in the workbook." type="5" refreshedVersion="8" background="1" saveData="1">
    <dbPr connection="Provider=Microsoft.Mashup.OleDb.1;Data Source=$Workbook$;Location=&quot;water1 (5)&quot;;Extended Properties=&quot;&quot;" command="SELECT * FROM [water1 (5)]"/>
  </connection>
</connections>
</file>

<file path=xl/sharedStrings.xml><?xml version="1.0" encoding="utf-8"?>
<sst xmlns="http://schemas.openxmlformats.org/spreadsheetml/2006/main" count="8627" uniqueCount="3528">
  <si>
    <t>Subsector</t>
  </si>
  <si>
    <t>Goods</t>
  </si>
  <si>
    <t>Services</t>
  </si>
  <si>
    <t>Risk transfer &amp; insurance solutions</t>
  </si>
  <si>
    <t>Capital markets instruments that finance resilience</t>
  </si>
  <si>
    <t>Banking; credit &amp; guarantees that unlock A&amp;R investment</t>
  </si>
  <si>
    <t>Sovereign &amp; sub sovereign disaster risk finance (DRF) toolkits</t>
  </si>
  <si>
    <t>Market infrastructure; taxonomies &amp; certification</t>
  </si>
  <si>
    <t>Data; analytics; modelling &amp; ratings</t>
  </si>
  <si>
    <t>Advisory; origination &amp; structuring services</t>
  </si>
  <si>
    <t>Retail &amp; SME facing propositions that embed resilience</t>
  </si>
  <si>
    <t>Public sector &amp; blended finance enablers that create A&amp;R deal flow</t>
  </si>
  <si>
    <t>Market development; capacity building &amp; ecosystem services</t>
  </si>
  <si>
    <t>Civil &amp; Structural Materials</t>
  </si>
  <si>
    <t>Power grids</t>
  </si>
  <si>
    <t>Risk transfer &amp; advisory</t>
  </si>
  <si>
    <t>Rail</t>
  </si>
  <si>
    <t>Roads &amp; highways</t>
  </si>
  <si>
    <t>Airports / ports / logistics</t>
  </si>
  <si>
    <t>Comparative advantage (brief)</t>
  </si>
  <si>
    <t>Sector</t>
  </si>
  <si>
    <t>Listed goods / services</t>
  </si>
  <si>
    <t>Classification</t>
  </si>
  <si>
    <t>Use case</t>
  </si>
  <si>
    <t>UK-active exemplars</t>
  </si>
  <si>
    <t>Export readiness</t>
  </si>
  <si>
    <t>Physical flood defences &amp; conveyance</t>
  </si>
  <si>
    <t>Established capacity; not unique globally</t>
  </si>
  <si>
    <t>Adjustable weirs and tilting gates</t>
  </si>
  <si>
    <t>goods</t>
  </si>
  <si>
    <t>Regulate river levels/flows and manage storage/abstraction at structures</t>
  </si>
  <si>
    <t>Aquatic Control Engineering; Ham Baker Group; Rotork</t>
  </si>
  <si>
    <t>High</t>
  </si>
  <si>
    <t>Penstocks; flap valves and non-return valves</t>
  </si>
  <si>
    <t>Isolate and control flows in culverts/outfalls; prevent backflow during floods</t>
  </si>
  <si>
    <t>Ham Baker Group; Aquatic Control Engineering; Jacopa</t>
  </si>
  <si>
    <t>Debris screens; culverts and bypass channels</t>
  </si>
  <si>
    <t>Protect assets and maintain conveyance by intercepting debris and providing overflow routes</t>
  </si>
  <si>
    <t>ECS Engineering Services; Marshalls Civils &amp; Drainage; FP McCann</t>
  </si>
  <si>
    <t>Inflatable/temporary dams and modular flood storage basins</t>
  </si>
  <si>
    <t>Rapid deployment of temporary barriers or storage to manage peak flows</t>
  </si>
  <si>
    <t>Flood Protection Solutions (Water-Gate); Polypipe; ACO Water Management</t>
  </si>
  <si>
    <t>Medium</t>
  </si>
  <si>
    <t>Spillway gates and flood storage control structures</t>
  </si>
  <si>
    <t>Control release from reservoirs/basins to reduce downstream flood peaks</t>
  </si>
  <si>
    <t>ECS Engineering Services; Rotork; Ham Baker Group</t>
  </si>
  <si>
    <t>Groundwater relief wells and dewatering pumps</t>
  </si>
  <si>
    <t>Lower groundwater levels and relieve pore pressures around assets/sites</t>
  </si>
  <si>
    <t>WJ Groundwater; Selwood; SPP Pumps</t>
  </si>
  <si>
    <t>Recognised UK strength in flood modelling and software heritage; export track record</t>
  </si>
  <si>
    <t>Hydrology and hydraulics modelling (1D/2D)</t>
  </si>
  <si>
    <t>services</t>
  </si>
  <si>
    <t>Assess flood mechanisms and design/optimise defence and conveyance schemes</t>
  </si>
  <si>
    <t>JBA Consulting; HR Wallingford; AtkinsRealis</t>
  </si>
  <si>
    <t>Catchment flood risk assessment and multi-benefit appraisal</t>
  </si>
  <si>
    <t>Strategic assessment to prioritise interventions delivering flood; environmental and social outcomes</t>
  </si>
  <si>
    <t>Mott MacDonald; Arup; Jacobs UK</t>
  </si>
  <si>
    <t>Scheme optioneering; business cases and consents</t>
  </si>
  <si>
    <t>Develop options; cost-benefit/business cases and secure environmental/planning consents</t>
  </si>
  <si>
    <t>Arup; AtkinsRealis; Mott MacDonald</t>
  </si>
  <si>
    <t>Construction; commissioning and handover</t>
  </si>
  <si>
    <t>Deliver capital works for flood defences and conveyance with QA/commissioning</t>
  </si>
  <si>
    <t>BAM Nuttall; VolkerStevin; Kier</t>
  </si>
  <si>
    <t>Property flood resilience (PFR) &amp; response</t>
  </si>
  <si>
    <t>UK has mature standards (PAS 1188; PFR Code of Practice) and accredited suppliers</t>
  </si>
  <si>
    <t>Demountable flood barriers and flood doors</t>
  </si>
  <si>
    <t>Protect individual properties and sites from ingress during flood events</t>
  </si>
  <si>
    <t>Flood Control International; Flood Ark; StormMeister</t>
  </si>
  <si>
    <t>UK suppliers aligned to PAS 1188/PFR standards; otherwise established globally</t>
  </si>
  <si>
    <t>Air-brick covers and backflow valves</t>
  </si>
  <si>
    <t>Prevent water entry via ventilation and drainage routes during flooding</t>
  </si>
  <si>
    <t>M3 Floodtec; Wavin UK; Polypipe</t>
  </si>
  <si>
    <t>Sump pumps and non-porous finishes</t>
  </si>
  <si>
    <t>Enable rapid dewatering and resilient internal finishes for recovery</t>
  </si>
  <si>
    <t>Grundfos UK; Sika UK; Saniflo UK</t>
  </si>
  <si>
    <t>Rapid-deploy cofferdams and mobile pumps</t>
  </si>
  <si>
    <t>Temporary isolation of work areas and emergency pumping for response</t>
  </si>
  <si>
    <t>Flood Protection Solutions; Selwood; Godwin (Xylem UK)</t>
  </si>
  <si>
    <t>UK practice underpinned by PAS 1188 and PFR Code; credible export proposition</t>
  </si>
  <si>
    <t>PFR surveys; installation and accreditation</t>
  </si>
  <si>
    <t>Survey properties; specify/install measures and certify performance</t>
  </si>
  <si>
    <t>JBA Consulting; M3 Floodtec; RAB Consultants</t>
  </si>
  <si>
    <t>UK has mature civil protection doctrine (LRFs/JESIP); but not unique globally</t>
  </si>
  <si>
    <t>Community flood plans; warden training and exercising</t>
  </si>
  <si>
    <t>Prepare communities for response via planning; training and drills</t>
  </si>
  <si>
    <t>JBA Consulting; Emergency Planning College (EPC); RAB Consultants</t>
  </si>
  <si>
    <t>Post-event damage assessment and recovery</t>
  </si>
  <si>
    <t>Loss assessment; restoration management and resilient reinstatement</t>
  </si>
  <si>
    <t>Crawford &amp; Company (UK); Sedgwick UK; BELFOR UK</t>
  </si>
  <si>
    <t>Nature-based measures (NFM)</t>
  </si>
  <si>
    <t>Leaky dams and woody debris structures</t>
  </si>
  <si>
    <t>Attenuate flows and slow the flow in headwaters using natural materials</t>
  </si>
  <si>
    <t>Salix River &amp; Wetland Services; Ebsford Environmental; The Rivers Trust (delivery partners)</t>
  </si>
  <si>
    <t>Floodplain reconnection features and berms</t>
  </si>
  <si>
    <t>Recreate floodplain storage and manage conveyance using low-impact earthworks</t>
  </si>
  <si>
    <t>Riparian planting and wet woodland modules</t>
  </si>
  <si>
    <t>Stabilise banks; increase roughness and interception via native planting</t>
  </si>
  <si>
    <t>Salix River &amp; Wetland Services; Greenfix; Ebsford Environmental</t>
  </si>
  <si>
    <t>Strong research-practice links (EA/UKCEH/Rivers Trusts); nonetheless not unique globally</t>
  </si>
  <si>
    <t>Design; permitting and delivery of NFM</t>
  </si>
  <si>
    <t>End-to-end NFM scheme design; approvals and construction oversight</t>
  </si>
  <si>
    <t>JBA Consulting; AtkinsRealis; The Rivers Trust</t>
  </si>
  <si>
    <t>Monitoring and adaptive management</t>
  </si>
  <si>
    <t>Baseline and post-implementation monitoring with iterative optimisation</t>
  </si>
  <si>
    <t>UK Centre for Ecology &amp; Hydrology (UKCEH); JBA Consulting; Rivers Trusts</t>
  </si>
  <si>
    <t>New resources &amp; storage</t>
  </si>
  <si>
    <t>Drought; water resources &amp; supply resilience</t>
  </si>
  <si>
    <t>Reservoirs (on/off-stream) and pumped storage</t>
  </si>
  <si>
    <t>Provide strategic water storage and resilience for drought mitigation</t>
  </si>
  <si>
    <t>River intakes; inter-basin transfers and raw-water pipelines</t>
  </si>
  <si>
    <t>Enable water abstraction and conveyance between catchments for supply security</t>
  </si>
  <si>
    <t>Stantec UK; Mott MacDonald; Arup</t>
  </si>
  <si>
    <t>Emerging UK capability; niche but not globally unique</t>
  </si>
  <si>
    <t>ASR/MAR wells and infrastructure</t>
  </si>
  <si>
    <t>Store and recover water in aquifers to enhance drought resilience</t>
  </si>
  <si>
    <t>Recognised UK strength in integrated water resource planning</t>
  </si>
  <si>
    <t>Regional water resources modelling and WRMPs</t>
  </si>
  <si>
    <t>Develop strategic water resource plans and optimise allocations</t>
  </si>
  <si>
    <t>JBA Consulting; HR Wallingford; Stantec UK</t>
  </si>
  <si>
    <t>Consenting/DCO and environmental assessments</t>
  </si>
  <si>
    <t>Secure permissions and assess environmental impacts for major water schemes</t>
  </si>
  <si>
    <t>Arup; Mott MacDonald; Jacobs UK</t>
  </si>
  <si>
    <t>Programme PMO; EPC and MEICA delivery</t>
  </si>
  <si>
    <t>Deliver complex water infrastructure programmes with integrated engineering</t>
  </si>
  <si>
    <t>BAM Nuttall; Costain; Mott MacDonald</t>
  </si>
  <si>
    <t>Reuse; recycling &amp; desalination</t>
  </si>
  <si>
    <t>Established capacity; global competition strong</t>
  </si>
  <si>
    <t>Membrane bioreactors (MBR); UF/RO trains</t>
  </si>
  <si>
    <t>Treat wastewater or saline sources for reuse or potable supply</t>
  </si>
  <si>
    <t>Advanced oxidation (AOP); UV and GAC/IX polishing</t>
  </si>
  <si>
    <t>Provide advanced treatment for micropollutants and disinfection</t>
  </si>
  <si>
    <t>Intake/outfall systems and remineralisation units</t>
  </si>
  <si>
    <t>Support desalination and reuse plants with intake/discharge and water conditioning</t>
  </si>
  <si>
    <t>BAM Nuttall; Stantec UK; Mott MacDonald</t>
  </si>
  <si>
    <t>Feasibility; pilots and process optimisation</t>
  </si>
  <si>
    <t>Assess viability and optimise advanced treatment processes</t>
  </si>
  <si>
    <t>JBA Consulting; Arup; Stantec UK</t>
  </si>
  <si>
    <t>Non-potable network design and industrial reuse</t>
  </si>
  <si>
    <t>Design networks for reuse water in industrial/commercial settings</t>
  </si>
  <si>
    <t>Network resilience &amp; demand management</t>
  </si>
  <si>
    <t>Smart meters (AMI/AMR) and data loggers</t>
  </si>
  <si>
    <t>Enable accurate consumption monitoring and demand management</t>
  </si>
  <si>
    <t>Pressure-reducing valves (PRVs) and active pressure control</t>
  </si>
  <si>
    <t>Manage pressure to reduce leakage and optimise network performance</t>
  </si>
  <si>
    <t>Ham Baker Group; AVK UK; Cla-Val UK</t>
  </si>
  <si>
    <t>UK has strong track record in leakage tech; credible export niche</t>
  </si>
  <si>
    <t>Leak noise loggers; correlators and transient monitors</t>
  </si>
  <si>
    <t>Detect and locate leaks to reduce water loss</t>
  </si>
  <si>
    <t>HWM; Gutermann; Primayer</t>
  </si>
  <si>
    <t>Pipe renewal (CIPP; sliplining; HDPE/DI) and smart clamps</t>
  </si>
  <si>
    <t>Maintain and rehabilitate pipelines for resilience and efficiency</t>
  </si>
  <si>
    <t>Radius Systems; Wavin UK; Aquam</t>
  </si>
  <si>
    <t>UK recognised for regulatory-driven leakage expertise</t>
  </si>
  <si>
    <t>Leakage strategy and active leakage control</t>
  </si>
  <si>
    <t>Develop and implement leakage reduction programmes</t>
  </si>
  <si>
    <t>Mott MacDonald; Stantec UK; JBA Consulting</t>
  </si>
  <si>
    <t>DMA design and pressure management programmes</t>
  </si>
  <si>
    <t>Design district metered areas and optimise pressure for efficiency</t>
  </si>
  <si>
    <t>Arup; Stantec UK; AtkinsRealis</t>
  </si>
  <si>
    <t>Customer engagement and water efficiency audits</t>
  </si>
  <si>
    <t>Promote water-saving behaviours and audit consumption</t>
  </si>
  <si>
    <t>Waterwise UK; Stantec UK; Arup</t>
  </si>
  <si>
    <t>Contingency &amp; energy resilience</t>
  </si>
  <si>
    <t>Modular storage tanks; bowsers and standpipes</t>
  </si>
  <si>
    <t>Provide emergency water storage and distribution during drought</t>
  </si>
  <si>
    <t>Containerised RO/UF and mobile chlorination/UV</t>
  </si>
  <si>
    <t>Deliver temporary treatment for emergency water supply</t>
  </si>
  <si>
    <t>Backup generators; VSDs; BESS and microgrids</t>
  </si>
  <si>
    <t>Ensure energy resilience for water operations during outages</t>
  </si>
  <si>
    <t>Finning UK; Aggreko; Schneider Electric UK</t>
  </si>
  <si>
    <t>Drought planning and emergency supply logistics</t>
  </si>
  <si>
    <t>Plan and coordinate emergency water supply during drought</t>
  </si>
  <si>
    <t>JBA Consulting; Waterwise UK; Stantec UK</t>
  </si>
  <si>
    <t>Mutual aid coordination and black-start procedures</t>
  </si>
  <si>
    <t>Coordinate inter-utility support and restart operations post-outage</t>
  </si>
  <si>
    <t>SuDS / blue-green systems</t>
  </si>
  <si>
    <t>Permeable pavements and modular storage crates</t>
  </si>
  <si>
    <t>Manage surface water through infiltration and storage</t>
  </si>
  <si>
    <t>Marshalls; Polypipe; ACO Water Management</t>
  </si>
  <si>
    <t>Bioretention/raingarden cells and engineered media</t>
  </si>
  <si>
    <t>Treat and attenuate runoff using vegetated systems</t>
  </si>
  <si>
    <t>GreenBlue Urban; Salix River &amp; Wetland Services; Ebsford Environmental</t>
  </si>
  <si>
    <t>Tree pits; swales; filter strips and constructed wetlands</t>
  </si>
  <si>
    <t>Provide distributed stormwater management and water quality benefits</t>
  </si>
  <si>
    <t>GreenBlue Urban; Salix River &amp; Wetland Services; Marshalls</t>
  </si>
  <si>
    <t>Green/blue roofs and kerbside SuDS</t>
  </si>
  <si>
    <t>Deliver urban greening and stormwater attenuation</t>
  </si>
  <si>
    <t>Optigreen UK; Polypipe; Marshalls</t>
  </si>
  <si>
    <t>UK has strong regulatory expertise; credible export niche</t>
  </si>
  <si>
    <t>Schedule 3/SAB design and approvals</t>
  </si>
  <si>
    <t>Design and secure approvals for sustainable drainage systems</t>
  </si>
  <si>
    <t>O&amp;M planning and long-term maintenance services</t>
  </si>
  <si>
    <t>Plan and deliver maintenance for SuDS assets</t>
  </si>
  <si>
    <t>GreenBlue Urban; JBA Consulting; Ebsford Environmental</t>
  </si>
  <si>
    <t>Network control &amp; storage</t>
  </si>
  <si>
    <t>Offline tunnels/tanks and throttling devices</t>
  </si>
  <si>
    <t>Provide offline storage and flow control to reduce CSO spills</t>
  </si>
  <si>
    <t>UK has strong RTC expertise; credible export niche</t>
  </si>
  <si>
    <t>Real-time control (RTC) gates/valves</t>
  </si>
  <si>
    <t>Enable dynamic optimisation of sewer networks during storms</t>
  </si>
  <si>
    <t>Ham Baker Group; Hydro International; Xylem UK</t>
  </si>
  <si>
    <t>CSO screening and high-rate event treatment (DAF/ballasted floc)</t>
  </si>
  <si>
    <t>Treat storm overflows to reduce solids and pollutants</t>
  </si>
  <si>
    <t>UK recognised for DWMP methodology; export potential</t>
  </si>
  <si>
    <t>DWMPs and investment prioritisation</t>
  </si>
  <si>
    <t>Develop drainage and wastewater management plans</t>
  </si>
  <si>
    <t>JBA Consulting; Stantec UK; Mott MacDonald</t>
  </si>
  <si>
    <t>RTC strategy; digital twins and I/I reduction</t>
  </si>
  <si>
    <t>Optimise networks using digital tools and infiltration reduction strategies</t>
  </si>
  <si>
    <t>Arup; AtkinsRealis; Stantec UK</t>
  </si>
  <si>
    <t>Monitoring &amp; bathing water improvements</t>
  </si>
  <si>
    <t>UK has regulatory-driven EDM expertise; export niche</t>
  </si>
  <si>
    <t>EDMs on CSOs and water-quality sondes</t>
  </si>
  <si>
    <t>Monitor overflow events and water quality for compliance</t>
  </si>
  <si>
    <t>HWM; Detectronic; OTT Hydromet UK</t>
  </si>
  <si>
    <t>CCTV robotics and level/velocity sensors</t>
  </si>
  <si>
    <t>Inspect and monitor sewer networks for condition and flow</t>
  </si>
  <si>
    <t>Mini-Cam; iPEK UK; JD7</t>
  </si>
  <si>
    <t>Emerging UK innovation; export potential</t>
  </si>
  <si>
    <t>Edge computer-vision outfall monitoring kits</t>
  </si>
  <si>
    <t>Provide AI-enabled monitoring of outfalls for compliance</t>
  </si>
  <si>
    <t>StormHarvester; Detectronic; HWM</t>
  </si>
  <si>
    <t>Catchment solutions and near-real-time advisory</t>
  </si>
  <si>
    <t>Deliver integrated catchment management and advisory services</t>
  </si>
  <si>
    <t>Rapid microbial testing programmes</t>
  </si>
  <si>
    <t>Provide fast water quality testing for bathing waters</t>
  </si>
  <si>
    <t>ALS Laboratories UK; Eurofins UK; Intertek UK</t>
  </si>
  <si>
    <t>Sensors &amp; lab systems</t>
  </si>
  <si>
    <t>Water quality; environmental health &amp; source protection</t>
  </si>
  <si>
    <t>Multiparameter sondes (DO; NH3; turbidity)</t>
  </si>
  <si>
    <t>Monitor water quality parameters for compliance and research</t>
  </si>
  <si>
    <t>OTT Hydromet UK; Xylem UK; Aquaread</t>
  </si>
  <si>
    <t>Nutrient sensors (NOx/PO4) and autosamplers</t>
  </si>
  <si>
    <t>Measure nutrient concentrations for pollution control</t>
  </si>
  <si>
    <t>OTT Hydromet UK; Hach UK; Aquaread</t>
  </si>
  <si>
    <t>Emerging UK capability; global competition strong</t>
  </si>
  <si>
    <t>Cyanotoxin/HAB kits; eDNA and digital PCR analysers</t>
  </si>
  <si>
    <t>Detect harmful algal blooms and pathogens in water</t>
  </si>
  <si>
    <t>Emerging innovation; niche potential</t>
  </si>
  <si>
    <t>Cell-free biosensors (paper-based)</t>
  </si>
  <si>
    <t>Provide rapid; low-cost detection of contaminants</t>
  </si>
  <si>
    <t>Academic spin-outs; Innovate UK SMEs; Future Water Association members</t>
  </si>
  <si>
    <t>Low</t>
  </si>
  <si>
    <t>Bathing/drinking water risk assessments and WSPs</t>
  </si>
  <si>
    <t>Develop water safety plans and assess health risks</t>
  </si>
  <si>
    <t>JBA Consulting; Stantec UK; Arup</t>
  </si>
  <si>
    <t>Incident investigation and response</t>
  </si>
  <si>
    <t>Investigate and manage water quality incidents</t>
  </si>
  <si>
    <t>Catchment/source protection</t>
  </si>
  <si>
    <t>Fencing; buffer strips and sediment traps</t>
  </si>
  <si>
    <t>Reduce diffuse pollution from agriculture</t>
  </si>
  <si>
    <t>McVeigh Parker; Salix River &amp; Wetland Services; Greenfix</t>
  </si>
  <si>
    <t>Livestock exclusion kits and precision application hardware</t>
  </si>
  <si>
    <t>Prevent livestock access and optimise nutrient application</t>
  </si>
  <si>
    <t>McVeigh Parker; Salix River &amp; Wetland Services; Ebsford Environmental</t>
  </si>
  <si>
    <t>UK recognised for catchment partnership model; export potential</t>
  </si>
  <si>
    <t>Catchment management programmes (nutrient/sediment)</t>
  </si>
  <si>
    <t>Deliver programmes to reduce agricultural pollution</t>
  </si>
  <si>
    <t>Rivers Trust; JBA Consulting; UKCEH</t>
  </si>
  <si>
    <t>Emerging UK expertise; export potential</t>
  </si>
  <si>
    <t>Payment-for-outcomes scheme design</t>
  </si>
  <si>
    <t>Design schemes incentivising pollution reduction outcomes</t>
  </si>
  <si>
    <t>Rivers Trust; Arup; JBA Consulting</t>
  </si>
  <si>
    <t>PFAS and emerging contaminant treatment</t>
  </si>
  <si>
    <t>Emerging global challenge; UK capability growing</t>
  </si>
  <si>
    <t>GAC/IX media; RO trains and advanced oxidation modules</t>
  </si>
  <si>
    <t>Treat PFAS and other emerging contaminants in water</t>
  </si>
  <si>
    <t>PFAS assessments; pilot testing and lifecycle optimisation</t>
  </si>
  <si>
    <t>Assess PFAS risks and optimise treatment strategies</t>
  </si>
  <si>
    <t>Sensing &amp; comms</t>
  </si>
  <si>
    <t>UK has strong leakage and sensing expertise; export niche</t>
  </si>
  <si>
    <t>Digital water; data &amp; decision support</t>
  </si>
  <si>
    <t>Pressure/flow/acoustic/quality sensors and vibration monitors</t>
  </si>
  <si>
    <t>Monitor network performance and detect anomalies</t>
  </si>
  <si>
    <t>HWM; Primayer; Aquaread</t>
  </si>
  <si>
    <t>LoRaWAN/NB-IoT gateways and telemetry loggers</t>
  </si>
  <si>
    <t>Enable low-power; wide-area data transmission for water assets</t>
  </si>
  <si>
    <t>HWM; Technolog; Gutermann</t>
  </si>
  <si>
    <t>Sensor placement design and data quality governance</t>
  </si>
  <si>
    <t>Optimise sensor deployment and ensure data integrity</t>
  </si>
  <si>
    <t>SCADA/GIS/AMI integration</t>
  </si>
  <si>
    <t>Integrate operational systems for real-time monitoring and control</t>
  </si>
  <si>
    <t>CGI UK; Esri UK; Schneider Electric UK</t>
  </si>
  <si>
    <t>Analytics; control &amp; twins</t>
  </si>
  <si>
    <t>UK has emerging AI innovation; credible export potential</t>
  </si>
  <si>
    <t>DMA dashboards and leak/burst AI</t>
  </si>
  <si>
    <t>Provide analytics and AI for leakage and burst prediction</t>
  </si>
  <si>
    <t>StormHarvester; FIDO Tech; Rezatec</t>
  </si>
  <si>
    <t>Pump/valve optimisation and RTC optimisers</t>
  </si>
  <si>
    <t>Optimise pumping and valve operations for efficiency</t>
  </si>
  <si>
    <t>Xylem UK; Hydro International; Schneider Electric UK</t>
  </si>
  <si>
    <t>UK recognised for digital twin innovation; export potential</t>
  </si>
  <si>
    <t>Digital twins and lightweight digital shadows</t>
  </si>
  <si>
    <t>Simulate and optimise water systems for planning and resilience</t>
  </si>
  <si>
    <t>UK strength in hydromet forecasting; export niche</t>
  </si>
  <si>
    <t>Forecasting services (rainfall → system response)</t>
  </si>
  <si>
    <t>Provide predictive analytics for hydrology and network response</t>
  </si>
  <si>
    <t>JBA Consulting; HR Wallingford; Met Office</t>
  </si>
  <si>
    <t>Decision support and adaptive pathways planning</t>
  </si>
  <si>
    <t>Support strategic planning under uncertainty</t>
  </si>
  <si>
    <t>Cyber resilience and disaster recovery</t>
  </si>
  <si>
    <t>Protect water systems from cyber threats and ensure recovery</t>
  </si>
  <si>
    <t>CGI UK; IBM UK; NCC Group</t>
  </si>
  <si>
    <t>UK has niche parametric expertise; export potential</t>
  </si>
  <si>
    <t>Parametric insurance products (flood/drought)</t>
  </si>
  <si>
    <t>Provide rapid payout insurance linked to hazard triggers</t>
  </si>
  <si>
    <t>FloodFlash; Swiss Re UK; AXA XL</t>
  </si>
  <si>
    <t>UK recognised globally for flood risk modelling</t>
  </si>
  <si>
    <t>Catastrophe models and hazard datasets</t>
  </si>
  <si>
    <t>Model extreme events for risk pricing and portfolio management</t>
  </si>
  <si>
    <t>JBA Risk Management; Fathom; Ambiental Risk Analytics</t>
  </si>
  <si>
    <t>Risk analytics; portfolio stress testing and pricing support</t>
  </si>
  <si>
    <t>Analyse risk exposure and optimise insurance portfolios</t>
  </si>
  <si>
    <t>JBA Risk Management; Willis Towers Watson UK; Aon UK</t>
  </si>
  <si>
    <t>Emerging UK niche; export potential</t>
  </si>
  <si>
    <t>Trigger design and verification</t>
  </si>
  <si>
    <t>Develop and validate parametric triggers for insurance</t>
  </si>
  <si>
    <t>FloodFlash; JBA Risk Management; AXA XL</t>
  </si>
  <si>
    <t>Frameworks &amp; assurance</t>
  </si>
  <si>
    <t>UK has strong standards leadership; export potential</t>
  </si>
  <si>
    <t>Governance; regulation; policy &amp; permitting</t>
  </si>
  <si>
    <t>SuDS national standards toolkits and PFR accreditation packs</t>
  </si>
  <si>
    <t>Provide compliance tools and accreditation for resilience measures</t>
  </si>
  <si>
    <t>Reservoir safety and adaptive pathway playbooks</t>
  </si>
  <si>
    <t>Support compliance and adaptive planning for reservoirs</t>
  </si>
  <si>
    <t>Price-control strategy and submissions</t>
  </si>
  <si>
    <t>Develop regulatory submissions and pricing strategies</t>
  </si>
  <si>
    <t>Mott MacDonald; Arup; Stantec UK</t>
  </si>
  <si>
    <t>UK recognised for WRMP/DWMP expertise; export niche</t>
  </si>
  <si>
    <t>WRMP/DWMP production and assurance</t>
  </si>
  <si>
    <t>Prepare and assure statutory water and drainage plans</t>
  </si>
  <si>
    <t>DCO casework; HRA/SEA and stakeholder engagement</t>
  </si>
  <si>
    <t>Secure consents and manage environmental assessments</t>
  </si>
  <si>
    <t>Arup; AtkinsRealis; Jacobs UK</t>
  </si>
  <si>
    <t>MEICA &amp; civils delivery</t>
  </si>
  <si>
    <t>Construction; delivery &amp; long-term O&amp;M</t>
  </si>
  <si>
    <t>Pumps; MCCs; PLC/SCADA; actuators and surge vessels</t>
  </si>
  <si>
    <t>Provide core mechanical and electrical systems for water assets</t>
  </si>
  <si>
    <t>Xylem UK; ABB UK; Schneider Electric UK</t>
  </si>
  <si>
    <t>Precast culverts/chambers and liner systems</t>
  </si>
  <si>
    <t>Deliver structural components for water infrastructure</t>
  </si>
  <si>
    <t>FP McCann; Marshalls; Stanton Bonna</t>
  </si>
  <si>
    <t>Trenchless rigs and micro-TBMs</t>
  </si>
  <si>
    <t>Enable no-dig installation for pipelines and tunnels</t>
  </si>
  <si>
    <t>Alliance contracting and construction management</t>
  </si>
  <si>
    <t>Deliver collaborative programmes for water infrastructure</t>
  </si>
  <si>
    <t>Commissioning; integrated system testing and handover</t>
  </si>
  <si>
    <t>Ensure systems operate as designed before handover</t>
  </si>
  <si>
    <t>Kier; VolkerStevin; AtkinsRealis</t>
  </si>
  <si>
    <t>O&amp;M and asset health</t>
  </si>
  <si>
    <t>Predictive maintenance sensors and spares kits</t>
  </si>
  <si>
    <t>Monitor asset health and enable proactive maintenance</t>
  </si>
  <si>
    <t>HWM; Schneider Electric UK; ABB UK</t>
  </si>
  <si>
    <t>Inspection; calibration and vegetation management</t>
  </si>
  <si>
    <t>Maintain operational integrity and manage site conditions</t>
  </si>
  <si>
    <t>Desilting/dredging and remote operations centres</t>
  </si>
  <si>
    <t>Maintain hydraulic capacity and enable remote control</t>
  </si>
  <si>
    <t>BAM Nuttall; Ebsford Environmental; Kier</t>
  </si>
  <si>
    <t>Power/telecoms integration</t>
  </si>
  <si>
    <t>Cross-sector interdependency &amp; resilience of water assets</t>
  </si>
  <si>
    <t>Flood-hardening for electrical systems and waterproof switchgear</t>
  </si>
  <si>
    <t>Protect electrical assets from flood damage</t>
  </si>
  <si>
    <t>ABB UK; Schneider Electric UK; Siemens UK</t>
  </si>
  <si>
    <t>On-site generation (PV/CHP) and battery storage</t>
  </si>
  <si>
    <t>Provide resilient energy for water operations</t>
  </si>
  <si>
    <t>EDF Renewables UK; SMA UK; Tesla Energy UK</t>
  </si>
  <si>
    <t>Private LTE/dual-path comms and hardened enclosures</t>
  </si>
  <si>
    <t>Ensure secure communications for critical water assets</t>
  </si>
  <si>
    <t>Nokia UK; Cisco UK; Huawei UK</t>
  </si>
  <si>
    <t>Interdependency mapping and business continuity planning</t>
  </si>
  <si>
    <t>Assess cross-sector risks and plan continuity</t>
  </si>
  <si>
    <t>CNI security assessments and exercises</t>
  </si>
  <si>
    <t>Test and improve resilience of critical national infrastructure</t>
  </si>
  <si>
    <t>Irrigation and on-farm storage</t>
  </si>
  <si>
    <t>Drip/micro-spray irrigation systems</t>
  </si>
  <si>
    <t>Deliver efficient irrigation for water-scarce agriculture</t>
  </si>
  <si>
    <t>Netafim UK; Irrigation Systems Ltd; Javelin Irrigation</t>
  </si>
  <si>
    <t>Soil-moisture probes and telemetry</t>
  </si>
  <si>
    <t>Monitor soil conditions to optimise irrigation</t>
  </si>
  <si>
    <t>Aquaread; Delta-T Devices; Campbell Scientific UK</t>
  </si>
  <si>
    <t>Lined reservoirs and solar pumps</t>
  </si>
  <si>
    <t>Provide on-farm water storage and renewable pumping</t>
  </si>
  <si>
    <t>Ebsford Environmental; Salix River &amp; Wetland Services; Grundfos UK</t>
  </si>
  <si>
    <t>Farm water audits and drought contingency plans</t>
  </si>
  <si>
    <t>Assess water use and plan for drought resilience</t>
  </si>
  <si>
    <t>Rivers Trust; JBA Consulting; Waterwise UK</t>
  </si>
  <si>
    <t>Abstraction licensing support and water sharing schemes</t>
  </si>
  <si>
    <t>Secure abstraction rights and enable collaborative water use</t>
  </si>
  <si>
    <t>Arup; Stantec UK; JBA Consulting</t>
  </si>
  <si>
    <t>Drainage &amp; runoff controls</t>
  </si>
  <si>
    <t>Controlled drainage gates; buffer strips and grassed waterways</t>
  </si>
  <si>
    <t>Manage runoff and reduce nutrient loss</t>
  </si>
  <si>
    <t>Catchment nutrient/sediment programmes linked to downstream outcomes</t>
  </si>
  <si>
    <t>Deliver programmes to reduce diffuse pollution</t>
  </si>
  <si>
    <t>Rivers Trust; UKCEH; JBA Consulting</t>
  </si>
  <si>
    <t>Community preparedness</t>
  </si>
  <si>
    <t>Public alerting tech (apps/SMS beacons/sirens)</t>
  </si>
  <si>
    <t>Warn communities during water-related emergencies</t>
  </si>
  <si>
    <t>Everbridge UK; Klaxon Signals; Mallatite</t>
  </si>
  <si>
    <t>Household water safety kits</t>
  </si>
  <si>
    <t>Provide kits for safe water storage and emergency use</t>
  </si>
  <si>
    <t>Aquabox; British Red Cross UK; Lifesaver Systems</t>
  </si>
  <si>
    <t>Priority services registers and vulnerable-customer support</t>
  </si>
  <si>
    <t>Identify and support vulnerable customers during outages</t>
  </si>
  <si>
    <t>Community drills and behaviour change campaigns</t>
  </si>
  <si>
    <t>Prepare communities for water-related emergencies</t>
  </si>
  <si>
    <t>RAB Consultants; Emergency Planning College; JBA Consulting</t>
  </si>
  <si>
    <t>Pilots; testbeds &amp; training</t>
  </si>
  <si>
    <t>UK has strong research base; export potential</t>
  </si>
  <si>
    <t>R&amp;D; innovation; skills &amp; workforce</t>
  </si>
  <si>
    <t>Pilot rigs/testbeds (membrane; SuDS; NbS)</t>
  </si>
  <si>
    <t>Enable innovation trials for water technologies</t>
  </si>
  <si>
    <t>Future Water Association; Cranfield University; WRc</t>
  </si>
  <si>
    <t>Training simulators/VR twins</t>
  </si>
  <si>
    <t>Provide immersive training for water operations</t>
  </si>
  <si>
    <t>AtkinsRealis; Arup; Innovate UK SMEs</t>
  </si>
  <si>
    <t>UK recognised for hazard modelling; export niche</t>
  </si>
  <si>
    <t>Scenario libraries for compounding hazards</t>
  </si>
  <si>
    <t>Support resilience planning through scenario modelling</t>
  </si>
  <si>
    <t>Innovation challenge design and scale-up</t>
  </si>
  <si>
    <t>Design and deliver innovation competitions and scale-up support</t>
  </si>
  <si>
    <t>Future Water Association; Innovate UK; WRc</t>
  </si>
  <si>
    <t>Accreditation and upskilling programmes</t>
  </si>
  <si>
    <t>Provide training and certification for water sector skills</t>
  </si>
  <si>
    <t>CIWEM; ICE UK; Future Water Association</t>
  </si>
  <si>
    <t>UK comparative advantage (brief)</t>
  </si>
  <si>
    <t>Irrigation &amp; storage design/permitting</t>
  </si>
  <si>
    <t>Water audits; reservoir planning; abstraction licensing; grant support (FTF Water Management)</t>
  </si>
  <si>
    <t>ADAS; Kite Consulting; Promar International</t>
  </si>
  <si>
    <t>UK advisory capacity aligned with policy; not unique globally</t>
  </si>
  <si>
    <t>Scheduling &amp; DSS for irrigation</t>
  </si>
  <si>
    <t>ET/soil-moisture-driven irrigation; deficit/supplemental strategies</t>
  </si>
  <si>
    <t>Sencrop UK; Delta-T Devices; Agrii</t>
  </si>
  <si>
    <t>Variety selection &amp; on-farm trials</t>
  </si>
  <si>
    <t>Select heat/drought-tolerant varieties and run local trials using AHDB RL and farm data</t>
  </si>
  <si>
    <t>AHDB; NIAB; SRUC</t>
  </si>
  <si>
    <t>UK recognised for crop trials and breeding; export niche</t>
  </si>
  <si>
    <t>Efficient irrigation kits (drip; micro; VR pivots)</t>
  </si>
  <si>
    <t>Deliver high-efficiency water application</t>
  </si>
  <si>
    <t>Fertigation systems</t>
  </si>
  <si>
    <t>Combine irrigation and nutrient dosing</t>
  </si>
  <si>
    <t>Netafim UK; Bauer UK; Rivulis</t>
  </si>
  <si>
    <t>Filters for irrigation</t>
  </si>
  <si>
    <t>Protect irrigation systems from clogging</t>
  </si>
  <si>
    <t>VSD pumps</t>
  </si>
  <si>
    <t>Enable variable-speed pumping for efficiency</t>
  </si>
  <si>
    <t>On-farm storage (lined reservoirs/tanks)</t>
  </si>
  <si>
    <t>Store and buffer water supply to manage drought and peak demand</t>
  </si>
  <si>
    <t>Permastore; JFC Agri; Ocmis Irrigation</t>
  </si>
  <si>
    <t>Rainwater harvesting kits</t>
  </si>
  <si>
    <t>Capture and reuse rainwater for irrigation</t>
  </si>
  <si>
    <t>Permastore; Kingspan UK; JFC Agri</t>
  </si>
  <si>
    <t>Soil-water enhancers (biochar)</t>
  </si>
  <si>
    <t>Improve soil water retention and resilience</t>
  </si>
  <si>
    <t>Carbon Gold; Natural Grower; UK SMEs</t>
  </si>
  <si>
    <t>Soil-water enhancers (composts)</t>
  </si>
  <si>
    <t>Enhance soil structure and moisture retention</t>
  </si>
  <si>
    <t>Soil-water enhancers (gypsum/lime)</t>
  </si>
  <si>
    <t>Improve soil infiltration and reduce compaction</t>
  </si>
  <si>
    <t>Shading/screening for horticulture</t>
  </si>
  <si>
    <t>Reduce heat stress in crops and improve microclimate</t>
  </si>
  <si>
    <t>In-shed THI mapping/hotspot analytics</t>
  </si>
  <si>
    <t>Identify heat-stress hotspots and link to yield/behaviour</t>
  </si>
  <si>
    <t>Galebreaker; Promar International; Kite Consulting</t>
  </si>
  <si>
    <t>Ventilation retrofits</t>
  </si>
  <si>
    <t>Improve airflow and cooling efficiency in livestock housing</t>
  </si>
  <si>
    <t>Galebreaker; Munters; UK contractors</t>
  </si>
  <si>
    <t>Fan/mister staging plans</t>
  </si>
  <si>
    <t>Design staged cooling systems for barns</t>
  </si>
  <si>
    <t>Environmental sensor suites (T/RH/airflow)</t>
  </si>
  <si>
    <t>Monitor temperature; humidity and airflow in barns</t>
  </si>
  <si>
    <t>Munters; Hanwell Solutions; UK IoT SMEs</t>
  </si>
  <si>
    <t>Gateways for sensor data</t>
  </si>
  <si>
    <t>Enable connectivity for barn environment monitoring</t>
  </si>
  <si>
    <t>Staged fans</t>
  </si>
  <si>
    <t>Provide targeted airflow for cooling livestock</t>
  </si>
  <si>
    <t>Misters</t>
  </si>
  <si>
    <t>Deliver evaporative cooling in livestock housing</t>
  </si>
  <si>
    <t>Controls for cooling systems</t>
  </si>
  <si>
    <t>Automate cooling responses based on sensor data</t>
  </si>
  <si>
    <t>Emerging integration; export potential</t>
  </si>
  <si>
    <t>Continuous heat-load/distress alerts</t>
  </si>
  <si>
    <t>Monitor rumination; eating and activity streams for heat stress</t>
  </si>
  <si>
    <t>SenseHub; CowManager; IceRobotics</t>
  </si>
  <si>
    <t>Group dashboards for herd management</t>
  </si>
  <si>
    <t>Adjust cooling; grouping and feeding based on herd-level data</t>
  </si>
  <si>
    <t>Smart tags/collars (behaviour + ear-temp proxies)</t>
  </si>
  <si>
    <t>Track animal behaviour and temperature for heat stress</t>
  </si>
  <si>
    <t>Core temp telemetry</t>
  </si>
  <si>
    <t>Detect heat-load early for targeted interventions</t>
  </si>
  <si>
    <t>smaXtec; eCow; Moonsyst</t>
  </si>
  <si>
    <t>Specialist niche; not unique globally</t>
  </si>
  <si>
    <t>Rumen pH telemetry</t>
  </si>
  <si>
    <t>Monitor metabolic risk and adjust feeding strategies</t>
  </si>
  <si>
    <t>Rumen boluses</t>
  </si>
  <si>
    <t>Provide ingestible sensors for continuous monitoring</t>
  </si>
  <si>
    <t>Base stations for bolus data</t>
  </si>
  <si>
    <t>Enable data collection from ingestible sensors</t>
  </si>
  <si>
    <t>Autonomous mobility (lameness) scoring</t>
  </si>
  <si>
    <t>Detect lameness for welfare and productivity actions</t>
  </si>
  <si>
    <t>CattleEye; GEA; UK agri-tech SMEs</t>
  </si>
  <si>
    <t>Recognised UK innovation; export potential</t>
  </si>
  <si>
    <t>BCS scoring and reporting</t>
  </si>
  <si>
    <t>Assess body condition for herd health and retailer assurance</t>
  </si>
  <si>
    <t>Over-parlour camera + cloud AI (no tags)</t>
  </si>
  <si>
    <t>Enable non-intrusive herd monitoring</t>
  </si>
  <si>
    <t>CattleEye; GEA; DeLaval</t>
  </si>
  <si>
    <t>Recognised innovation; global competition emerging</t>
  </si>
  <si>
    <t>Forecasted heat-stress alerts</t>
  </si>
  <si>
    <t>Combine weather and animal data for predictive alerts</t>
  </si>
  <si>
    <t>Met Office; Sencrop UK; Galebreaker</t>
  </si>
  <si>
    <t>Emerging integrated offering; export potential</t>
  </si>
  <si>
    <t>Closed-loop cooling control</t>
  </si>
  <si>
    <t>Automate cooling based on herd signals (panting; rumination drops)</t>
  </si>
  <si>
    <t>Field drainage surveys/design</t>
  </si>
  <si>
    <t>Assess and design drainage systems for waterlogged fields</t>
  </si>
  <si>
    <t>ADAS; JBA Consulting; The Rivers Trust</t>
  </si>
  <si>
    <t>UK recognised for farm drainage expertise; export niche</t>
  </si>
  <si>
    <t>EIA checks</t>
  </si>
  <si>
    <t>Ensure compliance for drainage and flood mitigation works</t>
  </si>
  <si>
    <t>Spacing/depth design for drains</t>
  </si>
  <si>
    <t>Optimise drainage layout for effective water removal</t>
  </si>
  <si>
    <t>NFM planning &amp; delivery</t>
  </si>
  <si>
    <t>Implement nature-based flood management measures</t>
  </si>
  <si>
    <t>The Rivers Trust; JBA Consulting; Salix River &amp; Wetland Services</t>
  </si>
  <si>
    <t>UK leadership in NFM delivery; export potential</t>
  </si>
  <si>
    <t>Pipe drains</t>
  </si>
  <si>
    <t>Install subsurface drainage to reduce waterlogging</t>
  </si>
  <si>
    <t>Wavin UK; Polypipe; drainage contractors</t>
  </si>
  <si>
    <t>Mole drains</t>
  </si>
  <si>
    <t>Improve soil drainage in heavy soils</t>
  </si>
  <si>
    <t>Outfalls/pumps</t>
  </si>
  <si>
    <t>Remove excess water from fields and drainage systems</t>
  </si>
  <si>
    <t>Selwood; SPP Pumps; Godwin (Xylem UK)</t>
  </si>
  <si>
    <t>NFM materials (leaky dam timber/hardware)</t>
  </si>
  <si>
    <t>Construct leaky dams for flood attenuation</t>
  </si>
  <si>
    <t>Salix River &amp; Wetland Services; Ebsford Environmental</t>
  </si>
  <si>
    <t>UK recognised for NFM innovation; export niche</t>
  </si>
  <si>
    <t>NFM materials (bunds; coir)</t>
  </si>
  <si>
    <t>Install bunds and coir rolls for erosion and flood control</t>
  </si>
  <si>
    <t>Salix River &amp; Wetland Services; Greenfix</t>
  </si>
  <si>
    <t>NFM materials (tree/hedge stock)</t>
  </si>
  <si>
    <t>Plant trees and hedges for runoff reduction and biodiversity</t>
  </si>
  <si>
    <t>Soil assessments &amp; SFI soil plans</t>
  </si>
  <si>
    <t>Develop soil management plans under SFI</t>
  </si>
  <si>
    <t>ADAS; NIAB; Farm Carbon Toolkit</t>
  </si>
  <si>
    <t>UK advisory strength; export niche</t>
  </si>
  <si>
    <t>Soil carbon/health MRV (deep-core + labs)</t>
  </si>
  <si>
    <t>Measure and report soil carbon for finance and compliance</t>
  </si>
  <si>
    <t>Agricarbon; NIAB; UKCEH</t>
  </si>
  <si>
    <t>UK recognised for MRV leadership; export potential</t>
  </si>
  <si>
    <t>Cover/companion seed mixes</t>
  </si>
  <si>
    <t>Provide cover crops for soil protection and moisture retention</t>
  </si>
  <si>
    <t>Herbal leys</t>
  </si>
  <si>
    <t>Improve soil health and biodiversity with diverse leys</t>
  </si>
  <si>
    <t>No-till/strip-till drills</t>
  </si>
  <si>
    <t>Enable reduced tillage for soil conservation</t>
  </si>
  <si>
    <t>Biochar/composts</t>
  </si>
  <si>
    <t>Enhance soil carbon and water retention</t>
  </si>
  <si>
    <t>Hedgerow/buffer seed</t>
  </si>
  <si>
    <t>Establish buffers for erosion control and biodiversity</t>
  </si>
  <si>
    <t>SFI IPM actions (paid IPM plan)</t>
  </si>
  <si>
    <t>Implement integrated pest management under SFI</t>
  </si>
  <si>
    <t>BASIS; ADAS; Hutchinsons</t>
  </si>
  <si>
    <t>UK advisory capacity aligned with policy; export niche</t>
  </si>
  <si>
    <t>Companion cropping</t>
  </si>
  <si>
    <t>Reduce pest pressure and improve soil health</t>
  </si>
  <si>
    <t>Habitat creation for IPM</t>
  </si>
  <si>
    <t>Provide habitats for beneficial species</t>
  </si>
  <si>
    <t>BASIS; ADAS; UKCEH</t>
  </si>
  <si>
    <t>Precision actions for IPM</t>
  </si>
  <si>
    <t>Target pest control measures using precision tools</t>
  </si>
  <si>
    <t>Diagnostics/forecasting with BASIS advisory</t>
  </si>
  <si>
    <t>Predict pest outbreaks and guide interventions</t>
  </si>
  <si>
    <t>BASIS; ADAS; NIAB</t>
  </si>
  <si>
    <t>UK recognised for agronomic forecasting; export niche</t>
  </si>
  <si>
    <t>Biocontrols</t>
  </si>
  <si>
    <t>Use biological agents to manage pests</t>
  </si>
  <si>
    <t>Koppert UK; Russell IPM; Certis UK</t>
  </si>
  <si>
    <t>Pheromone traps</t>
  </si>
  <si>
    <t>Monitor and disrupt pest mating cycles</t>
  </si>
  <si>
    <t>Precision sprayers</t>
  </si>
  <si>
    <t>Apply pesticides accurately to reduce waste and drift</t>
  </si>
  <si>
    <t>Resistant varieties via RL</t>
  </si>
  <si>
    <t>Plant crop varieties with genetic resistance to pests/diseases</t>
  </si>
  <si>
    <t>NIAB; AHDB; seed suppliers</t>
  </si>
  <si>
    <t>UK recognised for plant breeding; export niche</t>
  </si>
  <si>
    <t>Robotic scouting/weeding (RaaS)</t>
  </si>
  <si>
    <t>Deploy robots for weed control and crop monitoring</t>
  </si>
  <si>
    <t>Emerging UK agri-robotics innovation; export potential</t>
  </si>
  <si>
    <t>Agroforestry design &amp; SFI capital support</t>
  </si>
  <si>
    <t>Plan silvoarable/silvopastoral systems; shelterbelts; species selection &amp; plans</t>
  </si>
  <si>
    <t>ADAS; Farm Woodland Forum; Forestry Commission</t>
  </si>
  <si>
    <t>UK has policy-aligned expertise and advisory capacity; not unique globally</t>
  </si>
  <si>
    <t>Tree stock</t>
  </si>
  <si>
    <t>Provide planting material for agroforestry systems</t>
  </si>
  <si>
    <t>Forestry Commission; Green-tech; Tilhill</t>
  </si>
  <si>
    <t>Guards/fencing</t>
  </si>
  <si>
    <t>Protect young trees and shelterbelts from damage</t>
  </si>
  <si>
    <t>Shelterbelt plant material</t>
  </si>
  <si>
    <t>Establish shelterbelts for microclimate regulation</t>
  </si>
  <si>
    <t>Forest cover &amp; health monitoring</t>
  </si>
  <si>
    <t>Detect forest health changes and storm/pest damage alerts</t>
  </si>
  <si>
    <t>Earth-i; UKCEH; JBA Consulting</t>
  </si>
  <si>
    <t>UK recognised for EO analytics and forestry monitoring; export niche</t>
  </si>
  <si>
    <t>Habitat mapping &amp; change detection</t>
  </si>
  <si>
    <t>Monitor habitat extent and compliance for biodiversity net gain</t>
  </si>
  <si>
    <t>UK has strong EO and BNG compliance expertise; export potential</t>
  </si>
  <si>
    <t>Peatland wetness/water-table surveillance &amp; restoration progress monitoring</t>
  </si>
  <si>
    <t>Track peatland restoration and afforestation success</t>
  </si>
  <si>
    <t>UKCEH; NatureScot; ADAS</t>
  </si>
  <si>
    <t>UK leadership in peatland restoration science; credible export niche</t>
  </si>
  <si>
    <t>Precision afforestation/reseeding audits</t>
  </si>
  <si>
    <t>Plan and verify afforestation using drone prescriptions</t>
  </si>
  <si>
    <t>Nature MRV (soil/biomass carbon; biodiversity indicators)</t>
  </si>
  <si>
    <t>Provide verified MRV for carbon and biodiversity markets</t>
  </si>
  <si>
    <t>Agricarbon; UKCEH; Farm Carbon Toolkit</t>
  </si>
  <si>
    <t>UK recognised for MRV and carbon accounting; export niche</t>
  </si>
  <si>
    <t>EO data licences (satellite)</t>
  </si>
  <si>
    <t>Access satellite imagery for land-use monitoring</t>
  </si>
  <si>
    <t>Earth-i; Airbus UK; Innovate UK SMEs</t>
  </si>
  <si>
    <t>Specialised sensors (multispectral; hyperspectral; thermal; LiDAR)</t>
  </si>
  <si>
    <t>Enable remote sensing for habitat and forest monitoring</t>
  </si>
  <si>
    <t>Analytics platforms for classification/metrics</t>
  </si>
  <si>
    <t>Process EO data for habitat and carbon metrics</t>
  </si>
  <si>
    <t>UK has strong analytics capability; export potential</t>
  </si>
  <si>
    <t>Restoration design &amp; delivery</t>
  </si>
  <si>
    <t>Implement peatland restoration (ditch blocking; bunding; revegetation)</t>
  </si>
  <si>
    <t>ADAS; UKCEH; NatureScot</t>
  </si>
  <si>
    <t>UK recognised for peatland restoration leadership; export niche</t>
  </si>
  <si>
    <t>Paludiculture feasibility &amp; market development</t>
  </si>
  <si>
    <t>Develop wet farming systems and markets for paludiculture crops</t>
  </si>
  <si>
    <t>Peat/plastic dams</t>
  </si>
  <si>
    <t>Construct dams for peatland water management</t>
  </si>
  <si>
    <t>Bunds</t>
  </si>
  <si>
    <t>Install bunds for peatland restoration and water retention</t>
  </si>
  <si>
    <t>Wet-crop planting/harvest kit</t>
  </si>
  <si>
    <t>Enable planting and harvesting of paludiculture crops</t>
  </si>
  <si>
    <t>Low-ground-pressure machinery</t>
  </si>
  <si>
    <t>Operate on wet soils without compaction damage</t>
  </si>
  <si>
    <t>Soil &amp; nature MRV with verified reporting</t>
  </si>
  <si>
    <t>Deliver MRV for soil carbon and biodiversity indicators</t>
  </si>
  <si>
    <t>Innovation in environmental monitoring projects</t>
  </si>
  <si>
    <t>Develop and deploy advanced monitoring technologies</t>
  </si>
  <si>
    <t>Weather stations</t>
  </si>
  <si>
    <t>Monitor local climate for resilience planning</t>
  </si>
  <si>
    <t>Soil-moisture sensors</t>
  </si>
  <si>
    <t>Track soil water status for irrigation and resilience</t>
  </si>
  <si>
    <t>LoRa gateways</t>
  </si>
  <si>
    <t>Enable IoT connectivity for farm sensors</t>
  </si>
  <si>
    <t>Emerging UK IoT innovation; export potential</t>
  </si>
  <si>
    <t>Drones/cameras</t>
  </si>
  <si>
    <t>Capture aerial imagery for monitoring and audits</t>
  </si>
  <si>
    <t>UK has strong drone-tech ecosystem; export potential</t>
  </si>
  <si>
    <t>eDNA kits</t>
  </si>
  <si>
    <t>Detect biodiversity indicators in soil and water samples</t>
  </si>
  <si>
    <t>Livestock/crop AI sensors</t>
  </si>
  <si>
    <t>Monitor animal and crop health using AI-enabled sensors</t>
  </si>
  <si>
    <t>Parametric/index-based covers for drought; excess rain/flood; heat</t>
  </si>
  <si>
    <t>Provide climate risk transfer solutions and advisory</t>
  </si>
  <si>
    <t>FloodFlash; AXA XL; JBA Risk Management</t>
  </si>
  <si>
    <t>UK has niche parametric insurance expertise; export potential</t>
  </si>
  <si>
    <t>Area-yield products</t>
  </si>
  <si>
    <t>Offer insurance linked to yield indices for crops</t>
  </si>
  <si>
    <t>Technical assistance for index design</t>
  </si>
  <si>
    <t>Support design of parametric insurance indices</t>
  </si>
  <si>
    <t>UK advisory expertise; export potential</t>
  </si>
  <si>
    <t>Grants &amp; adoption support (SFI/CS/Landscape Recovery; Water Management; ADOPT)</t>
  </si>
  <si>
    <t>Facilitate uptake of resilience measures through grants and schemes</t>
  </si>
  <si>
    <t>UK policy-aligned expertise; export niche</t>
  </si>
  <si>
    <t>Business resilience audits &amp; emergency planning</t>
  </si>
  <si>
    <t>Assess farm resilience and plan for emergencies</t>
  </si>
  <si>
    <t>Supply-chain contingency planning</t>
  </si>
  <si>
    <t>Prepare for disruptions in farm input and output chains</t>
  </si>
  <si>
    <t>All-weather tracks</t>
  </si>
  <si>
    <t>Provide durable farm tracks for year-round access</t>
  </si>
  <si>
    <t>Yard drainage upgrades</t>
  </si>
  <si>
    <t>Improve yard drainage to reduce flood risk</t>
  </si>
  <si>
    <t>Grain store cooling/aeration</t>
  </si>
  <si>
    <t>Maintain grain quality under heat stress</t>
  </si>
  <si>
    <t>Fire-risk equipment</t>
  </si>
  <si>
    <t>Reduce fire hazards in farm operations</t>
  </si>
  <si>
    <t>Trait development &amp; deployment</t>
  </si>
  <si>
    <t>Develop drought/heat/disease-tolerant lines for crops and trees</t>
  </si>
  <si>
    <t>NIAB; John Innes Centre; Rothamsted Research</t>
  </si>
  <si>
    <t>UK recognised for plant science and breeding research; export niche</t>
  </si>
  <si>
    <t>Improved seed or planting stock (tangible output)</t>
  </si>
  <si>
    <t>Supply improved varieties for resilience</t>
  </si>
  <si>
    <t>Public Health Intelligence; Surveillance &amp; Early Warning</t>
  </si>
  <si>
    <t>Entomological traps (e.g. ovitraps; BG-Sentinel)</t>
  </si>
  <si>
    <t>Monitor mosquito populations for vector-borne disease risk</t>
  </si>
  <si>
    <t>Insect sampling kits</t>
  </si>
  <si>
    <t>Collect specimens for entomological surveillance</t>
  </si>
  <si>
    <t>Environmental sensors (air quality monitors; temperature/humidity loggers; flood level probes)</t>
  </si>
  <si>
    <t>Track environmental conditions linked to health risks</t>
  </si>
  <si>
    <t>Portable genomic sequencing devices (e.g. nanopore)</t>
  </si>
  <si>
    <t>Enable rapid pathogen detection in field settings</t>
  </si>
  <si>
    <t>Oxford Nanopore Technologies; Illumina UK; academic spin-outs</t>
  </si>
  <si>
    <t>UK recognised for genomic innovation; export niche</t>
  </si>
  <si>
    <t>PCR kits for vector/arbovirus confirmation</t>
  </si>
  <si>
    <t>Confirm presence of pathogens in vectors or samples</t>
  </si>
  <si>
    <t>Heat-strain wearables (core temp/HR/WBGT)</t>
  </si>
  <si>
    <t>Monitor physiological stress in high-heat environments</t>
  </si>
  <si>
    <t>Kymira; Bodytrak; Equivital</t>
  </si>
  <si>
    <t>Syndromic surveillance operations (ED/GP/111)</t>
  </si>
  <si>
    <t>Detect early signals of health events from healthcare data</t>
  </si>
  <si>
    <t>UK recognised for syndromic surveillance; export niche</t>
  </si>
  <si>
    <t>Impact-based weather-health alerting (Heat-Health &amp; Cold-Health Alerts)</t>
  </si>
  <si>
    <t>Provide actionable alerts linking weather to health outcomes</t>
  </si>
  <si>
    <t>UK strength in weather-health integration; export potential</t>
  </si>
  <si>
    <t>Epidemiology; risk assessment &amp; outbreak analytics</t>
  </si>
  <si>
    <t>Analyse disease patterns and predict outbreak risks</t>
  </si>
  <si>
    <t>Vector surveillance programmes (ports &amp; communities)</t>
  </si>
  <si>
    <t>Monitor and control disease vectors at entry points and communities</t>
  </si>
  <si>
    <t>Population risk communication &amp; clinical messaging linked to alerts</t>
  </si>
  <si>
    <t>Inform public and clinicians during health emergencies</t>
  </si>
  <si>
    <t>Clinical &amp; Community Care Pathways</t>
  </si>
  <si>
    <t>Clinical cooling kits (cooling blankets/vests)</t>
  </si>
  <si>
    <t>Manage heat illness in clinical settings</t>
  </si>
  <si>
    <t>IV fluids/electrolytes</t>
  </si>
  <si>
    <t>Rehydrate patients during heat stress or illness</t>
  </si>
  <si>
    <t>Baxter UK; B Braun UK; Fresenius UK</t>
  </si>
  <si>
    <t>Temperature-controlled drug storage</t>
  </si>
  <si>
    <t>Maintain safe storage of temperature-sensitive medicines</t>
  </si>
  <si>
    <t>PharmaCold UK; Envirotainer; Polar Thermal</t>
  </si>
  <si>
    <t>HEPA units for smoke events</t>
  </si>
  <si>
    <t>Protect indoor air quality during wildfire smoke episodes</t>
  </si>
  <si>
    <t>Camfil UK; IQAir UK; Blueair UK</t>
  </si>
  <si>
    <t>Pulse oximeters</t>
  </si>
  <si>
    <t>Monitor oxygen saturation for respiratory conditions</t>
  </si>
  <si>
    <t>Nonin UK; Masimo UK; Philips Healthcare UK</t>
  </si>
  <si>
    <t>Home telehealth packs (BP/SpO₂/thermometers)</t>
  </si>
  <si>
    <t>Enable remote monitoring for vulnerable patients</t>
  </si>
  <si>
    <t>TPP UK; Docobo; Spirit Health</t>
  </si>
  <si>
    <t>UK recognised for telehealth innovation; export potential</t>
  </si>
  <si>
    <t>Digital inhaler sensors</t>
  </si>
  <si>
    <t>Track inhaler use for respiratory disease management</t>
  </si>
  <si>
    <t>Propeller Health UK; Adherium; Teva UK</t>
  </si>
  <si>
    <t>Portable air coolers/fans for wards &amp; care homes</t>
  </si>
  <si>
    <t>Reduce heat stress in healthcare facilities</t>
  </si>
  <si>
    <t>Shade structures for outdoor waiting areas</t>
  </si>
  <si>
    <t>Provide passive cooling for patients outdoors</t>
  </si>
  <si>
    <t>Heat-illness clinical protocols</t>
  </si>
  <si>
    <t>Guide clinicians in managing heat-related illness</t>
  </si>
  <si>
    <t>UK recognised for clinical governance; export niche</t>
  </si>
  <si>
    <t>Virtual wards/remote patient monitoring (COPD; heart failure; frailty)</t>
  </si>
  <si>
    <t>Manage chronic conditions remotely during extreme weather</t>
  </si>
  <si>
    <t>UK telehealth leadership; export potential</t>
  </si>
  <si>
    <t>Pharmacy hydration &amp; medication reviews</t>
  </si>
  <si>
    <t>Reduce heat-related medication risks in vulnerable patients</t>
  </si>
  <si>
    <t>Proactive outreach to at-risk patients (linked to alerts)</t>
  </si>
  <si>
    <t>Prevent adverse health outcomes during extreme events</t>
  </si>
  <si>
    <t>Post-flood mental health support pathways</t>
  </si>
  <si>
    <t>Provide psychological support after flooding</t>
  </si>
  <si>
    <t>Community cooling &amp; hydration services</t>
  </si>
  <si>
    <t>Deliver cooling and hydration to vulnerable populations</t>
  </si>
  <si>
    <t>Emergency Preparedness; Resilience &amp; Response (EPRR)</t>
  </si>
  <si>
    <t>Mobile medical units/tents</t>
  </si>
  <si>
    <t>Provide temporary clinical facilities during emergencies</t>
  </si>
  <si>
    <t>British Red Cross; NHS Supply Chain; De Boer Structures</t>
  </si>
  <si>
    <t>Field cooling shelters</t>
  </si>
  <si>
    <t>Protect populations during heat emergencies</t>
  </si>
  <si>
    <t>Satellite communications equipment</t>
  </si>
  <si>
    <t>Ensure connectivity during disasters</t>
  </si>
  <si>
    <t>Inmarsat UK; BT Global Services; Hughes UK</t>
  </si>
  <si>
    <t>Ruggedised tablets</t>
  </si>
  <si>
    <t>Enable field data collection and coordination during crises</t>
  </si>
  <si>
    <t>Panasonic Toughbook UK; Getac UK; Dell Rugged</t>
  </si>
  <si>
    <t>Portable flood barriers</t>
  </si>
  <si>
    <t>Protect healthcare facilities from flooding</t>
  </si>
  <si>
    <t>Flood Control International; M3 Floodtec; StormMeister</t>
  </si>
  <si>
    <t>UK recognised for flood resilience products; export niche</t>
  </si>
  <si>
    <t>Sump pumps</t>
  </si>
  <si>
    <t>Remove floodwater from healthcare facilities</t>
  </si>
  <si>
    <t>Back-flow preventers</t>
  </si>
  <si>
    <t>Prevent contamination during flood events</t>
  </si>
  <si>
    <t>Ham Baker Group; AVK UK; Polypipe</t>
  </si>
  <si>
    <t>Medical drone logistics (BVLOS-capable aircraft; landing boxes)</t>
  </si>
  <si>
    <t>Deliver medicines and specimens during emergencies</t>
  </si>
  <si>
    <t>Apian; Skyports; Zipline UK partners</t>
  </si>
  <si>
    <t>Emergency power kits (generators; fuel storage; ATS panels)</t>
  </si>
  <si>
    <t>Maintain power for critical healthcare operations</t>
  </si>
  <si>
    <t>Aggreko; Finning UK; Schneider Electric UK</t>
  </si>
  <si>
    <t>Emergency water purification &amp; storage</t>
  </si>
  <si>
    <t>Provide safe water during emergencies</t>
  </si>
  <si>
    <t>Lifesaver Systems; Aquabox; Katadyn UK</t>
  </si>
  <si>
    <t>Incident planning and exercises for heat/flood/cascade failures</t>
  </si>
  <si>
    <t>Prepare healthcare systems for compound hazards</t>
  </si>
  <si>
    <t>Business continuity &amp; surge staffing</t>
  </si>
  <si>
    <t>Ensure continuity of care during crises</t>
  </si>
  <si>
    <t>Drone logistics operations for specimen transfer/meds</t>
  </si>
  <si>
    <t>Operate UAV systems for healthcare logistics</t>
  </si>
  <si>
    <t>Mutual aid &amp; interfacility transport</t>
  </si>
  <si>
    <t>Coordinate patient transfers and resource sharing</t>
  </si>
  <si>
    <t>Rapid facilities recovery (temporary chillers; portable HVAC)</t>
  </si>
  <si>
    <t>Restore healthcare operations after disruption</t>
  </si>
  <si>
    <t>Healthcare Estates &amp; Infrastructure</t>
  </si>
  <si>
    <t>Passive overheating retrofits (external shading; cool roofs; high-performance glazing)</t>
  </si>
  <si>
    <t>Reduce heat stress in healthcare buildings</t>
  </si>
  <si>
    <t>Ventilation upgrades</t>
  </si>
  <si>
    <t>Improve indoor air quality and thermal comfort</t>
  </si>
  <si>
    <t>Ceiling fans (with infection prevention guidance)</t>
  </si>
  <si>
    <t>Provide low-energy cooling in clinical spaces</t>
  </si>
  <si>
    <t>Flood defences (demountable barriers; raised plant; door dams)</t>
  </si>
  <si>
    <t>Protect healthcare estates from flooding</t>
  </si>
  <si>
    <t>Drainage improvements</t>
  </si>
  <si>
    <t>Reduce flood risk through improved site drainage</t>
  </si>
  <si>
    <t>Kier; BAM Nuttall; VolkerStevin</t>
  </si>
  <si>
    <t>Sump systems</t>
  </si>
  <si>
    <t>Remove water from basements and plant rooms</t>
  </si>
  <si>
    <t>On-site solar + battery systems</t>
  </si>
  <si>
    <t>Provide renewable energy and resilience for healthcare estates</t>
  </si>
  <si>
    <t>Combined heat and power (CHP) units</t>
  </si>
  <si>
    <t>Deliver efficient heating and power for healthcare facilities</t>
  </si>
  <si>
    <t>Veolia UK; Clarke Energy; Bosch UK</t>
  </si>
  <si>
    <t>Microgrids</t>
  </si>
  <si>
    <t>Enable resilient energy systems for healthcare estates</t>
  </si>
  <si>
    <t>Siemens UK; Schneider Electric UK; ABB UK</t>
  </si>
  <si>
    <t>Uninterruptible power supplies (UPS) for ICT/clinical areas</t>
  </si>
  <si>
    <t>Maintain power continuity for critical systems</t>
  </si>
  <si>
    <t>Eaton UK; APC by Schneider; Riello UPS UK</t>
  </si>
  <si>
    <t>WASH upgrades (water; sanitation; hygiene)</t>
  </si>
  <si>
    <t>Improve infection control and resilience in healthcare facilities</t>
  </si>
  <si>
    <t>On-site medical waste treatment</t>
  </si>
  <si>
    <t>Manage hazardous waste safely on healthcare sites</t>
  </si>
  <si>
    <t>Veolia UK; Stericycle UK; Grundon Waste Management</t>
  </si>
  <si>
    <t>Safe chemical storage</t>
  </si>
  <si>
    <t>Prevent chemical hazards in healthcare facilities</t>
  </si>
  <si>
    <t>Denios UK; Kingspan UK; NHS Estates suppliers</t>
  </si>
  <si>
    <t>Climate risk assessment &amp; design for estates</t>
  </si>
  <si>
    <t>Assess and design healthcare estates for climate resilience</t>
  </si>
  <si>
    <t>UK recognised for climate adaptation expertise; export niche</t>
  </si>
  <si>
    <t>Commissioning &amp; M&amp;E optimisation</t>
  </si>
  <si>
    <t>Ensure building systems operate efficiently post-installation</t>
  </si>
  <si>
    <t>Indoor environmental quality monitoring</t>
  </si>
  <si>
    <t>Monitor air quality; thermal comfort and infection risk</t>
  </si>
  <si>
    <t>Flood resilience audits</t>
  </si>
  <si>
    <t>Assess healthcare sites for flood risk and mitigation</t>
  </si>
  <si>
    <t>Flood emergency plans</t>
  </si>
  <si>
    <t>Develop operational plans for flood response</t>
  </si>
  <si>
    <t>Surface-water management</t>
  </si>
  <si>
    <t>Design and implement drainage solutions for healthcare sites</t>
  </si>
  <si>
    <t>Kier; BAM Nuttall; AtkinsRealis</t>
  </si>
  <si>
    <t>Energy system design; operation &amp; maintenance</t>
  </si>
  <si>
    <t>Deliver resilient and efficient energy systems for healthcare estates</t>
  </si>
  <si>
    <t>Environmental services (hazardous waste management; water safety plans)</t>
  </si>
  <si>
    <t>Manage environmental risks in healthcare facilities</t>
  </si>
  <si>
    <t>Environmental Health &amp; Vector Control</t>
  </si>
  <si>
    <t>Larvicides/adulticides</t>
  </si>
  <si>
    <t>Control mosquito populations to reduce disease risk</t>
  </si>
  <si>
    <t>Bayer UK; Russell IPM; PelGar International</t>
  </si>
  <si>
    <t>ULV sprayers</t>
  </si>
  <si>
    <t>Apply insecticides for vector control</t>
  </si>
  <si>
    <t>Birchmeier UK; Russell IPM; PelGar International</t>
  </si>
  <si>
    <t>Residual spraying kits</t>
  </si>
  <si>
    <t>Provide long-lasting insecticide application tools</t>
  </si>
  <si>
    <t>Russell IPM; PelGar International; Bayer UK</t>
  </si>
  <si>
    <t>PPE for vector control</t>
  </si>
  <si>
    <t>Protect workers during insecticide application</t>
  </si>
  <si>
    <t>3M UK; Arco UK; JSP Safety</t>
  </si>
  <si>
    <t>Community mosquito traps &amp; citizen-science kits</t>
  </si>
  <si>
    <t>Engage communities in vector surveillance</t>
  </si>
  <si>
    <t>Lab consumables for arboviral PCR/serology</t>
  </si>
  <si>
    <t>Support laboratory testing for vector-borne diseases</t>
  </si>
  <si>
    <t>Cold chain for specimens</t>
  </si>
  <si>
    <t>Maintain integrity of biological samples during transport</t>
  </si>
  <si>
    <t>Polar Thermal; Envirotainer; NHS Supply Chain</t>
  </si>
  <si>
    <t>Integrated vector management (surveillance; mapping; public messaging; rapid response)</t>
  </si>
  <si>
    <t>Coordinate multi-pronged vector control strategies</t>
  </si>
  <si>
    <t>Port health &amp; border surveillance</t>
  </si>
  <si>
    <t>Prevent importation of disease vectors at entry points</t>
  </si>
  <si>
    <t>Entomology lab services</t>
  </si>
  <si>
    <t>Provide specialist testing and identification of vectors</t>
  </si>
  <si>
    <t>Risk assessments</t>
  </si>
  <si>
    <t>Assess health risks from vector-borne diseases</t>
  </si>
  <si>
    <t>Media handling</t>
  </si>
  <si>
    <t>Communicate effectively during vector-borne disease events</t>
  </si>
  <si>
    <t>Air Quality to Clinical Action Bridges</t>
  </si>
  <si>
    <t>Air quality monitors (indoor/outdoor)</t>
  </si>
  <si>
    <t>Track air pollution levels for health interventions</t>
  </si>
  <si>
    <t>Aquaread; Airly UK; Vaisala UK</t>
  </si>
  <si>
    <t>Portable HEPA units for GP/ED waiting areas</t>
  </si>
  <si>
    <t>Reduce indoor air pollution in clinical spaces</t>
  </si>
  <si>
    <t>Digital signage for alerts</t>
  </si>
  <si>
    <t>Display real-time air quality alerts in healthcare settings</t>
  </si>
  <si>
    <t>Targeted air quality alerts to clinicians</t>
  </si>
  <si>
    <t>Provide actionable alerts for patient care decisions</t>
  </si>
  <si>
    <t>Patient messaging templates</t>
  </si>
  <si>
    <t>Inform patients about air quality risks and precautions</t>
  </si>
  <si>
    <t>Clinical prompts in electronic patient records</t>
  </si>
  <si>
    <t>Embed air quality alerts into clinical workflows</t>
  </si>
  <si>
    <t>NHS Digital; EMIS UK; TPP UK</t>
  </si>
  <si>
    <t>Digital; Data &amp; Analytics</t>
  </si>
  <si>
    <t>Resilient ICT hardware (servers; network kit; IoT gateways)</t>
  </si>
  <si>
    <t>Ensure robust digital infrastructure for health resilience</t>
  </si>
  <si>
    <t>Dell UK; Cisco UK; IBM UK</t>
  </si>
  <si>
    <t>Patient-facing apps &amp; wearables for self-management</t>
  </si>
  <si>
    <t>Enable patients to monitor health and receive alerts</t>
  </si>
  <si>
    <t>Docobo; Spirit Health; TPP UK</t>
  </si>
  <si>
    <t>UK recognised for digital health innovation; export potential</t>
  </si>
  <si>
    <t>SaaS for alerts &amp; dashboards</t>
  </si>
  <si>
    <t>Provide cloud-based platforms for health alerts and analytics</t>
  </si>
  <si>
    <t>Data integration (health + exposure + vulnerability)</t>
  </si>
  <si>
    <t>Combine datasets for risk modelling and decision support</t>
  </si>
  <si>
    <t>UK recognised for integrated analytics; export niche</t>
  </si>
  <si>
    <t>Trusted Research Environments (TRE) build/operate/transfer</t>
  </si>
  <si>
    <t>Enable secure data sharing for research and policy</t>
  </si>
  <si>
    <t>UK leadership in TRE frameworks; export potential</t>
  </si>
  <si>
    <t>Privacy-preserving linkage &amp; evaluation services</t>
  </si>
  <si>
    <t>Link health and exposure data while maintaining privacy</t>
  </si>
  <si>
    <t>Public dashboards &amp; evidence portals</t>
  </si>
  <si>
    <t>Provide open access to health resilience data and insights</t>
  </si>
  <si>
    <t>Supply Chain; Logistics &amp; Cold-Chain Resilience</t>
  </si>
  <si>
    <t>Cold-chain units with data loggers</t>
  </si>
  <si>
    <t>Maintain temperature integrity for medicines and vaccines</t>
  </si>
  <si>
    <t>Temperature-controlled vehicles</t>
  </si>
  <si>
    <t>Transport medicines safely under controlled conditions</t>
  </si>
  <si>
    <t>Envirotainer; DHL UK; NHS Supply Chain</t>
  </si>
  <si>
    <t>Resilient storage (raised; flood-safe)</t>
  </si>
  <si>
    <t>Protect medical supplies from flood damage</t>
  </si>
  <si>
    <t>Kingspan UK; NHS Estates suppliers; Denios UK</t>
  </si>
  <si>
    <t>Continuity planning for medicines/devices</t>
  </si>
  <si>
    <t>Ensure uninterrupted supply during crises</t>
  </si>
  <si>
    <t>Drone logistics for time-critical connectivity</t>
  </si>
  <si>
    <t>Deliver urgent medicines and samples via UAVs</t>
  </si>
  <si>
    <t>Workforce Health &amp; Occupational Safety</t>
  </si>
  <si>
    <t>Heat-strain wearables</t>
  </si>
  <si>
    <t>Monitor physiological stress in healthcare workers</t>
  </si>
  <si>
    <t>WBGT meters</t>
  </si>
  <si>
    <t>Measure heat stress in occupational settings</t>
  </si>
  <si>
    <t>Aquaread; Delta-T Devices; RS Components UK</t>
  </si>
  <si>
    <t>Cooling PPE (vests; neck coolers)</t>
  </si>
  <si>
    <t>Protect workers from heat stress during operations</t>
  </si>
  <si>
    <t>Koolpak; Polar Products; Arco UK</t>
  </si>
  <si>
    <t>Hydration stations</t>
  </si>
  <si>
    <t>Provide safe hydration points for staff in high-heat environments</t>
  </si>
  <si>
    <t>Occupational heat protocols (work-rest cycles; shaded rest areas)</t>
  </si>
  <si>
    <t>Reduce heat-related risks for healthcare staff</t>
  </si>
  <si>
    <t>Training &amp; fit testing</t>
  </si>
  <si>
    <t>Ensure PPE effectiveness and staff safety</t>
  </si>
  <si>
    <t>Staff rostering for heat</t>
  </si>
  <si>
    <t>Manage workforce schedules to reduce heat exposure</t>
  </si>
  <si>
    <t>Risk Transfer &amp; Finance</t>
  </si>
  <si>
    <t>Parametric insurance for heat/flood</t>
  </si>
  <si>
    <t>Provide rapid payout insurance linked to climate triggers</t>
  </si>
  <si>
    <t>FloodFlash; AXA XL; Swiss Re UK</t>
  </si>
  <si>
    <t>Catastrophe bonds</t>
  </si>
  <si>
    <t>Enable risk transfer for extreme events to capital markets</t>
  </si>
  <si>
    <t>Aon UK; Willis Towers Watson UK; JBA Risk Management</t>
  </si>
  <si>
    <t>Resilience bonds</t>
  </si>
  <si>
    <t>Finance resilience projects through innovative instruments</t>
  </si>
  <si>
    <t>Bespoke municipal covers for ICBs/Trusts/LAs</t>
  </si>
  <si>
    <t>Provide tailored insurance for healthcare organisations</t>
  </si>
  <si>
    <t>Governance; Training &amp; Communications</t>
  </si>
  <si>
    <t>Pre-packaged SOPs; action cards; laminated checklists</t>
  </si>
  <si>
    <t>Support rapid response through standardised procedures</t>
  </si>
  <si>
    <t>Risk communications templates</t>
  </si>
  <si>
    <t>Provide ready-to-use messaging for emergencies</t>
  </si>
  <si>
    <t>Signage kits for cooling centres</t>
  </si>
  <si>
    <t>Guide public to cooling facilities during heatwaves</t>
  </si>
  <si>
    <t>AWHP implementation support (localisation; exercises; evaluation)</t>
  </si>
  <si>
    <t>Assist local authorities in implementing heat-health plans</t>
  </si>
  <si>
    <t>UK recognised for adaptation planning; export niche</t>
  </si>
  <si>
    <t>Public &amp; professional training</t>
  </si>
  <si>
    <t>Build capacity for climate-health resilience</t>
  </si>
  <si>
    <t>Communications campaigns</t>
  </si>
  <si>
    <t>Raise awareness of health risks and protective actions</t>
  </si>
  <si>
    <t>Stakeholder coordination</t>
  </si>
  <si>
    <t>Facilitate collaboration across health and resilience actors</t>
  </si>
  <si>
    <t>Evidence; Evaluation &amp; Research</t>
  </si>
  <si>
    <t>Survey instruments</t>
  </si>
  <si>
    <t>Collect data for health resilience research</t>
  </si>
  <si>
    <t>Qualtrics UK; Ipsos UK; NHS partners</t>
  </si>
  <si>
    <t>Field data kits</t>
  </si>
  <si>
    <t>Enable environmental and health data collection in field</t>
  </si>
  <si>
    <t>Secure laptops with analytics stacks</t>
  </si>
  <si>
    <t>Support secure analysis of health resilience data</t>
  </si>
  <si>
    <t>Impact evaluation of interventions</t>
  </si>
  <si>
    <t>Assess effectiveness of health resilience measures</t>
  </si>
  <si>
    <t>Cost-benefit analysis</t>
  </si>
  <si>
    <t>Analyse economic value of resilience interventions</t>
  </si>
  <si>
    <t>Publication &amp; learning networks</t>
  </si>
  <si>
    <t>Share evidence and best practice across stakeholders</t>
  </si>
  <si>
    <t>Indemnity re/insurance for physical perils (flood; wind; heat; wildfire)</t>
  </si>
  <si>
    <t>Traditional insurance and reinsurance for households; SMEs; infrastructure; can embed resilience incentives</t>
  </si>
  <si>
    <t>UK has globally significant insurance market; credible export platform</t>
  </si>
  <si>
    <t>Parametric insurance (city; utility; sovereign; SME)</t>
  </si>
  <si>
    <t>Fast payouts triggered by hazard index to reduce liquidity gaps and cover hard to insure risks</t>
  </si>
  <si>
    <t>FloodFlash; Global Parametrics; Aon UK</t>
  </si>
  <si>
    <t>UK niche expertise in parametric solutions via London market; credible export niche</t>
  </si>
  <si>
    <t>Community based &amp; micro parametric</t>
  </si>
  <si>
    <t>Micro covers for farmers; MSMEs; low income households; often embedded via mobile money or co ops</t>
  </si>
  <si>
    <t>Global Parametrics; MIC Global; Gallagher Re</t>
  </si>
  <si>
    <t>Emerging UK capability; not unique globally</t>
  </si>
  <si>
    <t>Sovereign; sub sovereign &amp; sector pools</t>
  </si>
  <si>
    <t>Regional risk pools for rules based liquidity post shock; complements budgets and concessional finance</t>
  </si>
  <si>
    <t>Willis Towers Watson UK; Aon UK; Gallagher Re</t>
  </si>
  <si>
    <t>Established London market capacity; not unique globally</t>
  </si>
  <si>
    <t>Reinsurance to capital markets (ILS / cat bonds)</t>
  </si>
  <si>
    <t>Transfer catastrophe risk to investors via collateralised notes and bonds</t>
  </si>
  <si>
    <t>Aon Securities London; GC Securities London; Lloyd's market</t>
  </si>
  <si>
    <t>Strong London platform; competition from Bermuda and US means not unique globally</t>
  </si>
  <si>
    <t>Resilience / Adaptation labelled bonds (Use of Proceeds)</t>
  </si>
  <si>
    <t>Debt earmarked for adaptation and resilience projects; eligible under resilience criteria</t>
  </si>
  <si>
    <t>UK thought leadership in labelling and certification; credible export niche</t>
  </si>
  <si>
    <t>Sustainability / Resilience linked bonds &amp; loans (SLB/SLL)</t>
  </si>
  <si>
    <t>Instruments with coupons or margins linked to resilience KPIs</t>
  </si>
  <si>
    <t>Barclays; HSBC; Lloyds Bank</t>
  </si>
  <si>
    <t>Municipal/utility resilience bonds &amp; project finance</t>
  </si>
  <si>
    <t>Financing for surface water; coastal; backup power; reuse with regulated or project revenues</t>
  </si>
  <si>
    <t>Catastrophe bonds with resilience features</t>
  </si>
  <si>
    <t>Cat bonds whose pricing steps with verified risk reduction outcomes</t>
  </si>
  <si>
    <t>Aon Securities London; JBA Risk Management; GC Securities London</t>
  </si>
  <si>
    <t>Innovative concept; UK capable but not unique globally</t>
  </si>
  <si>
    <t>Adaptation linked loans and resilience linked RCFs</t>
  </si>
  <si>
    <t>Loans with pricing linked to resilience KPIs for corporates and real estate</t>
  </si>
  <si>
    <t>HSBC; Lloyds Bank; Barclays</t>
  </si>
  <si>
    <t>Established sustainability linked lending infrastructure; not unique globally</t>
  </si>
  <si>
    <t>Climate resilient mortgages &amp; green home improvement loans</t>
  </si>
  <si>
    <t>Mortgages and loans incorporating physical risk and funding PFR or cooling retrofits</t>
  </si>
  <si>
    <t>Nationwide; NatWest; Lloyds Bank</t>
  </si>
  <si>
    <t>Credit guarantees &amp; first loss structures (blended finance)</t>
  </si>
  <si>
    <t>Risk sharing to crowd in private capital for resilience projects</t>
  </si>
  <si>
    <t>Established capacity in blended models; not unique globally</t>
  </si>
  <si>
    <t>Contingent credit lines (CAT DDO; policy based DDO)</t>
  </si>
  <si>
    <t>Pre arranged budget support disbursing after emergencies to stabilise fiscal space</t>
  </si>
  <si>
    <t>Instruments led by MDBs; UK role supportive; not unique globally</t>
  </si>
  <si>
    <t>Layered DRF strategies combining retention; transfer and contingent credit</t>
  </si>
  <si>
    <t>Design sovereign strategies across instruments with payout to impact tracking</t>
  </si>
  <si>
    <t>Shock responsive social protection top ups funded by parametric payouts</t>
  </si>
  <si>
    <t>Design and implement payout linked social protection expansions</t>
  </si>
  <si>
    <t>Resilience; Adaptation taxonomies</t>
  </si>
  <si>
    <t>Define eligible adaptation activities to guide capital allocation</t>
  </si>
  <si>
    <t>UK leadership on taxonomy development; credible export niche</t>
  </si>
  <si>
    <t>Certification &amp; verification services</t>
  </si>
  <si>
    <t>Certify bonds; loans and assets against resilience criteria to boost investor confidence</t>
  </si>
  <si>
    <t>Green finance centre leadership &amp; benchmarking</t>
  </si>
  <si>
    <t>Provide policy; benchmarking and convening to accelerate green finance</t>
  </si>
  <si>
    <t>London ranks strongly; not unique globally</t>
  </si>
  <si>
    <t>Physical risk analytics platforms (hazard; exposure; vulnerability; loss)</t>
  </si>
  <si>
    <t>Provide asset to portfolio scale analytics for lenders; insurers; investors</t>
  </si>
  <si>
    <t>JBA Risk Management; Fathom; Moody's RMS London</t>
  </si>
  <si>
    <t>UK recognised for flood analytics; credible export niche</t>
  </si>
  <si>
    <t>Adaptation aligned scenario and metrics frameworks</t>
  </si>
  <si>
    <t>Provide toolkits for scenarios; metrics and transition planning</t>
  </si>
  <si>
    <t>Property level resilience information products</t>
  </si>
  <si>
    <t>Provide FPCs and PFR assessments to enable risk based pricing</t>
  </si>
  <si>
    <t>UK leadership on PFR frameworks; credible export niche</t>
  </si>
  <si>
    <t>Credit ratings integration of physical risk and adaptive capacity</t>
  </si>
  <si>
    <t>Integrate climate risk and resilience into credit analysis</t>
  </si>
  <si>
    <t>Moody's Ratings UK; S&amp;P Global Ratings UK; Fitch Ratings UK</t>
  </si>
  <si>
    <t>Resilience project origination and financial structuring</t>
  </si>
  <si>
    <t>Structure NBS; urban drainage; heat retrofits using blended finance and risk transfer</t>
  </si>
  <si>
    <t>Cat risk and ILS advisory</t>
  </si>
  <si>
    <t>Design and place cat bonds; ILWs and sidecars with analytics and strategy</t>
  </si>
  <si>
    <t>Aon Securities London; Willis Towers Watson UK; Gallagher Re</t>
  </si>
  <si>
    <t>Sovereign DRF strategy advisory</t>
  </si>
  <si>
    <t>Develop layered sovereign DRF strategies and payout to impact pathways</t>
  </si>
  <si>
    <t>Verification; second party opinions and KPI calibration</t>
  </si>
  <si>
    <t>Provide SPOs and KPI frameworks for A&amp;R bonds and loans</t>
  </si>
  <si>
    <t>Sustainalytics UK; ISS ESG UK; Moody's V.E UK</t>
  </si>
  <si>
    <t>Household resilience endorsements (UK BBB model)</t>
  </si>
  <si>
    <t>Insurance add ons covering surveys and PFR capex to reduce losses</t>
  </si>
  <si>
    <t>UK leadership on BBB model; credible export niche</t>
  </si>
  <si>
    <t>SME parametric flood covers and portfolio policies</t>
  </si>
  <si>
    <t>Provide rapid liquidity to sustain operations post event</t>
  </si>
  <si>
    <t>FloodFlash; Aon UK; Global Parametrics</t>
  </si>
  <si>
    <t>UK niche parametric capability; credible export niche</t>
  </si>
  <si>
    <t>Green; Resilience home improvement finance</t>
  </si>
  <si>
    <t>Provide low rate finance linked to FPC or PFR plans</t>
  </si>
  <si>
    <t>Flood and coastal capital programmes that crowd in finance</t>
  </si>
  <si>
    <t>Anchor pipelines for municipal; utility bonds and PPP co financing</t>
  </si>
  <si>
    <t>Institutional capital mobilisation for green and good infrastructure</t>
  </si>
  <si>
    <t>Mobilise insurers and pensions into long tenor UK infrastructure</t>
  </si>
  <si>
    <t>Centre of excellence and convening</t>
  </si>
  <si>
    <t>Provide public good data; toolkits and convening to lower transaction frictions</t>
  </si>
  <si>
    <t>UK hosts leading centres; credible export niche</t>
  </si>
  <si>
    <t>Training and broker; issuer education</t>
  </si>
  <si>
    <t>Deliver industry training on PFR; BBB; metrics and structuring</t>
  </si>
  <si>
    <t>Disclosure and reporting frameworks</t>
  </si>
  <si>
    <t>Support scenario analysis; governance; metrics and targets for regulators and investors</t>
  </si>
  <si>
    <t>Coastal Risk Intelligence; Forecasting &amp; Early Warning</t>
  </si>
  <si>
    <t>Tide gauges; wave buoys; pressure sensors</t>
  </si>
  <si>
    <t>Sea level/surge measurement for warnings &amp; design</t>
  </si>
  <si>
    <t>Established capability; not unique globally</t>
  </si>
  <si>
    <t>GNSS benchmarks and altimeters</t>
  </si>
  <si>
    <t>Datum control &amp; large-area sea-level/wave signals</t>
  </si>
  <si>
    <t>UAV/USV survey kits and shoreline cameras</t>
  </si>
  <si>
    <t>Rapid post-storm survey; run-up &amp; overtopping observation</t>
  </si>
  <si>
    <t>Storm-surge and wave forecasting (SaaS)</t>
  </si>
  <si>
    <t>Operational warnings for responders/ports</t>
  </si>
  <si>
    <t>Clear UK edge (references/market depth)</t>
  </si>
  <si>
    <t>Coastal inundation nowcasting</t>
  </si>
  <si>
    <t>Site-specific flood/overtopping triggers</t>
  </si>
  <si>
    <t>RHDHV UK; HR Wallingford</t>
  </si>
  <si>
    <t>GNSS-R sea-level/wave monitoring</t>
  </si>
  <si>
    <t>Augment gauge networks via reflected GNSS</t>
  </si>
  <si>
    <t>Niche/pilot strength; early market</t>
  </si>
  <si>
    <t>Exposure &amp; consequence analytics</t>
  </si>
  <si>
    <t>Exposure/BI for assets &amp; routes</t>
  </si>
  <si>
    <t>Fathom; JBA; Arup</t>
  </si>
  <si>
    <t>Strategic Planning; Policy &amp; Governance</t>
  </si>
  <si>
    <t>SMP refresh and option appraisal</t>
  </si>
  <si>
    <t>Set shoreline policy to 2105</t>
  </si>
  <si>
    <t>Clear UK edge (SMP process)</t>
  </si>
  <si>
    <t>Adaptive pathway design and triggers</t>
  </si>
  <si>
    <t>Time-sequenced upgrades with decision points</t>
  </si>
  <si>
    <t>EA TEAM2100 (Jacobs/Balfour Beatty)</t>
  </si>
  <si>
    <t>TE2100 recognised internationally</t>
  </si>
  <si>
    <t>Relocation/rollback frameworks</t>
  </si>
  <si>
    <t>Plan buy-outs/rollback where no defence</t>
  </si>
  <si>
    <t>ICZM governance and sediment-cell coordination</t>
  </si>
  <si>
    <t>Cross-sector policy &amp; sediment management</t>
  </si>
  <si>
    <t>ABPmer; HR Wallingford</t>
  </si>
  <si>
    <t>Nature-Based &amp; Sediment-Based Solutions (NbS/SbS)</t>
  </si>
  <si>
    <t>Dune fencing; brushwood; planting kits</t>
  </si>
  <si>
    <t>Dune creation/repair buffers</t>
  </si>
  <si>
    <t>Coir/geotextile stabilization products</t>
  </si>
  <si>
    <t>Stabilise marsh/dune edges</t>
  </si>
  <si>
    <t>Modular reef units and wave attenuation devices</t>
  </si>
  <si>
    <t>Living shoreline attenuation/habitat</t>
  </si>
  <si>
    <t>Artecology; NGOs</t>
  </si>
  <si>
    <t>Beach nourishment and sandscaping design</t>
  </si>
  <si>
    <t>Design morphodynamics &amp; profiles</t>
  </si>
  <si>
    <t>UK pilots (Bacton) valued</t>
  </si>
  <si>
    <t>Managed realignment planning and delivery</t>
  </si>
  <si>
    <t>Create intertidal habitat &amp; storage</t>
  </si>
  <si>
    <t>EA; RSPB; Jacobs</t>
  </si>
  <si>
    <t>Medmerry/Wallasea references</t>
  </si>
  <si>
    <t>Saltmarsh and seagrass restoration</t>
  </si>
  <si>
    <t>Habitat install &amp; monitoring</t>
  </si>
  <si>
    <t>Beneficial use of dredged material (BUDM)</t>
  </si>
  <si>
    <t>Reuse dredgings for habitat/berms</t>
  </si>
  <si>
    <t>ABPmer; Cefas; ports</t>
  </si>
  <si>
    <t>Blue-carbon MRV and credit verification</t>
  </si>
  <si>
    <t>Quantify/store carbon gains</t>
  </si>
  <si>
    <t>Universities; consultants</t>
  </si>
  <si>
    <t>Grey / Engineered Coastal Defences</t>
  </si>
  <si>
    <t>Armour stone and precast concrete units</t>
  </si>
  <si>
    <t>Frontage protection vs waves/erosion</t>
  </si>
  <si>
    <t>Aggregate Industries; FP McCann</t>
  </si>
  <si>
    <t>FRP rebar and advanced composites</t>
  </si>
  <si>
    <t>Durable reinforcement in saline exposure</t>
  </si>
  <si>
    <t>Geotextiles and scour aprons</t>
  </si>
  <si>
    <t>Filter/separation &amp; scour control</t>
  </si>
  <si>
    <t>Sheet piles and tie rods</t>
  </si>
  <si>
    <t>Stabilise/raise defences &amp; foundations</t>
  </si>
  <si>
    <t>SPI Piling; Keller</t>
  </si>
  <si>
    <t>Metamaterial-based armour units</t>
  </si>
  <si>
    <t>Lightweight energy-dissipating armour</t>
  </si>
  <si>
    <t>R&amp;D consortia; universities</t>
  </si>
  <si>
    <t>Design and engineering of seawalls/groynes/breakwaters</t>
  </si>
  <si>
    <t>Concept→detailed design; approvals</t>
  </si>
  <si>
    <t>Arup; Jacobs; RHDHV UK</t>
  </si>
  <si>
    <t>Installation and maintenance of tidal gates</t>
  </si>
  <si>
    <t>Install/operate/maintain barrier assets</t>
  </si>
  <si>
    <t>Barrier O&amp;M references (Thames/Boston)</t>
  </si>
  <si>
    <t>Emergency repair and reinforcement</t>
  </si>
  <si>
    <t>Rapid works after storm damage</t>
  </si>
  <si>
    <t>Catchment; Drainage &amp; Compound Flood Management</t>
  </si>
  <si>
    <t>Storm pumps and variable-speed drives</t>
  </si>
  <si>
    <t>Discharge during tide windows; prevent backups</t>
  </si>
  <si>
    <t>Backflow valves (flap/duckbill)</t>
  </si>
  <si>
    <t>Prevent tide-locking &amp; saline ingress</t>
  </si>
  <si>
    <t>AVK; Tideflex</t>
  </si>
  <si>
    <t>Saline-tolerant SuDS components</t>
  </si>
  <si>
    <t>Urban runoff control near coast</t>
  </si>
  <si>
    <t>Marshalls; ACO</t>
  </si>
  <si>
    <t>Pumping station upgrades (design and O&amp;M)</t>
  </si>
  <si>
    <t>Sizing; control; commissioning; maintenance</t>
  </si>
  <si>
    <t>SuDS retrofits for coastal zones</t>
  </si>
  <si>
    <t>Design/build/maintain green-grey drainage</t>
  </si>
  <si>
    <t>Smart drainage control linked to tide forecasts</t>
  </si>
  <si>
    <t>RTC to minimise tide-locking impacts</t>
  </si>
  <si>
    <t>Asset Management; O&amp;M &amp; Materials</t>
  </si>
  <si>
    <t>Corrosion coupons and crack/tilt/strain sensors</t>
  </si>
  <si>
    <t>Condition monitoring of structures</t>
  </si>
  <si>
    <t>Nanoceramic coatings and cathodic protection kits</t>
  </si>
  <si>
    <t>Extend life in saline/abrasive exposure</t>
  </si>
  <si>
    <t>AkzoNobel UK; BAC Corrosion</t>
  </si>
  <si>
    <t>Drone/USV/AUV inspection kits</t>
  </si>
  <si>
    <t>Visual/bathymetric/scour inspection</t>
  </si>
  <si>
    <t>Digital asset registers and CMMS (SaaS)</t>
  </si>
  <si>
    <t>Asset inventories &amp; risk-based maintenance</t>
  </si>
  <si>
    <t>Yotta/Confirm; Innovyze</t>
  </si>
  <si>
    <t>Inspection campaigns and NDT</t>
  </si>
  <si>
    <t>After-storm &amp; routine condition assessment</t>
  </si>
  <si>
    <t>RHDHV UK; HRW; JBA</t>
  </si>
  <si>
    <t>Durability design; coating/CP QA and monitoring</t>
  </si>
  <si>
    <t>Specify/apply/monitor protection systems</t>
  </si>
  <si>
    <t>Property-; Community- &amp; Place-Level Resilience</t>
  </si>
  <si>
    <t>PLP kits (door barriers; air-brick covers; NRVs)</t>
  </si>
  <si>
    <t>Reduce ingress to individual properties</t>
  </si>
  <si>
    <t>Stormguard; Flood Angel</t>
  </si>
  <si>
    <t>Modular community shelters with backup HVAC/water</t>
  </si>
  <si>
    <t>Provide safe refuge during surge</t>
  </si>
  <si>
    <t>Portakabin; Aggreko</t>
  </si>
  <si>
    <t>Evacuation signage and siren/PA/VMS systems</t>
  </si>
  <si>
    <t>Public warning &amp; wayfinding</t>
  </si>
  <si>
    <t>PLP surveys; installation and homeowner training</t>
  </si>
  <si>
    <t>Assess/fit kits; resident education</t>
  </si>
  <si>
    <t>Community evacuation planning and drills</t>
  </si>
  <si>
    <t>Route planning; multi-agency exercises</t>
  </si>
  <si>
    <t>Amenity/tourism adaptation design</t>
  </si>
  <si>
    <t>Balance access with dune/beach protection</t>
  </si>
  <si>
    <t>Ports; Energy &amp; Critical Infrastructure Adaptation</t>
  </si>
  <si>
    <t>Fenders/bollards and quay-raising elements</t>
  </si>
  <si>
    <t>Reduce berth damage; accommodate higher water</t>
  </si>
  <si>
    <t>Cable landfall armouring and raised substations</t>
  </si>
  <si>
    <t>Protect landfalls &amp; electrical assets</t>
  </si>
  <si>
    <t>J Murphy; Balfour Beatty</t>
  </si>
  <si>
    <t>Corrosion control kits and floodproof cabinets</t>
  </si>
  <si>
    <t>Protect lifeline equipment</t>
  </si>
  <si>
    <t>Port/harbour design and construction management</t>
  </si>
  <si>
    <t>Strengthen berths; integrate navigation</t>
  </si>
  <si>
    <t>Access resilience planning and integrity studies</t>
  </si>
  <si>
    <t>Maintain access; corrosion/integrity mgmt</t>
  </si>
  <si>
    <t>DNV UK; AtkinsRealis</t>
  </si>
  <si>
    <t>Utility resilience assessments; microgrid design</t>
  </si>
  <si>
    <t>Hardening plans; islandable power</t>
  </si>
  <si>
    <t>Water; Wastewater &amp; Groundwater in Coastal Zones</t>
  </si>
  <si>
    <t>Desalination/RO skids; ASR equipment; PRVs</t>
  </si>
  <si>
    <t>Augment potable supply; manage pressures</t>
  </si>
  <si>
    <t>Outfall extensions; tide-flex valves; storm tanks</t>
  </si>
  <si>
    <t>Limit saline ingress; manage peak flows</t>
  </si>
  <si>
    <t>Subsurface cutoff wall materials; monitoring wells</t>
  </si>
  <si>
    <t>Protect freshwater lenses (islands/estuaries)</t>
  </si>
  <si>
    <t>Salt intrusion studies and network reconfiguration</t>
  </si>
  <si>
    <t>Model/control to reduce salinity</t>
  </si>
  <si>
    <t>Hydraulic modelling and emergency over-pumping plans</t>
  </si>
  <si>
    <t>Maintain wastewater service in storms</t>
  </si>
  <si>
    <t>Managed aquifer recharge and abstraction management</t>
  </si>
  <si>
    <t>Recharge lenses; manage pumping vs surge</t>
  </si>
  <si>
    <t>Emergency Preparedness; Response &amp; Recovery</t>
  </si>
  <si>
    <t>UAV/LiDAR damage assessment kits</t>
  </si>
  <si>
    <t>Rapid post-storm assessment</t>
  </si>
  <si>
    <t>Temporary flood barriers and geobags</t>
  </si>
  <si>
    <t>Short-term defence &amp; protection</t>
  </si>
  <si>
    <t>Multi-agency surge exercises (ICS)</t>
  </si>
  <si>
    <t>Prepare surge/evacuation response</t>
  </si>
  <si>
    <t>Rapid damage reporting and safe access planning</t>
  </si>
  <si>
    <t>Triage works; plan safe ingress</t>
  </si>
  <si>
    <t>Debris clearance and beach/dune reprofiling</t>
  </si>
  <si>
    <t>Remove hazards &amp; restore profiles</t>
  </si>
  <si>
    <t>Finance; Procurement &amp; Delivery Models</t>
  </si>
  <si>
    <t>Parametric cover structuring and placement</t>
  </si>
  <si>
    <t>Rapid payouts post-surge to fund works</t>
  </si>
  <si>
    <t>Lloyd's brokers; WTW; Gallagher Re</t>
  </si>
  <si>
    <t>London parametric market depth is distinctive</t>
  </si>
  <si>
    <t>Trigger and claims administration</t>
  </si>
  <si>
    <t>Operate parametric programmes</t>
  </si>
  <si>
    <t>Ecosystem experience in London market</t>
  </si>
  <si>
    <t>Resilience bonds and blended finance</t>
  </si>
  <si>
    <t>Finance portfolios with outcome metrics</t>
  </si>
  <si>
    <t>Data Platforms; Digital Twins &amp; Evaluation</t>
  </si>
  <si>
    <t>Coastal digital twin platforms (SaaS) and integration</t>
  </si>
  <si>
    <t>Link met-ocean; morphology; assets &amp; ops</t>
  </si>
  <si>
    <t>MRV dashboards for overtopping/erosion and avoided loss</t>
  </si>
  <si>
    <t>Track performance &amp; economics</t>
  </si>
  <si>
    <t>Data standards; trusts and licensing</t>
  </si>
  <si>
    <t>Share data across agencies safely</t>
  </si>
  <si>
    <t>Training; Capability &amp; Stakeholder Engagement</t>
  </si>
  <si>
    <t>Wave/erosion/NbS construction training</t>
  </si>
  <si>
    <t>Upskill clients/contractors for delivery</t>
  </si>
  <si>
    <t>ICE; CIWEM; HRW</t>
  </si>
  <si>
    <t>Deliberative forums and visualisation</t>
  </si>
  <si>
    <t>Build consent; communicate options</t>
  </si>
  <si>
    <t>Readiness audits; construction QA; O&amp;M reviews</t>
  </si>
  <si>
    <t>Assure readiness &amp; long-term care</t>
  </si>
  <si>
    <t>Environmental Assessment &amp; Permitting</t>
  </si>
  <si>
    <t>Consents and licensing (EIA/HRA/WFD; marine licences)</t>
  </si>
  <si>
    <t>Secure permissions and manage environmental risk</t>
  </si>
  <si>
    <t>ABPmer; RHDHV; Jacobs</t>
  </si>
  <si>
    <t>Coastal Agriculture &amp; Salt Intrusion Resilience</t>
  </si>
  <si>
    <t>Salt-tolerant cereal cultivars (rice/barley/wheat) and seed systems</t>
  </si>
  <si>
    <t>Maintain yields on brackish-affected fields and reclaimed coastal soils</t>
  </si>
  <si>
    <t>UK crop science and breeding depth; not unique globally</t>
  </si>
  <si>
    <t>Halophyte forage/cash crops (e.g. salicornia; quinoa; sea purslane)</t>
  </si>
  <si>
    <t>Diversify farm income and utilise saline soils</t>
  </si>
  <si>
    <t>Seed coatings and biostimulant packages for salinity tolerance</t>
  </si>
  <si>
    <t>Improve germination and early vigor under saline stress</t>
  </si>
  <si>
    <t>Soil ameliorants (gypsum; biochar; organic amendments)</t>
  </si>
  <si>
    <t>Displace sodium; improve infiltration; enable salt leaching</t>
  </si>
  <si>
    <t>Controlled drainage/subirrigation kits (field weirs; gates; telemetry)</t>
  </si>
  <si>
    <t>Flush salts during low-tide windows; reduce capillary rise</t>
  </si>
  <si>
    <t>Farm-scale low-pressure RO/electrodialysis (solar-ready) skids</t>
  </si>
  <si>
    <t>Provide low-salinity irrigation for high-value crops near coasts</t>
  </si>
  <si>
    <t>Salinity monitoring networks (soil EC probes; shallow piezometers; IoT)</t>
  </si>
  <si>
    <t>Track soil and groundwater EC; freshwater lens position</t>
  </si>
  <si>
    <t>Salinity-aware irrigation scheduling (SaaS)</t>
  </si>
  <si>
    <t>Optimise leaching fractions using EC sensors and tide/flow forecasts</t>
  </si>
  <si>
    <t>UK data/forecast integration edge</t>
  </si>
  <si>
    <t>Farm/district saline intrusion risk mapping and crop zoning</t>
  </si>
  <si>
    <t>Guide rotations and planting windows in coastal plains</t>
  </si>
  <si>
    <t>BGS; Cranfield University; consultancies</t>
  </si>
  <si>
    <t>UK hydrogeology and soils expertise</t>
  </si>
  <si>
    <t>Managed Aquifer Recharge for agricultural zones (infiltration basins; ASR)</t>
  </si>
  <si>
    <t>Rebuild freshwater lenses; buffer seasonal salinity</t>
  </si>
  <si>
    <t>Irrigation network reconfiguration and low-EC offtakes</t>
  </si>
  <si>
    <t>Blend sources; resite intakes; meet crop EC thresholds</t>
  </si>
  <si>
    <t>Field bunding/sluice retrofits and anti-saline flap gates</t>
  </si>
  <si>
    <t>Exclude brackish inflows; capture freshwater pulses</t>
  </si>
  <si>
    <t>Agroforestry shelterbelts (salt-tolerant species) and windbreaks</t>
  </si>
  <si>
    <t>Reduce salt spray; protect soils; enhance microclimate</t>
  </si>
  <si>
    <t>Extension and farmer training on salinity BMPs</t>
  </si>
  <si>
    <t>Gypsum application; leaching plans; crop/variety selection</t>
  </si>
  <si>
    <t>ADAS; AHDB; agronomy providers</t>
  </si>
  <si>
    <t>Clear UK edge (extension market depth)</t>
  </si>
  <si>
    <t>Geosynthetic Cementitious Composite Mats (GCCMs)</t>
  </si>
  <si>
    <t>Rapid erosion &amp; scour control for channels, slopes, bunds; rail and highways drainage; lower logistics and embodied carbon vs poured concrete</t>
  </si>
  <si>
    <t>Concrete Canvas (UK) - UK &amp; international deployments; BBA approvals</t>
  </si>
  <si>
    <t>UK origin vendor with global references; strong certification (BBA) and rapid-install TCO case for resilience works</t>
  </si>
  <si>
    <t>Alternative binder concretes (AACM/geopolymer/ABS)</t>
  </si>
  <si>
    <t>Lower heat of hydration, chemical resistance and durability for heat/aggressive environments; decarbonised binder for resilient infrastructure</t>
  </si>
  <si>
    <t>SigmaRoc / GreenCem (UK); BSI Flex 350 standards pathway</t>
  </si>
  <si>
    <t>UK standards leadership (BSI Flex 350) + growing supplier base; expertise in specifying/testing ABS in infrastructure</t>
  </si>
  <si>
    <t>Graphene-enhanced concrete admixtures</t>
  </si>
  <si>
    <t>Stronger, more durable low-cement concrete (20-30% cement reduction) for heat/fatigue-resilient slabs and precast (sleepers/piles)</t>
  </si>
  <si>
    <t>Concretene (UK); supply chain from William Blythe &amp; Thomas Swan; GEIC (Manchester)</t>
  </si>
  <si>
    <t>UK graphene cluster (GEIC) and domestic chemical intermediates reduce supply risk; first movers in rail/industrial pilots</t>
  </si>
  <si>
    <t>Self-healing concrete systems (biogenic/vascular/shape-memory)</t>
  </si>
  <si>
    <t>Autonomous crack-sealing to extend life and reduce maintenance under thermal and hydraulic stresses (bridges, walls, tunnels)</t>
  </si>
  <si>
    <t>UK consortia (M4L/RM4L) with UK trials</t>
  </si>
  <si>
    <t>Strong UK academic-industry IP base; potential integration with UK standards/testing pathways for acceptance</t>
  </si>
  <si>
    <t>Corrosion-proof reinforcement &amp; ties (BFRP)</t>
  </si>
  <si>
    <t>Non-corroding, low-conductivity reinforcement for coastal, de-icing and chemical environments; reduces thermal bridging and extends life</t>
  </si>
  <si>
    <t>Bastech; MagmaTech (UK manufacturing &amp; approvals)</t>
  </si>
  <si>
    <t>UK makers with BBA/ISO credentials; advantage in coastal/chemical exposure use-cases common to UK assets</t>
  </si>
  <si>
    <t>Composite railway sleepers (recycled-plastic/GFRP)</t>
  </si>
  <si>
    <t>Long-life, low-maintenance sleepers for mainline/tunnel applications; resilience and circularity benefits</t>
  </si>
  <si>
    <t>Sicut (UK); Network Rail approvals; exports (DB, Nordics, metros)</t>
  </si>
  <si>
    <t>UK reference customer (Network Rail) provides powerful export credential; domestic manufacturing capacity</t>
  </si>
  <si>
    <t>Rockfall &amp; erosion systems (gabions, Reno mattresses, debris-flow barriers)</t>
  </si>
  <si>
    <t>Slope stabilisation, scour protection, coastal &amp; fluvial works; advanced coatings and published EPDs</t>
  </si>
  <si>
    <t>Maccaferri (UK &amp; Ireland operations)</t>
  </si>
  <si>
    <t>Established UK presence and lab validation routes; breadth of catalogue for multi-hazard sites</t>
  </si>
  <si>
    <t>Advanced Power Flow Controllers (modular power flow control, e.g., SmartValve™)</t>
  </si>
  <si>
    <t>Re-route power across circuits to relieve constraints, add capacity under variable weather and renewable surges; defer new builds</t>
  </si>
  <si>
    <t>UK is an early at-scale adopter (NG case, &gt;GW unlocked) enabling exportable planning/operations services and software</t>
  </si>
  <si>
    <t>GET orchestration &amp; planning software (coordinating APFC + DLR fleet-wide)</t>
  </si>
  <si>
    <t>Coordinate dynamic operation/dispatch of grid-enhancing technologies with weather to minimise constraints and improve resilience</t>
  </si>
  <si>
    <t>UK references across key boundaries; combined GET stack gives comparative systems advantage</t>
  </si>
  <si>
    <t>Dynamic Line Rating (DLR) – non-contact conductor monitoring sensors + analytics</t>
  </si>
  <si>
    <t>Unlock real-time thermal capacity, maintain safe ratings in heat/wind events; reduce constraint costs; defer reconductoring</t>
  </si>
  <si>
    <t>Operator-led innovation ecosystem and procurement pathways; ability to package services/process with UK references</t>
  </si>
  <si>
    <t>Parametric flood insurance (sensor-triggered payout)</t>
  </si>
  <si>
    <t>Rapid liquidity for SMEs and infrastructure sites after flood events; supports business continuity</t>
  </si>
  <si>
    <t>FloodFlash (UK MGA) - active in UK/US</t>
  </si>
  <si>
    <t>UK parametric underwriting and sensor integration expertise; data-rich networks support pricing/export</t>
  </si>
  <si>
    <t>Weather &amp; climate services for operations and planning</t>
  </si>
  <si>
    <t>Impact-based warnings and consultancy embedded in infrastructure playbooks (heat, storms, flood)</t>
  </si>
  <si>
    <t>World-class NMS brand; integration into UK operators SOPs creates transferrable methods</t>
  </si>
  <si>
    <t>Standards and certification (low-carbon durable concretes)</t>
  </si>
  <si>
    <t>Provide specification, testing and monitoring routes for Alternative Binder Systems while safeguarding durability</t>
  </si>
  <si>
    <t>BSI Flex 350 (BSI); UK testing ecosystem</t>
  </si>
  <si>
    <t>UK standards leadership accelerates adoption at home and abroad; de-risks novel materials for A&amp;R</t>
  </si>
  <si>
    <t>Independent modelling &amp; hydraulic labs</t>
  </si>
  <si>
    <t>Independent performance testing and design verification for flood/coastal systems and complex hydraulics</t>
  </si>
  <si>
    <t>HR Wallingford (UK)</t>
  </si>
  <si>
    <t>Global reputation and facility depth; strengthens UK vendor credibility in export bids</t>
  </si>
  <si>
    <t>Wireless slope/earthwork monitoring (mesh tilt sensors + solar gateways + cameras)</t>
  </si>
  <si>
    <t>Early warning of landslips/earthwork movement before failure during intense rainfall; targeted interventions</t>
  </si>
  <si>
    <t>UK leads wireless geotechnical monitoring at scale; proven early-warning performance under intense rainfall</t>
  </si>
  <si>
    <t>Satellite InSAR ground movement, flood &amp; change detection (network-wide)</t>
  </si>
  <si>
    <t>Millimetre-scale deformation trends and flood/change mapping for predictive asset management across the whole network</t>
  </si>
  <si>
    <t>SatSense (supplier); Network Rail – multi-year, network-wide contract</t>
  </si>
  <si>
    <t>World-first network-wide rail InSAR contract; mm-level EO analytics + UK geospatial expertise</t>
  </si>
  <si>
    <t>Train-borne LiDAR/vision corridor surveying (RILA® on in-service trains)</t>
  </si>
  <si>
    <t>Rapid, possession-free corridor digital twins for hazards, clearances, drainage/vegetation risk and renewals planning</t>
  </si>
  <si>
    <t>Distributed Acoustic Sensing (DAS) using existing fibre (e.g., iDAS™)</t>
  </si>
  <si>
    <t>Continuous detection of rockfalls/landslides, third-party intrusion and catenary/rolling-stock anomalies along routes</t>
  </si>
  <si>
    <t>Silixa (supplier); multiple UK rail trials and deployments</t>
  </si>
  <si>
    <t>UK-developed DAS platform; leverages existing fibre for route-wide coverage; complements other UK rail monitoring</t>
  </si>
  <si>
    <t>AI road-condition analytics compliant with PAS 2161</t>
  </si>
  <si>
    <t>Proactive maintenance planning before failure; evidencing investment; supports climate-stress treatments (heat/rain)</t>
  </si>
  <si>
    <t>UK standards leadership (PAS 2161) + LGA/DfT policy alignment; unique national dataset experience</t>
  </si>
  <si>
    <t>PAS 2161–compliant road condition data supply (technology-neutral)</t>
  </si>
  <si>
    <t>Standardised national reporting enabling innovative data collection methods and AI analytics; unlocks funding incentives</t>
  </si>
  <si>
    <t>Exportable standards methodology from UK (DfT/BSI/TRL) enabling market-shaping services abroad</t>
  </si>
  <si>
    <t>Apron &amp; yards heat/flood management (forecast-controlled attenuation; reflective/permeable hardstandings)</t>
  </si>
  <si>
    <t>Reduce heat-related damage and stormwater surges at aprons, yards, depots; maintain operations during extremes</t>
  </si>
  <si>
    <t>UK references and integration skills; ability to combine drainage controls with materials pilots for quick wins</t>
  </si>
  <si>
    <t>Modular demountables for surge/sea-defence lines at terminals</t>
  </si>
  <si>
    <t>Protect terminals, substations, access roads and critical equipment from surge and wave events</t>
  </si>
  <si>
    <t>Flood Control International (UK) - airport/port case studies</t>
  </si>
  <si>
    <t>UK turnkey vendors with global install base; design-maintenance packages suit asset-owner preferences</t>
  </si>
  <si>
    <t>Digital twins &amp; situational awareness (warnings + fibre-optic DAS)</t>
  </si>
  <si>
    <t>Integrate Met Office impact-based warnings with operations triggers; DAS along port/rail approaches for intrusion/geohazard alerts</t>
  </si>
  <si>
    <t>UK leadership in warnings + DAS tech; ability to stitch systems into complex multi-stakeholder hubs</t>
  </si>
  <si>
    <t>City/borough climate risk &amp; resilience strategies (heat; flood; coastal)</t>
  </si>
  <si>
    <t>Develop integrated resilience strategies for urban areas</t>
  </si>
  <si>
    <t>Arup; Mott MacDonald; AtkinsRealis</t>
  </si>
  <si>
    <t>UK recognised for urban climate planning; export niche</t>
  </si>
  <si>
    <t>Heat resilience strategies for urban areas and estates</t>
  </si>
  <si>
    <t>Target essential properties and vulnerable neighbourhoods for heat adaptation</t>
  </si>
  <si>
    <t>UK leadership in building standards and heat resilience; export potential</t>
  </si>
  <si>
    <t>Blue–green infrastructure (BGI) masterplans and SuDS policy/standards</t>
  </si>
  <si>
    <t>Create BGI and SuDS frameworks including SAB setup and adoption plans</t>
  </si>
  <si>
    <t>UK has strong SuDS policy expertise; export niche</t>
  </si>
  <si>
    <t>Investment planning for flood/coastal programmes aligned with FCERM and local pipelines</t>
  </si>
  <si>
    <t>Develop investment strategies for flood and coastal resilience</t>
  </si>
  <si>
    <t>Mott MacDonald; Jacobs UK; Arup</t>
  </si>
  <si>
    <t>Catastrophe risk models &amp; APIs (global flood hazard/loss models)</t>
  </si>
  <si>
    <t>Provide hazard and loss modelling for urban risk management</t>
  </si>
  <si>
    <t>UK recognised globally for flood risk modelling; export niche</t>
  </si>
  <si>
    <t>Forecast dashboards and impact feeds for anticipatory action</t>
  </si>
  <si>
    <t>Enable real-time decision-making for urban resilience</t>
  </si>
  <si>
    <t>UK strength in forecasting and impact-based analytics; export potential</t>
  </si>
  <si>
    <t>Digital twin platforms for interdependency analysis</t>
  </si>
  <si>
    <t>Simulate interdependent networks for resilience planning</t>
  </si>
  <si>
    <t>UK leadership in digital twin innovation; export niche</t>
  </si>
  <si>
    <t>IoT hardware: water level; flow; temperature/humidity; occupancy sensors</t>
  </si>
  <si>
    <t>Monitor urban infrastructure and environmental conditions</t>
  </si>
  <si>
    <t>Edge compute devices/gateways for low latency analytics</t>
  </si>
  <si>
    <t>Enable real-time analytics for urban systems</t>
  </si>
  <si>
    <t>Multi hazard risk analytics and portfolio screening</t>
  </si>
  <si>
    <t>Assess climate risks across urban portfolios</t>
  </si>
  <si>
    <t>JBA Consulting; Arup; Mott MacDonald</t>
  </si>
  <si>
    <t>Event forecasting/nowcasting and impact-based early warning</t>
  </si>
  <si>
    <t>Provide actionable alerts for urban resilience</t>
  </si>
  <si>
    <t>Met Office; JBA Consulting; HR Wallingford</t>
  </si>
  <si>
    <t>UK recognised for weather-health integration; export niche</t>
  </si>
  <si>
    <t>Digital twin development and scenario stress testing</t>
  </si>
  <si>
    <t>Model interdependent networks for resilience planning</t>
  </si>
  <si>
    <t>Urban heat analytics and building overheating risk screening</t>
  </si>
  <si>
    <t>Assess overheating risk to CIBSE TM59/TM52/Part O</t>
  </si>
  <si>
    <t>UK recognised for building performance standards; export potential</t>
  </si>
  <si>
    <t>3) Finance &amp; Insurance</t>
  </si>
  <si>
    <t>Programme business cases and cost–benefit analysis</t>
  </si>
  <si>
    <t>Develop robust business cases for resilience programmes</t>
  </si>
  <si>
    <t>Project preparation for bankability and donor/MDB finance</t>
  </si>
  <si>
    <t>Prepare projects for international finance and donor funding</t>
  </si>
  <si>
    <t>Insurance aligned adaptation (e.g. Flood Re Build Back Better)</t>
  </si>
  <si>
    <t>Integrate insurance incentives into adaptation planning</t>
  </si>
  <si>
    <t>UK has niche insurance-adaptation expertise; export potential</t>
  </si>
  <si>
    <t>Local climate bonds/community municipal investments structuring</t>
  </si>
  <si>
    <t>Develop financing instruments for local climate action</t>
  </si>
  <si>
    <t>External shading devices (brise soleil; shutters; awnings; louvers)</t>
  </si>
  <si>
    <t>Reduce solar heat gain and improve comfort in buildings</t>
  </si>
  <si>
    <t>High performance solar control glazing and films</t>
  </si>
  <si>
    <t>Limit solar heat gain while maintaining daylight</t>
  </si>
  <si>
    <t>Internal blinds and secure ventilation inlets</t>
  </si>
  <si>
    <t>Provide passive cooling and secure airflow</t>
  </si>
  <si>
    <t>Cool roofs and reflective/façade coatings</t>
  </si>
  <si>
    <t>Reduce heat absorption and urban heat island effect</t>
  </si>
  <si>
    <t>Green roofs and green walls</t>
  </si>
  <si>
    <t>Provide evaporative cooling and biodiversity benefits</t>
  </si>
  <si>
    <t>Optigreen UK; Green-tech; UK installers</t>
  </si>
  <si>
    <t>Cool/water sensitive pavements (reflective; permeable; evaporative)</t>
  </si>
  <si>
    <t>Reduce heat stress and manage stormwater in public realm</t>
  </si>
  <si>
    <t>Street trees/urban forestry stock and planting systems</t>
  </si>
  <si>
    <t>Provide shade and cooling in urban areas</t>
  </si>
  <si>
    <t>Pergolas and shade sails</t>
  </si>
  <si>
    <t>Deliver shading for outdoor spaces</t>
  </si>
  <si>
    <t>Ceiling fans and smart comfort controls</t>
  </si>
  <si>
    <t>Improve indoor thermal comfort with low-energy solutions</t>
  </si>
  <si>
    <t>Meaco UK; Vent-Axia; UK building suppliers</t>
  </si>
  <si>
    <t>Overheating risk assessments to CIBSE TM59/TM52 and Part O</t>
  </si>
  <si>
    <t>Assess compliance and optimise building performance</t>
  </si>
  <si>
    <t>UK recognised for building performance standards; export niche</t>
  </si>
  <si>
    <t>Passive design optimisation (cross ventilation; night purge; thermal mass)</t>
  </si>
  <si>
    <t>Reduce overheating risk through passive design strategies</t>
  </si>
  <si>
    <t>Arup; AtkinsRealis; BRE Group</t>
  </si>
  <si>
    <t>Urban heat mapping and prioritisation</t>
  </si>
  <si>
    <t>Identify vulnerable areas and prioritise interventions</t>
  </si>
  <si>
    <t>Reversible heat pumps (with cooling capability) and associated controls</t>
  </si>
  <si>
    <t>Provide heating and cooling for public buildings</t>
  </si>
  <si>
    <t>Daikin UK; Mitsubishi Electric UK; Baxi Heating</t>
  </si>
  <si>
    <t>Solar control films; external blinds; shading kits</t>
  </si>
  <si>
    <t>Reduce solar heat gain and improve comfort in public estates</t>
  </si>
  <si>
    <t>Ventilation upgrades with summer bypass/heat recovery control</t>
  </si>
  <si>
    <t>Camfil UK; FläktGroup UK; Vent-Axia</t>
  </si>
  <si>
    <t>Smart BMS controls for night cooling and demand response</t>
  </si>
  <si>
    <t>Enable intelligent building management for energy and comfort</t>
  </si>
  <si>
    <t>Resilient roofing systems (cool roofs; green/blue roofs)</t>
  </si>
  <si>
    <t>Reduce heat absorption and manage stormwater</t>
  </si>
  <si>
    <t>Optigreen UK; Marshalls; Green-tech</t>
  </si>
  <si>
    <t>UK recognised for green roof systems; export niche</t>
  </si>
  <si>
    <t>Fabric and systems retrofit design and delivery (schools; civic; health)</t>
  </si>
  <si>
    <t>Upgrade public buildings for climate resilience</t>
  </si>
  <si>
    <t>UK leadership in retrofit design; export potential</t>
  </si>
  <si>
    <t>Commissioning; measurement &amp; verification (M&amp;V); post occupancy evaluation</t>
  </si>
  <si>
    <t>Ensure performance of retrofit measures</t>
  </si>
  <si>
    <t>9) Emergency Preparedness &amp; Health</t>
  </si>
  <si>
    <t>Temporary shade structures; misting/cooling stations</t>
  </si>
  <si>
    <t>Provide cooling for outdoor spaces during heatwaves</t>
  </si>
  <si>
    <t>Wearables for heat stress monitoring (for responders/outdoor workers)</t>
  </si>
  <si>
    <t>Monitor physiological stress during extreme heat</t>
  </si>
  <si>
    <t>Heat health alerting protocols and cooling centre operations</t>
  </si>
  <si>
    <t>Protect vulnerable populations during heatwaves</t>
  </si>
  <si>
    <t>UK leadership in health resilience planning; export niche</t>
  </si>
  <si>
    <t>Flood incident planning; evacuation route design; exercises</t>
  </si>
  <si>
    <t>Prepare cities for flood emergencies</t>
  </si>
  <si>
    <t>Public communication and outreach for vulnerable groups</t>
  </si>
  <si>
    <t>Ensure effective messaging during climate emergencies</t>
  </si>
  <si>
    <t>Overheating assessment upskilling for designers</t>
  </si>
  <si>
    <t>Improve design capability for heat resilience</t>
  </si>
  <si>
    <t>UK leadership in building performance standards; export potential</t>
  </si>
  <si>
    <t>Innovation friendly procurement and digital twin adoption support</t>
  </si>
  <si>
    <t>Enable uptake of advanced technologies in public projects</t>
  </si>
  <si>
    <t>Public engagement and co design for nature based solutions</t>
  </si>
  <si>
    <t>Facilitate community involvement in climate adaptation projects</t>
  </si>
  <si>
    <t>Local Authorities; The Rivers Trust; Arup</t>
  </si>
  <si>
    <t>Drought / water scarcity</t>
  </si>
  <si>
    <t>Heat and drought stress on crops</t>
  </si>
  <si>
    <t>Drought-related yield loss (water stress affecting nutrient uptake)</t>
  </si>
  <si>
    <t>Drought / water scarcity (system failure under limited/variable water quality)</t>
  </si>
  <si>
    <t>Drought / water scarcity (energy-inefficient pumping under variable supply)</t>
  </si>
  <si>
    <t>Drought / soil moisture deficit</t>
  </si>
  <si>
    <t>Water infiltration limits / compaction under extreme rainfall and drought cycles</t>
  </si>
  <si>
    <t>Heat stress (crops)</t>
  </si>
  <si>
    <t>Heat stress (livestock)</t>
  </si>
  <si>
    <t>Heat stress–related metabolic risk (feed intake disruption in heat)</t>
  </si>
  <si>
    <t>Heat stress (livestock) / dehydration risk monitoring</t>
  </si>
  <si>
    <t>Heat stress–exacerbated welfare risks (hard standing, long walks in heat)</t>
  </si>
  <si>
    <t>Heat stress–linked productivity/health decline</t>
  </si>
  <si>
    <t>Waterlogging / pluvial &amp; fluvial flooding on fields</t>
  </si>
  <si>
    <t>Flood risk / erosion and hydrological impacts compliance</t>
  </si>
  <si>
    <t>Waterlogging / field flooding</t>
  </si>
  <si>
    <t>Catchment flooding / surface runoff</t>
  </si>
  <si>
    <t>Waterlogging on heavy soils</t>
  </si>
  <si>
    <t>Waterlogging / local flooding</t>
  </si>
  <si>
    <t>Catchment flooding / peak flow attenuation</t>
  </si>
  <si>
    <t>Surface runoff / erosion / local flooding</t>
  </si>
  <si>
    <t>Runoff-driven flooding / soil erosion</t>
  </si>
  <si>
    <t>Soil degradation (erosion/compaction affecting drought &amp; flood resilience)</t>
  </si>
  <si>
    <t>Soil degradation / resilience to drought &amp; intense rainfall</t>
  </si>
  <si>
    <t>Soil erosion and drought (ground cover and moisture retention)</t>
  </si>
  <si>
    <t>Soil degradation / drought resilience</t>
  </si>
  <si>
    <t>Soil erosion / moisture loss (drought) and structure damage from heavy rain</t>
  </si>
  <si>
    <t>Erosion from intense rainfall / runoff</t>
  </si>
  <si>
    <t>Pest/disease pressure shifts under warming and weather volatility</t>
  </si>
  <si>
    <t>Pest/disease pressure under climate variability</t>
  </si>
  <si>
    <t>Pest/disease outbreaks (loss of natural enemies)</t>
  </si>
  <si>
    <t>Pest/disease pressure (minimizing resistance &amp; off-target loss during extremes)</t>
  </si>
  <si>
    <t>Pest/disease outbreaks (weather-driven)</t>
  </si>
  <si>
    <t>Pest/disease outbreaks</t>
  </si>
  <si>
    <t>Pest outbreaks</t>
  </si>
  <si>
    <t>Pest/disease outbreaks (drift and efficacy under variable weather)</t>
  </si>
  <si>
    <t>Pest/disease pressure</t>
  </si>
  <si>
    <t>Weed pressure intensification under warming / variable rainfall</t>
  </si>
  <si>
    <t>Wind/heat stress and drought (microclimate and shelter) / runoff</t>
  </si>
  <si>
    <t>Wind/heat stress mitigation and drought buffering</t>
  </si>
  <si>
    <t>Establishment failure from heat/drought/wind exposure</t>
  </si>
  <si>
    <t>Wind desiccation / heat stress</t>
  </si>
  <si>
    <t>Storm damage / drought &amp; pest stress in woodlands</t>
  </si>
  <si>
    <t>Biodiversity loss affecting ecosystem resilience to floods/heat</t>
  </si>
  <si>
    <t>Peat desiccation and wildfire risk / downstream flood risk</t>
  </si>
  <si>
    <t>Establishment failure under drought/heat and storm exposure</t>
  </si>
  <si>
    <t>Primary Physical Risk Addressed</t>
  </si>
  <si>
    <t>Water quality degradation (pollution, eutrophication)</t>
  </si>
  <si>
    <t>Water quality degradation (nutrient pollution)</t>
  </si>
  <si>
    <t>Harmful algal blooms and pathogen contamination</t>
  </si>
  <si>
    <t>Water contamination (chemical/biological)</t>
  </si>
  <si>
    <t>Public health risk from contaminated water</t>
  </si>
  <si>
    <t>Water quality incident (pollution event)</t>
  </si>
  <si>
    <t>Diffuse pollution from agriculture</t>
  </si>
  <si>
    <t>Diffuse pollution from livestock access and nutrient mismanagement</t>
  </si>
  <si>
    <t>Catchment-scale nutrient and sediment pollution</t>
  </si>
  <si>
    <t>Diffuse pollution and water quality decline</t>
  </si>
  <si>
    <t>Emerging contaminants (PFAS and similar)</t>
  </si>
  <si>
    <t>Emerging contaminants (PFAS risk)</t>
  </si>
  <si>
    <t>Asset failure and leakage (network integrity)</t>
  </si>
  <si>
    <t>Data transmission failure affecting water system monitoring</t>
  </si>
  <si>
    <t>Sensor deployment errors impacting water quality monitoring</t>
  </si>
  <si>
    <t>Operational failure due to lack of real-time control</t>
  </si>
  <si>
    <t>Leakage and burst events in water networks</t>
  </si>
  <si>
    <t>Energy inefficiency and operational failure in pumping systems</t>
  </si>
  <si>
    <t>System failure under stress (planning and resilience gaps)</t>
  </si>
  <si>
    <t>Flooding and drought impacts on water systems</t>
  </si>
  <si>
    <t>Strategic failure under climate uncertainty (flood/drought extremes)</t>
  </si>
  <si>
    <t>Cyberattack disrupting water operations</t>
  </si>
  <si>
    <t>Flood and drought financial risk exposure</t>
  </si>
  <si>
    <t>Extreme event risk (flood/drought) for insurance pricing</t>
  </si>
  <si>
    <t>Portfolio exposure to flood/drought extremes</t>
  </si>
  <si>
    <t>Trigger failure for parametric insurance under hazard conditions</t>
  </si>
  <si>
    <t>Flood risk and surface water management compliance gaps</t>
  </si>
  <si>
    <t>Reservoir failure under extreme rainfall or drought</t>
  </si>
  <si>
    <t>Regulatory non-compliance under climate stress</t>
  </si>
  <si>
    <t>Water resource and drainage planning gaps under extremes</t>
  </si>
  <si>
    <t>Consent and compliance failure for major projects under climate risk</t>
  </si>
  <si>
    <t>Mechanical/electrical system failure under flood or drought stress</t>
  </si>
  <si>
    <t>Structural failure of water infrastructure under extreme events</t>
  </si>
  <si>
    <t>Pipeline/tunnel installation failure under flood/drought conditions</t>
  </si>
  <si>
    <t>Construction delays and failures under extreme weather</t>
  </si>
  <si>
    <t>System commissioning failure under stress conditions</t>
  </si>
  <si>
    <t>Asset degradation and failure under climate extremes</t>
  </si>
  <si>
    <t>Operational integrity loss due to vegetation and site conditions</t>
  </si>
  <si>
    <t>Hydraulic capacity loss from sedimentation and flood events</t>
  </si>
  <si>
    <t>Flood damage to electrical systems</t>
  </si>
  <si>
    <t>Energy supply disruption under extreme weather</t>
  </si>
  <si>
    <t>Communication failure during flood/drought emergencies</t>
  </si>
  <si>
    <t>Cross-sector cascading failures during climate extremes</t>
  </si>
  <si>
    <t>Critical infrastructure vulnerability under compound hazards</t>
  </si>
  <si>
    <t>Drought and water scarcity in agriculture</t>
  </si>
  <si>
    <t>Soil moisture deficit affecting irrigation efficiency</t>
  </si>
  <si>
    <t>Water scarcity and pumping reliability under drought</t>
  </si>
  <si>
    <t>Farm-level drought risk and water shortage</t>
  </si>
  <si>
    <t>Abstraction risk under drought and regulatory constraints</t>
  </si>
  <si>
    <t>Runoff and nutrient loss during heavy rainfall</t>
  </si>
  <si>
    <t>Catchment-scale diffuse pollution under extreme rainfall</t>
  </si>
  <si>
    <t>Community exposure to flood/drought emergencies</t>
  </si>
  <si>
    <t>Household water contamination and shortage during emergencies</t>
  </si>
  <si>
    <t>Vulnerable population exposure during water outages</t>
  </si>
  <si>
    <t>Community unpreparedness for water-related hazards</t>
  </si>
  <si>
    <t>Innovation gaps for resilience under climate extremes</t>
  </si>
  <si>
    <t>Training gaps for operational resilience under stress</t>
  </si>
  <si>
    <t>Scenario uncertainty for compound hazards (flood + drought)</t>
  </si>
  <si>
    <t>Innovation failure under climate-driven stress conditions</t>
  </si>
  <si>
    <t>Skills gaps for resilience under climate extremes</t>
  </si>
  <si>
    <t>Physical Risks Addressed</t>
  </si>
  <si>
    <t>Climate-driven habitat degradation and biodiversity loss</t>
  </si>
  <si>
    <t>Data gaps for monitoring climate-driven land-use change</t>
  </si>
  <si>
    <t>Monitoring failure for habitat and forest health under extremes</t>
  </si>
  <si>
    <t>Habitat and carbon metric uncertainty under climate variability</t>
  </si>
  <si>
    <t>Peatland degradation and water-table instability</t>
  </si>
  <si>
    <t>Crop failure risk under wetland farming extremes</t>
  </si>
  <si>
    <t>Peatland water management failure under drought/flood extremes</t>
  </si>
  <si>
    <t>Water retention failure under extreme rainfall</t>
  </si>
  <si>
    <t>Operational failure for wet cropping under waterlogged conditions</t>
  </si>
  <si>
    <t>Soil compaction and damage under wet conditions</t>
  </si>
  <si>
    <t>Monitoring gaps for soil and biodiversity resilience</t>
  </si>
  <si>
    <t>Monitoring failure for environmental resilience under extremes</t>
  </si>
  <si>
    <t>Local climate variability affecting resilience planning</t>
  </si>
  <si>
    <t>Soil moisture deficit under drought</t>
  </si>
  <si>
    <t>Connectivity failure for farm sensors under extremes</t>
  </si>
  <si>
    <t>Monitoring gaps for crop/livestock health under climate stress</t>
  </si>
  <si>
    <t>Biodiversity monitoring gaps under climate variability</t>
  </si>
  <si>
    <t>Crop/livestock health failure under heat/drought extremes</t>
  </si>
  <si>
    <t>Financial exposure to drought, flood, and heat extremes</t>
  </si>
  <si>
    <t>Yield loss under drought/flood extremes</t>
  </si>
  <si>
    <t>Index design failure under climate uncertainty</t>
  </si>
  <si>
    <t>Adoption failure for resilience measures under climate extremes</t>
  </si>
  <si>
    <t>Farm resilience gaps under compound hazards</t>
  </si>
  <si>
    <t>Supply-chain disruption under climate extremes</t>
  </si>
  <si>
    <t>Access failure under flood/drought extremes</t>
  </si>
  <si>
    <t>Flood risk in farmyards</t>
  </si>
  <si>
    <t>Heat stress affecting grain storage</t>
  </si>
  <si>
    <t>Fire risk under heat and drought extremes</t>
  </si>
  <si>
    <t>Crop/tree vulnerability under drought/heat/disease pressure</t>
  </si>
  <si>
    <t>Seed failure under drought/heat extremes</t>
  </si>
  <si>
    <t>Heat stress and physiological strain in high-temperature environments</t>
  </si>
  <si>
    <t>Heat-related illness and cold-related health impacts</t>
  </si>
  <si>
    <t>Vector-borne disease introduction and spread at ports and communities</t>
  </si>
  <si>
    <t>Public health emergencies during extreme weather events</t>
  </si>
  <si>
    <t>Heat illness in clinical settings</t>
  </si>
  <si>
    <t>Dehydration and heat stress in patients</t>
  </si>
  <si>
    <t>Medicine spoilage under heat extremes</t>
  </si>
  <si>
    <t>Indoor air pollution during wildfire smoke events</t>
  </si>
  <si>
    <t>Respiratory distress during air quality degradation</t>
  </si>
  <si>
    <t>Health monitoring gaps during extreme events</t>
  </si>
  <si>
    <t>Respiratory disease management under air pollution extremes</t>
  </si>
  <si>
    <t>Heat stress in healthcare facilities</t>
  </si>
  <si>
    <t>Heat exposure for patients outdoors</t>
  </si>
  <si>
    <t>Clinical management gaps for heat-related illness</t>
  </si>
  <si>
    <t>Chronic condition exacerbation during heat/flood extremes</t>
  </si>
  <si>
    <t>Medication-related heat risks in vulnerable patients</t>
  </si>
  <si>
    <t>Adverse health outcomes during extreme weather</t>
  </si>
  <si>
    <t>Mental health impacts post-flooding</t>
  </si>
  <si>
    <t>Heat stress and dehydration in vulnerable populations</t>
  </si>
  <si>
    <t>Healthcare access gaps during emergencies</t>
  </si>
  <si>
    <t>Heat exposure during outdoor emergencies</t>
  </si>
  <si>
    <t>Connectivity failure during disasters</t>
  </si>
  <si>
    <t>Data collection failure during crises</t>
  </si>
  <si>
    <t>Flood damage to healthcare facilities</t>
  </si>
  <si>
    <t>Floodwater intrusion in healthcare sites</t>
  </si>
  <si>
    <t>Contamination during flood events</t>
  </si>
  <si>
    <t>Supply chain disruption for medicines during disasters</t>
  </si>
  <si>
    <t>Power outages affecting healthcare operations</t>
  </si>
  <si>
    <t>Water contamination during emergencies</t>
  </si>
  <si>
    <t>Healthcare system failure under compound hazards</t>
  </si>
  <si>
    <t>Continuity gaps during crises</t>
  </si>
  <si>
    <t>Logistics failure for urgent healthcare deliveries</t>
  </si>
  <si>
    <t>Patient transfer delays during extreme events</t>
  </si>
  <si>
    <t>Operational disruption after heat/flood events</t>
  </si>
  <si>
    <t>Heat stress in healthcare estates</t>
  </si>
  <si>
    <t>Indoor air quality degradation during heat extremes</t>
  </si>
  <si>
    <t>Cooling gaps in clinical spaces</t>
  </si>
  <si>
    <t>Flood damage to healthcare estates</t>
  </si>
  <si>
    <t>Site drainage failure during heavy rainfall</t>
  </si>
  <si>
    <t>Basement flooding in healthcare facilities</t>
  </si>
  <si>
    <t>Energy supply disruption during climate extremes</t>
  </si>
  <si>
    <t>Heating and power system failure under stress</t>
  </si>
  <si>
    <t>Energy resilience gaps during compound hazards</t>
  </si>
  <si>
    <t>Power continuity failure for critical systems</t>
  </si>
  <si>
    <t>Infection control failure during water shortages</t>
  </si>
  <si>
    <t>Hazardous waste management failure under climate stress</t>
  </si>
  <si>
    <t>Chemical hazard risk during extreme events</t>
  </si>
  <si>
    <t>Healthcare estate vulnerability under climate extremes</t>
  </si>
  <si>
    <t>Operational inefficiency under heat/flood stress</t>
  </si>
  <si>
    <t>Indoor air quality and infection risk under extremes</t>
  </si>
  <si>
    <t>Flood risk for healthcare sites</t>
  </si>
  <si>
    <t>Operational failure during flood emergencies</t>
  </si>
  <si>
    <t>Surface water flooding at healthcare sites</t>
  </si>
  <si>
    <t>Energy system failure under climate extremes</t>
  </si>
  <si>
    <t>Environmental hazard management gaps in healthcare</t>
  </si>
  <si>
    <t>Vector-borne disease outbreaks under warming and flooding</t>
  </si>
  <si>
    <t>Vector control failure during outbreaks</t>
  </si>
  <si>
    <t>Insecticide application gaps during vector outbreaks</t>
  </si>
  <si>
    <t>Worker exposure during vector control operations</t>
  </si>
  <si>
    <t>Community vulnerability to vector-borne disease</t>
  </si>
  <si>
    <t>Laboratory testing gaps during outbreaks</t>
  </si>
  <si>
    <t>Specimen integrity failure during transport</t>
  </si>
  <si>
    <t>Vector control coordination failure under climate stress</t>
  </si>
  <si>
    <t>Disease vector introduction at borders</t>
  </si>
  <si>
    <t>Specialist testing gaps during vector outbreaks</t>
  </si>
  <si>
    <t>Health risk escalation from vector-borne diseases</t>
  </si>
  <si>
    <t>Communication failure during health emergencies</t>
  </si>
  <si>
    <t>Air pollution exposure during climate extremes</t>
  </si>
  <si>
    <t>Indoor air pollution in healthcare spaces</t>
  </si>
  <si>
    <t>Alerting gaps for air quality health risks</t>
  </si>
  <si>
    <t>Patient communication gaps during air quality events</t>
  </si>
  <si>
    <t>Clinical decision gaps during air quality extremes</t>
  </si>
  <si>
    <t>Digital infrastructure failure during crises</t>
  </si>
  <si>
    <t>Patient self-management gaps during climate extremes</t>
  </si>
  <si>
    <t>Alerting and analytics gaps during health emergencies</t>
  </si>
  <si>
    <t>Data integration failure for health resilience</t>
  </si>
  <si>
    <t>Secure data sharing gaps under climate stress</t>
  </si>
  <si>
    <t>Public access gaps for health resilience data</t>
  </si>
  <si>
    <t>Medicine spoilage under heat/flood extremes</t>
  </si>
  <si>
    <t>Transport failure for temperature-sensitive medicines</t>
  </si>
  <si>
    <t>Flood damage to medical supplies</t>
  </si>
  <si>
    <t>Supply continuity failure during crises</t>
  </si>
  <si>
    <t>Urgent medicine delivery failure during disasters</t>
  </si>
  <si>
    <t>Heat stress in healthcare workers</t>
  </si>
  <si>
    <t>Occupational heat exposure during extreme events</t>
  </si>
  <si>
    <t>Worker protection gaps during heat extremes</t>
  </si>
  <si>
    <t>Hydration gaps for staff during heat stress</t>
  </si>
  <si>
    <t>Workforce safety gaps under heat extremes</t>
  </si>
  <si>
    <t>PPE effectiveness gaps during heat/flood events</t>
  </si>
  <si>
    <t>Staff scheduling gaps during heat extremes</t>
  </si>
  <si>
    <t>Financial exposure to heat/flood extremes</t>
  </si>
  <si>
    <t>Extreme event risk transfer gaps for healthcare</t>
  </si>
  <si>
    <t>Resilience financing gaps under climate stress</t>
  </si>
  <si>
    <t>Insurance coverage gaps for healthcare organisations</t>
  </si>
  <si>
    <t>Operational response gaps during emergencies</t>
  </si>
  <si>
    <t>Communication gaps during heat/flood events</t>
  </si>
  <si>
    <t>Cooling centre access gaps during heatwaves</t>
  </si>
  <si>
    <t>Heat-health plan implementation gaps</t>
  </si>
  <si>
    <t>Training gaps for climate-health resilience</t>
  </si>
  <si>
    <t>Public awareness gaps for health risks</t>
  </si>
  <si>
    <t>Stakeholder coordination gaps during crises</t>
  </si>
  <si>
    <t>Data collection gaps for health resilience</t>
  </si>
  <si>
    <t>Field monitoring gaps during health emergencies</t>
  </si>
  <si>
    <t>Secure analysis gaps for health resilience data</t>
  </si>
  <si>
    <t>Intervention effectiveness uncertainty under climate extremes</t>
  </si>
  <si>
    <t>Economic valuation gaps for resilience measures</t>
  </si>
  <si>
    <t>Knowledge-sharing gaps for climate-health resilience</t>
  </si>
  <si>
    <t>Sea-level rise and storm surge</t>
  </si>
  <si>
    <t>Sea-level rise and wave action</t>
  </si>
  <si>
    <t>Storm surge and coastal flooding</t>
  </si>
  <si>
    <t>Storm surge and wave-driven flooding</t>
  </si>
  <si>
    <t>Coastal inundation during extreme tides</t>
  </si>
  <si>
    <t>Sea-level rise and wave monitoring gaps</t>
  </si>
  <si>
    <t>Asset exposure to coastal flooding and erosion</t>
  </si>
  <si>
    <t>Long-term shoreline retreat and erosion</t>
  </si>
  <si>
    <t>Infrastructure failure under rising seas</t>
  </si>
  <si>
    <t>Loss of land and property from coastal retreat</t>
  </si>
  <si>
    <t>Sediment transport disruption and erosion</t>
  </si>
  <si>
    <t>Dune erosion and storm damage</t>
  </si>
  <si>
    <t>Marsh/dune edge erosion</t>
  </si>
  <si>
    <t>Wave energy and shoreline erosion</t>
  </si>
  <si>
    <t>Beach erosion and storm surge impacts</t>
  </si>
  <si>
    <t>Coastal flooding and habitat loss</t>
  </si>
  <si>
    <t>Saltmarsh/seagrass degradation</t>
  </si>
  <si>
    <t>Habitat loss and erosion from dredging</t>
  </si>
  <si>
    <t>Blue-carbon loss under coastal change</t>
  </si>
  <si>
    <t>Wave attack and coastal erosion</t>
  </si>
  <si>
    <t>Structural failure under saline exposure</t>
  </si>
  <si>
    <t>Scour and foundation instability</t>
  </si>
  <si>
    <t>Foundation failure under wave action</t>
  </si>
  <si>
    <t>Armour failure under extreme wave energy</t>
  </si>
  <si>
    <t>Seawall/groyne/breakwater failure under storms</t>
  </si>
  <si>
    <t>Tidal gate failure during surge</t>
  </si>
  <si>
    <t>Storm damage to coastal defences</t>
  </si>
  <si>
    <t>Flooding from tide-locking and surge</t>
  </si>
  <si>
    <t>Saline ingress during high tides</t>
  </si>
  <si>
    <t>Urban runoff and saline intrusion</t>
  </si>
  <si>
    <t>Pumping failure during surge events</t>
  </si>
  <si>
    <t>Drainage failure under tide-locking</t>
  </si>
  <si>
    <t>RTC failure under surge conditions</t>
  </si>
  <si>
    <t>Structural degradation under saline exposure</t>
  </si>
  <si>
    <t>Corrosion and cracking under saline conditions</t>
  </si>
  <si>
    <t>Inspection gaps for storm damage</t>
  </si>
  <si>
    <t>Asset failure from undetected corrosion</t>
  </si>
  <si>
    <t>Protection system failure under saline stress</t>
  </si>
  <si>
    <t>Property-level flooding during surge</t>
  </si>
  <si>
    <t>Loss of safe refuge during surge</t>
  </si>
  <si>
    <t>Public safety risk during evacuation</t>
  </si>
  <si>
    <t>Property-level flood risk under surge</t>
  </si>
  <si>
    <t>Evacuation failure during coastal flooding</t>
  </si>
  <si>
    <t>Tourism infrastructure loss under erosion</t>
  </si>
  <si>
    <t>Berth damage and quay overtopping</t>
  </si>
  <si>
    <t>Electrical asset failure under surge</t>
  </si>
  <si>
    <t>Corrosion and flood damage to lifeline assets</t>
  </si>
  <si>
    <t>Port infrastructure failure under storms</t>
  </si>
  <si>
    <t>Access failure during coastal flooding</t>
  </si>
  <si>
    <t>Utility failure under surge and saline exposure</t>
  </si>
  <si>
    <t>Potable water shortage under saline intrusion</t>
  </si>
  <si>
    <t>Saline ingress into drainage systems</t>
  </si>
  <si>
    <t>Freshwater lens degradation under sea-level rise</t>
  </si>
  <si>
    <t>Salinity intrusion into networks</t>
  </si>
  <si>
    <t>Wastewater system failure during surge</t>
  </si>
  <si>
    <t>Freshwater lens depletion under saline intrusion</t>
  </si>
  <si>
    <t>Damage assessment gaps post-storm</t>
  </si>
  <si>
    <t>Temporary defence failure under surge</t>
  </si>
  <si>
    <t>Evacuation and surge response gaps</t>
  </si>
  <si>
    <t>Access failure during storm recovery</t>
  </si>
  <si>
    <t>Beach/dune erosion and debris hazards</t>
  </si>
  <si>
    <t>Financial exposure to surge and erosion</t>
  </si>
  <si>
    <t>Claims failure under parametric triggers</t>
  </si>
  <si>
    <t>Funding gaps for resilience measures</t>
  </si>
  <si>
    <t>Data integration failure for coastal resilience</t>
  </si>
  <si>
    <t>Performance monitoring gaps for coastal assets</t>
  </si>
  <si>
    <t>Data-sharing gaps for coastal resilience</t>
  </si>
  <si>
    <t>Skills gaps for NbS and coastal construction</t>
  </si>
  <si>
    <t>Stakeholder engagement gaps for adaptation</t>
  </si>
  <si>
    <t>Construction QA failure under coastal stress</t>
  </si>
  <si>
    <t>Permitting delays under environmental risk</t>
  </si>
  <si>
    <t>Crop yield loss under saline intrusion</t>
  </si>
  <si>
    <t>Farm income loss under saline soils</t>
  </si>
  <si>
    <t>Seed failure under saline stress</t>
  </si>
  <si>
    <t>Soil degradation under salinity</t>
  </si>
  <si>
    <t>Salinity buildup in fields</t>
  </si>
  <si>
    <t>Irrigation water salinity under coastal influence</t>
  </si>
  <si>
    <t>Monitoring gaps for salinity intrusion</t>
  </si>
  <si>
    <t>Scheduling failure under saline conditions</t>
  </si>
  <si>
    <t>Crop zoning failure under saline intrusion</t>
  </si>
  <si>
    <t>Irrigation network failure under salinity</t>
  </si>
  <si>
    <t>Brackish inflow into fields</t>
  </si>
  <si>
    <t>Salt spray damage to crops and soils</t>
  </si>
  <si>
    <t>Farmer knowledge gaps for salinity BMPs</t>
  </si>
  <si>
    <t>Microclimate degradation from salt spray and wind</t>
  </si>
  <si>
    <t>Erosion and scour of channels, slopes, and embankments</t>
  </si>
  <si>
    <t>Thermal and chemical degradation of concrete in high-heat/aggressive environments</t>
  </si>
  <si>
    <t>Thermal fatigue and mechanical degradation of concrete elements under heat and load</t>
  </si>
  <si>
    <t>Cracking and durability loss from thermal/hydraulic cycling in concrete structures</t>
  </si>
  <si>
    <t>Corrosion of reinforcement in saline/de-icing chemical environments</t>
  </si>
  <si>
    <t>Degradation of timber sleepers and track instability under heat/moisture extremes</t>
  </si>
  <si>
    <t>Slope failure, debris flows, and scour in fluvial/coastal settings</t>
  </si>
  <si>
    <t>Grid congestion and overload during variable weather and renewable surges</t>
  </si>
  <si>
    <t>System-wide grid constraints and instability under extreme weather variability</t>
  </si>
  <si>
    <t>Overheating or galloping of conductors reducing safe line ratings</t>
  </si>
  <si>
    <t>Liquidity shortfalls and recovery delays after flood events</t>
  </si>
  <si>
    <t>Operational disruption from heat, storms, and flood impacts</t>
  </si>
  <si>
    <t>Premature failure from mis-specified low-carbon concretes in aggressive conditions</t>
  </si>
  <si>
    <t>Hydraulic underperformance of flood/coastal schemes during extreme events</t>
  </si>
  <si>
    <t>Rainfall-triggered landslides and earthwork instability</t>
  </si>
  <si>
    <t>Ground deformation, subsidence, and flood extent changes affecting assets</t>
  </si>
  <si>
    <t>Clearance, drainage, and vegetation hazards along rail corridors</t>
  </si>
  <si>
    <t>Rockfalls/landslides and intrusion events along linear infrastructure</t>
  </si>
  <si>
    <t>Pavement failure from heat/rain extremes and accelerated deterioration</t>
  </si>
  <si>
    <t>Inconsistent road condition datasets limiting proactive climate-stress treatments</t>
  </si>
  <si>
    <t>Heat-related pavement damage and stormwater surges at operational yards</t>
  </si>
  <si>
    <t>Storm surge and wave-driven inundation at terminals and substations</t>
  </si>
  <si>
    <t>Operational disruption from storm surge, geohazards, and intrusions along approaches</t>
  </si>
  <si>
    <t>Urban heatwaves and pluvial/fluvial/coastal flooding</t>
  </si>
  <si>
    <t>Urban heat exposure for vulnerable neighbourhoods and critical estates</t>
  </si>
  <si>
    <t>Surface-water flooding and drainage system overload</t>
  </si>
  <si>
    <t>Flood and coastal inundation damaging urban assets and services</t>
  </si>
  <si>
    <t>Urban flood hazard and loss from extreme rainfall and surge</t>
  </si>
  <si>
    <t>Operational decision gaps during fast‑moving hazards</t>
  </si>
  <si>
    <t>Interdependent infrastructure failure during compound events</t>
  </si>
  <si>
    <t>Urban drainage surcharge, overheating, and indoor environmental stress</t>
  </si>
  <si>
    <t>Processing/latency failures during fast-onset events</t>
  </si>
  <si>
    <t>Portfolio exposure to heat, flood, wind, and coastal hazards</t>
  </si>
  <si>
    <t>Delayed response to urban hazards (heat/flood/wind/surge)</t>
  </si>
  <si>
    <t>Cascading failures across networks under extreme weather</t>
  </si>
  <si>
    <t>Building overheating and occupant heat stress non‑compliance</t>
  </si>
  <si>
    <t>Investment shortfalls and misallocation for resilience programmes</t>
  </si>
  <si>
    <t>Project finance delays for climate-resilient infrastructure</t>
  </si>
  <si>
    <t>Underinsurance and slow recovery after flood events</t>
  </si>
  <si>
    <t>Financing gaps for local climate action and resilience</t>
  </si>
  <si>
    <t>Solar gains driving indoor overheating</t>
  </si>
  <si>
    <t>Solar gains and glare causing overheating in public estates</t>
  </si>
  <si>
    <t>Lack of secure ventilation increasing heat risk</t>
  </si>
  <si>
    <t>Excess heat absorption and urban heat island impacts</t>
  </si>
  <si>
    <t>Thermal stress and lack of evapotranspiration cooling</t>
  </si>
  <si>
    <t>Heat stress and impermeable surfaces exacerbating runoff/heat</t>
  </si>
  <si>
    <t>Lack of shade causing outdoor heat exposure</t>
  </si>
  <si>
    <t>Heat discomfort indoors without low-energy cooling</t>
  </si>
  <si>
    <t>Ineffective passive measures increasing overheating risk</t>
  </si>
  <si>
    <t>Misplaced investment without urban heat prioritisation</t>
  </si>
  <si>
    <t>Heat/cold exposure without efficient reversible systems</t>
  </si>
  <si>
    <t>Solar gains causing indoor overheating in public buildings</t>
  </si>
  <si>
    <t>Stale/hot indoor air during heat events</t>
  </si>
  <si>
    <t>Inability to pre‑cool or shed load during heatwaves</t>
  </si>
  <si>
    <t>Heat gain and runoff from conventional roofs</t>
  </si>
  <si>
    <t>Building fabric vulnerability to heat and stormwater</t>
  </si>
  <si>
    <t>Underperforming retrofits in operation</t>
  </si>
  <si>
    <t>Outdoor heat exposure to the public during heatwaves</t>
  </si>
  <si>
    <t>Heat strain for responders and outdoor workers</t>
  </si>
  <si>
    <t>Uncoordinated heat response for vulnerable groups</t>
  </si>
  <si>
    <t>Urban flood response gaps and evacuation challenges</t>
  </si>
  <si>
    <t>Communication gaps for at‑risk groups during crises</t>
  </si>
  <si>
    <t>Design skills gaps causing overheating in new/retrofit stock</t>
  </si>
  <si>
    <t>Slow uptake of proven digital/advanced solutions</t>
  </si>
  <si>
    <t>Low community buy‑in for nature‑based solutions leading to failure of measures</t>
  </si>
  <si>
    <t>Vector-borne disease risk from mosquito population growth</t>
  </si>
  <si>
    <t>Vector-borne disease risk due to inadequate entomological surveillance</t>
  </si>
  <si>
    <t>Air pollution, heat stress, and flood-related health hazards</t>
  </si>
  <si>
    <t>Pathogen emergence and spread during climate extremes</t>
  </si>
  <si>
    <t>Arbovirus and pathogen outbreaks linked to vector proliferation</t>
  </si>
  <si>
    <t>Delayed detection of health events during extreme conditions</t>
  </si>
  <si>
    <t>Disease outbreaks driven by climate variability</t>
  </si>
  <si>
    <t>Evidence gaps for resilience interventions</t>
  </si>
  <si>
    <t>Best-practice dissemination gaps under climate stress</t>
  </si>
  <si>
    <t>UKHSA (with Local Authorities/Port Health Authorities)</t>
  </si>
  <si>
    <t>UKHSA</t>
  </si>
  <si>
    <t>Defra (with Local Authorities; UKHSA for health linkage)</t>
  </si>
  <si>
    <t>UKHSA (with DHSC/MHRA for standards)</t>
  </si>
  <si>
    <t>HSE (for occupational health) and UKHSA (clinical guidance)</t>
  </si>
  <si>
    <t>UKHSA (with DHSC; NHS England/ICBs operational)</t>
  </si>
  <si>
    <t>Met Office (alerts) and UKHSA (health framing)</t>
  </si>
  <si>
    <t>UKHSA (with DHSC)</t>
  </si>
  <si>
    <t>UKHSA (with DHSC/NHS England communications)</t>
  </si>
  <si>
    <t>NHS England (with DHSC clinical policy)</t>
  </si>
  <si>
    <t>NHS England</t>
  </si>
  <si>
    <t>MHRA (standards) and NHS England (operations)</t>
  </si>
  <si>
    <t>Defra (air quality strategy) and UKHSA (health protection)</t>
  </si>
  <si>
    <t>NHS England (clinical use)</t>
  </si>
  <si>
    <t>NHS England (with DHSC/OHID for cohorts)</t>
  </si>
  <si>
    <t>NHS England (with UKHSA for respiratory guidance)</t>
  </si>
  <si>
    <t>NHS England (with DHSC estates guidance)</t>
  </si>
  <si>
    <t>DHSC/UKHSA (clinical guidance)</t>
  </si>
  <si>
    <t>NHS England (with DHSC/OHID)</t>
  </si>
  <si>
    <t>DHSC/OHID (with NHS England; community pharmacy)</t>
  </si>
  <si>
    <t>NHS England/ICBs (with DHSC/OHID; UKHSA during incidents)</t>
  </si>
  <si>
    <t>DHSC/OHID (with NHS England; Local Authorities)</t>
  </si>
  <si>
    <t>Local Authorities (with DHSC/OHID; NHS England)</t>
  </si>
  <si>
    <t>NHS England (with DHSC/COBR during emergencies)</t>
  </si>
  <si>
    <t>DSIT (resilience comms); Cabinet Office (COBR) during response</t>
  </si>
  <si>
    <t>DHSC/NHS England</t>
  </si>
  <si>
    <t>NHS England (with DHSC)</t>
  </si>
  <si>
    <t>NHS England (with Defra/EA for water safety plans)</t>
  </si>
  <si>
    <t>DHSC/Cabinet Office (Resilience Directorate)</t>
  </si>
  <si>
    <t>NHS England (with UKHSA for IPC)</t>
  </si>
  <si>
    <t>NHS England (with Defra/EA for waste regs)</t>
  </si>
  <si>
    <t>HSE (chemical safety) and NHS England (estate ops)</t>
  </si>
  <si>
    <t>DHSC (estate standards) and NHS England (delivery)</t>
  </si>
  <si>
    <t>NHS England (with UKHSA for IAQ/IPC)</t>
  </si>
  <si>
    <t>NHS England (with EA/Local Authorities)</t>
  </si>
  <si>
    <t>NHS England (with Defra/EA; Lead Local Flood Authorities)</t>
  </si>
  <si>
    <t>DESNZ (estate energy resilience) and NHS England</t>
  </si>
  <si>
    <t>DHSC/UKHSA (environmental health)</t>
  </si>
  <si>
    <t>UKHSA (with Local Authorities)</t>
  </si>
  <si>
    <t>UKHSA (with HSE for worker safety)</t>
  </si>
  <si>
    <t>Local Authorities (community engagement) with UKHSA</t>
  </si>
  <si>
    <t>UKHSA (lab guidance)</t>
  </si>
  <si>
    <t>Local Authorities/Port Health Authorities (with UKHSA)</t>
  </si>
  <si>
    <t>UKHSA/DHSC (communications)</t>
  </si>
  <si>
    <t>Defra (AQ policy) and UKHSA (health advice)</t>
  </si>
  <si>
    <t>NHS England (clinical estates/IPC)</t>
  </si>
  <si>
    <t>NHS England (digital estates) with UKHSA inputs</t>
  </si>
  <si>
    <t>UKHSA (professional guidance)</t>
  </si>
  <si>
    <t>UKHSA/DHSC (patient comms)</t>
  </si>
  <si>
    <t>NHS England (digital/clinical systems)</t>
  </si>
  <si>
    <t>DSIT (digital resilience) and NHS England</t>
  </si>
  <si>
    <t>NHS England (digital health)</t>
  </si>
  <si>
    <t>NHS England (with UKHSA)</t>
  </si>
  <si>
    <t>DSIT (data/AI) and NHS England/UKHSA</t>
  </si>
  <si>
    <t>DSIT (research data governance) with NHS England</t>
  </si>
  <si>
    <t>DSIT/UKHSA (privacy‑preserving linkage)</t>
  </si>
  <si>
    <t>DHSC/UKHSA (public information)</t>
  </si>
  <si>
    <t>NHS England/MHRA</t>
  </si>
  <si>
    <t>NHS England/HSE</t>
  </si>
  <si>
    <t>HSE (occupational exposure)</t>
  </si>
  <si>
    <t>HSE (PPE efficacy)</t>
  </si>
  <si>
    <t>HSE (workplace welfare)</t>
  </si>
  <si>
    <t>HSE (occupational health policy) and NHS England (workforce)</t>
  </si>
  <si>
    <t>HSE</t>
  </si>
  <si>
    <t>NHS England (workforce planning)</t>
  </si>
  <si>
    <t>HM Treasury (with DHSC/NHS England as insured)</t>
  </si>
  <si>
    <t>HM Treasury (capital markets policy)</t>
  </si>
  <si>
    <t>HM Treasury (infrastructure/resilience finance)</t>
  </si>
  <si>
    <t>DHSC (for NHS bodies) and HM Treasury (public sector insurance rules)</t>
  </si>
  <si>
    <t>Cabinet Office (Resilience) and DHSC/UKHSA (clinical SOPs)</t>
  </si>
  <si>
    <t>DHSC/UKHSA</t>
  </si>
  <si>
    <t>Local Authorities/DHSC</t>
  </si>
  <si>
    <t>Cabinet Office/DHSC/UKHSA (multi‑agency coordination)</t>
  </si>
  <si>
    <t>UKHSA (research ethics/governance)</t>
  </si>
  <si>
    <t>UKHSA (field surveillance support)</t>
  </si>
  <si>
    <t>DSIT/NHS England (secure analytics capability)</t>
  </si>
  <si>
    <t>DHSC/UKHSA (evaluation of public health interventions)</t>
  </si>
  <si>
    <t>HM Treasury/DHSC (appraisal Green Book; health economics)</t>
  </si>
  <si>
    <t>DHSC/UKHSA (evidence synthesis and guidance)</t>
  </si>
  <si>
    <t xml:space="preserve">Responsible Department / Agency </t>
  </si>
  <si>
    <t>DHSC / Local Authorities (with Cabinet Office for resilience strategy)</t>
  </si>
  <si>
    <t>DHSC / Local Authorities (heat-health planning)</t>
  </si>
  <si>
    <t>Defra / Local Authorities (SuDS and BGI policy)</t>
  </si>
  <si>
    <t>Defra / Environment Agency (FCERM investment planning)</t>
  </si>
  <si>
    <t>Cabinet Office / HM Treasury (risk modelling for resilience finance)</t>
  </si>
  <si>
    <t>Met Office / Cabinet Office (anticipatory action feeds)</t>
  </si>
  <si>
    <t>DSIT / Cabinet Office (digital twin for interdependencies)</t>
  </si>
  <si>
    <t>DSIT / Local Authorities (IoT for urban monitoring)</t>
  </si>
  <si>
    <t>DSIT (edge compute for analytics)</t>
  </si>
  <si>
    <t>Cabinet Office / DHSC (multi-hazard risk analytics)</t>
  </si>
  <si>
    <t>Met Office / Cabinet Office (impact-based early warning)</t>
  </si>
  <si>
    <t>DSIT / Cabinet Office (digital twin scenario testing)</t>
  </si>
  <si>
    <t>DHSC / DLUHC (urban heat analytics and compliance)</t>
  </si>
  <si>
    <t>HM Treasury / DLUHC (business case development)</t>
  </si>
  <si>
    <t>HM Treasury / DLUHC (project preparation for MDB finance)</t>
  </si>
  <si>
    <t>HM Treasury / DHSC (insurance-aligned adaptation)</t>
  </si>
  <si>
    <t>HM Treasury / DLUHC (local climate bonds structuring)</t>
  </si>
  <si>
    <t>DLUHC / DHSC (external shading devices for heat resilience)</t>
  </si>
  <si>
    <t>DLUHC / DHSC (solar control glazing and films)</t>
  </si>
  <si>
    <t>DLUHC / DHSC (internal blinds and secure ventilation)</t>
  </si>
  <si>
    <t>DLUHC / DHSC (cool roofs and reflective coatings)</t>
  </si>
  <si>
    <t>DLUHC / DHSC (green roofs and walls)</t>
  </si>
  <si>
    <t>DLUHC / DHSC (cool pavements for heat and runoff)</t>
  </si>
  <si>
    <t>DLUHC / Local Authorities (street trees and urban forestry)</t>
  </si>
  <si>
    <t>DLUHC / Local Authorities (pergolas and shade sails)</t>
  </si>
  <si>
    <t>DLUHC / DHSC (ceiling fans and smart comfort controls)</t>
  </si>
  <si>
    <t>DLUHC / DHSC (overheating risk assessments to CIBSE standards)</t>
  </si>
  <si>
    <t>DLUHC / DHSC (passive design optimisation)</t>
  </si>
  <si>
    <t>DLUHC / DHSC (urban heat mapping and prioritisation)</t>
  </si>
  <si>
    <t>DLUHC / DHSC (reversible heat pumps for public buildings)</t>
  </si>
  <si>
    <t>DLUHC / DHSC (solar control films and shading kits)</t>
  </si>
  <si>
    <t>DLUHC / DHSC (ventilation upgrades with heat recovery)</t>
  </si>
  <si>
    <t>DLUHC / DHSC (smart BMS controls for night cooling)</t>
  </si>
  <si>
    <t>DLUHC / DHSC (resilient roofing systems for heat and stormwater)</t>
  </si>
  <si>
    <t>DLUHC / DHSC (fabric and systems retrofit design)</t>
  </si>
  <si>
    <t>DLUHC / DHSC (commissioning and post-occupancy evaluation)</t>
  </si>
  <si>
    <t>DLUHC / Local Authorities (temporary shade structures and misting stations)</t>
  </si>
  <si>
    <t>HSE / DHSC (wearables for heat stress monitoring)</t>
  </si>
  <si>
    <t>DHSC / Local Authorities (heat-health alerting and cooling centre ops)</t>
  </si>
  <si>
    <t>Cabinet Office / Local Authorities (flood incident planning and evacuation)</t>
  </si>
  <si>
    <t>DHSC / Local Authorities (public communication for vulnerable groups)</t>
  </si>
  <si>
    <t>DLUHC / DHSC (overheating assessment upskilling for designers)</t>
  </si>
  <si>
    <t>Cabinet Office / DSIT (innovation-friendly procurement and digital twin adoption)</t>
  </si>
  <si>
    <t>DLUHC / Defra / Local Authorities (public engagement for nature-based solutions)</t>
  </si>
  <si>
    <t>Department / Agency Responsible</t>
  </si>
  <si>
    <t>overheating risk in buildings</t>
  </si>
  <si>
    <t xml:space="preserve">Non‑compliance/unknown </t>
  </si>
  <si>
    <t>DLUHC / Defra / Environment Agency (use of GCCMs for erosion &amp; scour control on assets and drainage)</t>
  </si>
  <si>
    <t>DLUHC / DBT–OPSS (alternative binder concretes standards and deployment in public works) / DfT (in transport assets)</t>
  </si>
  <si>
    <t>DLUHC / DBT–OPSS (concrete product conformity) / DfT (application in rail/highways)</t>
  </si>
  <si>
    <t>DLUHC / DBT–OPSS (innovation assurance) / DfT (bridge/tunnel assets)</t>
  </si>
  <si>
    <t>DLUHC / DfT / Environment Agency (BFRP in coastal, de‑icing and chemical environments; asset durability)</t>
  </si>
  <si>
    <t>DfT / Network Rail / ORR (composite railway sleepers on the mainline and tunnels)</t>
  </si>
  <si>
    <t>DfT / National Highways / Environment Agency (rockfall, scour and erosion systems on roads, rivers, and coasts)</t>
  </si>
  <si>
    <t>DESNZ / Ofgem / National Grid ESO (advanced power flow controllers on electricity networks)</t>
  </si>
  <si>
    <t>DESNZ / Ofgem / National Grid ESO (GET orchestration &amp; planning software coordinating APFC + DLR)</t>
  </si>
  <si>
    <t>DESNZ / Ofgem / National Grid ESO (dynamic line rating sensors and analytics)</t>
  </si>
  <si>
    <t>HM Treasury / Defra (Flood Re / insurance policy) (parametric flood insurance for floods)</t>
  </si>
  <si>
    <t>Met Office / Cabinet Office (resilience) / Sector operators (weather &amp; climate services for ops/planning)</t>
  </si>
  <si>
    <t>DLUHC / DBT–OPSS / BSR (Building Safety Regulator within HSE) (standards &amp; certification for low‑carbon durable concretes)</t>
  </si>
  <si>
    <t>Environment Agency / Defra (independent modelling &amp; hydraulic labs for flood/coastal verification)</t>
  </si>
  <si>
    <t>DfT / National Highways / Network Rail / Environment Agency (wireless slope &amp; earthwork monitoring)</t>
  </si>
  <si>
    <t>DfT / Network Rail / National Highways / Environment Agency (satellite InSAR ground movement &amp; flood/change detection)</t>
  </si>
  <si>
    <t>DfT / Network Rail / ORR (train‑borne LiDAR/vision corridor surveying)</t>
  </si>
  <si>
    <t>DfT / Network Rail / ORR / National Highways (distributed acoustic sensing along routes)</t>
  </si>
  <si>
    <t>DfT / National Highways / Local Highway Authorities (AI road‑condition analytics to PAS 2161)</t>
  </si>
  <si>
    <t>DfT / National Highways / Local Highway Authorities (PAS 2161 road condition data supply &amp; reporting)</t>
  </si>
  <si>
    <t>DfT / CAA (airports, aprons &amp; yards) / Environment Agency (site drainage/flood) (heat/flood management)</t>
  </si>
  <si>
    <t>DfT / Environment Agency / Port Authorities / Maritime &amp; Coastguard Agency (modular demountables for surge/sea‑defence lines at terminals)</t>
  </si>
  <si>
    <t>Met Office / DfT / Network Rail / Port Authorities (digital twins &amp; situational awareness; warnings + fibre‑optic DAS)</t>
  </si>
  <si>
    <r>
      <t>Defra, Environment Agency</t>
    </r>
    <r>
      <rPr>
        <sz val="11"/>
        <color theme="1"/>
        <rFont val="Aptos Narrow"/>
        <family val="2"/>
        <scheme val="minor"/>
      </rPr>
      <t xml:space="preserve"> </t>
    </r>
    <r>
      <rPr>
        <i/>
        <sz val="11"/>
        <color theme="1"/>
        <rFont val="Aptos Narrow"/>
        <family val="2"/>
        <scheme val="minor"/>
      </rPr>
      <t>(reservoirs and pumped storage for drought resilience)</t>
    </r>
  </si>
  <si>
    <r>
      <t>Defra, Environment Agency</t>
    </r>
    <r>
      <rPr>
        <sz val="11"/>
        <color theme="1"/>
        <rFont val="Aptos Narrow"/>
        <family val="2"/>
        <scheme val="minor"/>
      </rPr>
      <t xml:space="preserve"> </t>
    </r>
    <r>
      <rPr>
        <i/>
        <sz val="11"/>
        <color theme="1"/>
        <rFont val="Aptos Narrow"/>
        <family val="2"/>
        <scheme val="minor"/>
      </rPr>
      <t>(river intakes and inter-basin transfers for supply security)</t>
    </r>
  </si>
  <si>
    <r>
      <t>Defra, Environment Agency</t>
    </r>
    <r>
      <rPr>
        <sz val="11"/>
        <color theme="1"/>
        <rFont val="Aptos Narrow"/>
        <family val="2"/>
        <scheme val="minor"/>
      </rPr>
      <t xml:space="preserve"> </t>
    </r>
    <r>
      <rPr>
        <i/>
        <sz val="11"/>
        <color theme="1"/>
        <rFont val="Aptos Narrow"/>
        <family val="2"/>
        <scheme val="minor"/>
      </rPr>
      <t>(ASR/MAR wells for aquifer storage)</t>
    </r>
  </si>
  <si>
    <r>
      <t>Defra, Environment Agency</t>
    </r>
    <r>
      <rPr>
        <sz val="11"/>
        <color theme="1"/>
        <rFont val="Aptos Narrow"/>
        <family val="2"/>
        <scheme val="minor"/>
      </rPr>
      <t xml:space="preserve"> </t>
    </r>
    <r>
      <rPr>
        <i/>
        <sz val="11"/>
        <color theme="1"/>
        <rFont val="Aptos Narrow"/>
        <family val="2"/>
        <scheme val="minor"/>
      </rPr>
      <t>(regional water resource modelling and WRMPs)</t>
    </r>
  </si>
  <si>
    <r>
      <t>Defra, Environment Agency</t>
    </r>
    <r>
      <rPr>
        <sz val="11"/>
        <color theme="1"/>
        <rFont val="Aptos Narrow"/>
        <family val="2"/>
        <scheme val="minor"/>
      </rPr>
      <t xml:space="preserve"> </t>
    </r>
    <r>
      <rPr>
        <i/>
        <sz val="11"/>
        <color theme="1"/>
        <rFont val="Aptos Narrow"/>
        <family val="2"/>
        <scheme val="minor"/>
      </rPr>
      <t>(consenting/DCO for major water schemes)</t>
    </r>
  </si>
  <si>
    <r>
      <t>Defra, Environment Agency</t>
    </r>
    <r>
      <rPr>
        <sz val="11"/>
        <color theme="1"/>
        <rFont val="Aptos Narrow"/>
        <family val="2"/>
        <scheme val="minor"/>
      </rPr>
      <t xml:space="preserve"> </t>
    </r>
    <r>
      <rPr>
        <i/>
        <sz val="11"/>
        <color theme="1"/>
        <rFont val="Aptos Narrow"/>
        <family val="2"/>
        <scheme val="minor"/>
      </rPr>
      <t>(programme PMO and EPC delivery for water infrastructure)</t>
    </r>
  </si>
  <si>
    <r>
      <t>Defra, Environment Agency</t>
    </r>
    <r>
      <rPr>
        <sz val="11"/>
        <color theme="1"/>
        <rFont val="Aptos Narrow"/>
        <family val="2"/>
        <scheme val="minor"/>
      </rPr>
      <t xml:space="preserve"> </t>
    </r>
    <r>
      <rPr>
        <i/>
        <sz val="11"/>
        <color theme="1"/>
        <rFont val="Aptos Narrow"/>
        <family val="2"/>
        <scheme val="minor"/>
      </rPr>
      <t>(MBR and RO trains for water reuse/desalination)</t>
    </r>
  </si>
  <si>
    <r>
      <t>Defra, Environment Agency</t>
    </r>
    <r>
      <rPr>
        <sz val="11"/>
        <color theme="1"/>
        <rFont val="Aptos Narrow"/>
        <family val="2"/>
        <scheme val="minor"/>
      </rPr>
      <t xml:space="preserve"> </t>
    </r>
    <r>
      <rPr>
        <i/>
        <sz val="11"/>
        <color theme="1"/>
        <rFont val="Aptos Narrow"/>
        <family val="2"/>
        <scheme val="minor"/>
      </rPr>
      <t>(advanced oxidation and UV for micropollutant removal)</t>
    </r>
  </si>
  <si>
    <r>
      <t>Defra, Environment Agency</t>
    </r>
    <r>
      <rPr>
        <sz val="11"/>
        <color theme="1"/>
        <rFont val="Aptos Narrow"/>
        <family val="2"/>
        <scheme val="minor"/>
      </rPr>
      <t xml:space="preserve"> </t>
    </r>
    <r>
      <rPr>
        <i/>
        <sz val="11"/>
        <color theme="1"/>
        <rFont val="Aptos Narrow"/>
        <family val="2"/>
        <scheme val="minor"/>
      </rPr>
      <t>(intake/outfall systems for desalination plants)</t>
    </r>
  </si>
  <si>
    <r>
      <t>Defra, Environment Agency</t>
    </r>
    <r>
      <rPr>
        <sz val="11"/>
        <color theme="1"/>
        <rFont val="Aptos Narrow"/>
        <family val="2"/>
        <scheme val="minor"/>
      </rPr>
      <t xml:space="preserve"> </t>
    </r>
    <r>
      <rPr>
        <i/>
        <sz val="11"/>
        <color theme="1"/>
        <rFont val="Aptos Narrow"/>
        <family val="2"/>
        <scheme val="minor"/>
      </rPr>
      <t>(feasibility and optimisation of advanced treatment)</t>
    </r>
  </si>
  <si>
    <r>
      <t>Defra, Environment Agency</t>
    </r>
    <r>
      <rPr>
        <sz val="11"/>
        <color theme="1"/>
        <rFont val="Aptos Narrow"/>
        <family val="2"/>
        <scheme val="minor"/>
      </rPr>
      <t xml:space="preserve"> </t>
    </r>
    <r>
      <rPr>
        <i/>
        <sz val="11"/>
        <color theme="1"/>
        <rFont val="Aptos Narrow"/>
        <family val="2"/>
        <scheme val="minor"/>
      </rPr>
      <t>(non-potable network design for industrial reuse)</t>
    </r>
  </si>
  <si>
    <r>
      <t>Defra, Ofwat</t>
    </r>
    <r>
      <rPr>
        <sz val="11"/>
        <color theme="1"/>
        <rFont val="Aptos Narrow"/>
        <family val="2"/>
        <scheme val="minor"/>
      </rPr>
      <t xml:space="preserve"> </t>
    </r>
    <r>
      <rPr>
        <i/>
        <sz val="11"/>
        <color theme="1"/>
        <rFont val="Aptos Narrow"/>
        <family val="2"/>
        <scheme val="minor"/>
      </rPr>
      <t>(smart meters for demand management)</t>
    </r>
  </si>
  <si>
    <r>
      <t>Defra, Ofwat</t>
    </r>
    <r>
      <rPr>
        <sz val="11"/>
        <color theme="1"/>
        <rFont val="Aptos Narrow"/>
        <family val="2"/>
        <scheme val="minor"/>
      </rPr>
      <t xml:space="preserve"> </t>
    </r>
    <r>
      <rPr>
        <i/>
        <sz val="11"/>
        <color theme="1"/>
        <rFont val="Aptos Narrow"/>
        <family val="2"/>
        <scheme val="minor"/>
      </rPr>
      <t>(pressure-reducing valves for leakage control)</t>
    </r>
  </si>
  <si>
    <r>
      <t>Defra, Ofwat</t>
    </r>
    <r>
      <rPr>
        <sz val="11"/>
        <color theme="1"/>
        <rFont val="Aptos Narrow"/>
        <family val="2"/>
        <scheme val="minor"/>
      </rPr>
      <t xml:space="preserve"> </t>
    </r>
    <r>
      <rPr>
        <i/>
        <sz val="11"/>
        <color theme="1"/>
        <rFont val="Aptos Narrow"/>
        <family val="2"/>
        <scheme val="minor"/>
      </rPr>
      <t>(leak noise loggers for water loss detection)</t>
    </r>
  </si>
  <si>
    <r>
      <t>Defra, Ofwat</t>
    </r>
    <r>
      <rPr>
        <sz val="11"/>
        <color theme="1"/>
        <rFont val="Aptos Narrow"/>
        <family val="2"/>
        <scheme val="minor"/>
      </rPr>
      <t xml:space="preserve"> </t>
    </r>
    <r>
      <rPr>
        <i/>
        <sz val="11"/>
        <color theme="1"/>
        <rFont val="Aptos Narrow"/>
        <family val="2"/>
        <scheme val="minor"/>
      </rPr>
      <t>(pipe renewal and smart clamps for resilience)</t>
    </r>
  </si>
  <si>
    <r>
      <t>Defra, Ofwat</t>
    </r>
    <r>
      <rPr>
        <sz val="11"/>
        <color theme="1"/>
        <rFont val="Aptos Narrow"/>
        <family val="2"/>
        <scheme val="minor"/>
      </rPr>
      <t xml:space="preserve"> </t>
    </r>
    <r>
      <rPr>
        <i/>
        <sz val="11"/>
        <color theme="1"/>
        <rFont val="Aptos Narrow"/>
        <family val="2"/>
        <scheme val="minor"/>
      </rPr>
      <t>(leakage strategy and active control)</t>
    </r>
  </si>
  <si>
    <r>
      <t>Defra, Ofwat</t>
    </r>
    <r>
      <rPr>
        <sz val="11"/>
        <color theme="1"/>
        <rFont val="Aptos Narrow"/>
        <family val="2"/>
        <scheme val="minor"/>
      </rPr>
      <t xml:space="preserve"> </t>
    </r>
    <r>
      <rPr>
        <i/>
        <sz val="11"/>
        <color theme="1"/>
        <rFont val="Aptos Narrow"/>
        <family val="2"/>
        <scheme val="minor"/>
      </rPr>
      <t>(DMA design and pressure management)</t>
    </r>
  </si>
  <si>
    <r>
      <t>Defra, Ofwat</t>
    </r>
    <r>
      <rPr>
        <sz val="11"/>
        <color theme="1"/>
        <rFont val="Aptos Narrow"/>
        <family val="2"/>
        <scheme val="minor"/>
      </rPr>
      <t xml:space="preserve"> </t>
    </r>
    <r>
      <rPr>
        <i/>
        <sz val="11"/>
        <color theme="1"/>
        <rFont val="Aptos Narrow"/>
        <family val="2"/>
        <scheme val="minor"/>
      </rPr>
      <t>(customer engagement and water efficiency audits)</t>
    </r>
  </si>
  <si>
    <r>
      <t>Defra, Local Authorities</t>
    </r>
    <r>
      <rPr>
        <sz val="11"/>
        <color theme="1"/>
        <rFont val="Aptos Narrow"/>
        <family val="2"/>
        <scheme val="minor"/>
      </rPr>
      <t xml:space="preserve"> </t>
    </r>
    <r>
      <rPr>
        <i/>
        <sz val="11"/>
        <color theme="1"/>
        <rFont val="Aptos Narrow"/>
        <family val="2"/>
        <scheme val="minor"/>
      </rPr>
      <t>(modular storage tanks for emergency water supply)</t>
    </r>
  </si>
  <si>
    <r>
      <t>Defra, Local Authorities</t>
    </r>
    <r>
      <rPr>
        <sz val="11"/>
        <color theme="1"/>
        <rFont val="Aptos Narrow"/>
        <family val="2"/>
        <scheme val="minor"/>
      </rPr>
      <t xml:space="preserve"> </t>
    </r>
    <r>
      <rPr>
        <i/>
        <sz val="11"/>
        <color theme="1"/>
        <rFont val="Aptos Narrow"/>
        <family val="2"/>
        <scheme val="minor"/>
      </rPr>
      <t>(containerised RO/UV for emergency treatment)</t>
    </r>
  </si>
  <si>
    <r>
      <t>DESNZ, Defra</t>
    </r>
    <r>
      <rPr>
        <sz val="11"/>
        <color theme="1"/>
        <rFont val="Aptos Narrow"/>
        <family val="2"/>
        <scheme val="minor"/>
      </rPr>
      <t xml:space="preserve"> </t>
    </r>
    <r>
      <rPr>
        <i/>
        <sz val="11"/>
        <color theme="1"/>
        <rFont val="Aptos Narrow"/>
        <family val="2"/>
        <scheme val="minor"/>
      </rPr>
      <t>(backup generators and microgrids for water ops)</t>
    </r>
  </si>
  <si>
    <r>
      <t>Defra, Local Authorities</t>
    </r>
    <r>
      <rPr>
        <sz val="11"/>
        <color theme="1"/>
        <rFont val="Aptos Narrow"/>
        <family val="2"/>
        <scheme val="minor"/>
      </rPr>
      <t xml:space="preserve"> </t>
    </r>
    <r>
      <rPr>
        <i/>
        <sz val="11"/>
        <color theme="1"/>
        <rFont val="Aptos Narrow"/>
        <family val="2"/>
        <scheme val="minor"/>
      </rPr>
      <t>(drought planning and emergency logistics)</t>
    </r>
  </si>
  <si>
    <r>
      <t>Cabinet Office, Defra</t>
    </r>
    <r>
      <rPr>
        <sz val="11"/>
        <color theme="1"/>
        <rFont val="Aptos Narrow"/>
        <family val="2"/>
        <scheme val="minor"/>
      </rPr>
      <t xml:space="preserve"> </t>
    </r>
    <r>
      <rPr>
        <i/>
        <sz val="11"/>
        <color theme="1"/>
        <rFont val="Aptos Narrow"/>
        <family val="2"/>
        <scheme val="minor"/>
      </rPr>
      <t>(mutual aid coordination and black-start procedures)</t>
    </r>
  </si>
  <si>
    <r>
      <t>Defra, Environment Agency</t>
    </r>
    <r>
      <rPr>
        <sz val="11"/>
        <color theme="1"/>
        <rFont val="Aptos Narrow"/>
        <family val="2"/>
        <scheme val="minor"/>
      </rPr>
      <t xml:space="preserve"> </t>
    </r>
    <r>
      <rPr>
        <i/>
        <sz val="11"/>
        <color theme="1"/>
        <rFont val="Aptos Narrow"/>
        <family val="2"/>
        <scheme val="minor"/>
      </rPr>
      <t>(multiparameter sondes for water quality)</t>
    </r>
  </si>
  <si>
    <r>
      <t>Defra, Environment Agency</t>
    </r>
    <r>
      <rPr>
        <sz val="11"/>
        <color theme="1"/>
        <rFont val="Aptos Narrow"/>
        <family val="2"/>
        <scheme val="minor"/>
      </rPr>
      <t xml:space="preserve"> </t>
    </r>
    <r>
      <rPr>
        <i/>
        <sz val="11"/>
        <color theme="1"/>
        <rFont val="Aptos Narrow"/>
        <family val="2"/>
        <scheme val="minor"/>
      </rPr>
      <t>(nutrient sensors for pollution control)</t>
    </r>
  </si>
  <si>
    <r>
      <t>Defra, Environment Agency</t>
    </r>
    <r>
      <rPr>
        <sz val="11"/>
        <color theme="1"/>
        <rFont val="Aptos Narrow"/>
        <family val="2"/>
        <scheme val="minor"/>
      </rPr>
      <t xml:space="preserve"> </t>
    </r>
    <r>
      <rPr>
        <i/>
        <sz val="11"/>
        <color theme="1"/>
        <rFont val="Aptos Narrow"/>
        <family val="2"/>
        <scheme val="minor"/>
      </rPr>
      <t>(cyanotoxin/HAB kits for algal bloom detection)</t>
    </r>
  </si>
  <si>
    <r>
      <t>Defra, Environment Agency</t>
    </r>
    <r>
      <rPr>
        <sz val="11"/>
        <color theme="1"/>
        <rFont val="Aptos Narrow"/>
        <family val="2"/>
        <scheme val="minor"/>
      </rPr>
      <t xml:space="preserve"> </t>
    </r>
    <r>
      <rPr>
        <i/>
        <sz val="11"/>
        <color theme="1"/>
        <rFont val="Aptos Narrow"/>
        <family val="2"/>
        <scheme val="minor"/>
      </rPr>
      <t>(cell-free biosensors for contaminants)</t>
    </r>
  </si>
  <si>
    <r>
      <t>Defra, Environment Agency</t>
    </r>
    <r>
      <rPr>
        <sz val="11"/>
        <color theme="1"/>
        <rFont val="Aptos Narrow"/>
        <family val="2"/>
        <scheme val="minor"/>
      </rPr>
      <t xml:space="preserve"> </t>
    </r>
    <r>
      <rPr>
        <i/>
        <sz val="11"/>
        <color theme="1"/>
        <rFont val="Aptos Narrow"/>
        <family val="2"/>
        <scheme val="minor"/>
      </rPr>
      <t>(water safety plans for bathing/drinking water)</t>
    </r>
  </si>
  <si>
    <r>
      <t>Defra, Environment Agency</t>
    </r>
    <r>
      <rPr>
        <sz val="11"/>
        <color theme="1"/>
        <rFont val="Aptos Narrow"/>
        <family val="2"/>
        <scheme val="minor"/>
      </rPr>
      <t xml:space="preserve"> </t>
    </r>
    <r>
      <rPr>
        <i/>
        <sz val="11"/>
        <color theme="1"/>
        <rFont val="Aptos Narrow"/>
        <family val="2"/>
        <scheme val="minor"/>
      </rPr>
      <t>(incident investigation for water quality)</t>
    </r>
  </si>
  <si>
    <r>
      <t>Defra, Local Authorities</t>
    </r>
    <r>
      <rPr>
        <sz val="11"/>
        <color theme="1"/>
        <rFont val="Aptos Narrow"/>
        <family val="2"/>
        <scheme val="minor"/>
      </rPr>
      <t xml:space="preserve"> </t>
    </r>
    <r>
      <rPr>
        <i/>
        <sz val="11"/>
        <color theme="1"/>
        <rFont val="Aptos Narrow"/>
        <family val="2"/>
        <scheme val="minor"/>
      </rPr>
      <t>(payment-for-outcomes scheme design)</t>
    </r>
  </si>
  <si>
    <r>
      <t>Defra, Environment Agency</t>
    </r>
    <r>
      <rPr>
        <sz val="11"/>
        <color theme="1"/>
        <rFont val="Aptos Narrow"/>
        <family val="2"/>
        <scheme val="minor"/>
      </rPr>
      <t xml:space="preserve"> </t>
    </r>
    <r>
      <rPr>
        <i/>
        <sz val="11"/>
        <color theme="1"/>
        <rFont val="Aptos Narrow"/>
        <family val="2"/>
        <scheme val="minor"/>
      </rPr>
      <t>(PFAS treatment systems)</t>
    </r>
  </si>
  <si>
    <r>
      <t>Defra, Environment Agency</t>
    </r>
    <r>
      <rPr>
        <sz val="11"/>
        <color theme="1"/>
        <rFont val="Aptos Narrow"/>
        <family val="2"/>
        <scheme val="minor"/>
      </rPr>
      <t xml:space="preserve"> </t>
    </r>
    <r>
      <rPr>
        <i/>
        <sz val="11"/>
        <color theme="1"/>
        <rFont val="Aptos Narrow"/>
        <family val="2"/>
        <scheme val="minor"/>
      </rPr>
      <t>(PFAS risk assessments and pilots)</t>
    </r>
  </si>
  <si>
    <r>
      <t>Defra, Ofwat</t>
    </r>
    <r>
      <rPr>
        <sz val="11"/>
        <color theme="1"/>
        <rFont val="Aptos Narrow"/>
        <family val="2"/>
        <scheme val="minor"/>
      </rPr>
      <t xml:space="preserve"> </t>
    </r>
    <r>
      <rPr>
        <i/>
        <sz val="11"/>
        <color theme="1"/>
        <rFont val="Aptos Narrow"/>
        <family val="2"/>
        <scheme val="minor"/>
      </rPr>
      <t>(pressure/flow sensors for network monitoring)</t>
    </r>
  </si>
  <si>
    <r>
      <t>DSIT, Defra</t>
    </r>
    <r>
      <rPr>
        <sz val="11"/>
        <color theme="1"/>
        <rFont val="Aptos Narrow"/>
        <family val="2"/>
        <scheme val="minor"/>
      </rPr>
      <t xml:space="preserve"> </t>
    </r>
    <r>
      <rPr>
        <i/>
        <sz val="11"/>
        <color theme="1"/>
        <rFont val="Aptos Narrow"/>
        <family val="2"/>
        <scheme val="minor"/>
      </rPr>
      <t>(LoRaWAN gateways for telemetry)</t>
    </r>
  </si>
  <si>
    <r>
      <t>DSIT, Defra</t>
    </r>
    <r>
      <rPr>
        <sz val="11"/>
        <color theme="1"/>
        <rFont val="Aptos Narrow"/>
        <family val="2"/>
        <scheme val="minor"/>
      </rPr>
      <t xml:space="preserve"> </t>
    </r>
    <r>
      <rPr>
        <i/>
        <sz val="11"/>
        <color theme="1"/>
        <rFont val="Aptos Narrow"/>
        <family val="2"/>
        <scheme val="minor"/>
      </rPr>
      <t>(sensor placement and data governance)</t>
    </r>
  </si>
  <si>
    <r>
      <t>DSIT, Defra</t>
    </r>
    <r>
      <rPr>
        <sz val="11"/>
        <color theme="1"/>
        <rFont val="Aptos Narrow"/>
        <family val="2"/>
        <scheme val="minor"/>
      </rPr>
      <t xml:space="preserve"> </t>
    </r>
    <r>
      <rPr>
        <i/>
        <sz val="11"/>
        <color theme="1"/>
        <rFont val="Aptos Narrow"/>
        <family val="2"/>
        <scheme val="minor"/>
      </rPr>
      <t>(SCADA/GIS integration for water ops)</t>
    </r>
  </si>
  <si>
    <r>
      <t>DSIT, Defra</t>
    </r>
    <r>
      <rPr>
        <sz val="11"/>
        <color theme="1"/>
        <rFont val="Aptos Narrow"/>
        <family val="2"/>
        <scheme val="minor"/>
      </rPr>
      <t xml:space="preserve"> </t>
    </r>
    <r>
      <rPr>
        <i/>
        <sz val="11"/>
        <color theme="1"/>
        <rFont val="Aptos Narrow"/>
        <family val="2"/>
        <scheme val="minor"/>
      </rPr>
      <t>(DMA dashboards and AI for leakage prediction)</t>
    </r>
  </si>
  <si>
    <r>
      <t>DSIT, Defra</t>
    </r>
    <r>
      <rPr>
        <sz val="11"/>
        <color theme="1"/>
        <rFont val="Aptos Narrow"/>
        <family val="2"/>
        <scheme val="minor"/>
      </rPr>
      <t xml:space="preserve"> </t>
    </r>
    <r>
      <rPr>
        <i/>
        <sz val="11"/>
        <color theme="1"/>
        <rFont val="Aptos Narrow"/>
        <family val="2"/>
        <scheme val="minor"/>
      </rPr>
      <t>(pump/valve optimisation for efficiency)</t>
    </r>
  </si>
  <si>
    <r>
      <t>DSIT, Defra</t>
    </r>
    <r>
      <rPr>
        <sz val="11"/>
        <color theme="1"/>
        <rFont val="Aptos Narrow"/>
        <family val="2"/>
        <scheme val="minor"/>
      </rPr>
      <t xml:space="preserve"> </t>
    </r>
    <r>
      <rPr>
        <i/>
        <sz val="11"/>
        <color theme="1"/>
        <rFont val="Aptos Narrow"/>
        <family val="2"/>
        <scheme val="minor"/>
      </rPr>
      <t>(digital twins for water system planning)</t>
    </r>
  </si>
  <si>
    <r>
      <t>Met Office, Defra</t>
    </r>
    <r>
      <rPr>
        <sz val="11"/>
        <color theme="1"/>
        <rFont val="Aptos Narrow"/>
        <family val="2"/>
        <scheme val="minor"/>
      </rPr>
      <t xml:space="preserve"> </t>
    </r>
    <r>
      <rPr>
        <i/>
        <sz val="11"/>
        <color theme="1"/>
        <rFont val="Aptos Narrow"/>
        <family val="2"/>
        <scheme val="minor"/>
      </rPr>
      <t>(forecasting services for hydrology response)</t>
    </r>
  </si>
  <si>
    <r>
      <t>Defra, Environment Agency</t>
    </r>
    <r>
      <rPr>
        <sz val="11"/>
        <color theme="1"/>
        <rFont val="Aptos Narrow"/>
        <family val="2"/>
        <scheme val="minor"/>
      </rPr>
      <t xml:space="preserve"> </t>
    </r>
    <r>
      <rPr>
        <i/>
        <sz val="11"/>
        <color theme="1"/>
        <rFont val="Aptos Narrow"/>
        <family val="2"/>
        <scheme val="minor"/>
      </rPr>
      <t>(decision support and adaptive pathways)</t>
    </r>
  </si>
  <si>
    <r>
      <t>DSIT, Cabinet Office</t>
    </r>
    <r>
      <rPr>
        <sz val="11"/>
        <color theme="1"/>
        <rFont val="Aptos Narrow"/>
        <family val="2"/>
        <scheme val="minor"/>
      </rPr>
      <t xml:space="preserve"> </t>
    </r>
    <r>
      <rPr>
        <i/>
        <sz val="11"/>
        <color theme="1"/>
        <rFont val="Aptos Narrow"/>
        <family val="2"/>
        <scheme val="minor"/>
      </rPr>
      <t>(cyber resilience for water systems)</t>
    </r>
  </si>
  <si>
    <r>
      <t>Defra, Local Authorities</t>
    </r>
    <r>
      <rPr>
        <sz val="11"/>
        <color theme="1"/>
        <rFont val="Aptos Narrow"/>
        <family val="2"/>
        <scheme val="minor"/>
      </rPr>
      <t xml:space="preserve"> </t>
    </r>
    <r>
      <rPr>
        <i/>
        <sz val="11"/>
        <color theme="1"/>
        <rFont val="Aptos Narrow"/>
        <family val="2"/>
        <scheme val="minor"/>
      </rPr>
      <t>(SuDS standards and PFR accreditation)</t>
    </r>
  </si>
  <si>
    <r>
      <t>Defra, Environment Agency</t>
    </r>
    <r>
      <rPr>
        <sz val="11"/>
        <color theme="1"/>
        <rFont val="Aptos Narrow"/>
        <family val="2"/>
        <scheme val="minor"/>
      </rPr>
      <t xml:space="preserve"> </t>
    </r>
    <r>
      <rPr>
        <i/>
        <sz val="11"/>
        <color theme="1"/>
        <rFont val="Aptos Narrow"/>
        <family val="2"/>
        <scheme val="minor"/>
      </rPr>
      <t>(reservoir safety and adaptive pathways)</t>
    </r>
  </si>
  <si>
    <r>
      <t>Ofwat, Defra</t>
    </r>
    <r>
      <rPr>
        <sz val="11"/>
        <color theme="1"/>
        <rFont val="Aptos Narrow"/>
        <family val="2"/>
        <scheme val="minor"/>
      </rPr>
      <t xml:space="preserve"> </t>
    </r>
    <r>
      <rPr>
        <i/>
        <sz val="11"/>
        <color theme="1"/>
        <rFont val="Aptos Narrow"/>
        <family val="2"/>
        <scheme val="minor"/>
      </rPr>
      <t>(price-control strategy and submissions)</t>
    </r>
  </si>
  <si>
    <r>
      <t>Defra, Environment Agency</t>
    </r>
    <r>
      <rPr>
        <sz val="11"/>
        <color theme="1"/>
        <rFont val="Aptos Narrow"/>
        <family val="2"/>
        <scheme val="minor"/>
      </rPr>
      <t xml:space="preserve"> </t>
    </r>
    <r>
      <rPr>
        <i/>
        <sz val="11"/>
        <color theme="1"/>
        <rFont val="Aptos Narrow"/>
        <family val="2"/>
        <scheme val="minor"/>
      </rPr>
      <t>(DCO casework and environmental assessments)</t>
    </r>
  </si>
  <si>
    <r>
      <t>Defra, Ofwat</t>
    </r>
    <r>
      <rPr>
        <sz val="11"/>
        <color theme="1"/>
        <rFont val="Aptos Narrow"/>
        <family val="2"/>
        <scheme val="minor"/>
      </rPr>
      <t xml:space="preserve"> </t>
    </r>
    <r>
      <rPr>
        <i/>
        <sz val="11"/>
        <color theme="1"/>
        <rFont val="Aptos Narrow"/>
        <family val="2"/>
        <scheme val="minor"/>
      </rPr>
      <t>(pumps and MCCs for water assets)</t>
    </r>
  </si>
  <si>
    <r>
      <t>Defra, Ofwat</t>
    </r>
    <r>
      <rPr>
        <sz val="11"/>
        <color theme="1"/>
        <rFont val="Aptos Narrow"/>
        <family val="2"/>
        <scheme val="minor"/>
      </rPr>
      <t xml:space="preserve"> </t>
    </r>
    <r>
      <rPr>
        <i/>
        <sz val="11"/>
        <color theme="1"/>
        <rFont val="Aptos Narrow"/>
        <family val="2"/>
        <scheme val="minor"/>
      </rPr>
      <t>(precast culverts and liner systems)</t>
    </r>
  </si>
  <si>
    <r>
      <t>DfT, Defra</t>
    </r>
    <r>
      <rPr>
        <sz val="11"/>
        <color theme="1"/>
        <rFont val="Aptos Narrow"/>
        <family val="2"/>
        <scheme val="minor"/>
      </rPr>
      <t xml:space="preserve"> </t>
    </r>
    <r>
      <rPr>
        <i/>
        <sz val="11"/>
        <color theme="1"/>
        <rFont val="Aptos Narrow"/>
        <family val="2"/>
        <scheme val="minor"/>
      </rPr>
      <t>(trenchless rigs for pipeline installation)</t>
    </r>
  </si>
  <si>
    <r>
      <t>Defra, Ofwat</t>
    </r>
    <r>
      <rPr>
        <sz val="11"/>
        <color theme="1"/>
        <rFont val="Aptos Narrow"/>
        <family val="2"/>
        <scheme val="minor"/>
      </rPr>
      <t xml:space="preserve"> </t>
    </r>
    <r>
      <rPr>
        <i/>
        <sz val="11"/>
        <color theme="1"/>
        <rFont val="Aptos Narrow"/>
        <family val="2"/>
        <scheme val="minor"/>
      </rPr>
      <t>(alliance contracting for water infrastructure)</t>
    </r>
  </si>
  <si>
    <r>
      <t>Defra, Ofwat</t>
    </r>
    <r>
      <rPr>
        <sz val="11"/>
        <color theme="1"/>
        <rFont val="Aptos Narrow"/>
        <family val="2"/>
        <scheme val="minor"/>
      </rPr>
      <t xml:space="preserve"> </t>
    </r>
    <r>
      <rPr>
        <i/>
        <sz val="11"/>
        <color theme="1"/>
        <rFont val="Aptos Narrow"/>
        <family val="2"/>
        <scheme val="minor"/>
      </rPr>
      <t>(commissioning and system handover)</t>
    </r>
  </si>
  <si>
    <r>
      <t>DSIT, Defra</t>
    </r>
    <r>
      <rPr>
        <sz val="11"/>
        <color theme="1"/>
        <rFont val="Aptos Narrow"/>
        <family val="2"/>
        <scheme val="minor"/>
      </rPr>
      <t xml:space="preserve"> </t>
    </r>
    <r>
      <rPr>
        <i/>
        <sz val="11"/>
        <color theme="1"/>
        <rFont val="Aptos Narrow"/>
        <family val="2"/>
        <scheme val="minor"/>
      </rPr>
      <t>(predictive maintenance sensors for water assets)</t>
    </r>
  </si>
  <si>
    <r>
      <t>Defra, Local Authorities</t>
    </r>
    <r>
      <rPr>
        <sz val="11"/>
        <color theme="1"/>
        <rFont val="Aptos Narrow"/>
        <family val="2"/>
        <scheme val="minor"/>
      </rPr>
      <t xml:space="preserve"> </t>
    </r>
    <r>
      <rPr>
        <i/>
        <sz val="11"/>
        <color theme="1"/>
        <rFont val="Aptos Narrow"/>
        <family val="2"/>
        <scheme val="minor"/>
      </rPr>
      <t>(inspection and vegetation management)</t>
    </r>
  </si>
  <si>
    <r>
      <t>Defra, Environment Agency</t>
    </r>
    <r>
      <rPr>
        <sz val="11"/>
        <color theme="1"/>
        <rFont val="Aptos Narrow"/>
        <family val="2"/>
        <scheme val="minor"/>
      </rPr>
      <t xml:space="preserve"> </t>
    </r>
    <r>
      <rPr>
        <i/>
        <sz val="11"/>
        <color theme="1"/>
        <rFont val="Aptos Narrow"/>
        <family val="2"/>
        <scheme val="minor"/>
      </rPr>
      <t>(desilting and dredging for hydraulic capacity)</t>
    </r>
  </si>
  <si>
    <r>
      <t>Cabinet Office, Defra</t>
    </r>
    <r>
      <rPr>
        <sz val="11"/>
        <color theme="1"/>
        <rFont val="Aptos Narrow"/>
        <family val="2"/>
        <scheme val="minor"/>
      </rPr>
      <t xml:space="preserve"> </t>
    </r>
    <r>
      <rPr>
        <i/>
        <sz val="11"/>
        <color theme="1"/>
        <rFont val="Aptos Narrow"/>
        <family val="2"/>
        <scheme val="minor"/>
      </rPr>
      <t>(interdependency mapping and continuity planning)</t>
    </r>
  </si>
  <si>
    <r>
      <t>Cabinet Office, CPNI</t>
    </r>
    <r>
      <rPr>
        <sz val="11"/>
        <color theme="1"/>
        <rFont val="Aptos Narrow"/>
        <family val="2"/>
        <scheme val="minor"/>
      </rPr>
      <t xml:space="preserve"> </t>
    </r>
    <r>
      <rPr>
        <i/>
        <sz val="11"/>
        <color theme="1"/>
        <rFont val="Aptos Narrow"/>
        <family val="2"/>
        <scheme val="minor"/>
      </rPr>
      <t>(CNI security assessments and exercises)</t>
    </r>
  </si>
  <si>
    <r>
      <t>DSIT, Defra</t>
    </r>
    <r>
      <rPr>
        <sz val="11"/>
        <color theme="1"/>
        <rFont val="Aptos Narrow"/>
        <family val="2"/>
        <scheme val="minor"/>
      </rPr>
      <t xml:space="preserve"> </t>
    </r>
    <r>
      <rPr>
        <i/>
        <sz val="11"/>
        <color theme="1"/>
        <rFont val="Aptos Narrow"/>
        <family val="2"/>
        <scheme val="minor"/>
      </rPr>
      <t>(pilot rigs and testbeds for water tech)</t>
    </r>
  </si>
  <si>
    <r>
      <t>DSIT, Defra</t>
    </r>
    <r>
      <rPr>
        <sz val="11"/>
        <color theme="1"/>
        <rFont val="Aptos Narrow"/>
        <family val="2"/>
        <scheme val="minor"/>
      </rPr>
      <t xml:space="preserve"> </t>
    </r>
    <r>
      <rPr>
        <i/>
        <sz val="11"/>
        <color theme="1"/>
        <rFont val="Aptos Narrow"/>
        <family val="2"/>
        <scheme val="minor"/>
      </rPr>
      <t>(training simulators and VR twins for water ops)</t>
    </r>
  </si>
  <si>
    <r>
      <t>DSIT, Defra</t>
    </r>
    <r>
      <rPr>
        <sz val="11"/>
        <color theme="1"/>
        <rFont val="Aptos Narrow"/>
        <family val="2"/>
        <scheme val="minor"/>
      </rPr>
      <t xml:space="preserve"> </t>
    </r>
    <r>
      <rPr>
        <i/>
        <sz val="11"/>
        <color theme="1"/>
        <rFont val="Aptos Narrow"/>
        <family val="2"/>
        <scheme val="minor"/>
      </rPr>
      <t>(scenario libraries for hazard planning)</t>
    </r>
  </si>
  <si>
    <r>
      <t>DSIT, Defra</t>
    </r>
    <r>
      <rPr>
        <sz val="11"/>
        <color theme="1"/>
        <rFont val="Aptos Narrow"/>
        <family val="2"/>
        <scheme val="minor"/>
      </rPr>
      <t xml:space="preserve"> </t>
    </r>
    <r>
      <rPr>
        <i/>
        <sz val="11"/>
        <color theme="1"/>
        <rFont val="Aptos Narrow"/>
        <family val="2"/>
        <scheme val="minor"/>
      </rPr>
      <t>(innovation challenge design and scale-up)</t>
    </r>
  </si>
  <si>
    <r>
      <t>DSIT, Defra</t>
    </r>
    <r>
      <rPr>
        <sz val="11"/>
        <color theme="1"/>
        <rFont val="Aptos Narrow"/>
        <family val="2"/>
        <scheme val="minor"/>
      </rPr>
      <t xml:space="preserve"> </t>
    </r>
    <r>
      <rPr>
        <i/>
        <sz val="11"/>
        <color theme="1"/>
        <rFont val="Aptos Narrow"/>
        <family val="2"/>
        <scheme val="minor"/>
      </rPr>
      <t>(accreditation and upskilling for water sector skills)</t>
    </r>
  </si>
  <si>
    <t>Risk assessment &amp; management</t>
  </si>
  <si>
    <t>Business climate risk assessment tools</t>
  </si>
  <si>
    <t>Assessing site-specific and supply chain climate risks for businesses</t>
  </si>
  <si>
    <t>UK is a leader in climate risk analytics and geospatial data</t>
  </si>
  <si>
    <t>Business continuity and resilience planning</t>
  </si>
  <si>
    <t>Developing and implementing climate-resilient business continuity plans</t>
  </si>
  <si>
    <t>UK consultancies have global reach and technical expertise</t>
  </si>
  <si>
    <t>Supply chain resilience</t>
  </si>
  <si>
    <t>Supply chain climate risk mapping and stress testing</t>
  </si>
  <si>
    <t>Identifying and mitigating climate risks in supply chains</t>
  </si>
  <si>
    <t>UK expertise in supply chain analytics and standards</t>
  </si>
  <si>
    <t>Data &amp; analytics</t>
  </si>
  <si>
    <t>Business-focused climate hazard and vulnerability data platforms</t>
  </si>
  <si>
    <t>Providing actionable climate data for business risk management</t>
  </si>
  <si>
    <t>Cervest; The Climate Service; Climate X</t>
  </si>
  <si>
    <t>UK is a leader in climate data science and digital platforms</t>
  </si>
  <si>
    <t>Digital solutions</t>
  </si>
  <si>
    <t>Climate risk scenario modelling software for businesses</t>
  </si>
  <si>
    <t>Software for simulating business impacts under different climate scenarios</t>
  </si>
  <si>
    <t>Fusion Risk Management; Riskonnect</t>
  </si>
  <si>
    <t>UK has strong business continuity and risk tech sector</t>
  </si>
  <si>
    <t>Consulting &amp; advisory</t>
  </si>
  <si>
    <t>Adaptation strategy consulting for businesses</t>
  </si>
  <si>
    <t>Developing adaptation strategies and action plans for business resilience</t>
  </si>
  <si>
    <t>Ricardo; Mott MacDonald; PwC</t>
  </si>
  <si>
    <t>UK consultancies with global reach and technical depth</t>
  </si>
  <si>
    <t>Supply chain adaptation advisory</t>
  </si>
  <si>
    <t>Advising on supplier engagement</t>
  </si>
  <si>
    <t>UK expertise in supply chain management and standards</t>
  </si>
  <si>
    <t>Training &amp; capacity building</t>
  </si>
  <si>
    <t>Climate adaptation training for business leaders and staff</t>
  </si>
  <si>
    <t>Building in-house capacity for climate risk management and adaptation</t>
  </si>
  <si>
    <t>UK has established professional training and certification bodies</t>
  </si>
  <si>
    <t>Legal &amp; regulatory</t>
  </si>
  <si>
    <t>Climate adaptation compliance and regulatory advisory</t>
  </si>
  <si>
    <t>Advice on meeting adaptation-related regulations and standards</t>
  </si>
  <si>
    <t>Pinsent Masons; Freshfields</t>
  </si>
  <si>
    <t>UK legal sector with climate and ESG specialism</t>
  </si>
  <si>
    <t>Innovation &amp; R&amp;D</t>
  </si>
  <si>
    <t>Development of climate-resilient business products and services</t>
  </si>
  <si>
    <t>Innovation in products/services that help businesses adapt to climate risks</t>
  </si>
  <si>
    <t>UK has strong R&amp;D and innovation ecosystem</t>
  </si>
  <si>
    <t>Facilities management</t>
  </si>
  <si>
    <t>Climate-resilient facilities management services</t>
  </si>
  <si>
    <t>Mitie; Sodexo; CBRE</t>
  </si>
  <si>
    <t>UK FM sector with experience in climate adaptation</t>
  </si>
  <si>
    <t>Monitoring &amp; early warning</t>
  </si>
  <si>
    <t>Business-focused climate hazard monitoring and alerting systems</t>
  </si>
  <si>
    <t>Real-time alerts for businesses on extreme weather and climate hazards</t>
  </si>
  <si>
    <t>UK has advanced weather and hazard monitoring capabilities</t>
  </si>
  <si>
    <t>Managing business premises for resilience to heat, flood, and other risks</t>
  </si>
  <si>
    <t>All</t>
  </si>
  <si>
    <t>DeFRA, DBT, CO, DESNZ</t>
  </si>
  <si>
    <t>CO, DBT, DeFRA</t>
  </si>
  <si>
    <t>Met Office, DBT, DeFRA</t>
  </si>
  <si>
    <t>DeFRA, DBT, DESNZ</t>
  </si>
  <si>
    <t>DeFRA, DBT</t>
  </si>
  <si>
    <t>FCA, EA, DBT, DeFRA</t>
  </si>
  <si>
    <t>Innovate UK/UKRI, DBT, DeFRA</t>
  </si>
  <si>
    <t>Met Office, EA., DeFRA</t>
  </si>
  <si>
    <t>Possession-free corridor twins from in-service trains; UK renewals scale provides strong references.  5-year NR framework; mature service used internationally</t>
  </si>
  <si>
    <t>Supply Chain Resilience</t>
  </si>
  <si>
    <t>Climate-risk analytics for global agri-supply chains</t>
  </si>
  <si>
    <t>Model climate-driven disruption to imports; inform sourcing and hedging</t>
  </si>
  <si>
    <t>Climate X; Cervest; Fathom</t>
  </si>
  <si>
    <t>UK strength in climate risk analytics; exportable SaaS</t>
  </si>
  <si>
    <t>Import route disruption; crop failure in source countries</t>
  </si>
  <si>
    <t>Defra; DBT</t>
  </si>
  <si>
    <t>Diversified sourcing &amp; scenario planning platforms</t>
  </si>
  <si>
    <t>Optimise supplier portfolios under climate scenarios</t>
  </si>
  <si>
    <t>Oritain UK; Provenance</t>
  </si>
  <si>
    <t>UK niche in traceability and scenario planning; global competition strong</t>
  </si>
  <si>
    <t>Import dependency; geopolitical shocks</t>
  </si>
  <si>
    <t>Logistics &amp; Ports</t>
  </si>
  <si>
    <t>Flood-hardening for cold-chain and port storage</t>
  </si>
  <si>
    <t>Protect refrigerated storage and handling facilities</t>
  </si>
  <si>
    <t>Balfour Beatty; Kier</t>
  </si>
  <si>
    <t>Established UK civil works capacity; not unique globally</t>
  </si>
  <si>
    <t>Flood damage to port cold-chain assets</t>
  </si>
  <si>
    <t>Defra; DfT</t>
  </si>
  <si>
    <t>Digital Trade Infrastructure</t>
  </si>
  <si>
    <t>Blockchain-enabled food traceability</t>
  </si>
  <si>
    <t>Maintain trust and compliance in disrupted supply chains</t>
  </si>
  <si>
    <t>Everledger UK; Provenance</t>
  </si>
  <si>
    <t>UK innovators active; global competition strong</t>
  </si>
  <si>
    <t>Fraud risk; loss of provenance under disruption</t>
  </si>
  <si>
    <t>DBT; Defra</t>
  </si>
  <si>
    <t>Market Intelligence</t>
  </si>
  <si>
    <t>Real-time commodity risk dashboards</t>
  </si>
  <si>
    <t>Provide early warning of global crop/weather shocks</t>
  </si>
  <si>
    <t>Refinitiv UK; Mintec</t>
  </si>
  <si>
    <t>UK financial analytics strength; credible export niche</t>
  </si>
  <si>
    <t>Price volatility from global climate extremes</t>
  </si>
  <si>
    <t>HMT; Defra</t>
  </si>
  <si>
    <t>Storage &amp; Buffering</t>
  </si>
  <si>
    <t>Modular controlled-atmosphere storage units</t>
  </si>
  <si>
    <t>Extend shelf-life of imported perishables during delays</t>
  </si>
  <si>
    <t>UK engineering capacity; global competition strong</t>
  </si>
  <si>
    <t>Spoilage risk during transport delays</t>
  </si>
  <si>
    <t>Defra</t>
  </si>
  <si>
    <t>Energy Resilience for Cold Chain</t>
  </si>
  <si>
    <t>On-site renewable + battery systems for food depots</t>
  </si>
  <si>
    <t>Maintain refrigeration during grid outages</t>
  </si>
  <si>
    <t>EDF Renewables UK; SMA UK</t>
  </si>
  <si>
    <t>Power loss during storms/extremes</t>
  </si>
  <si>
    <t>DESNZ; Defra</t>
  </si>
  <si>
    <t>Insurance &amp; Finance</t>
  </si>
  <si>
    <t>Parametric insurance for food importers</t>
  </si>
  <si>
    <t>Rapid liquidity for traders during climate-driven disruption</t>
  </si>
  <si>
    <t>UK insurance market leadership; exportable expertise</t>
  </si>
  <si>
    <t>Financial shocks from supply disruption</t>
  </si>
  <si>
    <t>Data &amp; Forecasting</t>
  </si>
  <si>
    <t>Seasonal climate forecasting for sourcing</t>
  </si>
  <si>
    <t>Inform procurement and futures hedging</t>
  </si>
  <si>
    <t>Clear UK edge in climate services; strong export potential</t>
  </si>
  <si>
    <t>Crop failure risk in source regions</t>
  </si>
  <si>
    <t>Defra; DESNZ</t>
  </si>
  <si>
    <t>Cyber &amp; Digital Resilience</t>
  </si>
  <si>
    <t>Secure digital platforms for trade continuity</t>
  </si>
  <si>
    <t>Protect food trade systems from cascading failures</t>
  </si>
  <si>
    <t>BT; NCC Group</t>
  </si>
  <si>
    <t>UK cyber expertise strong; global competition high</t>
  </si>
  <si>
    <t>Cyber risk amplifying physical disruption</t>
  </si>
  <si>
    <t>DBT; NCSC</t>
  </si>
  <si>
    <t>Energy Storage &amp; Flexibility</t>
  </si>
  <si>
    <t>Grid-scale battery energy storage systems (BESS)</t>
  </si>
  <si>
    <t>Maintain supply during peak demand and outages caused by extreme weather</t>
  </si>
  <si>
    <t>Zenobe; Pivot Power; RES UK</t>
  </si>
  <si>
    <t>UK has strong deployment experience and integration with renewables; global competition strong</t>
  </si>
  <si>
    <t>Grid instability and blackout risk during storms and heatwaves</t>
  </si>
  <si>
    <t>DESNZ; Ofgem</t>
  </si>
  <si>
    <t>Distributed Energy Resilience</t>
  </si>
  <si>
    <t>Microgrid control platforms with islanding capability</t>
  </si>
  <si>
    <t>Enable critical facilities to operate independently during grid failures</t>
  </si>
  <si>
    <t>Siemens UK; Smarter Grid Solutions</t>
  </si>
  <si>
    <t>UK references in remote and islanded systems; exportable software niche</t>
  </si>
  <si>
    <t>Loss of power supply during severe weather or cascading grid failures</t>
  </si>
  <si>
    <t>Fuel Supply Resilience</t>
  </si>
  <si>
    <t>Climate-risk analytics for global fuel and LNG supply chains</t>
  </si>
  <si>
    <t>Model disruption to energy imports; inform hedging and contingency planning</t>
  </si>
  <si>
    <t>Wood Mackenzie; Kpler UK</t>
  </si>
  <si>
    <t>UK strength in commodity analytics; global competition strong</t>
  </si>
  <si>
    <t>Import disruption from climate-driven events</t>
  </si>
  <si>
    <t>DESNZ; DBT</t>
  </si>
  <si>
    <t>Cooling &amp; Heat Stress Mitigation</t>
  </si>
  <si>
    <t>High-temperature rated transformers and switchgear</t>
  </si>
  <si>
    <t>Maintain safe operation under prolonged heatwaves</t>
  </si>
  <si>
    <t>Transformer failure under extreme heat</t>
  </si>
  <si>
    <t>Emergency Generation</t>
  </si>
  <si>
    <t>Mobile modular generation units (diesel/HVO/biogas)</t>
  </si>
  <si>
    <t>Provide temporary power for critical sites during outages</t>
  </si>
  <si>
    <t>Aggreko UK; JCB Power</t>
  </si>
  <si>
    <t>Established UK suppliers; global competition strong</t>
  </si>
  <si>
    <t>Blackouts during storms or flooding</t>
  </si>
  <si>
    <t>Digital Grid Resilience</t>
  </si>
  <si>
    <t>AI-driven outage prediction and restoration platforms</t>
  </si>
  <si>
    <t>Predict faults and optimise restoration during extreme weather</t>
  </si>
  <si>
    <t>UK innovation in AI grid operations; exportable SaaS potential</t>
  </si>
  <si>
    <t>Prolonged outages and cascading failures</t>
  </si>
  <si>
    <t>Rail track resilience</t>
  </si>
  <si>
    <t>Rail neutral temperature monitoring and stress management systems</t>
  </si>
  <si>
    <t>Measure and manage CWR stress to reduce heat-buckling risk; targeted destressing</t>
  </si>
  <si>
    <t>Pandrol UK; Network Rail programmes</t>
  </si>
  <si>
    <t>UK rail references and procedures provide credible export know-how; competitors active in EU and US</t>
  </si>
  <si>
    <t>Heat-related rail buckling and service disruption</t>
  </si>
  <si>
    <t>DfT; Network Rail; ORR</t>
  </si>
  <si>
    <t>Pavements and surfacing</t>
  </si>
  <si>
    <t>Polymer-modified asphalt and high-softening binders for extreme heat</t>
  </si>
  <si>
    <t>Maintain pavement performance during heatwaves; reduce rutting and bleeding</t>
  </si>
  <si>
    <t>Tarmac; Aggregate Industries; Shell Bitumen UK</t>
  </si>
  <si>
    <t>Established capacity; not unique globally; UK references useful for specification guidance</t>
  </si>
  <si>
    <t>Heat-induced pavement deformation on highways and airfields</t>
  </si>
  <si>
    <t>DfT; National Highways; Local Highway Authorities</t>
  </si>
  <si>
    <t>Bridges and long-span structures</t>
  </si>
  <si>
    <t>Tuned mass dampers and aerodynamic retrofits for wind resilience</t>
  </si>
  <si>
    <t>Reduce vibration and wind-induced fatigue; improve serviceability on bridges</t>
  </si>
  <si>
    <t>Freyssinet UK; Mageba UK; Arup design support</t>
  </si>
  <si>
    <t>Established capability; export niche where UK design references are strong</t>
  </si>
  <si>
    <t>High wind gusts; vortex shedding and fatigue risks on bridges</t>
  </si>
  <si>
    <t>DfT; National Highways; Local Authorities</t>
  </si>
  <si>
    <t>Rapid restoration</t>
  </si>
  <si>
    <t>Temporary modular bridges for emergency access and diversion</t>
  </si>
  <si>
    <t>Restore connectivity quickly after washouts or structural damage</t>
  </si>
  <si>
    <t>Mabey Bridge; Acrow UK</t>
  </si>
  <si>
    <t>UK turnkey vendors with global deployments; credible export niche</t>
  </si>
  <si>
    <t>Bridge or embankment washout; severed road links during floods</t>
  </si>
  <si>
    <t>DfT; National Highways; Local Authorities; Environment Agency</t>
  </si>
  <si>
    <t>Airfields and ports</t>
  </si>
  <si>
    <t>Rapid runway and apron drainage upgrades; grooving and high-capacity slot drains</t>
  </si>
  <si>
    <t>Improve runoff and friction during intense rainfall; reduce aquaplaning</t>
  </si>
  <si>
    <t>Lagan Aviation and Infrastructure; ACO Drain UK</t>
  </si>
  <si>
    <t>Established capacity; not unique globally; UK delivery references at major airports</t>
  </si>
  <si>
    <t>Intense rainfall; standing water; reduced braking performance</t>
  </si>
  <si>
    <t>CAA; DfT; Airport Operators</t>
  </si>
  <si>
    <t>Signalling and control assets</t>
  </si>
  <si>
    <t>Flood-hardened signalling cabinets and waterproof enclosures</t>
  </si>
  <si>
    <t>Protect wayside signalling and communications from inundation</t>
  </si>
  <si>
    <t>Siemens Mobility UK; AtkinsRealis</t>
  </si>
  <si>
    <t>Established capacity; not unique globally; integration experience valued</t>
  </si>
  <si>
    <t>Flood damage to trackside signalling and control systems</t>
  </si>
  <si>
    <t>Vegetation and lineside risk</t>
  </si>
  <si>
    <t>Satellite and AI vegetation risk analytics for rail corridors</t>
  </si>
  <si>
    <t>Predict treefall and fire risk; prioritise clearance and resilience actions</t>
  </si>
  <si>
    <t>Credible export niche in EO analytics; global competition present</t>
  </si>
  <si>
    <t>Windfall risk and wildfire ignition near corridors; access disruption</t>
  </si>
  <si>
    <t>Highway and rail drainage</t>
  </si>
  <si>
    <t>Smart culvert gates and RTC linked to rainfall forecasts</t>
  </si>
  <si>
    <t>Automate attenuation and throttling to reduce blockage and overtopping</t>
  </si>
  <si>
    <t>UK RTC integration experience; credible export niche for forecast-linked control</t>
  </si>
  <si>
    <t>Pluvial flooding; culvert overtopping; debris blockage</t>
  </si>
  <si>
    <t>DfT; National Highways; Environment Agency; Local Highway Authorities</t>
  </si>
  <si>
    <t>Ballast and trackbed</t>
  </si>
  <si>
    <t>Under-track mats and ballast bonding for washout resilience</t>
  </si>
  <si>
    <t>Improve ballast stability and reduce washout during intense rainfall</t>
  </si>
  <si>
    <t>Getzner UK projects; Pandrol solutions</t>
  </si>
  <si>
    <t>Established capability; not unique globally; UK references aid adoption</t>
  </si>
  <si>
    <t>Ballast washout and track instability during heavy rain</t>
  </si>
  <si>
    <t>Bridge bearings and joints</t>
  </si>
  <si>
    <t>High-temperature elastomeric bearings and expansion joints</t>
  </si>
  <si>
    <t>Maintain bridge serviceability under prolonged heat; reduce binding and damage</t>
  </si>
  <si>
    <t>Trelleborg Bearings; Mageba UK</t>
  </si>
  <si>
    <t>Established capacity; not unique globally; standards-aligned replacements</t>
  </si>
  <si>
    <t>Thermal expansion issues; bearing failure in heatwaves</t>
  </si>
  <si>
    <t>Ports and terminals</t>
  </si>
  <si>
    <t>Container stack wind monitoring and automated tie-down planning</t>
  </si>
  <si>
    <t>Reduce topple risk and operational disruption in high winds</t>
  </si>
  <si>
    <t>Established capability; not unique globally; UK integration references helpful</t>
  </si>
  <si>
    <t>High-wind topple risk; crane shutdowns; yard disruption</t>
  </si>
  <si>
    <t>Port Authorities; Maritime and Coastguard Agency; DfT</t>
  </si>
  <si>
    <t>Intermodal hubs</t>
  </si>
  <si>
    <t>Resilience digital twins linking road; rail and port operations</t>
  </si>
  <si>
    <t>Coordinate incident response and diversion across modes under extreme weather</t>
  </si>
  <si>
    <t>UK twin governance and integration experience; credible export niche</t>
  </si>
  <si>
    <t>Cascading delays across road; rail and maritime from floods and storms</t>
  </si>
  <si>
    <t>DfT; Port Authorities; Network Rail; Local Resilience Forums</t>
  </si>
  <si>
    <t>Inspection and recovery</t>
  </si>
  <si>
    <t>High-capacity mobile pumping and dewatering for transport hubs</t>
  </si>
  <si>
    <t>Rapid dewatering of stations; tunnels; yards to restore operations</t>
  </si>
  <si>
    <t>Aggreko UK; Selwood Pumps</t>
  </si>
  <si>
    <t>Flooded stations; tunnels and yards; prolonged closures</t>
  </si>
  <si>
    <t>DfT; Transport Operators; Environment Agency</t>
  </si>
  <si>
    <t>Operations intelligence</t>
  </si>
  <si>
    <t>Adaptive traveller information integrated with Met Office impact-based warnings</t>
  </si>
  <si>
    <t>Route and schedule adaptations; reduce exposure at peak hazard periods</t>
  </si>
  <si>
    <t>UK leadership in impact-based warnings; integration know-how exportable</t>
  </si>
  <si>
    <t>Public safety and congestion during storms; heatwaves and floods</t>
  </si>
  <si>
    <t>DfT; Local Highway Authorities; Transport Operators; Met Office</t>
  </si>
  <si>
    <t>Urban Nature-Based Cooling &amp; Flood Mitigation</t>
  </si>
  <si>
    <t>Green corridors and urban tree canopy design</t>
  </si>
  <si>
    <t>Reduce urban heat island effects and manage stormwater through integrated green infrastructure</t>
  </si>
  <si>
    <t>Arup; AtkinsRealis; Trees for Cities</t>
  </si>
  <si>
    <t>UK design and planning expertise; global competition strong</t>
  </si>
  <si>
    <t>Heat stress in urban areas; pluvial flooding</t>
  </si>
  <si>
    <t>Defra; DLUHC; Local Authorities</t>
  </si>
  <si>
    <t>Peatland Restoration for Hydrological Resilience</t>
  </si>
  <si>
    <t>Peatland rewetting and sphagnum planting kits</t>
  </si>
  <si>
    <t>goods/services</t>
  </si>
  <si>
    <t>Reduce wildfire risk and improve water retention in uplands</t>
  </si>
  <si>
    <t>Moors for the Future Partnership; UKCEH</t>
  </si>
  <si>
    <t>UK research-practice leadership; niche export potential</t>
  </si>
  <si>
    <t>Wildfire risk; drought-driven water scarcity</t>
  </si>
  <si>
    <t>Defra; Environment Agency</t>
  </si>
  <si>
    <t>Alpine/Highland Vegetation Stabilisation</t>
  </si>
  <si>
    <t>Geojute mats and alpine planting modules</t>
  </si>
  <si>
    <t>Stabilise slopes and reduce erosion in high-altitude catchments</t>
  </si>
  <si>
    <t>Greenfix; Salix</t>
  </si>
  <si>
    <t>Established UK suppliers; not unique globally</t>
  </si>
  <si>
    <t>Landslides and erosion under intense rainfall</t>
  </si>
  <si>
    <t>Defra; National Parks Authorities</t>
  </si>
  <si>
    <t>Wetland Creation for Water Quality &amp; Flood Storage</t>
  </si>
  <si>
    <t>Constructed wetland design and delivery</t>
  </si>
  <si>
    <t>Improve water quality and provide flood attenuation</t>
  </si>
  <si>
    <t>JBA Consulting; WWT Consulting</t>
  </si>
  <si>
    <t>UK ecological engineering expertise; credible export niche</t>
  </si>
  <si>
    <t>Nutrient loading; flood risk</t>
  </si>
  <si>
    <t>Coastal Vegetation &amp; Mangrove Analogues</t>
  </si>
  <si>
    <t>Salt-tolerant planting systems for estuarine/coastal zones</t>
  </si>
  <si>
    <t>Reduce erosion and wave energy; enhance carbon storage</t>
  </si>
  <si>
    <t>UK pilot experience; global competition strong</t>
  </si>
  <si>
    <t>Coastal erosion; saline intrusion</t>
  </si>
  <si>
    <t>Nature-Based Firebreaks</t>
  </si>
  <si>
    <t>Fire-resilient planting schemes and green firebreak design</t>
  </si>
  <si>
    <t>Reduce wildfire spread risk in upland and heathland areas</t>
  </si>
  <si>
    <t>UK forestry expertise; niche export potential</t>
  </si>
  <si>
    <t>Wildfire risk under heat/drought extremes</t>
  </si>
  <si>
    <t>Defra; Forestry Commission</t>
  </si>
  <si>
    <t>Collection &amp; Transport</t>
  </si>
  <si>
    <t>Flood-hardened waste transfer stations and vehicle depots</t>
  </si>
  <si>
    <t>Protect critical waste handling sites from inundation</t>
  </si>
  <si>
    <t>Biffa; Veolia UK; SUEZ UK</t>
  </si>
  <si>
    <t>Flood damage to depots and transfer stations</t>
  </si>
  <si>
    <t>Defra; Local Authorities</t>
  </si>
  <si>
    <t>Resilient waste collection routing and contingency planning software</t>
  </si>
  <si>
    <t>Enable dynamic rerouting during extreme weather and access disruption</t>
  </si>
  <si>
    <t>Whitespace; Yotta UK</t>
  </si>
  <si>
    <t>UK SaaS vendors with strong municipal references; exportable niche</t>
  </si>
  <si>
    <t>Access disruption from floods; snow; heatwaves</t>
  </si>
  <si>
    <t>MRFs &amp; Recycling</t>
  </si>
  <si>
    <t>Climate-controlled storage modules for recyclables</t>
  </si>
  <si>
    <t>Prevent material degradation during heatwaves or prolonged delays</t>
  </si>
  <si>
    <t>Kiverco; BlueMAC Recycling</t>
  </si>
  <si>
    <t>Heat-induced degradation of plastics and paper</t>
  </si>
  <si>
    <t>AI-driven sorting and contamination detection systems</t>
  </si>
  <si>
    <t>Maintain throughput and quality under variable feedstock conditions</t>
  </si>
  <si>
    <t>UK innovation in AI sorting; credible export niche</t>
  </si>
  <si>
    <t>Operational disruption from variable waste streams during climate shocks</t>
  </si>
  <si>
    <t>Energy from Waste (EfW)</t>
  </si>
  <si>
    <t>Flood protection for EfW plants and CHP units</t>
  </si>
  <si>
    <t>Protect high-value energy recovery assets from inundation</t>
  </si>
  <si>
    <t>Cory Energy; Viridor; FCC Environment</t>
  </si>
  <si>
    <t>Flood damage to EfW facilities and grid connections</t>
  </si>
  <si>
    <t>Heat-resilient turbine and boiler components</t>
  </si>
  <si>
    <t>Siemens UK; Doosan Babcock</t>
  </si>
  <si>
    <t>Thermal stress and component failure during heat extremes</t>
  </si>
  <si>
    <t>Landfills &amp; Hazardous Waste</t>
  </si>
  <si>
    <t>Leachate and gas management systems with extreme rainfall capacity</t>
  </si>
  <si>
    <t>Prevent overtopping and contamination during intense rainfall</t>
  </si>
  <si>
    <t>Leachate overflow and slope failure under heavy rain</t>
  </si>
  <si>
    <t>Remote sensing and UAV inspection for slope stability and cover integrity</t>
  </si>
  <si>
    <t>Enable rapid post-event assessment and proactive monitoring</t>
  </si>
  <si>
    <t>UK leads in geotechnical monitoring; credible export niche</t>
  </si>
  <si>
    <t>Landslip and cover failure during storms</t>
  </si>
  <si>
    <t>Hazardous Waste Systems</t>
  </si>
  <si>
    <t>Climate-risk analytics for hazardous waste supply chains</t>
  </si>
  <si>
    <t>Model disruption to hazardous waste treatment and disposal routes</t>
  </si>
  <si>
    <t>Arup; JBA Consulting</t>
  </si>
  <si>
    <t>UK recognised for integrated risk analytics; export potential</t>
  </si>
  <si>
    <t>Access disruption and backlog risk during floods</t>
  </si>
  <si>
    <t>Cross-sector Digital</t>
  </si>
  <si>
    <t>Digital twins for integrated waste infrastructure resilience</t>
  </si>
  <si>
    <t>Simulate cascading failures and optimise contingency planning</t>
  </si>
  <si>
    <t>UK leadership in twin governance and integration; exportable SaaS</t>
  </si>
  <si>
    <t>Cascading disruption across collection; treatment; energy recovery</t>
  </si>
  <si>
    <t>DSIT; Defra</t>
  </si>
  <si>
    <t>Marine Habitat Restoration</t>
  </si>
  <si>
    <t>Kelp forest restoration modules and planting kits</t>
  </si>
  <si>
    <t>Restore kelp habitats to enhance biodiversity and carbon storage</t>
  </si>
  <si>
    <t>Seawilding; Project Seagrass</t>
  </si>
  <si>
    <t>UK pilot projects and NGO leadership; global competition strong</t>
  </si>
  <si>
    <t>Kelp habitat loss under warming seas and storm damage</t>
  </si>
  <si>
    <t>Defra; Marine Scotland</t>
  </si>
  <si>
    <t>Seagrass restoration and monitoring services</t>
  </si>
  <si>
    <t>Re-establish seagrass beds for carbon sequestration and nursery habitat</t>
  </si>
  <si>
    <t>UK science-practice integration; credible export niche</t>
  </si>
  <si>
    <t>Seagrass decline from turbidity and heat stress</t>
  </si>
  <si>
    <t>Artificial reef and habitat enhancement units</t>
  </si>
  <si>
    <t>Provide shelter and biodiversity boost in degraded marine areas</t>
  </si>
  <si>
    <t>Artecology; Reef Cubes UK</t>
  </si>
  <si>
    <t>Niche UK innovation; early-stage export potential</t>
  </si>
  <si>
    <t>Habitat loss and fish stock decline under climate stress</t>
  </si>
  <si>
    <t>Defra; MMO</t>
  </si>
  <si>
    <t>Fisheries &amp; Aquaculture</t>
  </si>
  <si>
    <t>Heat-resilient aquaculture systems (recirculating aquaculture systems - RAS)</t>
  </si>
  <si>
    <t>Maintain fish production under rising temperatures and variable water quality</t>
  </si>
  <si>
    <t>UK RAS expertise growing; exportable technology</t>
  </si>
  <si>
    <t>Stock mortality under heatwaves and salinity shifts</t>
  </si>
  <si>
    <t>Selective breeding and hatchery services for climate-tolerant species</t>
  </si>
  <si>
    <t>Develop broodstock resilient to temperature and disease</t>
  </si>
  <si>
    <t>UK research strength; global competition strong</t>
  </si>
  <si>
    <t>Disease outbreaks and heat stress in aquaculture</t>
  </si>
  <si>
    <t>Offshore aquaculture cage systems with storm-hardening</t>
  </si>
  <si>
    <t>Enable safe production in exposed marine environments</t>
  </si>
  <si>
    <t>Established UK marine engineering; export niche</t>
  </si>
  <si>
    <t>Storm damage and cage failure in high-energy seas</t>
  </si>
  <si>
    <t>Digital monitoring platforms for water quality and stock health</t>
  </si>
  <si>
    <t>Provide real-time analytics for aquaculture resilience</t>
  </si>
  <si>
    <t>UK innovation in IoT and analytics; credible export niche</t>
  </si>
  <si>
    <t>Stock mortality from hypoxia and harmful algal blooms</t>
  </si>
  <si>
    <t>Marine Observation &amp; Forecasting</t>
  </si>
  <si>
    <t>Autonomous underwater vehicles (AUVs) for habitat and fisheries surveys</t>
  </si>
  <si>
    <t>Collect high-resolution data for marine planning and stock assessment</t>
  </si>
  <si>
    <t>UK leadership in AUV technology; strong export potential</t>
  </si>
  <si>
    <t>Data gaps for adaptive fisheries and habitat management</t>
  </si>
  <si>
    <t>Defra; NOC</t>
  </si>
  <si>
    <t>Satellite EO and GNSS-R services for sea-surface and coastal dynamics</t>
  </si>
  <si>
    <t>UK EO analytics strength; exportable SaaS</t>
  </si>
  <si>
    <t>Extreme weather impacts on marine ecosystems and fisheries</t>
  </si>
  <si>
    <t>Defra; DSIT</t>
  </si>
  <si>
    <t>Marine Pollution Control</t>
  </si>
  <si>
    <t>Oil spill response kits and dispersant systems</t>
  </si>
  <si>
    <t>Contain and mitigate pollution during storm-driven spills</t>
  </si>
  <si>
    <t>Desmi UK; Briggs Marine</t>
  </si>
  <si>
    <t>Pollution risk from storm damage to vessels and rigs</t>
  </si>
  <si>
    <t>MCA; Defra</t>
  </si>
  <si>
    <t>Plastic debris interception and removal services</t>
  </si>
  <si>
    <t>Reduce marine litter accumulation in vulnerable habitats</t>
  </si>
  <si>
    <t>UK NGOs active; global competition strong</t>
  </si>
  <si>
    <t>Marine litter exacerbated by storm surges and flooding</t>
  </si>
  <si>
    <t>Marine Carbon &amp; Blue Economy</t>
  </si>
  <si>
    <t>Blue-carbon MRV and credit verification platforms</t>
  </si>
  <si>
    <t>Quantify and certify carbon gains from marine restoration</t>
  </si>
  <si>
    <t>Universities; consultancies</t>
  </si>
  <si>
    <t>Niche UK expertise; early export market</t>
  </si>
  <si>
    <t>Loss of carbon sinks under warming seas and erosion</t>
  </si>
  <si>
    <t>Seaweed farming systems for food and bioproducts</t>
  </si>
  <si>
    <t>Develop climate-resilient seaweed cultivation for food security and carbon capture</t>
  </si>
  <si>
    <t>UK pilot projects; global competition strong</t>
  </si>
  <si>
    <t>Food security risk and carbon loss under ocean warming</t>
  </si>
  <si>
    <t>Monitor SST, chlorophyll, and storm surge for fisheries and habitat planning</t>
  </si>
  <si>
    <t>Education Facilities</t>
  </si>
  <si>
    <t>Flood-hardened school buildings and modular classrooms</t>
  </si>
  <si>
    <t>Maintain continuity of education during flood events</t>
  </si>
  <si>
    <t>Portakabin; Wernick Buildings</t>
  </si>
  <si>
    <t>Established UK modular expertise; global competition strong</t>
  </si>
  <si>
    <t>Flood damage to schools and learning spaces</t>
  </si>
  <si>
    <t>DLUHC; DfE; Local Authorities</t>
  </si>
  <si>
    <t>Heat-resilient ventilation and cooling retrofits</t>
  </si>
  <si>
    <t>Reduce heat stress in classrooms and exam halls</t>
  </si>
  <si>
    <t>Daikin UK; Mitsubishi Electric UK</t>
  </si>
  <si>
    <t>Heatwaves causing unsafe learning environments</t>
  </si>
  <si>
    <t>DfE; Local Authorities</t>
  </si>
  <si>
    <t>Justice &amp; Custodial</t>
  </si>
  <si>
    <t>Emergency power and HVAC resilience for prisons and courts</t>
  </si>
  <si>
    <t>Maintain security and operations during outages</t>
  </si>
  <si>
    <t>Power loss and heat stress in secure facilities</t>
  </si>
  <si>
    <t>MoJ; DESNZ</t>
  </si>
  <si>
    <t>Digital continuity and secure data backup services</t>
  </si>
  <si>
    <t>Ensure justice systems remain operational during climate disruptions</t>
  </si>
  <si>
    <t>Atos UK; Capita</t>
  </si>
  <si>
    <t>UK IT service strength; not unique globally</t>
  </si>
  <si>
    <t>System downtime during extreme weather events</t>
  </si>
  <si>
    <t>MoJ; DSIT</t>
  </si>
  <si>
    <t>Emergency Services</t>
  </si>
  <si>
    <t>Climate-risk analytics for emergency response planning</t>
  </si>
  <si>
    <t>Model hazard impacts on fire; police; ambulance coverage</t>
  </si>
  <si>
    <t>UK recognised for integrated risk analytics; exportable SaaS</t>
  </si>
  <si>
    <t>Response gaps during floods; storms; heatwaves</t>
  </si>
  <si>
    <t>Home Office; Cabinet Office</t>
  </si>
  <si>
    <t>Mobile modular command centres and shelters</t>
  </si>
  <si>
    <t>Provide deployable hubs for emergency coordination during disasters</t>
  </si>
  <si>
    <t>Established UK modular vendors; global competition strong</t>
  </si>
  <si>
    <t>Loss of fixed facilities during floods or storms</t>
  </si>
  <si>
    <t>Home Office; Local Resilience Forums</t>
  </si>
  <si>
    <t>Public Buildings &amp; Spaces</t>
  </si>
  <si>
    <t>Green infrastructure retrofits for heat and flood mitigation</t>
  </si>
  <si>
    <t>Install green roofs; permeable paving; shading in public spaces</t>
  </si>
  <si>
    <t>UK design expertise; global competition strong</t>
  </si>
  <si>
    <t>Urban heat islands and pluvial flooding</t>
  </si>
  <si>
    <t>DLUHC; Local Authorities</t>
  </si>
  <si>
    <t>Impact-based warning integration for public venues</t>
  </si>
  <si>
    <t>Enable automated alerts and evacuation triggers in leisure centres; libraries</t>
  </si>
  <si>
    <t>UK operational references; exportable SaaS</t>
  </si>
  <si>
    <t>Public safety risk during storms and heatwaves</t>
  </si>
  <si>
    <t>Cabinet Office; Local Authorities</t>
  </si>
  <si>
    <t>Domestic Defence</t>
  </si>
  <si>
    <t>Resilient ICT and hardened comms for defence sites</t>
  </si>
  <si>
    <t>Ensure secure connectivity under extreme weather</t>
  </si>
  <si>
    <t>Nokia UK; BT Defence</t>
  </si>
  <si>
    <t>Established UK telecoms capacity; global competition strong</t>
  </si>
  <si>
    <t>Comms failure during storms or flooding</t>
  </si>
  <si>
    <t>MoD; DSIT</t>
  </si>
  <si>
    <t>Climate-proofed perimeter and access control systems</t>
  </si>
  <si>
    <t>Maintain security integrity under flood or heat stress</t>
  </si>
  <si>
    <t>Security breaches during infrastructure failure</t>
  </si>
  <si>
    <t>MoD; Home Office</t>
  </si>
  <si>
    <t>Digital twins for public estate resilience planning</t>
  </si>
  <si>
    <t>Simulate cascading failures and optimise adaptation investments</t>
  </si>
  <si>
    <t>Cascading disruption across schools; courts; emergency hubs</t>
  </si>
  <si>
    <t>DSIT; Cabinet Office</t>
  </si>
  <si>
    <t>International Climate Risk Intelligence</t>
  </si>
  <si>
    <t>Global climate risk analytics and scenario modelling</t>
  </si>
  <si>
    <t>Support UK and partner nations in assessing systemic climate risks</t>
  </si>
  <si>
    <t>UK recognised for climate analytics and modelling; strong export potential</t>
  </si>
  <si>
    <t>Supply chain disruption; geopolitical instability</t>
  </si>
  <si>
    <t>Defra; FCDO; Cabinet Office</t>
  </si>
  <si>
    <t>International Early Warning Systems</t>
  </si>
  <si>
    <t>Impact-based forecasting and alerting for partner countries</t>
  </si>
  <si>
    <t>Provide technical assistance and platforms for disaster risk reduction</t>
  </si>
  <si>
    <t>World-class NMS capability; strong reputation in global resilience programmes</t>
  </si>
  <si>
    <t>Extreme weather events affecting UK-linked trade and security</t>
  </si>
  <si>
    <t>FCDO; Met Office; DSIT</t>
  </si>
  <si>
    <t>International Infrastructure Advisory</t>
  </si>
  <si>
    <t>Resilience design and standards consultancy for overseas projects</t>
  </si>
  <si>
    <t>Embed UK expertise in climate-proofing critical infrastructure</t>
  </si>
  <si>
    <t>UK engineering and standards leadership; credible export niche</t>
  </si>
  <si>
    <t>Failure of overseas infrastructure impacting UK supply chains</t>
  </si>
  <si>
    <t>FCDO; DBT</t>
  </si>
  <si>
    <t>International Humanitarian Logistics</t>
  </si>
  <si>
    <t>Modular shelters and mobile water treatment units</t>
  </si>
  <si>
    <t>Enable rapid deployment for disaster response and UK humanitarian commitments</t>
  </si>
  <si>
    <t>Humanitarian crises and migration pressures</t>
  </si>
  <si>
    <t>FCDO; MoD</t>
  </si>
  <si>
    <t>International Maritime Security</t>
  </si>
  <si>
    <t>Climate-risk-informed naval base hardening and surveillance systems</t>
  </si>
  <si>
    <t>Protect UK and allied maritime assets from climate-driven hazards</t>
  </si>
  <si>
    <t>BAE Systems; QinetiQ</t>
  </si>
  <si>
    <t>UK defence primes strong; export potential in allied markets</t>
  </si>
  <si>
    <t>Storm surge and sea-level rise impacting naval operations</t>
  </si>
  <si>
    <t>MoD; FCDO</t>
  </si>
  <si>
    <t>International Food Security Support</t>
  </si>
  <si>
    <t>Climate-resilient supply chain advisory and digital platforms</t>
  </si>
  <si>
    <t>Assist partner nations in stabilising food imports and logistics</t>
  </si>
  <si>
    <t>UK traceability and analytics expertise; global competition strong</t>
  </si>
  <si>
    <t>Global crop failure and trade disruption affecting UK food security</t>
  </si>
  <si>
    <t>Defra; FCDO</t>
  </si>
  <si>
    <t>International Finance &amp; Risk Transfer</t>
  </si>
  <si>
    <t>Parametric insurance and sovereign risk pools advisory</t>
  </si>
  <si>
    <t>Develop climate risk financing solutions for vulnerable nations</t>
  </si>
  <si>
    <t>UK insurance market leadership; strong export potential</t>
  </si>
  <si>
    <t>Financial shocks from climate disasters affecting global stability</t>
  </si>
  <si>
    <t>FCDO; HMT</t>
  </si>
  <si>
    <t>International Capacity Building</t>
  </si>
  <si>
    <t>Training programmes for climate adaptation planning</t>
  </si>
  <si>
    <t>Upskill overseas agencies and governments in resilience methods</t>
  </si>
  <si>
    <t>UK professional bodies and academic reputation; exportable training</t>
  </si>
  <si>
    <t>Governance gaps in partner nations increasing systemic risk</t>
  </si>
  <si>
    <t>FCDO; Defra</t>
  </si>
  <si>
    <t>International Digital Platforms</t>
  </si>
  <si>
    <t>Satellite EO and GNSS-R services for global monitoring</t>
  </si>
  <si>
    <t>Provide Earth observation data and analytics for resilience planning</t>
  </si>
  <si>
    <t>UK EO capability and Harwell cluster strength; exportable SaaS</t>
  </si>
  <si>
    <t>Extreme weather and ocean changes impacting global trade routes</t>
  </si>
  <si>
    <t>UK Space Agency; DSIT</t>
  </si>
  <si>
    <t>International Cyber Resilience</t>
  </si>
  <si>
    <t>Secure digital infrastructure advisory for critical systems</t>
  </si>
  <si>
    <t>Protect partner nations’ systems from cascading cyber failures during climate shocks</t>
  </si>
  <si>
    <t>NCC Group; BT Security; UK cyber SMEs</t>
  </si>
  <si>
    <t>Cyber risk amplifying physical disruption in allied states</t>
  </si>
  <si>
    <t>DSIT; NCSC; FCDO</t>
  </si>
  <si>
    <t>Historic Buildings</t>
  </si>
  <si>
    <t>Flood-hardened doors and barriers for heritage properties</t>
  </si>
  <si>
    <t>Protect historic structures from inundation while preserving aesthetics</t>
  </si>
  <si>
    <t>StormMeister; Flood Control International</t>
  </si>
  <si>
    <t>UK suppliers with heritage-sensitive designs; global competition strong</t>
  </si>
  <si>
    <t>Flood damage to listed buildings and monuments</t>
  </si>
  <si>
    <t>Historic England; Defra</t>
  </si>
  <si>
    <t>Breathable waterproof coatings and lime-based mortars</t>
  </si>
  <si>
    <t>Maintain structural integrity under damp and flood conditions</t>
  </si>
  <si>
    <t>UK conservation expertise; not unique globally</t>
  </si>
  <si>
    <t>Moisture ingress and freeze-thaw damage</t>
  </si>
  <si>
    <t>Historic England; DCMS</t>
  </si>
  <si>
    <t>Passive cooling and ventilation retrofits for heritage sites</t>
  </si>
  <si>
    <t>Reduce heat stress without compromising historic fabric</t>
  </si>
  <si>
    <t>UK design expertise in sensitive retrofits; global competition strong</t>
  </si>
  <si>
    <t>Heatwaves causing deterioration of interiors and collections</t>
  </si>
  <si>
    <t>Collections &amp; Archives</t>
  </si>
  <si>
    <t>Climate-controlled storage and microclimate cases</t>
  </si>
  <si>
    <t>Protect artefacts and archives during heatwaves and humidity extremes</t>
  </si>
  <si>
    <t>Bruynzeel UK; Goppion UK</t>
  </si>
  <si>
    <t>Established suppliers; not unique globally</t>
  </si>
  <si>
    <t>Humidity and temperature fluctuations damaging collections</t>
  </si>
  <si>
    <t>DCMS; National Archives</t>
  </si>
  <si>
    <t>Digital preservation and disaster recovery services</t>
  </si>
  <si>
    <t>Ensure continuity of cultural records during climate disruptions</t>
  </si>
  <si>
    <t>Preservica; Arkivum</t>
  </si>
  <si>
    <t>UK leadership in digital archiving; exportable SaaS</t>
  </si>
  <si>
    <t>Loss of cultural data during floods or fires</t>
  </si>
  <si>
    <t>Archaeological Sites</t>
  </si>
  <si>
    <t>Erosion control mats and geotextiles for exposed sites</t>
  </si>
  <si>
    <t>Prevent soil loss and structural damage at open-air heritage sites</t>
  </si>
  <si>
    <t>Greenfix; Salix UK</t>
  </si>
  <si>
    <t>Erosion and washout of archaeological features under heavy rain</t>
  </si>
  <si>
    <t>Historic England; Local Authorities</t>
  </si>
  <si>
    <t>Remote sensing and UAV monitoring for site stability</t>
  </si>
  <si>
    <t>Enable proactive risk assessment and rapid post-event surveys</t>
  </si>
  <si>
    <t>Landslip and subsidence affecting heritage sites</t>
  </si>
  <si>
    <t>Museums &amp; Cultural Venues</t>
  </si>
  <si>
    <t>Impact-based warning integration for visitor safety</t>
  </si>
  <si>
    <t>Automate alerts and evacuation triggers during extreme weather</t>
  </si>
  <si>
    <t>DCMS; Local Authorities</t>
  </si>
  <si>
    <t>Energy resilience retrofits for historic venues</t>
  </si>
  <si>
    <t>Maintain HVAC and lighting during outages</t>
  </si>
  <si>
    <t>Power loss during storms affecting collections and visitor safety</t>
  </si>
  <si>
    <t>DCMS; DESNZ</t>
  </si>
  <si>
    <t>Training &amp; Advisory</t>
  </si>
  <si>
    <t>Climate adaptation planning for heritage assets</t>
  </si>
  <si>
    <t>Develop risk assessments and adaptation strategies for cultural sites</t>
  </si>
  <si>
    <t>UK recognised for heritage adaptation expertise; exportable consultancy</t>
  </si>
  <si>
    <t>Multi-hazard risks to historic environment and collections</t>
  </si>
  <si>
    <t>DCMS; Historic England</t>
  </si>
  <si>
    <t>Professional &amp; Business Services</t>
  </si>
  <si>
    <t>Digital &amp; Technologies; Professional &amp; Business Services</t>
  </si>
  <si>
    <t>Life Sciences; Professional &amp; Business Services</t>
  </si>
  <si>
    <t>Advanced Manufacturing</t>
  </si>
  <si>
    <t>Digital &amp; Technologies; Life Sciences</t>
  </si>
  <si>
    <t>Digital &amp; Technologies; Advanced Manufacturing</t>
  </si>
  <si>
    <t>Digital &amp; Technologies</t>
  </si>
  <si>
    <t>Life Sciences; Digital &amp; Technologies</t>
  </si>
  <si>
    <t>Life Sciences; Advanced Manufacturing</t>
  </si>
  <si>
    <t>Professional &amp; Business Services; Life Sciences</t>
  </si>
  <si>
    <t>No clear mapping to Industrial Strategy priority areas</t>
  </si>
  <si>
    <t>Life Sciences</t>
  </si>
  <si>
    <t>Advanced Manufacturing; Digital &amp; Technologies</t>
  </si>
  <si>
    <t>Financial Services; Professional &amp; Business Services</t>
  </si>
  <si>
    <t>Financial Services</t>
  </si>
  <si>
    <t>Industrial Strategy Mapping</t>
  </si>
  <si>
    <t>Digital &amp; Technologies; Defence</t>
  </si>
  <si>
    <t>Digital &amp; Technologies; Life Sciences; Professional &amp; Business Services</t>
  </si>
  <si>
    <t>Digital &amp; Technologies; Financial Services</t>
  </si>
  <si>
    <t>Financial Services; Digital &amp; Technologies</t>
  </si>
  <si>
    <t>Professional &amp; Business Services; Financial Services</t>
  </si>
  <si>
    <t>Physical Risk Addressed</t>
  </si>
  <si>
    <t>Flood; wind; heat; wildfire risk to households; SMEs; infrastructure</t>
  </si>
  <si>
    <t>HMT; FCA; PRA</t>
  </si>
  <si>
    <t>Liquidity gaps and delayed recovery after extreme weather</t>
  </si>
  <si>
    <t>HMT; FCA</t>
  </si>
  <si>
    <t>Climate shocks impacting farmers; MSMEs; low-income households</t>
  </si>
  <si>
    <t>Regional fiscal stress and liquidity gaps post-disaster</t>
  </si>
  <si>
    <t>Catastrophe risk transfer for extreme weather events</t>
  </si>
  <si>
    <t>Funding gaps for adaptation and resilience projects</t>
  </si>
  <si>
    <t>HMT; DBT</t>
  </si>
  <si>
    <t>Climate-linked financial risk and resilience KPIs</t>
  </si>
  <si>
    <t>Surface water; coastal flooding; backup power disruption</t>
  </si>
  <si>
    <t>Defra; DESNZ; Local Authorities</t>
  </si>
  <si>
    <t>Storm surge and flood damage to critical infrastructure</t>
  </si>
  <si>
    <t>Heatwaves; flooding; storm impacts on corporate assets</t>
  </si>
  <si>
    <t>Housing vulnerability to flood and heat extremes</t>
  </si>
  <si>
    <t>DLUHC; HMT</t>
  </si>
  <si>
    <t>Capital shortfalls for resilience investment</t>
  </si>
  <si>
    <t>Budget instability after climate emergencies</t>
  </si>
  <si>
    <t>HMT; FCDO</t>
  </si>
  <si>
    <t>Fiscal shocks from multi-hazard climate events</t>
  </si>
  <si>
    <t>Social protection gaps during climate disasters</t>
  </si>
  <si>
    <t>DWP; HMT</t>
  </si>
  <si>
    <t>Unclear eligibility for adaptation finance</t>
  </si>
  <si>
    <t>Investor confidence gaps for resilience finance</t>
  </si>
  <si>
    <t>Policy gaps slowing green finance mobilisation</t>
  </si>
  <si>
    <t>Asset-level exposure to flood; heat; wind; wildfire</t>
  </si>
  <si>
    <t>Scenario uncertainty for lenders and investors</t>
  </si>
  <si>
    <t>Property-level flood risk and resilience retrofits</t>
  </si>
  <si>
    <t>DLUHC; Defra</t>
  </si>
  <si>
    <t>Credit risk from climate vulnerability</t>
  </si>
  <si>
    <t>Financing gaps for NBS; drainage; heat retrofits</t>
  </si>
  <si>
    <t>Defra; DLUHC; HMT</t>
  </si>
  <si>
    <t>Catastrophe risk transfer for sovereign and utility assets</t>
  </si>
  <si>
    <t>Fiscal resilience gaps in sovereign disaster risk financing</t>
  </si>
  <si>
    <t>Verification gaps for resilience-linked instruments</t>
  </si>
  <si>
    <t>Household flood risk and property-level resilience</t>
  </si>
  <si>
    <t>SME liquidity gaps post-flood</t>
  </si>
  <si>
    <t>Home improvement finance for resilience retrofits</t>
  </si>
  <si>
    <t>Funding gaps for municipal flood/coastal programmes</t>
  </si>
  <si>
    <t>Defra; DLUHC</t>
  </si>
  <si>
    <t>Institutional capital mobilisation for resilient infrastructure</t>
  </si>
  <si>
    <t>Transaction frictions in resilience finance</t>
  </si>
  <si>
    <t>Knowledge gaps in insurance and resilience finance</t>
  </si>
  <si>
    <t>Disclosure gaps for climate risk governance</t>
  </si>
  <si>
    <t>Responsible Agency</t>
  </si>
  <si>
    <t>Industrial Sector Mapping</t>
  </si>
  <si>
    <t>Defence; Advanced Manufacturing</t>
  </si>
  <si>
    <t>Professional &amp; Business Services; Digital &amp; Technologies</t>
  </si>
  <si>
    <t>Clean Energy Industries</t>
  </si>
  <si>
    <t>Clean Energy Industries; Digital &amp; Technologies</t>
  </si>
  <si>
    <t>Digital &amp; Technologies; Clean Energy Industries</t>
  </si>
  <si>
    <t>Defence; Professional &amp; Business Services</t>
  </si>
  <si>
    <t>DHSC / UKHSA</t>
  </si>
  <si>
    <t>Defra, Ofwat (flood-hardening for electrical systems)</t>
  </si>
  <si>
    <t>DESNZ, Defra (on-site generation and battery storage for resilience)</t>
  </si>
  <si>
    <t>DfT, Defra (nanoceramic coatings for saline-exposed transport assets)</t>
  </si>
  <si>
    <t>DfT, Defra (drone/USV/AUV inspection for port and quay scour)</t>
  </si>
  <si>
    <t>DfT, Defra (digital asset registers for coastal transport infrastructure)</t>
  </si>
  <si>
    <t>DfT, Defra (inspection campaigns for marine transport assets)</t>
  </si>
  <si>
    <t>DfT, Defra (durability design and coating QA for port structures)</t>
  </si>
  <si>
    <t>HM Treasury, Defra (parametric insurance for flood/drought)</t>
  </si>
  <si>
    <t>HM Treasury, Defra (catastrophe models for risk pricing)</t>
  </si>
  <si>
    <t>HM Treasury, Defra (risk analytics for insurance portfolios)</t>
  </si>
  <si>
    <t>HM Treasury, Defra (trigger design for parametric insurance)</t>
  </si>
  <si>
    <t>HM Treasury, Cabinet Office (parametric cover structuring for surge recovery)</t>
  </si>
  <si>
    <t>HM Treasury (trigger and claims administration for parametric insurance)</t>
  </si>
  <si>
    <t>HM Treasury (resilience bonds for coastal adaptation finance)</t>
  </si>
  <si>
    <t>Cabinet Office, Local Authorities (public alerting tech for emergencies)</t>
  </si>
  <si>
    <t>DLUHC, Local Authorities (household water safety kits)</t>
  </si>
  <si>
    <t>DLUHC, Local Authorities (priority services registers for vulnerable customers)</t>
  </si>
  <si>
    <t>Cabinet Office, Local Authorities (community drills and behaviour campaigns)</t>
  </si>
  <si>
    <t>DLUHC, Local Authorities (community shelters for surge events)</t>
  </si>
  <si>
    <t>DLUHC, Local Authorities (evacuation signage and siren systems for coastal towns)</t>
  </si>
  <si>
    <t>DLUHC, Local Authorities (PLP surveys and homeowner training for coastal areas)</t>
  </si>
  <si>
    <t>DLUHC, Local Authorities (community evacuation planning for surge)</t>
  </si>
  <si>
    <t>Defra, Local Authorities (amenity/tourism adaptation for dune/beach protection)</t>
  </si>
  <si>
    <t>Defra, Environment Agency (river level regulation and abstraction control)</t>
  </si>
  <si>
    <t>Defra, Environment Agency (flow isolation and backflow prevention in culverts)</t>
  </si>
  <si>
    <t>Defra, Environment Agency (debris interception and overflow conveyance)</t>
  </si>
  <si>
    <t>Defra, Environment Agency (temporary dams and modular flood storage for peak flow management)</t>
  </si>
  <si>
    <t>Defra, Environment Agency (spillway gates for reservoir flood peak control)</t>
  </si>
  <si>
    <t>Defra, Environment Agency (groundwater relief and dewatering for asset protection)</t>
  </si>
  <si>
    <t>Defra, Environment Agency (hydrology/hydraulics modelling for flood defence design)</t>
  </si>
  <si>
    <t>Defra, Environment Agency (catchment flood risk appraisal for multi-benefit outcomes)</t>
  </si>
  <si>
    <t>Defra, Environment Agency (scheme optioneering and consents for flood projects)</t>
  </si>
  <si>
    <t>Defra, Environment Agency (construction and commissioning of flood defence works)</t>
  </si>
  <si>
    <t>DLUHC, Local Authorities (property-level flood barriers and doors)</t>
  </si>
  <si>
    <t>DLUHC, Local Authorities (air-brick covers and backflow valves for homes)</t>
  </si>
  <si>
    <t>DLUHC, Local Authorities (sump pumps and resilient finishes for recovery)</t>
  </si>
  <si>
    <t>Defra, Environment Agency (rapid-deploy cofferdams and emergency pumps)</t>
  </si>
  <si>
    <t>DLUHC, Local Authorities (PFR surveys and accreditation for homes)</t>
  </si>
  <si>
    <t>DLUHC, Local Authorities (community flood plans and warden training)</t>
  </si>
  <si>
    <t>DLUHC, Local Authorities (post-event damage assessment and recovery)</t>
  </si>
  <si>
    <t>Defra, Local Authorities (permeable pavements and storage crates for SuDS)</t>
  </si>
  <si>
    <t>Defra, Local Authorities (bioretention cells for runoff treatment)</t>
  </si>
  <si>
    <t>Defra, Local Authorities (tree pits and wetlands for stormwater management)</t>
  </si>
  <si>
    <t>Defra, Local Authorities (green/blue roofs for urban attenuation)</t>
  </si>
  <si>
    <t>Defra, Local Authorities (Schedule 3/SAB design and approvals for SuDS)</t>
  </si>
  <si>
    <t>Defra, Local Authorities (O&amp;M planning for SuDS assets)</t>
  </si>
  <si>
    <t>Defra, Local Authorities (offline tanks and throttling devices for CSO control)</t>
  </si>
  <si>
    <t>Defra, Local Authorities (real-time control gates for sewer optimisation)</t>
  </si>
  <si>
    <t>Defra, Environment Agency (CSO screening and event treatment)</t>
  </si>
  <si>
    <t>Defra, Environment Agency (DWMPs and investment prioritisation)</t>
  </si>
  <si>
    <t>Defra, Environment Agency (RTC strategy and digital twins for networks)</t>
  </si>
  <si>
    <t>Defra, Environment Agency (EDMs and sondes for water quality compliance)</t>
  </si>
  <si>
    <t>Defra, Environment Agency (CCTV robotics for sewer inspection)</t>
  </si>
  <si>
    <t>Defra, Environment Agency (AI outfall monitoring kits for compliance)</t>
  </si>
  <si>
    <t>Defra, Environment Agency (catchment solutions and advisory services)</t>
  </si>
  <si>
    <t>Defra, Environment Agency (rapid microbial testing for bathing waters)</t>
  </si>
  <si>
    <t>Defra, Environment Agency (WRMP/DWMP production and assurance)</t>
  </si>
  <si>
    <t>Defra, Environment Agency (sea-level monitoring and coastal flood warnings)</t>
  </si>
  <si>
    <t>Defra, Space Agency, Environment Agency (datum control for coastal design and resilience)</t>
  </si>
  <si>
    <t>Defra, Environment Agency (post-storm survey for coastal risk assessment)</t>
  </si>
  <si>
    <t>Met Office, Environment Agency (storm-surge forecasting for emergency response)</t>
  </si>
  <si>
    <t>Met Office, Environment Agency (site-specific coastal inundation triggers)</t>
  </si>
  <si>
    <t>DSIT, Environment Agency (GNSS-R monitoring for coastal water levels)</t>
  </si>
  <si>
    <t>Cabinet Office, Defra (exposure analytics for coastal infrastructure planning)</t>
  </si>
  <si>
    <t>Defra, Environment Agency (shoreline management policy to 2105)</t>
  </si>
  <si>
    <t>Defra, Environment Agency (adaptive pathways for coastal defence upgrades)</t>
  </si>
  <si>
    <t>Defra, Environment Agency (relocation and rollback planning for high-risk zones)</t>
  </si>
  <si>
    <t>Defra, Environment Agency (integrated coastal zone management governance)</t>
  </si>
  <si>
    <t>DfT, Defra, Environment Agency (armour stone for coastal transport assets)</t>
  </si>
  <si>
    <t>DfT, Defra (FRP rebar for saline-exposed transport structures)</t>
  </si>
  <si>
    <t>DfT, Defra (geotextiles and scour aprons for transport foundations)</t>
  </si>
  <si>
    <t>DfT, Defra (sheet piles for quay and defence stability)</t>
  </si>
  <si>
    <t>DfT, Defra (metamaterial armour for energy dissipation at ports)</t>
  </si>
  <si>
    <t>DfT, Defra (design and engineering of seawalls and breakwaters)</t>
  </si>
  <si>
    <t>DfT, Defra (tidal gate installation and maintenance for ports)</t>
  </si>
  <si>
    <t>DfT, Defra (emergency repair of coastal transport assets)</t>
  </si>
  <si>
    <t>DfT, Defra (storm pumps for port drainage during surge)</t>
  </si>
  <si>
    <t>DfT, Defra (backflow valves for tide-locking prevention at transport sites)</t>
  </si>
  <si>
    <t>DfT, Defra (saline-tolerant SuDS for coastal urban drainage)</t>
  </si>
  <si>
    <t>DfT, Defra (pumping station upgrades for coastal transport corridors)</t>
  </si>
  <si>
    <t>DfT, Defra (SuDS retrofits for coastal zones near transport hubs)</t>
  </si>
  <si>
    <t>DfT, Defra (smart drainage control linked to tide forecasts for ports)</t>
  </si>
  <si>
    <t>DLUHC, Local Authorities (property-level protection kits for coastal homes)</t>
  </si>
  <si>
    <t>DfT, Defra (fenders and quay-raising for port resilience)</t>
  </si>
  <si>
    <t>DfT, Defra (cable landfall armouring and raised substations for energy resilience)</t>
  </si>
  <si>
    <t>DfT, Defra (corrosion control kits for lifeline equipment at ports)</t>
  </si>
  <si>
    <t>DfT, Defra (port/harbour design and construction management)</t>
  </si>
  <si>
    <t>DfT, Defra (access resilience planning for coastal transport routes)</t>
  </si>
  <si>
    <t>DfT, DESNZ (utility resilience and microgrid design for coastal sites)</t>
  </si>
  <si>
    <t>Defra, DESNZ (desalination and RO skids for coastal water supply)</t>
  </si>
  <si>
    <t>Defra, Environment Agency (outfall extensions and tide-flex valves for drainage)</t>
  </si>
  <si>
    <t>Defra, Environment Agency (subsurface cutoff walls for freshwater lens protection)</t>
  </si>
  <si>
    <t>Defra, Environment Agency (salt intrusion studies for water networks)</t>
  </si>
  <si>
    <t>Defra, Environment Agency (hydraulic modelling for wastewater resilience)</t>
  </si>
  <si>
    <t>Defra, Environment Agency (managed aquifer recharge for coastal agriculture)</t>
  </si>
  <si>
    <t>DfT, Defra (UAV/LiDAR kits for post-storm transport damage assessment)</t>
  </si>
  <si>
    <t>DfT, Defra (temporary flood barriers for coastal transport corridors)</t>
  </si>
  <si>
    <t>Cabinet Office, Local Authorities (multi-agency surge exercises for evacuation)</t>
  </si>
  <si>
    <t>DfT, Defra (rapid damage reporting for coastal transport access)</t>
  </si>
  <si>
    <t>Defra, Local Authorities (debris clearance and dune reprofiling for safety)</t>
  </si>
  <si>
    <t>Defra, Local Authorities (deliberative forums for coastal adaptation consent)</t>
  </si>
  <si>
    <t>Defra, Environment Agency (readiness audits and QA for coastal works)</t>
  </si>
  <si>
    <t>Defra, Environment Agency (consents and licensing for marine works)</t>
  </si>
  <si>
    <t>DfT, Defra (corrosion monitoring sensors for marine transport structures)</t>
  </si>
  <si>
    <t>Defra (irrigation design, abstraction licensing, water management grants)</t>
  </si>
  <si>
    <t>Defra (irrigation scheduling and decision support systems)</t>
  </si>
  <si>
    <t>Defra, AHDB (variety trials and drought-tolerant crop selection)</t>
  </si>
  <si>
    <t>Defra (efficient irrigation kit standards and adoption)</t>
  </si>
  <si>
    <t>Defra (fertigation systems for nutrient-water integration)</t>
  </si>
  <si>
    <t>Defra (filtration standards for irrigation systems)</t>
  </si>
  <si>
    <t>Defra (energy-efficient pumping for water resilience)</t>
  </si>
  <si>
    <t>Defra (on-farm water storage for drought resilience)</t>
  </si>
  <si>
    <t>Defra (rainwater harvesting for irrigation supply)</t>
  </si>
  <si>
    <t>Defra (biochar for soil-water retention)</t>
  </si>
  <si>
    <t>Defra (composts for soil structure and moisture retention)</t>
  </si>
  <si>
    <t>Defra (gypsum/lime for infiltration and compaction reduction)</t>
  </si>
  <si>
    <t>Defra (crop shading for heat stress mitigation)</t>
  </si>
  <si>
    <t>Defra (livestock heat-stress mapping in sheds)</t>
  </si>
  <si>
    <t>Defra (ventilation retrofits for livestock housing)</t>
  </si>
  <si>
    <t>Defra (barn cooling system design)</t>
  </si>
  <si>
    <t>Defra (environmental sensors for livestock housing)</t>
  </si>
  <si>
    <t>Defra (IoT gateways for farm sensor connectivity)</t>
  </si>
  <si>
    <t>Defra (staged fans for livestock cooling)</t>
  </si>
  <si>
    <t>Defra (misters for evaporative cooling in barns)</t>
  </si>
  <si>
    <t>Defra (automated cooling controls for livestock housing)</t>
  </si>
  <si>
    <t>Defra (continuous heat-load monitoring for livestock)</t>
  </si>
  <si>
    <t>Defra (herd-level dashboards for cooling and feeding)</t>
  </si>
  <si>
    <t>Defra (smart tags for livestock heat stress tracking)</t>
  </si>
  <si>
    <t>Defra (core temperature telemetry for livestock health)</t>
  </si>
  <si>
    <t>Defra (rumen pH telemetry for metabolic risk)</t>
  </si>
  <si>
    <t>Defra (rumen boluses for continuous monitoring)</t>
  </si>
  <si>
    <t>Defra (base stations for ingestible sensor data)</t>
  </si>
  <si>
    <t>Defra (lameness detection for welfare and productivity)</t>
  </si>
  <si>
    <t>Defra (body condition scoring for herd health)</t>
  </si>
  <si>
    <t>Defra (AI-enabled over-parlour monitoring)</t>
  </si>
  <si>
    <t>Defra (forecasted heat-stress alerts for livestock)</t>
  </si>
  <si>
    <t>Defra (closed-loop cooling control for barns)</t>
  </si>
  <si>
    <t>Defra (field drainage surveys for waterlogging risk)</t>
  </si>
  <si>
    <t>Defra, Environment Agency (EIA compliance for drainage works)</t>
  </si>
  <si>
    <t>Defra (drain spacing and depth design for effective removal)</t>
  </si>
  <si>
    <t>Defra (nature-based flood management planning)</t>
  </si>
  <si>
    <t>Defra (pipe drains for subsurface water removal)</t>
  </si>
  <si>
    <t>Defra (mole drains for heavy soils)</t>
  </si>
  <si>
    <t>Defra (outfalls and pumps for drainage systems)</t>
  </si>
  <si>
    <t>Defra (leaky dam materials for flood attenuation)</t>
  </si>
  <si>
    <t>Defra (bunds and coir rolls for erosion control)</t>
  </si>
  <si>
    <t>Defra (tree/hedge stock for runoff reduction and biodiversity)</t>
  </si>
  <si>
    <t>Defra (soil assessments and SFI soil plans)</t>
  </si>
  <si>
    <t>Defra (soil carbon and health monitoring for compliance)</t>
  </si>
  <si>
    <t>Defra (cover crop seed mixes for soil protection)</t>
  </si>
  <si>
    <t>Defra (herbal leys for biodiversity and soil health)</t>
  </si>
  <si>
    <t>Defra (no-till drills for soil conservation)</t>
  </si>
  <si>
    <t>Defra (biochar and composts for soil carbon and moisture)</t>
  </si>
  <si>
    <t>Defra (hedgerow/buffer seed for erosion control)</t>
  </si>
  <si>
    <t>Defra (IPM plan implementation under SFI)</t>
  </si>
  <si>
    <t>Defra (companion cropping for pest and soil health)</t>
  </si>
  <si>
    <t>Defra (habitat creation for beneficial species)</t>
  </si>
  <si>
    <t>Defra (precision pest control actions)</t>
  </si>
  <si>
    <t>Defra (diagnostics and forecasting for pest outbreaks)</t>
  </si>
  <si>
    <t>Defra (biocontrols for pest management)</t>
  </si>
  <si>
    <t>Defra (pheromone traps for pest disruption)</t>
  </si>
  <si>
    <t>Defra (precision sprayers for pesticide efficiency)</t>
  </si>
  <si>
    <t>Defra (resistant crop varieties for pest/disease resilience)</t>
  </si>
  <si>
    <t>Defra (robotic scouting and weeding for precision agriculture)</t>
  </si>
  <si>
    <t>Defra (agroforestry design and SFI capital support)</t>
  </si>
  <si>
    <t>Defra (tree stock for agroforestry systems)</t>
  </si>
  <si>
    <t>Defra (guards and fencing for tree protection)</t>
  </si>
  <si>
    <t>Defra (shelterbelt plant material for microclimate regulation)</t>
  </si>
  <si>
    <t>Defra (forest cover and health monitoring for storm/pest alerts)</t>
  </si>
  <si>
    <t>Defra (habitat mapping for biodiversity compliance)</t>
  </si>
  <si>
    <t>Defra (peatland wetness and restoration monitoring)</t>
  </si>
  <si>
    <t>Defra (precision afforestation audits using drones)</t>
  </si>
  <si>
    <t>Defra (nature MRV for carbon and biodiversity markets)</t>
  </si>
  <si>
    <t>Defra (EO data licences for land-use monitoring)</t>
  </si>
  <si>
    <t>Defra (specialised sensors for habitat monitoring)</t>
  </si>
  <si>
    <t>Defra (analytics platforms for EO data processing)</t>
  </si>
  <si>
    <t>Defra (peatland restoration design and delivery)</t>
  </si>
  <si>
    <t>Defra (paludiculture feasibility and market development)</t>
  </si>
  <si>
    <t>Defra (peat/plastic dams for water management)</t>
  </si>
  <si>
    <t>Defra (bunds for peatland restoration)</t>
  </si>
  <si>
    <t>Defra (wet-crop planting and harvesting kits)</t>
  </si>
  <si>
    <t>Defra (low-ground-pressure machinery for wet soils)</t>
  </si>
  <si>
    <t>Defra (soil and nature MRV with verified reporting)</t>
  </si>
  <si>
    <t>Defra (innovation in environmental monitoring projects)</t>
  </si>
  <si>
    <t>Defra (weather stations for local climate monitoring)</t>
  </si>
  <si>
    <t>Defra (soil-moisture sensors for irrigation resilience)</t>
  </si>
  <si>
    <t>Defra (LoRa gateways for farm IoT connectivity)</t>
  </si>
  <si>
    <t>Defra (drones and cameras for farm audits)</t>
  </si>
  <si>
    <t>Defra (eDNA kits for biodiversity indicators)</t>
  </si>
  <si>
    <t>Defra (AI sensors for livestock and crop health)</t>
  </si>
  <si>
    <t>HM Treasury, Defra (parametric/index-based insurance for climate risks)</t>
  </si>
  <si>
    <t>HM Treasury, Defra (area-yield insurance products)</t>
  </si>
  <si>
    <t>HM Treasury, Defra (technical assistance for index design)</t>
  </si>
  <si>
    <t>Defra (grants and adoption support for resilience schemes)</t>
  </si>
  <si>
    <t>Defra (farm resilience audits and emergency planning)</t>
  </si>
  <si>
    <t>Defra (supply-chain contingency planning for agriculture)</t>
  </si>
  <si>
    <t>Defra (all-weather tracks for farm access)</t>
  </si>
  <si>
    <t>Defra (yard drainage upgrades for flood risk reduction)</t>
  </si>
  <si>
    <t>Defra (grain store cooling for heat resilience)</t>
  </si>
  <si>
    <t>Defra (fire-risk equipment for farm operations)</t>
  </si>
  <si>
    <t>Defra (trait development for drought/heat/disease tolerance)</t>
  </si>
  <si>
    <t>Defra (improved seed and planting stock for resilience)</t>
  </si>
  <si>
    <t>Defra, Local Authorities (salt-tolerant cereal cultivars for saline soils)</t>
  </si>
  <si>
    <t>Defra, Local Authorities (halophyte forage/cash crops for saline zones)</t>
  </si>
  <si>
    <t>Defra, Local Authorities (seed coatings for salinity tolerance)</t>
  </si>
  <si>
    <t>Defra, Local Authorities (soil ameliorants for saline mitigation)</t>
  </si>
  <si>
    <t>Defra, Local Authorities (controlled drainage kits for salinity flushing)</t>
  </si>
  <si>
    <t>Defra, Local Authorities (farm-scale RO/electrodialysis for irrigation)</t>
  </si>
  <si>
    <t>Defra, Local Authorities (salinity monitoring networks for coastal farms)</t>
  </si>
  <si>
    <t>Defra, Local Authorities (salinity-aware irrigation scheduling for crops)</t>
  </si>
  <si>
    <t>Defra, Local Authorities (saline intrusion risk mapping for crop zoning)</t>
  </si>
  <si>
    <t>Defra, Local Authorities (managed aquifer recharge for agriculture)</t>
  </si>
  <si>
    <t>Defra, Local Authorities (irrigation network reconfiguration for salinity)</t>
  </si>
  <si>
    <t>Defra, Local Authorities (field bunding and flap gates for saline exclusion)</t>
  </si>
  <si>
    <t>Defra, Local Authorities (agroforestry shelterbelts for salt spray protection)</t>
  </si>
  <si>
    <t>Defra, Local Authorities (farmer training on salinity best practices)</t>
  </si>
  <si>
    <t>Defra, Environment Agency (leaky dams for natural flood management)</t>
  </si>
  <si>
    <t>Defra, Environment Agency (floodplain reconnection and berms for storage)</t>
  </si>
  <si>
    <t>Defra, Environment Agency (riparian planting for bank stabilisation)</t>
  </si>
  <si>
    <t>Defra, Environment Agency (NFM design and permitting)</t>
  </si>
  <si>
    <t>Defra, Environment Agency (monitoring and adaptive management for NFM)</t>
  </si>
  <si>
    <t>Defra, Local Authorities (dune fencing and planting for erosion control)</t>
  </si>
  <si>
    <t>Defra, Local Authorities (coir/geotextile stabilisation for dune/marsh edges)</t>
  </si>
  <si>
    <t>Defra, Local Authorities (modular reef units for wave attenuation and habitat)</t>
  </si>
  <si>
    <t>Defra, Environment Agency (beach nourishment and sandscaping design)</t>
  </si>
  <si>
    <t>Defra, Environment Agency (managed realignment for habitat creation)</t>
  </si>
  <si>
    <t>Defra, Environment Agency (saltmarsh and seagrass restoration for resilience)</t>
  </si>
  <si>
    <t>Defra, Environment Agency (beneficial use of dredged material for berms)</t>
  </si>
  <si>
    <t>Defra, Environment Agency (blue-carbon MRV for habitat and carbon credits)</t>
  </si>
  <si>
    <t>Defra, Local Authorities (wave/erosion/NbS construction training)</t>
  </si>
  <si>
    <t>Telecoms Resilience</t>
  </si>
  <si>
    <t>Low Earth Orbit (LEO) satellite backhaul kits for critical sites</t>
  </si>
  <si>
    <t>Maintain connectivity during terrestrial network outages</t>
  </si>
  <si>
    <t>OneWeb; BT; Inmarsat</t>
  </si>
  <si>
    <t>UK presence in LEO and satcom integration; global competition strong</t>
  </si>
  <si>
    <t>Loss of terrestrial comms during floods or storms</t>
  </si>
  <si>
    <t>Edge Computing</t>
  </si>
  <si>
    <t>Ruggedised edge compute nodes for water; energy; and transport assets</t>
  </si>
  <si>
    <t>Enable local processing when cloud access is disrupted</t>
  </si>
  <si>
    <t>UK hardware/software integration capability; not unique globally</t>
  </si>
  <si>
    <t>Latency and data loss during network outages</t>
  </si>
  <si>
    <t>DSIT; Defra; DESNZ</t>
  </si>
  <si>
    <t>Public Alerting</t>
  </si>
  <si>
    <t>Integrated cell broadcast; SMS; and app-based alert systems</t>
  </si>
  <si>
    <t>Deliver warnings across telecom channels during climate emergencies</t>
  </si>
  <si>
    <t>Communication gaps during severe weather and heatwaves</t>
  </si>
  <si>
    <t>Cabinet Office; DSIT</t>
  </si>
  <si>
    <t>Cyber Resilience</t>
  </si>
  <si>
    <t>Zero-trust architecture and threat monitoring for utilities</t>
  </si>
  <si>
    <t>Prevent cascading cyber failures during climate-driven outages</t>
  </si>
  <si>
    <t>DSIT; NCSC</t>
  </si>
  <si>
    <t>IoT Climate Monitoring</t>
  </si>
  <si>
    <t>LPWAN-based sensor kits for temperature; humidity; and flood detection</t>
  </si>
  <si>
    <t>Provide real-time environmental data for resilience planning</t>
  </si>
  <si>
    <t>Beringar; IoT Solutions Group</t>
  </si>
  <si>
    <t>UK SMEs active; global competition strong</t>
  </si>
  <si>
    <t>Lack of granular data for early warning</t>
  </si>
  <si>
    <t>DSIT, Defra (private LTE and hardened comms for water ops)</t>
  </si>
  <si>
    <t>DSIT, Defra (coastal digital twin platforms for integrated planning)</t>
  </si>
  <si>
    <t>Defra, DSIT (MRV dashboards for erosion and avoided loss)</t>
  </si>
  <si>
    <t>DSIT, Cabinet Office (data standards and licensing for coastal resilience)</t>
  </si>
  <si>
    <r>
      <t>Defra, Local Authorities</t>
    </r>
    <r>
      <rPr>
        <sz val="11"/>
        <color theme="1"/>
        <rFont val="Aptos Narrow"/>
        <family val="2"/>
        <scheme val="minor"/>
      </rPr>
      <t xml:space="preserve"> </t>
    </r>
    <r>
      <rPr>
        <i/>
        <sz val="11"/>
        <color theme="1"/>
        <rFont val="Aptos Narrow"/>
        <family val="2"/>
        <scheme val="minor"/>
      </rPr>
      <t>(drip/micro irrigation for agriculture)</t>
    </r>
  </si>
  <si>
    <r>
      <t>Defra, Local Authorities</t>
    </r>
    <r>
      <rPr>
        <sz val="11"/>
        <color theme="1"/>
        <rFont val="Aptos Narrow"/>
        <family val="2"/>
        <scheme val="minor"/>
      </rPr>
      <t xml:space="preserve"> </t>
    </r>
    <r>
      <rPr>
        <i/>
        <sz val="11"/>
        <color theme="1"/>
        <rFont val="Aptos Narrow"/>
        <family val="2"/>
        <scheme val="minor"/>
      </rPr>
      <t>(soil-moisture probes for irrigation)</t>
    </r>
  </si>
  <si>
    <r>
      <t>Defra, Local Authorities</t>
    </r>
    <r>
      <rPr>
        <sz val="11"/>
        <color theme="1"/>
        <rFont val="Aptos Narrow"/>
        <family val="2"/>
        <scheme val="minor"/>
      </rPr>
      <t xml:space="preserve"> </t>
    </r>
    <r>
      <rPr>
        <i/>
        <sz val="11"/>
        <color theme="1"/>
        <rFont val="Aptos Narrow"/>
        <family val="2"/>
        <scheme val="minor"/>
      </rPr>
      <t>(lined reservoirs and solar pumps for farms)</t>
    </r>
  </si>
  <si>
    <r>
      <t>Defra, Local Authorities</t>
    </r>
    <r>
      <rPr>
        <sz val="11"/>
        <color theme="1"/>
        <rFont val="Aptos Narrow"/>
        <family val="2"/>
        <scheme val="minor"/>
      </rPr>
      <t xml:space="preserve"> </t>
    </r>
    <r>
      <rPr>
        <i/>
        <sz val="11"/>
        <color theme="1"/>
        <rFont val="Aptos Narrow"/>
        <family val="2"/>
        <scheme val="minor"/>
      </rPr>
      <t>(farm water audits and drought plans)</t>
    </r>
  </si>
  <si>
    <r>
      <t>Defra, Environment Agency</t>
    </r>
    <r>
      <rPr>
        <sz val="11"/>
        <color theme="1"/>
        <rFont val="Aptos Narrow"/>
        <family val="2"/>
        <scheme val="minor"/>
      </rPr>
      <t xml:space="preserve"> </t>
    </r>
    <r>
      <rPr>
        <i/>
        <sz val="11"/>
        <color theme="1"/>
        <rFont val="Aptos Narrow"/>
        <family val="2"/>
        <scheme val="minor"/>
      </rPr>
      <t>(abstraction licensing and water sharing)</t>
    </r>
  </si>
  <si>
    <r>
      <t>Defra, Local Authorities</t>
    </r>
    <r>
      <rPr>
        <sz val="11"/>
        <color theme="1"/>
        <rFont val="Aptos Narrow"/>
        <family val="2"/>
        <scheme val="minor"/>
      </rPr>
      <t xml:space="preserve"> </t>
    </r>
    <r>
      <rPr>
        <i/>
        <sz val="11"/>
        <color theme="1"/>
        <rFont val="Aptos Narrow"/>
        <family val="2"/>
        <scheme val="minor"/>
      </rPr>
      <t>(controlled drainage gates and buffer strips)</t>
    </r>
  </si>
  <si>
    <r>
      <t>Defra, Local Authorities</t>
    </r>
    <r>
      <rPr>
        <sz val="11"/>
        <color theme="1"/>
        <rFont val="Aptos Narrow"/>
        <family val="2"/>
        <scheme val="minor"/>
      </rPr>
      <t xml:space="preserve"> </t>
    </r>
    <r>
      <rPr>
        <i/>
        <sz val="11"/>
        <color theme="1"/>
        <rFont val="Aptos Narrow"/>
        <family val="2"/>
        <scheme val="minor"/>
      </rPr>
      <t>(catchment nutrient/sediment programmes)</t>
    </r>
  </si>
  <si>
    <r>
      <t>Defra, Local Authorities</t>
    </r>
    <r>
      <rPr>
        <sz val="11"/>
        <color theme="1"/>
        <rFont val="Aptos Narrow"/>
        <family val="2"/>
        <scheme val="minor"/>
      </rPr>
      <t xml:space="preserve"> </t>
    </r>
    <r>
      <rPr>
        <i/>
        <sz val="11"/>
        <color theme="1"/>
        <rFont val="Aptos Narrow"/>
        <family val="2"/>
        <scheme val="minor"/>
      </rPr>
      <t>(fencing and sediment traps for diffuse pollution)</t>
    </r>
  </si>
  <si>
    <r>
      <t>Defra, Local Authorities</t>
    </r>
    <r>
      <rPr>
        <sz val="11"/>
        <color theme="1"/>
        <rFont val="Aptos Narrow"/>
        <family val="2"/>
        <scheme val="minor"/>
      </rPr>
      <t xml:space="preserve"> </t>
    </r>
    <r>
      <rPr>
        <i/>
        <sz val="11"/>
        <color theme="1"/>
        <rFont val="Aptos Narrow"/>
        <family val="2"/>
        <scheme val="minor"/>
      </rPr>
      <t>(livestock exclusion kits for nutrient control)</t>
    </r>
  </si>
  <si>
    <t>Land use risk finance &amp; insurance</t>
  </si>
  <si>
    <t>x</t>
  </si>
  <si>
    <t>Clear Export Potential</t>
  </si>
  <si>
    <t>Defra, Local Authorities (catchment nutrient/sediment programmes)</t>
  </si>
  <si>
    <t>Clear Export Potential G/S</t>
  </si>
  <si>
    <t>Clear Edge</t>
  </si>
  <si>
    <t>Clear Edge Subset</t>
  </si>
  <si>
    <t>Defra, Environment Agency (regional water resource modelling and WRMPs)</t>
  </si>
  <si>
    <t>Defra, Ofwat (leak noise loggers for water loss detection)</t>
  </si>
  <si>
    <t>Defra, Ofwat (leakage strategy and active control)</t>
  </si>
  <si>
    <t>Defra, Environment Agency (cell-free biosensors for contaminants)</t>
  </si>
  <si>
    <t>Defra, Local Authorities (payment-for-outcomes scheme design)</t>
  </si>
  <si>
    <t>Defra, Environment Agency (PFAS risk assessments and pilots)</t>
  </si>
  <si>
    <t>Defra, Ofwat (pressure/flow sensors for network monitoring)</t>
  </si>
  <si>
    <t>DSIT, Defra (DMA dashboards and AI for leakage prediction)</t>
  </si>
  <si>
    <t>DSIT, Defra (digital twins for water system planning)</t>
  </si>
  <si>
    <t>Met Office, Defra (forecasting services for hydrology response)</t>
  </si>
  <si>
    <t>Defra, Local Authorities (SuDS standards and PFR accreditation)</t>
  </si>
  <si>
    <t>DSIT, Defra (pilot rigs and testbeds for water tech)</t>
  </si>
  <si>
    <t>DSIT, Defra (training simulators and VR twins for water ops)</t>
  </si>
  <si>
    <t>DSIT, Defra (scenario libraries for hazard planning)</t>
  </si>
  <si>
    <t>Digital and Technologies</t>
  </si>
  <si>
    <t>Column1</t>
  </si>
  <si>
    <t>Planning, Design &amp; Consents</t>
  </si>
  <si>
    <t>Forecasting, Modelling &amp; Decision Support</t>
  </si>
  <si>
    <t>Water &amp; Land Management Operations</t>
  </si>
  <si>
    <t>Engineered Front‑Line Protection &amp; Hardening</t>
  </si>
  <si>
    <t>Monitoring, Measurement &amp; MRV</t>
  </si>
  <si>
    <t>Nature‑based Solutions</t>
  </si>
  <si>
    <t>Emergency Preparedness, Response &amp; Recovery</t>
  </si>
  <si>
    <t>Risk Assessment &amp; Screening</t>
  </si>
  <si>
    <t>Communications, Engagement &amp; Training</t>
  </si>
  <si>
    <t>Finance &amp; Market Enablement</t>
  </si>
  <si>
    <t>Use-case Category</t>
  </si>
  <si>
    <t>Health &amp; Social Resilience (Clinical/Public Health/Community)</t>
  </si>
  <si>
    <t>Engineered Front‑Line Protection &amp; Hardening (Resilience)</t>
  </si>
  <si>
    <t>Forecasting, Modelling &amp; Decision Support (Forward Modelling)</t>
  </si>
  <si>
    <t>Nature‑based Solutions (NFM/NbS/AGR/Nature)</t>
  </si>
  <si>
    <t>Operations, Maintenance &amp; Reliability (O&amp;M/M&amp;V/Asset Mgmt)</t>
  </si>
  <si>
    <t>Water &amp; Land Management Operations (Irrigation/Drainage/Salinity/Soils)</t>
  </si>
  <si>
    <t>Monitoring, Measurement &amp; MRV (Data Gathering)</t>
  </si>
  <si>
    <t>Health &amp; Social Resilience</t>
  </si>
  <si>
    <t>Energy &amp; Transport System Resilience</t>
  </si>
  <si>
    <t>Operations, Maintenance &amp; Reliability</t>
  </si>
  <si>
    <t>Use-case category</t>
  </si>
  <si>
    <t>Digital &amp; Cyber Resilience</t>
  </si>
  <si>
    <t>Finance &amp; Market Enablement (Insurance/Bonds/Verification)</t>
  </si>
  <si>
    <t>Digital &amp; Cyber Resilience (ICT/Data/Comms)</t>
  </si>
  <si>
    <t>Use-case categories</t>
  </si>
  <si>
    <t>Digital and Cyber Resilience</t>
  </si>
  <si>
    <t>High‑Temperature Low‑Sag (HTLS) reconductoring kits (conductors, fittings)</t>
  </si>
  <si>
    <t>Increase thermal capacity and maintain clearances during heatwaves/peaks without new lines</t>
  </si>
  <si>
    <t>Heat stress; renewable surges; storm-related reconfiguration</t>
  </si>
  <si>
    <t>DESNZ; Ofgem; NESO</t>
  </si>
  <si>
    <t>Clean Energy Industries; Advanced Manufacturing &amp; Materials</t>
  </si>
  <si>
    <t>Grid Capacity &amp; Flexibility</t>
  </si>
  <si>
    <t>Synchronous condensers and grid‑forming inverter blocks</t>
  </si>
  <si>
    <t>Provide inertia, short‑circuit strength and voltage control; support restoration</t>
  </si>
  <si>
    <t>Siemens Energy UK; GE Vernova Grid Solutions (UK); Fluence UK; Wärtsilä UK</t>
  </si>
  <si>
    <t>System instability; low inertia events; storm‑induced disturbances</t>
  </si>
  <si>
    <t>ADMS/DERMS with FLISR and LV monitoring</t>
  </si>
  <si>
    <t>Automate switching and accelerate restoration; integrate weather/DER forecasts</t>
  </si>
  <si>
    <t>GE Digital (UK); Schneider Electric UK; Siemens UK (Spectrum Power); Smarter Grid Solutions</t>
  </si>
  <si>
    <t>Wind/storm faults; flooding impacts; rapid fault isolation</t>
  </si>
  <si>
    <t>Ofgem; DESNZ</t>
  </si>
  <si>
    <t>Operational Restoration &amp; Automation</t>
  </si>
  <si>
    <t>Vegetation &amp; Wildfire Risk Management</t>
  </si>
  <si>
    <t>LiDAR/satellite analytics &amp; risk‑based tree management</t>
  </si>
  <si>
    <t>Prioritise cutting near OHLs; reduce windfall faults and ignition risk</t>
  </si>
  <si>
    <t>Bluesky International; AiDash (UK); Rezatec</t>
  </si>
  <si>
    <t>Wildfire ignition; wind‑blown vegetation faults</t>
  </si>
  <si>
    <t>Defra; Ofgem; Fire &amp; Rescue Services; Environment Agency</t>
  </si>
  <si>
    <t>Wildfire &amp; Vegetation Risk Management</t>
  </si>
  <si>
    <t>Covered conductors/spacer cable; arc‑fault detection; composite crossarms</t>
  </si>
  <si>
    <t>Reduce faults/ignitions on overhead lines in high‑risk corridors</t>
  </si>
  <si>
    <t>Nexans UK; NKT; TE Connectivity (Raychem) UK; PFISTERER UK</t>
  </si>
  <si>
    <t>Wildfire; storm faults; contact/flashover</t>
  </si>
  <si>
    <t>Ofgem; Defra; Fire &amp; Rescue Services</t>
  </si>
  <si>
    <t>Substations — Flood/Fire Protection</t>
  </si>
  <si>
    <t>Immersible/submersible transformers &amp; RMUs; elevated kiosks; deployable flood barriers</t>
  </si>
  <si>
    <t>Maintain service through surface‑water/river/coastal floods; speed dry‑out/re‑energisation</t>
  </si>
  <si>
    <t>Siemens Energy UK; Wilson Power Solutions; Aquobex; Johnson Controls (Tyco) UK</t>
  </si>
  <si>
    <t>Established OEMs and UK flood‑defence specialists</t>
  </si>
  <si>
    <t>Flooding; salt spray; fire risk at substations</t>
  </si>
  <si>
    <t>Environment Agency; Ofgem; DESNZ; Local Resilience Forums</t>
  </si>
  <si>
    <t>Reactive power compensation (SVC/STATCOM; shunt/series reactors)</t>
  </si>
  <si>
    <t>Stabilise voltage in storms/heat events; support N‑1 and reconductoring</t>
  </si>
  <si>
    <t>GE Vernova Grid Solutions (UK); Siemens Energy UK; Hitachi Energy UK</t>
  </si>
  <si>
    <t>Voltage instability under extreme weather and variable renewables</t>
  </si>
  <si>
    <t>Targeted undergrounding of overhead spans in high‑risk corridors</t>
  </si>
  <si>
    <t>Reduce exposure to tree/wind damage where risk justifies higher cost</t>
  </si>
  <si>
    <t>Prysmian UK; Balfour Beatty; Morrison Energy Services</t>
  </si>
  <si>
    <t>Wind/storm damage; falling trees; ice loading</t>
  </si>
  <si>
    <t>Ofgem; DESNZ; Local Planning Authorities</t>
  </si>
  <si>
    <t>Offshore &amp; Coastal Generation</t>
  </si>
  <si>
    <t>Wind turbine blade anti‑icing/de‑icing systems; cold‑weather packages</t>
  </si>
  <si>
    <t>Maintain turbine output and reduce shutdowns during icing events</t>
  </si>
  <si>
    <t>Siemens Gamesa (UK operations); Vestas UK; DNV UK (advisory)</t>
  </si>
  <si>
    <t>Icing; cold snaps; storm‑related loads</t>
  </si>
  <si>
    <t>DESNZ; The Crown Estate/ScotWind authorities; HSE</t>
  </si>
  <si>
    <t>Offshore &amp; Subsea Resilience</t>
  </si>
  <si>
    <t>Subsea Cables &amp; Offshore Grid</t>
  </si>
  <si>
    <t>Spare cable stockholding &amp; repair frameworks; rapid fault‑location tools</t>
  </si>
  <si>
    <t>Shorten restoration after storms/anchors/trawling; improve coastal resilience</t>
  </si>
  <si>
    <t>Global Marine Group; JDR Cables UK; Prysmian Submarine; OSS (UK)</t>
  </si>
  <si>
    <t>Storm damage; seabed disturbance; cable faults</t>
  </si>
  <si>
    <t>DESNZ; Ofgem; Maritime &amp; Coastguard Agency</t>
  </si>
  <si>
    <t>Long‑Duration Electricity Storage (PHES, LAES, CAES, flow batteries)</t>
  </si>
  <si>
    <t>Provide multi‑hour/day resilience during wind lulls, storms, or restoration; reduce curtailment</t>
  </si>
  <si>
    <t>Highview Power (LAES); Drax Hydro (PHES); RheEnergise; Invinity Energy Systems</t>
  </si>
  <si>
    <t>Prolonged supply shortfall; restoration support; curtailment</t>
  </si>
  <si>
    <t>Black Start &amp; Restoration</t>
  </si>
  <si>
    <t>Battery‑based black start (grid‑forming) &amp; distributed restoration planning</t>
  </si>
  <si>
    <t>Enable regional restart pathways and support ESO restoration</t>
  </si>
  <si>
    <t>System blackouts; storm‑induced cascades</t>
  </si>
  <si>
    <t>NESO; DESNZ; Ofgem</t>
  </si>
  <si>
    <t>Mobile battery trailers / portable microgrids (diesel‑hybrid alternatives)</t>
  </si>
  <si>
    <t>Provide silent, low‑emission temporary power to critical sites during outages</t>
  </si>
  <si>
    <t>Aggreko (UK); Offgrid Energy; Zenobē; Sunbelt Rentals UK</t>
  </si>
  <si>
    <t>Outage bridging; fuel logistics disruption</t>
  </si>
  <si>
    <t>DESNZ; Local Resilience Forums; NHS England (for sites)</t>
  </si>
  <si>
    <t>Emergency Power &amp; Logistics</t>
  </si>
  <si>
    <t>Hardened utility comms with failover (private LTE/5G, microwave/satellite; UPS)</t>
  </si>
  <si>
    <t>Maintain SCADA/field comms when public networks fail; support outage management</t>
  </si>
  <si>
    <t>BT/EE Critical; Vodafone Business UK; OneWeb; Motorola Solutions UK</t>
  </si>
  <si>
    <t>Telecoms outage; site power loss; storm damage</t>
  </si>
  <si>
    <t>Ofcom; DESNZ; Ofgem</t>
  </si>
  <si>
    <t>Cyber &amp; Comms Resilience</t>
  </si>
  <si>
    <t>Cyber &amp; OT Resilience</t>
  </si>
  <si>
    <t>NIS (CAF) gap‑assessments, OT network segmentation, secure remote access, exercises</t>
  </si>
  <si>
    <t>Reduce cyber‑induced outages and speed recovery per energy‑sector regulation</t>
  </si>
  <si>
    <t>NCC Group; BAE Systems Applied Intelligence; CGI UK; IBM UK</t>
  </si>
  <si>
    <t>Cyber attack on OT/IT; ransomware; insider risk</t>
  </si>
  <si>
    <t>DSIT; NCSC; Ofgem</t>
  </si>
  <si>
    <t>Strategic spares (mobile transformers, switchgear, poles) &amp; mutual‑aid logistics</t>
  </si>
  <si>
    <t>Accelerate post‑storm restoration and reduce outage duration</t>
  </si>
  <si>
    <t>Storm damage; supply chain delays</t>
  </si>
  <si>
    <t>Ofgem; DESNZ; Local Resilience Forums</t>
  </si>
  <si>
    <t>Thermal/Cabling Heat Stress Mitigation</t>
  </si>
  <si>
    <t>Advanced cable thermal backfills &amp; forced cooling; transformer online monitoring (DGA)</t>
  </si>
  <si>
    <t>Maintain safe ratings in heatwaves; pre‑empt failures under thermal stress</t>
  </si>
  <si>
    <t>EA Technology; GE Kelman (UK); Qualitrol UK; CEMEX UK</t>
  </si>
  <si>
    <t>High ambient temperatures; overload; accelerated ageing</t>
  </si>
  <si>
    <t>Thermal &amp; Heat Stress Mitigation</t>
  </si>
  <si>
    <t>Interdependency &amp; Scenario Readiness</t>
  </si>
  <si>
    <t>Cross‑sector climate interdependency stress‑testing (electricity‑telecoms‑water‑transport)</t>
  </si>
  <si>
    <t>Identify cascade failures and plan joint responses (fuel logistics, comms, water)</t>
  </si>
  <si>
    <t>Multi‑hazard cascades across sectors; prolonged outages</t>
  </si>
  <si>
    <t>Cabinet Office (Resilience); DESNZ; Defra; Ofcom; Ofwat</t>
  </si>
  <si>
    <t>Interdependency Planning</t>
  </si>
  <si>
    <t>UK advantage mainly in deployment know‑how and project delivery; manufacturing led by multinational OEMs. Export is services‑oriented with high global competition.</t>
  </si>
  <si>
    <t>Project experience exists in GB, but OEMs are global and UK manufacturing footprint is limited. Export mainly in system design/integration; strong international competition.</t>
  </si>
  <si>
    <t>UK DNO use‑cases are mature and exportable as services/consulting; core platforms are global, so software product export faces heavy competition.</t>
  </si>
  <si>
    <t>UK has strengths in geospatial analytics and EO; SaaS/services are exportable but space is competitive internationally.</t>
  </si>
  <si>
    <t>Products dominated by multinational OEMs; UK value largely integration and standards compliance. Export potential constrained by global competition.</t>
  </si>
  <si>
    <t>Blend of UK flood‑defence expertise and utility engineering is competitive, but core electrical equipment is from global OEMs; export mainly as integrated solutions.</t>
  </si>
  <si>
    <t>Mature technology supplied by global OEMs; UK advantage is in project/system integration. Export potential limited by intense global competition.</t>
  </si>
  <si>
    <t>UK EPC capability is strong, but methods are widely available. Export potential is modest and context‑specific.</t>
  </si>
  <si>
    <t>Products are owned/manufactured by non‑UK turbine OEMs; UK opportunity is limited to advisory/testing rather than export of technology.</t>
  </si>
  <si>
    <t>UK has a strong subsea services cluster and North Sea pedigree; genuine export of services and logistics capability.</t>
  </si>
  <si>
    <t>Some UK IP (e.g., LAES, high‑density PHES) gives niche potential, but projects are capital‑intensive and face strong international competition; policy traction helps.</t>
  </si>
  <si>
    <t>UK is ahead on distributed restoration trials and procedures; exportable as advisory, simulation and integration services rather than products.</t>
  </si>
  <si>
    <t>Strong UK temporary‑power service market, but BESS trailers are widely available globally; export scope moderate and service‑led.</t>
  </si>
  <si>
    <t>Telecoms infrastructure and hardware dominated by global firms; UK opportunity mainly in solution design and operations. Export potential moderate.</t>
  </si>
  <si>
    <t>UK services firms are internationally credible, but the market is crowded and price‑competitive; export mainly in high‑value advisory/managed services.</t>
  </si>
  <si>
    <t>Primarily domestic resilience/operations capability; limited direct export relevance beyond consulting on programmes.</t>
  </si>
  <si>
    <t>Diagnostics vendors have UK presence but compete globally; export potential moderate, often tied to multinational supply chains.</t>
  </si>
  <si>
    <t>UK consulting brands have genuine international reach; export is feasible but remains services‑based and competitive.</t>
  </si>
  <si>
    <t>UK insurers mandated by PRA to develop these types of strategies, potential to leverage ongoing work into exports</t>
  </si>
  <si>
    <t>UK insurers and consultancies with global reach and technical depth</t>
  </si>
  <si>
    <t>Climate adaptation compliance and regulatory advisory tech platforms</t>
  </si>
  <si>
    <t>Tracking and reporting on meeting evolving adaptation-related regulations and standards, developing policies and procedures</t>
  </si>
  <si>
    <t>CUBE, Clausematch, REGnosys</t>
  </si>
  <si>
    <t>UK a recognised regtech hub (recent Gov/city taskforce founded), significant growth opportunities and digital solutions' capabilities increases</t>
  </si>
  <si>
    <t>AtkinsRealis; Arup; Stantec UK, Connected Places Catapult &amp; Computational modelling Cambridge</t>
  </si>
  <si>
    <t>Cross-sector interdepdency modelling is a relatively unique UK capability, could provide an export niche</t>
  </si>
  <si>
    <t>JBA Consulting; Arup; AtkinsRealis, Connected Places Catapult &amp; Computational Modelling Cambridge</t>
  </si>
  <si>
    <t>Digital and Technologies; Clean Energy Industries</t>
  </si>
  <si>
    <t>Digital and Technologies; Professional and Business Services</t>
  </si>
  <si>
    <t>Advanced Manufacturing; Clean Energy Industries</t>
  </si>
  <si>
    <t>Professional and Business Services; Clean Energy Industries</t>
  </si>
  <si>
    <t>Clean Energy Industries; Digital and Technologies</t>
  </si>
  <si>
    <t>Digital and Technologies; Defence</t>
  </si>
  <si>
    <t>Professional and Business Services; Digital and Technologies</t>
  </si>
  <si>
    <t>Advanced Manufacturing; Digital and Technologies</t>
  </si>
  <si>
    <t>This sheet contains the contextual information for the whole database, which consists of 15 sheets total, including this one.</t>
  </si>
  <si>
    <t>This worksheet contains a database of UK-origin goods and services related to climate adaptation from the 'Land' sector. This is defined following the methodology of the Climate Change Committee's fourth Climate Change Risk Assessment process as: "terrestrial habitat types across the UK covering both the ‘natural’ and ‘commercial’ elements". Please refer to the 'README' tab of this workbook for more information.</t>
  </si>
  <si>
    <t>Land system UK goods and services.</t>
  </si>
  <si>
    <t>This worksheet contains a database of UK-origin goods and services related to climate adaptation from the 'Built Environment and Communities' sector. This is defined following the methodology of the Climate Change Committee's fourth Climate Change Risk Assessment process as: "settlements, buildings, and the communities and activities which occur within them". Please refer to the 'README' tab of this workbook for more information.</t>
  </si>
  <si>
    <t>README - context and background of the presented workbook.</t>
  </si>
  <si>
    <t>This worksheet contains a database of UK-origin goods and services related to climate adaptation from the 'Health' sector. This is defined following the methodology of the Climate Change Committee's fourth Climate Change Risk Assessment process as: "assets, facilities and operations to protect and maintain population health and health and social care delivery". Please refer to the 'README' tab of this workbook for more information.</t>
  </si>
  <si>
    <t>Health UK goods and services.</t>
  </si>
  <si>
    <t>Economy and Finance UK goods and services.</t>
  </si>
  <si>
    <t>Water Supply UK goods and services.</t>
  </si>
  <si>
    <t>This worksheet contains a database of UK-origin goods and services related to climate adaptation from the 'Economy and Finance' sector. This is defined following the methodology of the Climate Change Committee's fourth Climate Change Risk Assessment process as: "the financial system and financial institutions, UK business operations, supply chains and workers, and wider macroeconomic performance". Please refer to the 'README' tab of this workbook for more information.</t>
  </si>
  <si>
    <t>This worksheet contains a database of UK-origin goods and services related to climate adaptation from the 'Water Supply' sector. This is defined following the methodology of the Climate Change Committee's fourth Climate Change Risk Assessment process as: "water supply and management (including demand management and system improvements), and wastewater management". Please refer to the 'README' tab of this workbook for more information.</t>
  </si>
  <si>
    <t>Energy UK goods and services</t>
  </si>
  <si>
    <t>This worksheet contains a database of UK-origin goods and services related to climate adaptation from the 'Energy' sector. This is defined following the methodology of the Climate Change Committee's fourth Climate Change Risk Assessment process as: "all elements of the energy system, including fuel supply and electricity supply (generation, transmission, and distribution)". Please refer to the 'README' tab of this workbook for more information.</t>
  </si>
  <si>
    <t>Transport UK goods and services.</t>
  </si>
  <si>
    <t>This worksheet contains a database of UK-origin goods and services related to climate adaptation from the 'Transport' sector. This is defined following the methodology of the Climate Change Committee's fourth Climate Change Risk Assessment process as: "national and local rail and roads (including footpaths and cycle lanes), aviation (including airports), and shipping (including ports and ferries)". Please refer to the 'README' tab of this workbook for more information.</t>
  </si>
  <si>
    <t>This worksheet contains a database of UK-origin goods and services related to climate adaptation from the 'Digital and Telecoms' sector. This is defined following the methodology of the Climate Change Committee's fourth Climate Change Risk Assessment process as: "public electronic communications networks, including fixed (broadband and landline), mobile and satellite, as well as data centres designated as Critical National Infrastructure (CNI)". Please refer to the 'README' tab of this workbook for more information.</t>
  </si>
  <si>
    <t>Digital and Telecoms UK goods and services</t>
  </si>
  <si>
    <t>This worksheet contains a database of UK-origin goods and services related to climate adaptation from the 'Seas' sector. This is defined following the methodology of the Climate Change Committee's fourth Climate Change Risk Assessment process as: "all elements of the marine environment, including marine habitats, and marine fisheries and aquaculture". Please refer to the 'README' tab of this workbook for more information.</t>
  </si>
  <si>
    <t>Seas UK goods and services.</t>
  </si>
  <si>
    <t>This worksheet contains a database of UK-origin goods and services related to climate adaptation from the 'Public Services' sector. This is defined following the methodology of the Climate Change Committee's fourth Climate Change Risk Assessment process as: "the assets, facilities and operations of UK public services outside of health and social care. This includes education, justice, domestic defence, emergency services, and other public buildings and spaces (e.g. leisure, job centres, public green space)". Please refer to the 'README' tab of this workbook for more information.</t>
  </si>
  <si>
    <t>Public Services UK goods and services.</t>
  </si>
  <si>
    <t>This worksheet contains a database of UK-origin goods and services related to climate adaptation from the 'Waste' sector. This is defined following the methodology of the Climate Change Committee's fourth Climate Change Risk Assessment process as: "municipal collection and transport services, Materials Recovery Facilities (MRFs – recycling) and Energy from Waste (EfW) facilities, landfills, and hazardous waste systems". Please refer to the 'README' tab of this workbook for more information.</t>
  </si>
  <si>
    <t>Waste UK goods and services.</t>
  </si>
  <si>
    <t>International UK goods and services.</t>
  </si>
  <si>
    <t>This worksheet contains a database of UK-origin goods and services related to climate adaptation from the 'International' sector. This is defined following the methodology of the Climate Change Committee's fourth Climate Change Risk Assessment process as: "collaboration with international partners to strengthen resilience in the UK and abroad, and maintaining UK national security to international climate change risks". Please refer to the 'README' tab of this workbook for more information.</t>
  </si>
  <si>
    <t>Culture UK goods and services.</t>
  </si>
  <si>
    <t>This worksheet contains a database of UK-origin goods and services related to climate adaptation from the 'Culture' sector. This is defined following the methodology of the Climate Change Committee's fourth Climate Change Risk Assessment process as: "the historic environment (e.g. archaeological sites and buildings) and wider cultural heritage". Please refer to the 'README' tab of this workbook for more information.</t>
  </si>
  <si>
    <t>UK food security goods and services</t>
  </si>
  <si>
    <t>This worksheet contains a database of UK-origin goods and services related to climate adaptation from the 'UK Food Security' sector. This is defined following the methodology of the Climate Change Committee's fourth Climate Change Risk Assessment process as: "domestic and imported food supply chains". Please refer to the 'README' tab of this workbook for more information.</t>
  </si>
  <si>
    <t>Netafim UK; Ocmis Irrigation; Bauer UK; Briggs Irrigation</t>
  </si>
  <si>
    <t>Arkal UK; Netafim UK; Amiad UK; Boll Filter UK</t>
  </si>
  <si>
    <t>Grundfos UK; Lowara UK</t>
  </si>
  <si>
    <t>Natural Grower; Carbon Gold; Melcourt; ProGrow</t>
  </si>
  <si>
    <t>Omex UK; Calcifert; Tarmac Agricultural Lime</t>
  </si>
  <si>
    <t>Galebreaker; Haygrove</t>
  </si>
  <si>
    <t>Galebreaker; Munters</t>
  </si>
  <si>
    <t>HWM; Hanwell; Davis Instruments UK</t>
  </si>
  <si>
    <t>Munters; Galebreaker</t>
  </si>
  <si>
    <t>SenseHub; CowManager</t>
  </si>
  <si>
    <t>smaXtec; eCow</t>
  </si>
  <si>
    <t>CattleEye; GEA</t>
  </si>
  <si>
    <t>ADAS; JBA Consulting</t>
  </si>
  <si>
    <t>ADAS; UKCEH</t>
  </si>
  <si>
    <t>Wavin UK</t>
  </si>
  <si>
    <t>Green-tech; Tilhill</t>
  </si>
  <si>
    <t>Cotswold Seeds; Kings Seeds</t>
  </si>
  <si>
    <t>Cotswold Seeds; Germinal UK</t>
  </si>
  <si>
    <t>Claydon Drills; Mzuri UK</t>
  </si>
  <si>
    <t>Carbon Gold</t>
  </si>
  <si>
    <t>Cotswold Seeds; Green-tech</t>
  </si>
  <si>
    <t>BASIS; ADAS</t>
  </si>
  <si>
    <t>Russell IPM; Koppert UK</t>
  </si>
  <si>
    <t>Hardi UK; Amazone UK; Househam Sprayers; Knight Farm Machinery</t>
  </si>
  <si>
    <t>Small Robot Company; Earth Rover; Antobot</t>
  </si>
  <si>
    <t>Green-tech</t>
  </si>
  <si>
    <t>UKCEH; JBA Consulting; Earth-i; Rezatec</t>
  </si>
  <si>
    <t>Headwall; QuestUAV</t>
  </si>
  <si>
    <t>Earth-i; UKCEH</t>
  </si>
  <si>
    <t>Salix River &amp; Wetland Services; UKCEH</t>
  </si>
  <si>
    <t>Loglogic; Softrak</t>
  </si>
  <si>
    <t>ADAS; Loglogic; Softrak</t>
  </si>
  <si>
    <t>Delta-T Devices; Aquaread</t>
  </si>
  <si>
    <t>Sencrop UK; Delta-T Devices</t>
  </si>
  <si>
    <t>HWM</t>
  </si>
  <si>
    <t>Earth-i; ADAS</t>
  </si>
  <si>
    <t>NatureMetrics UK</t>
  </si>
  <si>
    <t>ADAS; Kite Consulting</t>
  </si>
  <si>
    <t>Marshalls; Wavin UK; ABG; Terram</t>
  </si>
  <si>
    <t>Wavin UK; Polypipe</t>
  </si>
  <si>
    <t>Arco UK; Martin Lishman; BDC Systems</t>
  </si>
  <si>
    <t>Arco UK</t>
  </si>
  <si>
    <t>NIAB; AHDB</t>
  </si>
  <si>
    <t>NIAB; John Innes Centre; Agrii</t>
  </si>
  <si>
    <t>Croda</t>
  </si>
  <si>
    <t>ADAS</t>
  </si>
  <si>
    <t>BGS</t>
  </si>
  <si>
    <t>Environmental consultants</t>
  </si>
  <si>
    <t>WRc</t>
  </si>
  <si>
    <t>Forestry consultants</t>
  </si>
  <si>
    <t>Artecology</t>
  </si>
  <si>
    <t>JBA Consulting</t>
  </si>
  <si>
    <t>Mallatite; Pickerings</t>
  </si>
  <si>
    <t>JBA Consulting; M3 Floodtec</t>
  </si>
  <si>
    <t>Broxap; Green-tech</t>
  </si>
  <si>
    <t>Arup; AtkinsRealis</t>
  </si>
  <si>
    <t>Valeport; Channel Coastal Observatory</t>
  </si>
  <si>
    <t>Leica Geosystems UK; Trimble UK</t>
  </si>
  <si>
    <t>HR Wallingford</t>
  </si>
  <si>
    <t>JBA</t>
  </si>
  <si>
    <t>Jacobs; RHDHV</t>
  </si>
  <si>
    <t>Arup</t>
  </si>
  <si>
    <t>Bastech; MagmaTech</t>
  </si>
  <si>
    <t>Geofabrics</t>
  </si>
  <si>
    <t>BAM; Mott MacDonald</t>
  </si>
  <si>
    <t>Xylem; Wilo; SPP Pumps; Selwood</t>
  </si>
  <si>
    <t>Innovyze/JBA</t>
  </si>
  <si>
    <t>Trelleborg UK</t>
  </si>
  <si>
    <t>Royal HaskoningDHV; ABPmer</t>
  </si>
  <si>
    <t>Fathom; JBA Risk Management</t>
  </si>
  <si>
    <t>JBA Consulting; Arup</t>
  </si>
  <si>
    <t>AtkinsRealis; Arup</t>
  </si>
  <si>
    <t>HWM; Aquaread</t>
  </si>
  <si>
    <t>Schneider Electric UK; Cisco UK</t>
  </si>
  <si>
    <t>Green-tech; Arup</t>
  </si>
  <si>
    <t>Pilkington UK; Saint-Gobain UK</t>
  </si>
  <si>
    <t>Marshalls; ACO Water Management</t>
  </si>
  <si>
    <t>GreenBlue Urban</t>
  </si>
  <si>
    <t>Pilkington UK; Green-tech</t>
  </si>
  <si>
    <t>Schneider Electric UK; Siemens UK</t>
  </si>
  <si>
    <t>Biotrack; Russell IPM</t>
  </si>
  <si>
    <t>Russell IPM</t>
  </si>
  <si>
    <t>Eurofins UK; IDEXX UK</t>
  </si>
  <si>
    <t>Koolpak; Polar Products</t>
  </si>
  <si>
    <t>Meaco UK; Dyson UK</t>
  </si>
  <si>
    <t>Marshalls; Broxap</t>
  </si>
  <si>
    <t>Docobo; Spirit Health</t>
  </si>
  <si>
    <t>Boots UK; LloydsPharmacy</t>
  </si>
  <si>
    <t>Mind UK; British Red Cross</t>
  </si>
  <si>
    <t>British Red Cross; Age UK</t>
  </si>
  <si>
    <t>British Red Cross; ShelterBox</t>
  </si>
  <si>
    <t>Arup; Mott MacDonald</t>
  </si>
  <si>
    <t>Apian; Skyports</t>
  </si>
  <si>
    <t>British Red Cross</t>
  </si>
  <si>
    <t>Kier; BAM Nuttall</t>
  </si>
  <si>
    <t>Marshalls; Pilkington UK</t>
  </si>
  <si>
    <t>Camfil UK; FläktGroup UK</t>
  </si>
  <si>
    <t>Meaco UK; Vent-Axia</t>
  </si>
  <si>
    <t>Veolia UK; Suez UK</t>
  </si>
  <si>
    <t>Camfil UK; JBA Consulting</t>
  </si>
  <si>
    <t>Veolia UK; Stericycle UK</t>
  </si>
  <si>
    <t>Russell IPM; Biotrack</t>
  </si>
  <si>
    <t>Philips UK; Samsung UK</t>
  </si>
  <si>
    <t>Arco UK; RS Components UK</t>
  </si>
  <si>
    <t>FloodFlash; AXA XL</t>
  </si>
  <si>
    <t>Broxap; Marshalls</t>
  </si>
  <si>
    <t>Dell UK; Lenovo UK</t>
  </si>
  <si>
    <t>AXA XL; JBA Risk Management</t>
  </si>
  <si>
    <t>Abundance Investment; Arup</t>
  </si>
  <si>
    <t>FloodFlash; Parsyl</t>
  </si>
  <si>
    <t>Aviva UK; Lloyd's market</t>
  </si>
  <si>
    <t>HSBC; NatWest</t>
  </si>
  <si>
    <t>HSBC; Barclays</t>
  </si>
  <si>
    <t>JBA Risk Management; Aon UK</t>
  </si>
  <si>
    <t>Oxford Policy Management UK; British Red Cross partnerships</t>
  </si>
  <si>
    <t>DNV UK; Sustainalytics UK</t>
  </si>
  <si>
    <t>JBA Risk Management; Oxford Policy Management</t>
  </si>
  <si>
    <t>Aviva UK; NFU Mutual</t>
  </si>
  <si>
    <t>JBA Risk Management; Climate X</t>
  </si>
  <si>
    <t>Arup; Marsh Advisory</t>
  </si>
  <si>
    <t>Resilience First; Achilles</t>
  </si>
  <si>
    <t>Achilles; Arup</t>
  </si>
  <si>
    <t>MeteoGroup</t>
  </si>
  <si>
    <t>Aon UK; Willis Towers Watson UK</t>
  </si>
  <si>
    <t>JBA Risk Management; Arup</t>
  </si>
  <si>
    <t>DJI; Sonardyne</t>
  </si>
  <si>
    <t>BAC</t>
  </si>
  <si>
    <t>Smart Wires (supplier)</t>
  </si>
  <si>
    <t>Smart Wires (NIA project)</t>
  </si>
  <si>
    <t>LineVision (supplier)</t>
  </si>
  <si>
    <t>ABB UK; Schneider Electric UK; Wilson Power Solutions</t>
  </si>
  <si>
    <t>Nexans UK; Prysmian UK; CTC Global (UK)</t>
  </si>
  <si>
    <t>TNEI; Fluence UK; Wärtsilä UK</t>
  </si>
  <si>
    <t>Aggreko</t>
  </si>
  <si>
    <t>PA Consulting</t>
  </si>
  <si>
    <t>Senceive (supplier)</t>
  </si>
  <si>
    <t>Fugro RILA (supplier)</t>
  </si>
  <si>
    <t>GAIST (supplier to 40%; of LHA market); Local Government Association guidance for adoption</t>
  </si>
  <si>
    <t>Multiple providers (e.g.; GAIST; NIRA Dynamics); BSI/TRL standard now live</t>
  </si>
  <si>
    <t>SDS (forecast-controlled systems)</t>
  </si>
  <si>
    <t>Silixa (UK)</t>
  </si>
  <si>
    <t>Rezatec</t>
  </si>
  <si>
    <t>SDS; ACO Technologies</t>
  </si>
  <si>
    <t>Vaisala UK; Gill Instruments</t>
  </si>
  <si>
    <t>UK consultants</t>
  </si>
  <si>
    <t>HR Wallingford; Jacobs</t>
  </si>
  <si>
    <t>Microsoft UK; AWS UK</t>
  </si>
  <si>
    <t>HDR UK; Arup</t>
  </si>
  <si>
    <t>HDR UK</t>
  </si>
  <si>
    <t>Arm; Dell UK</t>
  </si>
  <si>
    <t>Everbridge UK</t>
  </si>
  <si>
    <t>Project Seagrass</t>
  </si>
  <si>
    <t>Aquaculture Equipment Ltd</t>
  </si>
  <si>
    <t>Gael Force Group</t>
  </si>
  <si>
    <t>Aquabyte UK</t>
  </si>
  <si>
    <t>Sonardyne</t>
  </si>
  <si>
    <t>SSTL; SatSense</t>
  </si>
  <si>
    <t>Clearwater UK</t>
  </si>
  <si>
    <t>Oceanium</t>
  </si>
  <si>
    <t>Portakabin</t>
  </si>
  <si>
    <t>G4S UK</t>
  </si>
  <si>
    <t>Jacobs UK</t>
  </si>
  <si>
    <t>TOMRA UK; Machinex UK</t>
  </si>
  <si>
    <t>Geosyntec</t>
  </si>
  <si>
    <t>Senceive</t>
  </si>
  <si>
    <t>Climate X; JBA Consulting</t>
  </si>
  <si>
    <t>Portakabin; Aquabox</t>
  </si>
  <si>
    <t>FloodFlash</t>
  </si>
  <si>
    <t>SSTL; Open Cosmos</t>
  </si>
  <si>
    <t>Lhoist UK</t>
  </si>
  <si>
    <t>Aggreko UK</t>
  </si>
  <si>
    <t>JBT UK</t>
  </si>
  <si>
    <t>Smartbell; Moonsyst; map of Ag (Innovate UK)</t>
  </si>
  <si>
    <t>Westlands (samphire/Salicornia); Eutrema</t>
  </si>
  <si>
    <t>Carbon Gold; Earthly Biochar; British Gypsum (Saint-Gobain UK)</t>
  </si>
  <si>
    <t>Bluewater UK; Salttech (UK distrib.); Veolia Water Technologies UK</t>
  </si>
  <si>
    <t>Hutchinsons (Omnia); Agrii; Sencrop UK</t>
  </si>
  <si>
    <t>Salix River &amp; Wetland Services; Hy-Tex UK</t>
  </si>
  <si>
    <t>Salix River &amp; Wetland Services; Hy-Tex UK; Greenfix</t>
  </si>
  <si>
    <t>Salix River &amp; Wetland Services; Royal HaskoningDHV UK</t>
  </si>
  <si>
    <t>Forestry &amp; Land Scotland contractors; Tilhill; Euroforest</t>
  </si>
  <si>
    <t>RAB Consultants; JBA Consulting; Resilience First</t>
  </si>
  <si>
    <t>Arup; LDA Design; AECOM UK</t>
  </si>
  <si>
    <t>Everbridge UK; Klaxon Signals</t>
  </si>
  <si>
    <t>Sea-level Research Ltd; Valeport; Datawell-distrib (Fugro UK)</t>
  </si>
  <si>
    <t>Balfour Beatty; BAM Nuttall; VolkerStevin</t>
  </si>
  <si>
    <t>Bedford Pumps; Xylem UK; Mott MacDonald</t>
  </si>
  <si>
    <t>SDS (Hydro International); Polypipe; Stantec UK</t>
  </si>
  <si>
    <t>BAC Corrosion Control; Rittal UK</t>
  </si>
  <si>
    <t>Mott MacDonald; Arup; Smarter Grid Solutions</t>
  </si>
  <si>
    <t>Veolia Water Technologies UK; Xylem UK; Bedford Pumps</t>
  </si>
  <si>
    <t>Tideflex (Hydro International); KSB UK; Bedford Pumps</t>
  </si>
  <si>
    <t>Bachy Soletanche UK; Keller UK; Van Walt</t>
  </si>
  <si>
    <t>JBA Consulting; HR Wallingford; Mott MacDonald</t>
  </si>
  <si>
    <t>ESI (Atkins); Mott MacDonald; WSP UK</t>
  </si>
  <si>
    <t>Bluesky International; SkyTec; Cyberhawk</t>
  </si>
  <si>
    <t>Floodline Watercards (UK Flood Barriers); Geodesign Barriers UK</t>
  </si>
  <si>
    <t>RAB Consultants; Emergency Planning College (Serco); JBA Consulting</t>
  </si>
  <si>
    <t>Land &amp; Water; Balfour Beatty; BAM Nuttall</t>
  </si>
  <si>
    <t>Traverse; Britain Thinks; Soundings</t>
  </si>
  <si>
    <t>Royal HaskoningDHV UK; Mott MacDonald; AECOM UK</t>
  </si>
  <si>
    <t>Senceive; RDI (Resensys-distrib); Strainstall (James Fisher)</t>
  </si>
  <si>
    <t>Sika UK; Kingspan; Tremco CPG UK</t>
  </si>
  <si>
    <t>EMIS Health; TPP (SystmOne); Sensyne Health</t>
  </si>
  <si>
    <t>M&amp;C Saatchi; 23red; Public Health Communications (UK agencies)</t>
  </si>
  <si>
    <t>EIDO Healthcare; Clinithink; Induction Healthcare</t>
  </si>
  <si>
    <t>Cerner UK (Oracle Health); EMIS Health; Docobo</t>
  </si>
  <si>
    <t>Smiths Detection; Rapiscan Systems UK; Biotrack</t>
  </si>
  <si>
    <t>Russell IPM; Biotrack; Fera Science</t>
  </si>
  <si>
    <t>M&amp;C Saatchi; 23red; Lansons</t>
  </si>
  <si>
    <t>EarthSense; Ricardo plc; EMIS Health</t>
  </si>
  <si>
    <t>EMIS Health; TPP (SystmOne); Docobo</t>
  </si>
  <si>
    <t>Bodytrak; Kymira; Arco</t>
  </si>
  <si>
    <t>Allocate Software (RLDatix); Skills for Health; Health Roster</t>
  </si>
  <si>
    <t>BMJ Learning; Health Education partners; EIDO Healthcare</t>
  </si>
  <si>
    <t>M&amp;C Saatchi; 23red; Engine Group</t>
  </si>
  <si>
    <t>BMJ; Elsevier UK; Wilmington Healthcare</t>
  </si>
  <si>
    <t>EMIS Health; Docobo; M&amp;C Saatchi</t>
  </si>
  <si>
    <t>Charles Taylor; Davies Group; FloodFlash</t>
  </si>
  <si>
    <t>Pollination; Mott MacDonald (advisory); FloodFlash</t>
  </si>
  <si>
    <t>Pollination; Mott MacDonald; PwC UK</t>
  </si>
  <si>
    <t>Willis Towers Watson; Aon UK; Marsh UK</t>
  </si>
  <si>
    <t>S&amp;P Global (UK); MSCI UK; Sustainalytics (UK)</t>
  </si>
  <si>
    <t>Z/Yen (Long Finance); London Stock Exchange Group; Refinitiv</t>
  </si>
  <si>
    <t>MSCI UK; S&amp;P Global (UK); Moody's Analytics UK</t>
  </si>
  <si>
    <t>Mott MacDonald; Arup; AECOM UK</t>
  </si>
  <si>
    <t>Pollination; Mercer UK; Aon UK</t>
  </si>
  <si>
    <t>Pollination; PwC UK; KPMG UK</t>
  </si>
  <si>
    <t>Fitch Learning; BPP; Moody's Analytics UK</t>
  </si>
  <si>
    <t>PwC UK; Deloitte UK; KPMG UK</t>
  </si>
  <si>
    <t>Carbon Trust (now commercial); IEMA-accredited trainers; PwC UK</t>
  </si>
  <si>
    <t>Sustainable Ventures; Undaunted (commercial spinouts); PA Consulting</t>
  </si>
  <si>
    <t>Smarter Grid Solutions; Faraday Grid; Octopus Energy (Kraken)</t>
  </si>
  <si>
    <t>Vaisala UK; Amey (traveller info); Telent</t>
  </si>
  <si>
    <t>HR Wallingford; JBA Consulting; Ambiental (Royal HaskoningDHV)</t>
  </si>
  <si>
    <t>Ordnance Survey (commercial arm); 1Spatial; IMGS UK</t>
  </si>
  <si>
    <t>Vaisala UK; MetDesk; Weatherquest</t>
  </si>
  <si>
    <t>EMIS Health; Esri UK; Mastodon C</t>
  </si>
  <si>
    <t>Otter Ferry Seafish; Xelect; Hendrix Genetics UK</t>
  </si>
  <si>
    <t>Sapient (Met Office spin); RMSI UK; Fathom</t>
  </si>
  <si>
    <t>Mott MacDonald; HR Wallingford; Oxford Policy Management</t>
  </si>
  <si>
    <t>MetDesk; Weatherquest; Vaisala UK</t>
  </si>
  <si>
    <t>Hydro International; Veolia UK</t>
  </si>
  <si>
    <t>ESI (RSK); Stantec UK (hydrogeology); AtkinsRealis; JBA Consulting</t>
  </si>
  <si>
    <t>Veolia Water Technologies UK; SUEZ Water UK (now part of Veolia); Aquabio</t>
  </si>
  <si>
    <t>Envirogen UK; atg UV Technology (UK); Hanovia/Nuvonic (UK, Slough)</t>
  </si>
  <si>
    <t>Sensus UK (Xylem); Itron UK; Kamstrup UK; Arqiva (UK networks)</t>
  </si>
  <si>
    <t>Andrews Water Equipment; Water Direct (UK emergency water); Selwood</t>
  </si>
  <si>
    <t>Veolia Water Technologies UK; SUEZ Water UK (now part of Veolia); Envirogen UK</t>
  </si>
  <si>
    <t>Water UK (mutual-aid framework); Arup; Mott MacDonald</t>
  </si>
  <si>
    <t>IDEXX UK; Eurofins UK; Modern Water (UK); Bactest (UK)</t>
  </si>
  <si>
    <t>Jacobs UK; RPS Group (Tetra Tech); Ricardo plc</t>
  </si>
  <si>
    <t>Purolite (Ecolab); Xylem UK (formerly Evoqua); SUEZ Water UK (now part of Veolia)</t>
  </si>
  <si>
    <t>Arup; Mott MacDonald; JBA Consulting; Connected Places Catapult</t>
  </si>
  <si>
    <t>Ward &amp; Burke (UK); OnSite Central (UK); Vermeer UK; Herrenknecht UK</t>
  </si>
  <si>
    <t>Ground Control; Glendale (vegetation mgmt); JBA Consulting; Kier</t>
  </si>
  <si>
    <t>NCC Group; Nettitude (UK); CGI UK; IBM UK</t>
  </si>
  <si>
    <t>Russell IPM, UKHSA</t>
  </si>
  <si>
    <t xml:space="preserve">
This workbook contains a list of climate adaptation and resilience (A&amp;R) goods and services directly applicable to 14 adaptation systems. This follows the methodology used by the CCC for the upcoming fourth Climate Change Risk Assessment Well-adapted UK report (May 2026). 
The first 7 sheets contain two tables. The upper table is the exhaustive database. The lower table is a collection of goods and services identified as having a clear export potential for the UK. For the second 7 sheets, these are only indicated with a 'x' in the 'Clear Edge' column.
METHOD: These data were generated between October and December 2025. A compilation of background information and source material gathered at earlier stages of the project were used in tandem with GPT-5 Copilot to synthesise comprehensive contextual summaries for each adaptation theme. These themes were then used as the primary information source for a Copilot-generated list of goods and services, prompted to be exhaustive. After the first list of goods and services was generated for each sector, a taxonomy of emerging technologies directly applicable to A&amp;R for each sector was used to cross-check the list, and new goods and services were included where they had not been directly or indirectly captured.
QUALITY ASSURANCE: Copilot output regarding UK exemplars and potential comparative advantage was cross checked by manual referencing of the companies listed, and cross-checking assertions of comparative advantage and export potential. Due to the volume of data (~600 unique entries), this was not done for each line, but rather a 10% subset of each of the 14 sectors. The identification of exemplars was found to be accurate, insofar as they represent real companies providing the relevant goods and services. A small number of exemplars were removed (&lt;10) as they had ceased trading. The algorithmic output is recognised as subjective, and the output should be considered only as indicative of the fact that UK businesses are active in developing solutions right across the board.
Applicability of goods and services to each of the 8 sectors of the UK Modern Industrial Strategy is noted according to:
Technology type (e.g., IoT sensors → Digital &amp; Technologies)
Sector application (e.g., flood-hardened electrical systems → Clean Energy Industries)
Service nature (e.g., climate risk analytics → Financial Services + Professional Services)
Manufacturing intensity (e.g., modular flood barriers → Advanced Manufacturing)
Please see the Annex for the published report for full methodological details of database generation. Additional information about prompt text and sequencing is available upon request from climate@go-science.gov.uk [reference web address of report for full methodology]</t>
  </si>
  <si>
    <t>Water scarcity; drought &amp; heat — crops</t>
  </si>
  <si>
    <t>Barn &amp; environment monitoring → targeted cooling</t>
  </si>
  <si>
    <t>On-animal wearables (ear/neck)</t>
  </si>
  <si>
    <t>Ingestible/rumen sensors (core signals)</t>
  </si>
  <si>
    <t>Computer vision (camera AI)</t>
  </si>
  <si>
    <t>Integrated forecasting &amp; control</t>
  </si>
  <si>
    <t>Excess water; flooding &amp; waterlogging</t>
  </si>
  <si>
    <t>Soil health; erosion control &amp; landscape resilience</t>
  </si>
  <si>
    <t>Pests; weeds &amp; diseases (IPM under climate stress)</t>
  </si>
  <si>
    <t>Agroforestry; shelter &amp; microclimate</t>
  </si>
  <si>
    <t>Land-use (forestry; peatland; habitat) — applied EO/drone analytics</t>
  </si>
  <si>
    <t>Peatlands &amp; paludiculture (wet farming)</t>
  </si>
  <si>
    <t>Monitoring; MRV &amp; digital DSS (cross-cutting)</t>
  </si>
  <si>
    <t>Farm infrastructure &amp; operations resilience</t>
  </si>
  <si>
    <t>Genetics &amp; breeding (emerging tech)</t>
  </si>
  <si>
    <t>Emergency Preparedness &amp; Health</t>
  </si>
  <si>
    <t>Skills &amp; Capacity</t>
  </si>
  <si>
    <t>Strategy &amp; Policy</t>
  </si>
  <si>
    <t>Data &amp; Analytics</t>
  </si>
  <si>
    <t>Heat Resilience (Buildings &amp; Public Realm)</t>
  </si>
  <si>
    <t>Public Estates Retrofit</t>
  </si>
  <si>
    <t>Built Environment and Communities UK goods and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</si>
</sst>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sz val="8"/>
      <name val="Aptos Narrow"/>
      <family val="2"/>
      <scheme val="minor"/>
    </font>
    <font>
      <i/>
      <sz val="11"/>
      <color theme="1"/>
      <name val="Aptos Narrow"/>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vertical="center" wrapText="1"/>
    </xf>
    <xf numFmtId="0" fontId="1" fillId="0" borderId="0" xfId="0" applyFont="1"/>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wrapText="1"/>
    </xf>
    <xf numFmtId="0" fontId="0" fillId="0" borderId="0" xfId="0" applyAlignment="1">
      <alignment horizontal="right"/>
    </xf>
    <xf numFmtId="0" fontId="1" fillId="0" borderId="0" xfId="0" applyFont="1" applyAlignment="1">
      <alignment horizontal="right"/>
    </xf>
    <xf numFmtId="0" fontId="1" fillId="0" borderId="0" xfId="0" applyFont="1" applyAlignment="1">
      <alignment wrapText="1"/>
    </xf>
    <xf numFmtId="0" fontId="0" fillId="0" borderId="0" xfId="0" applyAlignment="1">
      <alignment vertical="center"/>
    </xf>
    <xf numFmtId="0" fontId="1" fillId="0" borderId="0" xfId="0" applyFont="1" applyAlignment="1">
      <alignment horizontal="center" vertical="center"/>
    </xf>
    <xf numFmtId="0" fontId="0" fillId="0" borderId="0" xfId="0" applyAlignment="1">
      <alignment vertical="center" wrapText="1"/>
    </xf>
    <xf numFmtId="0" fontId="0" fillId="2" borderId="0" xfId="0" applyFill="1" applyAlignment="1">
      <alignment wrapText="1"/>
    </xf>
    <xf numFmtId="0" fontId="0" fillId="0" borderId="0" xfId="0" applyAlignment="1">
      <alignment horizontal="left" vertical="center" wrapText="1"/>
    </xf>
    <xf numFmtId="0" fontId="1" fillId="3" borderId="0" xfId="0" applyFont="1" applyFill="1" applyAlignment="1">
      <alignment horizontal="center" vertical="center" wrapText="1"/>
    </xf>
  </cellXfs>
  <cellStyles count="1">
    <cellStyle name="Normal" xfId="0" builtinId="0"/>
  </cellStyles>
  <dxfs count="285">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ont>
        <b/>
      </font>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b/>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font>
        <strike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ont>
        <b/>
      </font>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ont>
        <b/>
      </font>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Physical</a:t>
            </a:r>
            <a:r>
              <a:rPr lang="en-GB" baseline="0"/>
              <a:t> Risks Addressed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789721646156301E-2"/>
          <c:y val="6.2775482615890263E-2"/>
          <c:w val="0.83109858661690916"/>
          <c:h val="0.4681740634007184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C85-4607-9E54-8541FC32753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C85-4607-9E54-8541FC32753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C85-4607-9E54-8541FC32753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C85-4607-9E54-8541FC32753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C85-4607-9E54-8541FC32753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C85-4607-9E54-8541FC32753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C85-4607-9E54-8541FC32753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C85-4607-9E54-8541FC32753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C85-4607-9E54-8541FC32753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C85-4607-9E54-8541FC32753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C85-4607-9E54-8541FC327535}"/>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6C85-4607-9E54-8541FC327535}"/>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6C85-4607-9E54-8541FC327535}"/>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6C85-4607-9E54-8541FC327535}"/>
              </c:ext>
            </c:extLst>
          </c:dPt>
          <c:cat>
            <c:numRef>
              <c:f>Land!$X$4:$X$17</c:f>
              <c:numCache>
                <c:formatCode>General</c:formatCode>
                <c:ptCount val="14"/>
              </c:numCache>
            </c:numRef>
          </c:cat>
          <c:val>
            <c:numRef>
              <c:f>Land!$Y$4:$Y$17</c:f>
              <c:numCache>
                <c:formatCode>General</c:formatCode>
                <c:ptCount val="14"/>
              </c:numCache>
            </c:numRef>
          </c:val>
          <c:extLst>
            <c:ext xmlns:c16="http://schemas.microsoft.com/office/drawing/2014/chart" uri="{C3380CC4-5D6E-409C-BE32-E72D297353CC}">
              <c16:uniqueId val="{00000000-B7EB-4BCA-8270-8431A40BDF0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22</xdr:col>
      <xdr:colOff>377825</xdr:colOff>
      <xdr:row>17</xdr:row>
      <xdr:rowOff>303210</xdr:rowOff>
    </xdr:from>
    <xdr:to>
      <xdr:col>27</xdr:col>
      <xdr:colOff>514350</xdr:colOff>
      <xdr:row>35</xdr:row>
      <xdr:rowOff>279399</xdr:rowOff>
    </xdr:to>
    <xdr:graphicFrame macro="">
      <xdr:nvGraphicFramePr>
        <xdr:cNvPr id="4" name="Chart 3">
          <a:extLst>
            <a:ext uri="{FF2B5EF4-FFF2-40B4-BE49-F238E27FC236}">
              <a16:creationId xmlns:a16="http://schemas.microsoft.com/office/drawing/2014/main" id="{FA39B085-1196-E379-DCE4-2246C080A9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16" xr16:uid="{DB88BC79-0516-4A44-BD09-682FE3CC4768}" autoFormatId="16" applyNumberFormats="0" applyBorderFormats="0" applyFontFormats="0" applyPatternFormats="0" applyAlignmentFormats="0" applyWidthHeightFormats="0">
  <queryTableRefresh nextId="18" unboundColumnsRight="5">
    <queryTableFields count="11">
      <queryTableField id="1" name="Column1" tableColumnId="1"/>
      <queryTableField id="3" name="Column3" tableColumnId="3"/>
      <queryTableField id="4" name="Column4" tableColumnId="4"/>
      <queryTableField id="5" name="Column5" tableColumnId="5"/>
      <queryTableField id="6" name="Column6" tableColumnId="6"/>
      <queryTableField id="8" name="Column8" tableColumnId="8"/>
      <queryTableField id="9" dataBound="0" tableColumnId="9"/>
      <queryTableField id="10" dataBound="0" tableColumnId="2"/>
      <queryTableField id="11" dataBound="0" tableColumnId="10"/>
      <queryTableField id="17" dataBound="0" tableColumnId="7"/>
      <queryTableField id="12" dataBound="0" tableColumnId="11"/>
    </queryTableFields>
    <queryTableDeletedFields count="2">
      <deletedField name="Column2"/>
      <deletedField name="Column7"/>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28" xr16:uid="{A228724E-FC45-4BC2-9137-04588EDFC7A1}" autoFormatId="16" applyNumberFormats="0" applyBorderFormats="0" applyFontFormats="0" applyPatternFormats="0" applyAlignmentFormats="0" applyWidthHeightFormats="0">
  <queryTableRefresh nextId="20" unboundColumnsRight="5">
    <queryTableFields count="12">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8" name="Column8" tableColumnId="8"/>
      <queryTableField id="11" dataBound="0" tableColumnId="9"/>
      <queryTableField id="12" dataBound="0" tableColumnId="10"/>
      <queryTableField id="14" dataBound="0" tableColumnId="11"/>
      <queryTableField id="15" dataBound="0" tableColumnId="12"/>
      <queryTableField id="16" dataBound="0" tableColumnId="13"/>
    </queryTableFields>
    <queryTableDeletedFields count="1">
      <deletedField name="Column7"/>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2" xr16:uid="{8EF65331-3C29-44C7-B8D9-41B624769EB9}" autoFormatId="16" applyNumberFormats="0" applyBorderFormats="0" applyFontFormats="0" applyPatternFormats="0" applyAlignmentFormats="0" applyWidthHeightFormats="0">
  <queryTableRefresh nextId="15" unboundColumnsRight="3">
    <queryTableFields count="11">
      <queryTableField id="1" name="Column1" tableColumnId="1"/>
      <queryTableField id="2" name="Column2" tableColumnId="2"/>
      <queryTableField id="3" name="Column3" tableColumnId="3"/>
      <queryTableField id="4" name="Column4" tableColumnId="4"/>
      <queryTableField id="5" name="Column5" tableColumnId="5"/>
      <queryTableField id="7" name="Column7" tableColumnId="7"/>
      <queryTableField id="8" name="Column8" tableColumnId="8"/>
      <queryTableField id="9" name="Column9" tableColumnId="9"/>
      <queryTableField id="10" dataBound="0" tableColumnId="10"/>
      <queryTableField id="11" dataBound="0" tableColumnId="11"/>
      <queryTableField id="12" dataBound="0" tableColumnId="12"/>
    </queryTableFields>
    <queryTableDeletedFields count="1">
      <deletedField name="Column6"/>
    </queryTableDeleted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2.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AC05EB2-A119-461A-812C-92D61E062BF4}" name="Table19" displayName="Table19" ref="A3:K141" totalsRowShown="0" headerRowDxfId="284">
  <autoFilter ref="A3:K141" xr:uid="{2AC05EB2-A119-461A-812C-92D61E062B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11AE2AB-DFF3-427A-BE9E-EFC1D2DDFDBF}" name="Subsector" dataDxfId="283"/>
    <tableColumn id="2" xr3:uid="{89D5D52B-EB7C-4A0F-A5FF-9247B28C55A5}" name="Listed goods / services" dataDxfId="282"/>
    <tableColumn id="3" xr3:uid="{729137B0-0C6B-498A-8333-EF2A7B2618CC}" name="Classification" dataDxfId="281"/>
    <tableColumn id="4" xr3:uid="{907E576D-C47D-4604-9383-400623B87802}" name="Use case" dataDxfId="280"/>
    <tableColumn id="5" xr3:uid="{ABC88294-7AAD-4631-9901-A3B297F06D97}" name="UK-active exemplars" dataDxfId="279"/>
    <tableColumn id="7" xr3:uid="{12B20DBF-532E-4DC6-8295-B0095AFF7EF3}" name="UK comparative advantage (brief)" dataDxfId="278"/>
    <tableColumn id="8" xr3:uid="{185B621D-9AF1-49CA-8F56-DF3C3577EA51}" name="Primary Physical Risk Addressed" dataDxfId="277"/>
    <tableColumn id="9" xr3:uid="{54AF7DD5-97B9-4E1C-B9BD-4B8AE574694E}" name="Department / Agency Responsible" dataDxfId="276"/>
    <tableColumn id="10" xr3:uid="{00899B7D-8617-440C-97DB-C11DB4989F49}" name="Industrial Strategy Mapping" dataDxfId="275"/>
    <tableColumn id="13" xr3:uid="{A869696B-5B22-4891-BC7A-26B2BCE20EC1}" name="Use-case categories" dataDxfId="274"/>
    <tableColumn id="12" xr3:uid="{1D0071A8-B14F-4C5D-AC82-1B97574F9A12}" name="Clear Export Potential" dataDxfId="273"/>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136212C-04B7-437E-B3D5-05E854C7FAFE}" name="water1__263031" displayName="water1__263031" ref="A3:L64" tableType="queryTable" totalsRowShown="0" headerRowDxfId="173" dataDxfId="172">
  <autoFilter ref="A3:L64" xr:uid="{2136212C-04B7-437E-B3D5-05E854C7FA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D91A0682-56C2-4654-942D-705C646C19F7}" uniqueName="1" name="Sector" queryTableFieldId="1" dataDxfId="171"/>
    <tableColumn id="2" xr3:uid="{2C8B9D6B-CE4F-48C9-889F-F95520720A5C}" uniqueName="2" name="Subsector" queryTableFieldId="2" dataDxfId="170"/>
    <tableColumn id="3" xr3:uid="{31CEA4BB-F695-4272-B8BC-78130DC8FEA4}" uniqueName="3" name="Listed goods / services" queryTableFieldId="3" dataDxfId="169"/>
    <tableColumn id="4" xr3:uid="{58D24508-45E5-47BB-A43D-9E376743F3BA}" uniqueName="4" name="Classification" queryTableFieldId="4" dataDxfId="168"/>
    <tableColumn id="5" xr3:uid="{477360F7-9F7A-4167-8FB6-0FB661AC5CEB}" uniqueName="5" name="Use case" queryTableFieldId="5" dataDxfId="167"/>
    <tableColumn id="6" xr3:uid="{5367356F-AA74-4F15-B584-91420948ED38}" uniqueName="6" name="UK-active exemplars" queryTableFieldId="6" dataDxfId="166"/>
    <tableColumn id="8" xr3:uid="{BA9B45CB-13B2-4AE5-912A-5DC562D4C65F}" uniqueName="8" name="Comparative advantage (brief)" queryTableFieldId="8" dataDxfId="165"/>
    <tableColumn id="9" xr3:uid="{B1CA4094-E524-4FA3-B14A-8AA1DA0E21DA}" uniqueName="9" name="Physical Risks Addressed" queryTableFieldId="11" dataDxfId="164"/>
    <tableColumn id="10" xr3:uid="{F0B7FD8D-4E29-4BA4-9231-A9C97FC75C6C}" uniqueName="10" name="Department / Agency Responsible" queryTableFieldId="12" dataDxfId="163"/>
    <tableColumn id="11" xr3:uid="{ACADE638-BA05-4685-8760-BC7A73A31F3E}" uniqueName="11" name="Industrial Sector Mapping" queryTableFieldId="14" dataDxfId="162"/>
    <tableColumn id="12" xr3:uid="{9E229D89-A4FA-4A81-8FED-728395BC797B}" uniqueName="12" name="Clear Edge" queryTableFieldId="15" dataDxfId="161"/>
    <tableColumn id="13" xr3:uid="{5FB7A2F9-414C-439C-AEB6-2C9066E17353}" uniqueName="13" name="Use-case categories" queryTableFieldId="16" dataDxfId="160"/>
  </tableColumns>
  <tableStyleInfo name="TableStyleLight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9B6CC5F-A6FA-4806-91AC-63F6757DFAFA}" name="Table23" displayName="Table23" ref="A40:J47" totalsRowShown="0" headerRowDxfId="159" dataDxfId="158">
  <autoFilter ref="A40:J47" xr:uid="{69B6CC5F-A6FA-4806-91AC-63F6757DFA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5E46DB5-D098-4EBF-A4F2-F9D763E9AFA9}" name="Subsector" dataDxfId="157"/>
    <tableColumn id="2" xr3:uid="{AB20D929-068A-4504-A2BE-D44ECC37A4D0}" name="Listed goods / services" dataDxfId="156"/>
    <tableColumn id="3" xr3:uid="{87521DC7-5216-48EE-ABA5-6BFCC2F1925E}" name="Classification" dataDxfId="155"/>
    <tableColumn id="4" xr3:uid="{A3B71A46-3006-43C9-AC07-0B6A27DD5138}" name="Use case" dataDxfId="154"/>
    <tableColumn id="5" xr3:uid="{2D18F152-6A6D-4938-A831-8AE6A1FCB0CA}" name="UK-active exemplars" dataDxfId="153"/>
    <tableColumn id="6" xr3:uid="{CC6A8AE3-75C4-4827-88E8-103B531D01D0}" name="Comparative advantage (brief)" dataDxfId="152"/>
    <tableColumn id="7" xr3:uid="{71D96EC7-14E6-4BE8-A488-E8FF7E8F81FB}" name="Physical Risks Addressed" dataDxfId="151"/>
    <tableColumn id="8" xr3:uid="{9262FAF0-2EE2-4157-A500-7349F7A63089}" name="Department / Agency Responsible" dataDxfId="150"/>
    <tableColumn id="9" xr3:uid="{25AA65D8-C1CB-436F-AA2D-27487C5BA75C}" name="Industrial Strategy Mapping" dataDxfId="149"/>
    <tableColumn id="10" xr3:uid="{253C3093-3E31-40A9-9076-4B04F8FE76D3}" name="Use-case categories" dataDxfId="148"/>
  </tableColumns>
  <tableStyleInfo name="TableStyleLight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4767FB9-CDEA-4473-BAD6-696CF658E925}" name="Table28" displayName="Table28" ref="A3:K37" totalsRowShown="0" headerRowDxfId="147" dataDxfId="146">
  <autoFilter ref="A3:K37" xr:uid="{A4767FB9-CDEA-4473-BAD6-696CF658E9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AE95415-2F14-4E92-85DB-A9E6010D39C4}" name="Subsector" dataDxfId="145"/>
    <tableColumn id="2" xr3:uid="{BC960373-C0F4-4341-94C0-43113A898FE9}" name="Listed goods / services" dataDxfId="144"/>
    <tableColumn id="3" xr3:uid="{74201B79-E187-4628-98A5-284203064C87}" name="Classification" dataDxfId="143"/>
    <tableColumn id="4" xr3:uid="{58511A5B-DC33-4A2B-BBA3-CCC9B39670E6}" name="Use case" dataDxfId="142"/>
    <tableColumn id="5" xr3:uid="{5FB431C9-27D6-4C22-A9FC-3DB782211E3A}" name="UK-active exemplars" dataDxfId="141"/>
    <tableColumn id="6" xr3:uid="{8A2FF1A7-1248-4605-9569-665FE5290BF8}" name="Comparative advantage (brief)" dataDxfId="140"/>
    <tableColumn id="7" xr3:uid="{58FF4BA5-7299-418A-8930-A3A3027732E7}" name="Physical Risks Addressed" dataDxfId="139"/>
    <tableColumn id="8" xr3:uid="{150875A2-9C3D-4132-8FA9-6790C1DD413A}" name="Department / Agency Responsible" dataDxfId="138"/>
    <tableColumn id="9" xr3:uid="{6C7CCC3F-9A5D-4B9A-B3C0-9DB01EA0BAB0}" name="Industrial Strategy Mapping" dataDxfId="137"/>
    <tableColumn id="11" xr3:uid="{214E1803-8526-48A4-8336-ACBB71678B9E}" name="Clear Edge" dataDxfId="1">
      <calculatedColumnFormula>IF(COUNTIFS(Table23[Subsector],Table28[[#This Row],[Subsector]],Table23[Listed goods / services],Table28[[#This Row],[Listed goods / services]])&gt;0,"x","")</calculatedColumnFormula>
    </tableColumn>
    <tableColumn id="10" xr3:uid="{E0C17AF9-924F-47CE-8107-312AEC2E688C}" name="Use-case categories" dataDxfId="136"/>
  </tableColumns>
  <tableStyleInfo name="TableStyleLight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84DC954-E9D3-4260-A8E9-1D0076581F1B}" name="Table14" displayName="Table14" ref="A3:K30" totalsRowShown="0" headerRowDxfId="135" dataDxfId="134">
  <autoFilter ref="A3:K30" xr:uid="{984DC954-E9D3-4260-A8E9-1D0076581F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CEA42BD-871E-40AE-A4BF-03510C83B2B6}" name="Subsector" dataDxfId="133"/>
    <tableColumn id="2" xr3:uid="{F15DBEDA-2C8A-4A6A-B81F-F3A002464BF2}" name="Listed goods / services" dataDxfId="132"/>
    <tableColumn id="3" xr3:uid="{1F60E89E-862C-49D3-A126-347072DBA2C9}" name="Classification" dataDxfId="131"/>
    <tableColumn id="4" xr3:uid="{220FEB56-179C-4554-B451-AAD1EE57DC79}" name="Use case" dataDxfId="130"/>
    <tableColumn id="5" xr3:uid="{EECD3EB1-5D72-47D2-A07A-9ABEF2066B8D}" name="UK-active exemplars" dataDxfId="129"/>
    <tableColumn id="7" xr3:uid="{2DD877E2-A481-4835-B576-14847B0E27E8}" name="Comparative advantage (brief)" dataDxfId="128"/>
    <tableColumn id="8" xr3:uid="{E2CBDCEA-E50A-4291-ADB9-64911B225520}" name="Physical Risks Addressed" dataDxfId="127"/>
    <tableColumn id="9" xr3:uid="{13C90600-1644-4EAA-A669-3116B21DF8F4}" name="Department / Agency Responsible" dataDxfId="126"/>
    <tableColumn id="10" xr3:uid="{6CD73D34-720E-4518-BA05-471DDA46B7EF}" name="Industrial Strategy Mapping" dataDxfId="125"/>
    <tableColumn id="11" xr3:uid="{F27D824B-6EC8-4E59-9416-BDEA9D463F67}" name="Clear Edge" dataDxfId="124"/>
    <tableColumn id="12" xr3:uid="{94383276-AA4B-42D6-BB80-703DE0CD5327}" name="Use-case categories" dataDxfId="123"/>
  </tableColumns>
  <tableStyleInfo name="TableStyleLight1"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D0A2A6A-8F1C-4719-9A50-E4561197C5A4}" name="Table25" displayName="Table25" ref="A32:K40" totalsRowShown="0" headerRowDxfId="122" dataDxfId="121">
  <autoFilter ref="A32:K40" xr:uid="{7D0A2A6A-8F1C-4719-9A50-E4561197C5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98EAA37-8244-43DB-A88F-10E216846E17}" name="Subsector" dataDxfId="120"/>
    <tableColumn id="2" xr3:uid="{84A73E4B-DB94-4F76-B851-16EACCDB56F5}" name="Listed goods / services" dataDxfId="119"/>
    <tableColumn id="3" xr3:uid="{8888F0D3-51EA-4512-BC4F-C824845A058B}" name="Classification" dataDxfId="118"/>
    <tableColumn id="4" xr3:uid="{7AD5593F-0222-4F9B-AB65-E788E6D81AA3}" name="Use case" dataDxfId="117"/>
    <tableColumn id="5" xr3:uid="{3CE4D76D-5460-425E-807A-654B69FD15D7}" name="UK-active exemplars" dataDxfId="116"/>
    <tableColumn id="7" xr3:uid="{1AE54446-3663-4FC1-88C0-7AC321025D7F}" name="Comparative advantage (brief)" dataDxfId="115"/>
    <tableColumn id="8" xr3:uid="{CB047227-42FC-44C3-86D3-CBAF9B211B2D}" name="Physical Risks Addressed" dataDxfId="114"/>
    <tableColumn id="9" xr3:uid="{6ED77EFF-F2EB-40C0-AE0B-70B3DF19C6C8}" name="Department / Agency Responsible" dataDxfId="113"/>
    <tableColumn id="10" xr3:uid="{2F0E5B3B-1267-422D-B9F3-0566E6FA3D36}" name="Industrial Strategy Mapping" dataDxfId="112"/>
    <tableColumn id="11" xr3:uid="{3474887A-1FB8-472F-A12D-4C26742EFFF9}" name="Clear Edge" dataDxfId="111"/>
    <tableColumn id="12" xr3:uid="{964624B2-2CA5-4D66-A1A2-C9A18687D131}" name="Use-case categories" dataDxfId="110"/>
  </tableColumns>
  <tableStyleInfo name="TableStyleLight1"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49DA893-ECE9-47B7-B0CD-4F8459956D01}" name="Table22" displayName="Table22" ref="A3:K21" totalsRowShown="0" headerRowDxfId="109" dataDxfId="108">
  <autoFilter ref="A3:K21" xr:uid="{349DA893-ECE9-47B7-B0CD-4F8459956D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5941B28-B655-4FC9-B428-5785A0037F18}" name="Subsector" dataDxfId="107"/>
    <tableColumn id="2" xr3:uid="{58C30882-D3A9-4E56-9AEB-162FB14945F0}" name="Listed goods / services" dataDxfId="106"/>
    <tableColumn id="3" xr3:uid="{0BFDAA66-13E1-4AB5-9E7D-A4070170048C}" name="Classification" dataDxfId="105"/>
    <tableColumn id="4" xr3:uid="{B8C795CA-4653-43B0-B797-468C3B42EE91}" name="Use case" dataDxfId="104"/>
    <tableColumn id="5" xr3:uid="{4D50DDD4-9A65-44E1-9312-C59AE9DE7910}" name="UK-active exemplars" dataDxfId="103"/>
    <tableColumn id="7" xr3:uid="{3EDAE73A-CE31-4453-B69D-ED295D090398}" name="Comparative advantage (brief)" dataDxfId="102"/>
    <tableColumn id="8" xr3:uid="{058C7DDB-F669-4196-9651-6209C06382CF}" name="Physical Risks Addressed" dataDxfId="101"/>
    <tableColumn id="9" xr3:uid="{859E68B0-ED3A-4A57-97E6-572A18329E52}" name="Department / Agency Responsible" dataDxfId="100"/>
    <tableColumn id="10" xr3:uid="{92B7C131-AD1F-4B9F-8D80-2C662553A072}" name="Industrial Strategy Mapping" dataDxfId="99"/>
    <tableColumn id="11" xr3:uid="{5E1372C6-C366-4333-BFF1-3CC239192956}" name="Clear Edge" dataDxfId="98"/>
    <tableColumn id="6" xr3:uid="{842C528C-3647-4AA3-B7AA-E67352FA9F90}" name="Use-case categories" dataDxfId="5"/>
  </tableColumns>
  <tableStyleInfo name="TableStyleLight1"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8394DE8-A8D6-401F-B021-1D8ED2191404}" name="Table8" displayName="Table8" ref="A24:K30" totalsRowShown="0" headerRowDxfId="97" dataDxfId="96">
  <autoFilter ref="A24:K30" xr:uid="{28394DE8-A8D6-401F-B021-1D8ED21914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61BC860-889F-49AE-A07C-00905382D37E}" name="Subsector" dataDxfId="95"/>
    <tableColumn id="2" xr3:uid="{811D2873-E277-4BA3-BF44-8A8E6EC97922}" name="Listed goods / services" dataDxfId="94"/>
    <tableColumn id="3" xr3:uid="{720293C9-1B74-490C-9DAA-18018511020E}" name="Classification" dataDxfId="93"/>
    <tableColumn id="4" xr3:uid="{4F1E910A-113A-4839-AB2B-5D30B4A6306F}" name="Use case" dataDxfId="92"/>
    <tableColumn id="5" xr3:uid="{C92D4CCD-0573-4BE6-B90C-6DA70F29834F}" name="UK-active exemplars" dataDxfId="91"/>
    <tableColumn id="7" xr3:uid="{1D88361F-F24C-4ADD-8F6D-11534BBE05B1}" name="Comparative advantage (brief)" dataDxfId="90"/>
    <tableColumn id="8" xr3:uid="{EE60A0D9-FA2D-4BA1-A7BF-C49CDCD005C1}" name="Physical Risks Addressed" dataDxfId="89"/>
    <tableColumn id="9" xr3:uid="{53341192-85AA-47EF-B330-5020C03AC6B7}" name="Department / Agency Responsible" dataDxfId="88"/>
    <tableColumn id="10" xr3:uid="{30611977-E65D-4CF4-B62B-E80B0E7B7602}" name="Industrial Strategy Mapping" dataDxfId="87"/>
    <tableColumn id="11" xr3:uid="{40B2E07F-06FE-4807-AE2B-43B3FDA4C7AE}" name="Clear Edge" dataDxfId="86"/>
    <tableColumn id="6" xr3:uid="{1547233B-3C3D-4643-AAC8-04181B19787E}" name="Use-case categories" dataDxfId="4"/>
  </tableColumns>
  <tableStyleInfo name="TableStyleLight1"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AB4F786-B1F0-441A-B057-EE18D0B7AA91}" name="Table15" displayName="Table15" ref="A3:K16" totalsRowShown="0" headerRowDxfId="85" dataDxfId="84">
  <autoFilter ref="A3:K16" xr:uid="{FAB4F786-B1F0-441A-B057-EE18D0B7AA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EFC1271-05E8-47B1-92EC-901BAA46D87E}" name="Subsector" dataDxfId="83"/>
    <tableColumn id="2" xr3:uid="{4E7F2E85-3F45-429A-93EC-BA821E207794}" name="Listed goods / services" dataDxfId="82"/>
    <tableColumn id="3" xr3:uid="{C7F7E395-0B0A-4736-8CBA-D048DBB9A147}" name="Classification" dataDxfId="81"/>
    <tableColumn id="4" xr3:uid="{021E4947-BD17-44D5-A711-6DC63BA48DA4}" name="Use case" dataDxfId="80"/>
    <tableColumn id="5" xr3:uid="{F98DF16F-84BD-443F-B305-CEF371A5A848}" name="UK-active exemplars" dataDxfId="79"/>
    <tableColumn id="7" xr3:uid="{1A25B089-DC56-4B15-BBC8-35359511E533}" name="Comparative advantage (brief)" dataDxfId="78"/>
    <tableColumn id="8" xr3:uid="{39678AD3-1123-4A73-9298-55FA4F2B9CE0}" name="Physical Risk Addressed" dataDxfId="77"/>
    <tableColumn id="9" xr3:uid="{E38A949A-C0ED-425D-A52F-F299DAC36BD8}" name="Responsible Agency" dataDxfId="76"/>
    <tableColumn id="10" xr3:uid="{69ADFC37-383E-440C-B63A-51C07D6C9B36}" name="Industrial Sector Mapping" dataDxfId="75"/>
    <tableColumn id="11" xr3:uid="{5208A566-8BB6-4DBA-AEF8-8F927BEAE390}" name="Clear Edge" dataDxfId="74"/>
    <tableColumn id="12" xr3:uid="{B923FC9B-8F99-4A73-A7AF-E9BCAF2AB973}" name="Use-case categories" dataDxfId="73"/>
  </tableColumns>
  <tableStyleInfo name="TableStyleLight1"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4C4C87A-3EB1-4A0E-A45C-3803C189219C}" name="Table13" displayName="Table13" ref="A3:K14" totalsRowShown="0" headerRowDxfId="72" dataDxfId="71">
  <autoFilter ref="A3:K14" xr:uid="{F4C4C87A-3EB1-4A0E-A45C-3803C18921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AB9534C-99DF-4507-848B-ABEC99FB685E}" name="Subsector" dataDxfId="70"/>
    <tableColumn id="2" xr3:uid="{EFDE31FA-C0CA-4991-9DE1-3477F53AB03E}" name="Listed goods / services" dataDxfId="69"/>
    <tableColumn id="3" xr3:uid="{6C1D047D-135B-4121-A0B9-F0479C323BCA}" name="Classification" dataDxfId="68"/>
    <tableColumn id="4" xr3:uid="{AE539EF1-8648-470F-B871-C177E2DC0987}" name="Use case" dataDxfId="67"/>
    <tableColumn id="5" xr3:uid="{E6F1B69D-A148-43F3-978A-4B2006B1C371}" name="UK-active exemplars" dataDxfId="66"/>
    <tableColumn id="7" xr3:uid="{D312B0C1-6AD0-45C9-ACC7-F6613519F700}" name="Comparative advantage (brief)" dataDxfId="65"/>
    <tableColumn id="8" xr3:uid="{51859FEE-3B37-4BEA-9CB4-338B3C755D43}" name="Physical Risks Addressed" dataDxfId="64"/>
    <tableColumn id="9" xr3:uid="{BE7BBB73-8D00-4244-A54A-604CBAE7937E}" name="Department / Agency Responsible" dataDxfId="63"/>
    <tableColumn id="10" xr3:uid="{DD79BF05-C9D7-45A3-9F4E-4BA1D8B7C8B1}" name="Industrial Sector Mapping" dataDxfId="62"/>
    <tableColumn id="11" xr3:uid="{9862BEC0-055F-47C5-993F-57987C593A5A}" name="Clear Edge" dataDxfId="61"/>
    <tableColumn id="12" xr3:uid="{95DC496F-8951-448B-AC26-10BED7449159}" name="Use-case categories" dataDxfId="60"/>
  </tableColumns>
  <tableStyleInfo name="TableStyleLight1"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F33A17B-1BEF-4C9D-8D78-24BC16975B05}" name="Table18" displayName="Table18" ref="A3:K13" totalsRowShown="0" headerRowDxfId="59" dataDxfId="58">
  <autoFilter ref="A3:K13" xr:uid="{7F33A17B-1BEF-4C9D-8D78-24BC16975B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942C0AC-4FD9-4EF4-9642-EBB2CABA29FA}" name="Subsector" dataDxfId="57"/>
    <tableColumn id="2" xr3:uid="{20DEFC25-9641-48A7-88F3-6F4EEC83D522}" name="Listed goods / services" dataDxfId="56"/>
    <tableColumn id="3" xr3:uid="{688C8303-56AD-4EB5-9991-B4522EE0E87A}" name="Classification" dataDxfId="55"/>
    <tableColumn id="4" xr3:uid="{D48E4DA7-98ED-4C94-9140-231CEBC50DD3}" name="Use case" dataDxfId="54"/>
    <tableColumn id="5" xr3:uid="{EF7DFD44-DB30-4295-B2C8-34D2CAA21D5D}" name="UK-active exemplars" dataDxfId="53"/>
    <tableColumn id="7" xr3:uid="{7B8D115D-7DC1-4AFA-A057-B42D346DD378}" name="Comparative advantage (brief)" dataDxfId="52"/>
    <tableColumn id="8" xr3:uid="{CCC6ED88-4D6F-429A-8F98-45D7529289C6}" name="Physical Risks Addressed" dataDxfId="51"/>
    <tableColumn id="9" xr3:uid="{278AE106-2577-4BFB-BB20-888DCC559F4A}" name="Department / Agency Responsible" dataDxfId="50"/>
    <tableColumn id="10" xr3:uid="{32C7ADF2-CF8E-4E93-BC4A-3361271A7AA7}" name="Industrial Strategy Mapping" dataDxfId="49"/>
    <tableColumn id="11" xr3:uid="{F5F05FC8-BC73-4E10-BB97-5E1743B75EEE}" name="Clear Edge" dataDxfId="48"/>
    <tableColumn id="12" xr3:uid="{A233EFE3-93DC-4D3B-8DBD-5ECF76E1335E}" name="Use-case category" dataDxfId="47"/>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13CC5A-E807-4368-8D5A-60601708288B}" name="Table3" displayName="Table3" ref="A144:J187" totalsRowShown="0" headerRowDxfId="272" dataDxfId="271">
  <autoFilter ref="A144:J187" xr:uid="{9413CC5A-E807-4368-8D5A-60601708288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A31E181-67C2-4E13-993B-A8D2036B094D}" name="Subsector" dataDxfId="270"/>
    <tableColumn id="2" xr3:uid="{803B06E9-2168-4C3A-8303-CA22620521BD}" name="Listed goods / services" dataDxfId="269"/>
    <tableColumn id="3" xr3:uid="{4710AA78-39E9-468F-B6DE-355CD6EB61CC}" name="Classification" dataDxfId="268"/>
    <tableColumn id="4" xr3:uid="{0C643619-5117-4EB3-BA45-57A97C52D274}" name="Use case" dataDxfId="267"/>
    <tableColumn id="5" xr3:uid="{3F7E8DE2-839C-404C-8EF2-C922A797B155}" name="UK-active exemplars" dataDxfId="266"/>
    <tableColumn id="7" xr3:uid="{06CE415C-638B-4CC3-8C19-80DF3EB5D1AD}" name="UK comparative advantage (brief)" dataDxfId="265"/>
    <tableColumn id="8" xr3:uid="{5C40E4B7-D4C3-4630-B344-6BF576778775}" name="Primary Physical Risk Addressed" dataDxfId="264"/>
    <tableColumn id="9" xr3:uid="{9284270A-6FC1-4862-99D8-0C918D549EC5}" name="Department / Agency Responsible" dataDxfId="263"/>
    <tableColumn id="10" xr3:uid="{7610B323-DB25-424F-AF60-0769A318B0F0}" name="Industrial Strategy Mapping" dataDxfId="262"/>
    <tableColumn id="11" xr3:uid="{FCD4A186-E5E2-4DC0-968E-7B2C35215915}" name="Use-case Category" dataDxfId="261"/>
  </tableColumns>
  <tableStyleInfo name="TableStyleLight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4881F95-F190-4D4C-BE6D-8AB4EF4B981D}" name="Table7" displayName="Table7" ref="A3:K13" totalsRowShown="0" headerRowDxfId="46" dataDxfId="45">
  <autoFilter ref="A3:K13" xr:uid="{04881F95-F190-4D4C-BE6D-8AB4EF4B98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7888324-9BC8-400C-8444-27BA5688121E}" name="Subsector" dataDxfId="44"/>
    <tableColumn id="2" xr3:uid="{B9F07F46-3297-4DE4-B8C2-E6232BE34E64}" name="Listed goods / services" dataDxfId="43"/>
    <tableColumn id="3" xr3:uid="{6CFBEF7D-7E4F-4709-B23E-F4B51580F049}" name="Classification" dataDxfId="42"/>
    <tableColumn id="4" xr3:uid="{01378C2C-D611-4A9C-A91D-B14F6C00E03F}" name="Use case" dataDxfId="41"/>
    <tableColumn id="5" xr3:uid="{1688855F-AD0C-4F58-8A14-FD405A643297}" name="UK-active exemplars" dataDxfId="40"/>
    <tableColumn id="7" xr3:uid="{3E19D9E4-1525-4F6C-91A7-2ED22EEB2A05}" name="Comparative advantage (brief)" dataDxfId="39"/>
    <tableColumn id="8" xr3:uid="{CA2C7730-1A2F-432C-BBFC-BACAC95CE87B}" name="Physical Risks Addressed" dataDxfId="38"/>
    <tableColumn id="9" xr3:uid="{C9BBE9CE-44EE-4B07-B5E9-1B0851DA81B4}" name="Department / Agency Responsible" dataDxfId="37"/>
    <tableColumn id="10" xr3:uid="{AD131165-4725-4758-9BA4-A96B807F68A9}" name="Industrial Sector Mapping" dataDxfId="36"/>
    <tableColumn id="11" xr3:uid="{2E83CC23-57FE-4348-BB0C-AB8166CF04F2}" name="Clear Edge" dataDxfId="35"/>
    <tableColumn id="12" xr3:uid="{4DFB8E78-BBBA-4BF5-BD51-6EBF8073B439}" name="Column1" dataDxfId="34"/>
  </tableColumns>
  <tableStyleInfo name="TableStyleLight1"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6AB189-ED7B-4DA4-91E0-501EE1D5995D}" name="Table4" displayName="Table4" ref="A3:K13" totalsRowShown="0" headerRowDxfId="33" dataDxfId="32">
  <autoFilter ref="A3:K13" xr:uid="{DC6AB189-ED7B-4DA4-91E0-501EE1D599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403261A-8C61-461A-B943-5A68AA19E890}" name="Subsector" dataDxfId="31"/>
    <tableColumn id="2" xr3:uid="{3A4697C4-BB0B-4ED5-98AD-0408CE96D52C}" name="Listed goods / services" dataDxfId="30"/>
    <tableColumn id="3" xr3:uid="{51CF3798-156E-4277-BBE9-1C483EA26736}" name="Classification" dataDxfId="29"/>
    <tableColumn id="4" xr3:uid="{F785276F-74FC-49E8-9655-E971F1057607}" name="Use case" dataDxfId="28"/>
    <tableColumn id="5" xr3:uid="{9E26C4FD-5D19-4B9F-8F9B-9A637993A2AC}" name="UK-active exemplars" dataDxfId="27"/>
    <tableColumn id="7" xr3:uid="{80D69DE0-2C91-4924-8C88-B7B7DD074945}" name="Comparative advantage (brief)" dataDxfId="26"/>
    <tableColumn id="8" xr3:uid="{1837B197-A3D5-4029-AC2F-D2E7AD7C5692}" name="Physical Risks Addressed" dataDxfId="25"/>
    <tableColumn id="9" xr3:uid="{388F1524-A9C3-4E0D-8C7B-89DFE99716AA}" name="Department / Agency Responsible" dataDxfId="24"/>
    <tableColumn id="10" xr3:uid="{C270B4B6-BA96-4901-A58B-DD18CE3DA340}" name="Industrial Sector Mapping" dataDxfId="23"/>
    <tableColumn id="11" xr3:uid="{0237E498-2114-437B-B6AF-381BBCC5015C}" name="Clear Edge" dataDxfId="22"/>
    <tableColumn id="12" xr3:uid="{77F888CD-0B9B-482D-8302-E635B78921FE}" name="Use-case category" dataDxfId="21"/>
  </tableColumns>
  <tableStyleInfo name="TableStyleLight1"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33CCB3-402D-48F2-9237-6CBF4D5182AD}" name="uk_food_security" displayName="uk_food_security" ref="A3:K11" tableType="queryTable" totalsRowShown="0" headerRowDxfId="20" dataDxfId="19">
  <autoFilter ref="A3:K11" xr:uid="{F333CCB3-402D-48F2-9237-6CBF4D5182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37B64B4-3D4F-4EDF-BF75-0737987B34AC}" uniqueName="1" name="Subsector" queryTableFieldId="1" dataDxfId="18"/>
    <tableColumn id="2" xr3:uid="{7F62E989-089F-4741-A8F6-D1173BBDE10E}" uniqueName="2" name="Listed goods / services" queryTableFieldId="2" dataDxfId="17"/>
    <tableColumn id="3" xr3:uid="{1E0E62D3-6F42-471D-A44D-51CBDDAEE87D}" uniqueName="3" name="Classification" queryTableFieldId="3" dataDxfId="16"/>
    <tableColumn id="4" xr3:uid="{543664BE-F174-45E6-BC90-296FBD4B4B98}" uniqueName="4" name="Use case" queryTableFieldId="4" dataDxfId="15"/>
    <tableColumn id="5" xr3:uid="{1377DC81-9EFC-4D2C-BC77-1A0E09EC28DE}" uniqueName="5" name="UK-active exemplars" queryTableFieldId="5" dataDxfId="14"/>
    <tableColumn id="7" xr3:uid="{463435B6-A4D6-4C78-83FC-BCB0F796BBBF}" uniqueName="7" name="Comparative advantage (brief)" queryTableFieldId="7" dataDxfId="13"/>
    <tableColumn id="8" xr3:uid="{320F20C6-5833-477B-8F85-DC1DCC0E079D}" uniqueName="8" name="Physical Risks Addressed" queryTableFieldId="8" dataDxfId="12"/>
    <tableColumn id="9" xr3:uid="{8FA5EFE6-9386-45B6-AC6E-7C7C295A37EC}" uniqueName="9" name="Department / Agency Responsible" queryTableFieldId="9" dataDxfId="11"/>
    <tableColumn id="10" xr3:uid="{0145CF97-4CEC-4B38-87B9-29C2B15AAE1A}" uniqueName="10" name="Industrial Sector Mapping" queryTableFieldId="10" dataDxfId="10"/>
    <tableColumn id="11" xr3:uid="{F3AA65A2-5D27-4E16-A951-AAD426FB231D}" uniqueName="11" name="Clear Edge" queryTableFieldId="11" dataDxfId="9"/>
    <tableColumn id="12" xr3:uid="{0B0EA983-9531-4BA4-808E-74840029338A}" uniqueName="12" name="Use-case categories" queryTableFieldId="12" dataDxfId="8"/>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84271E8-4765-4BEE-8102-5CD66D151BAA}" name="Table17" displayName="Table17" ref="A3:K137" totalsRowShown="0" headerRowDxfId="260" dataDxfId="259">
  <autoFilter ref="A3:K137" xr:uid="{084271E8-4765-4BEE-8102-5CD66D151B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EB0A1D2-6956-40F8-BB29-C0E51717E1A9}" name="Subsector" dataDxfId="258"/>
    <tableColumn id="2" xr3:uid="{9BC0CF68-EFFF-4A9C-8211-BC232F8A7331}" name="Listed goods / services" dataDxfId="257"/>
    <tableColumn id="3" xr3:uid="{6180C6DA-CFD0-439A-A141-6B26E240A16B}" name="Classification" dataDxfId="256"/>
    <tableColumn id="4" xr3:uid="{DD14860F-C68E-435D-8358-7342975BE994}" name="Use case" dataDxfId="255"/>
    <tableColumn id="5" xr3:uid="{0CEA2155-6AC1-4F32-A730-3938F8E2A8FF}" name="UK-active exemplars" dataDxfId="254"/>
    <tableColumn id="7" xr3:uid="{DEAF7FA4-C59E-431C-A5D1-C59C8C58D731}" name="Comparative advantage (brief)" dataDxfId="253"/>
    <tableColumn id="8" xr3:uid="{15CE81A0-D352-4F80-9479-E6395EC685C9}" name="Physical Risks Addressed" dataDxfId="252"/>
    <tableColumn id="9" xr3:uid="{86D96FA2-AF01-4B94-AA09-4C7644D640CC}" name="Department / Agency Responsible" dataDxfId="251"/>
    <tableColumn id="10" xr3:uid="{68172B5D-DDA0-4704-80A5-4732E3D1BDA1}" name="Industrial Strategy Mapping" dataDxfId="250"/>
    <tableColumn id="6" xr3:uid="{C1888273-0CB3-4843-A144-73E4B2B3115C}" name="Clear Edge" dataDxfId="0">
      <calculatedColumnFormula>IF(COUNTIFS(Table6[Subsector],Table17[[#This Row],[Subsector]],Table6[Listed goods / services],Table17[[#This Row],[Listed goods / services]])&gt;0,"x","")</calculatedColumnFormula>
    </tableColumn>
    <tableColumn id="12" xr3:uid="{F476F386-7706-4691-B9E5-B9F6173483A7}" name="Use-case category" dataDxfId="249"/>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7754D9F-E5FF-42DF-9956-56E3730D2341}" name="Table6" displayName="Table6" ref="A139:J171" totalsRowShown="0" headerRowDxfId="248" dataDxfId="247">
  <autoFilter ref="A139:J171" xr:uid="{17754D9F-E5FF-42DF-9956-56E3730D23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C835D5C-C7C9-410C-8420-0B1BD34D7CB6}" name="Subsector" dataDxfId="246"/>
    <tableColumn id="2" xr3:uid="{B81CE433-ACBE-486C-9564-C873F39D4A26}" name="Listed goods / services" dataDxfId="245"/>
    <tableColumn id="3" xr3:uid="{4415C960-9C6A-4DC6-BBF3-EBCD9F680E35}" name="Classification" dataDxfId="244"/>
    <tableColumn id="4" xr3:uid="{4604A956-131B-4C87-A309-AF6E55874B2A}" name="Use case" dataDxfId="243"/>
    <tableColumn id="5" xr3:uid="{22B48EE5-F4E6-4F98-99B6-11A33A03AED3}" name="UK-active exemplars" dataDxfId="242"/>
    <tableColumn id="7" xr3:uid="{DC776BB6-4BA7-4A06-B101-E0DC023F4CA8}" name="Comparative advantage (brief)" dataDxfId="241"/>
    <tableColumn id="8" xr3:uid="{FE78A6B4-682F-44CC-8716-B46587098998}" name="Physical Risks Addressed" dataDxfId="240"/>
    <tableColumn id="9" xr3:uid="{8C770901-19B0-4FF2-9589-31BF9C72DDB7}" name="Department / Agency Responsible" dataDxfId="239"/>
    <tableColumn id="10" xr3:uid="{7C95CC37-B416-475C-9807-06C869BD9021}" name="Industrial Strategy Mapping" dataDxfId="238"/>
    <tableColumn id="6" xr3:uid="{43BF24F9-1CFB-4CFA-8604-4C47F1EDCACB}" name="Use-case category" dataDxfId="7"/>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CA8A8F-B045-4C7E-BF35-F0DA64E0BDA6}" name="health" displayName="health" ref="A3:K114" tableType="queryTable" totalsRowShown="0" headerRowDxfId="237" dataDxfId="236">
  <autoFilter ref="A3:K114" xr:uid="{C4CA8A8F-B045-4C7E-BF35-F0DA64E0BD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535DBC2-6258-418A-919C-332B6FB49A75}" uniqueName="1" name="Subsector" queryTableFieldId="1" dataDxfId="235"/>
    <tableColumn id="3" xr3:uid="{E7C20C57-AFAF-4330-9A2A-B73BB83761A3}" uniqueName="3" name="Listed goods / services" queryTableFieldId="3" dataDxfId="234"/>
    <tableColumn id="4" xr3:uid="{9CA70A1A-5199-4D99-8565-8957EC58D086}" uniqueName="4" name="Classification" queryTableFieldId="4" dataDxfId="233"/>
    <tableColumn id="5" xr3:uid="{687054D0-733A-47DA-9714-F324D853B780}" uniqueName="5" name="Use case" queryTableFieldId="5" dataDxfId="232"/>
    <tableColumn id="6" xr3:uid="{44CFDFEA-93B3-40B8-BC31-839224B25DAD}" uniqueName="6" name="UK-active exemplars" queryTableFieldId="6" dataDxfId="231"/>
    <tableColumn id="8" xr3:uid="{E018A795-F11B-4CFA-99D1-11E39D6C2104}" uniqueName="8" name="Comparative advantage (brief)" queryTableFieldId="8" dataDxfId="230"/>
    <tableColumn id="9" xr3:uid="{2C2AC0D3-6DA6-4B17-8B5F-C9CA6D7FFF34}" uniqueName="9" name="Physical Risks Addressed" queryTableFieldId="9" dataDxfId="229"/>
    <tableColumn id="2" xr3:uid="{7DE51D99-F79F-45B7-A2E1-D839290B95B9}" uniqueName="2" name="Responsible Department / Agency " queryTableFieldId="10" dataDxfId="228"/>
    <tableColumn id="10" xr3:uid="{16BCC9B2-7CC0-423A-8B30-4DBD600B7472}" uniqueName="10" name="Industrial Sector Mapping" queryTableFieldId="11" dataDxfId="227"/>
    <tableColumn id="7" xr3:uid="{CB99B3FE-3624-45CD-AC80-269222E138A4}" uniqueName="7" name="Clear Edge" queryTableFieldId="17" dataDxfId="2">
      <calculatedColumnFormula>IF(COUNTIFS(Table10[Subsector],health[[#This Row],[Subsector]],Table10[Listed goods / services],health[[#This Row],[Listed goods / services]])&gt;0,"x","")</calculatedColumnFormula>
    </tableColumn>
    <tableColumn id="11" xr3:uid="{D1E323E5-DBAF-4774-B0B8-9AF0C3184C43}" uniqueName="11" name="Use-case category" queryTableFieldId="12" dataDxfId="226"/>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A9F3826-5677-4B30-B23D-D9B7EA98A68F}" name="Table10" displayName="Table10" ref="A117:K135" totalsRowShown="0" headerRowDxfId="225" dataDxfId="224">
  <autoFilter ref="A117:K135" xr:uid="{2A9F3826-5677-4B30-B23D-D9B7EA98A6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69D82BF-D3D8-42BF-9FEB-30BA25CCDCA3}" name="Subsector" dataDxfId="223"/>
    <tableColumn id="2" xr3:uid="{D6B74BEF-F5FB-40D0-92E5-D179BEE7BF93}" name="Listed goods / services" dataDxfId="222"/>
    <tableColumn id="3" xr3:uid="{99BECDA9-C781-466A-9820-49DE8612E01E}" name="Classification" dataDxfId="221"/>
    <tableColumn id="4" xr3:uid="{CF93E6EE-DA3C-4D6C-AB10-C96A2D416B75}" name="Use case" dataDxfId="220"/>
    <tableColumn id="5" xr3:uid="{F04AB1CA-5FED-474A-9A04-E74E088A974F}" name="UK-active exemplars" dataDxfId="219"/>
    <tableColumn id="7" xr3:uid="{4E18CF5E-1C89-411B-B989-E41908239284}" name="Comparative advantage (brief)" dataDxfId="218"/>
    <tableColumn id="8" xr3:uid="{B594B0C7-B436-457C-AB16-C5764C1934E0}" name="Physical Risks Addressed" dataDxfId="217"/>
    <tableColumn id="9" xr3:uid="{29B54283-853E-436B-A838-DA20022F1FAB}" name="Responsible Department / Agency " dataDxfId="216"/>
    <tableColumn id="10" xr3:uid="{622F2FB1-9BE1-4B7C-8BAB-E5F1F5BD1FA6}" name="Industrial Sector Mapping" dataDxfId="215"/>
    <tableColumn id="11" xr3:uid="{7C9188BB-F43B-480D-B646-3543687EA51B}" name="Clear Edge" dataDxfId="214"/>
    <tableColumn id="6" xr3:uid="{DB0AD566-9C2B-4297-8C62-6B63EDB7D682}" name="Use-case category" dataDxfId="6"/>
  </tableColumns>
  <tableStyleInfo name="TableStyleLight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C1C3A7D-3C58-4F7D-A13C-4468DD08E7BA}" name="Table16" displayName="Table16" ref="A3:K66" totalsRowShown="0" headerRowDxfId="213" dataDxfId="212">
  <autoFilter ref="A3:K66" xr:uid="{0C1C3A7D-3C58-4F7D-A13C-4468DD08E7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57BD852-9A6F-4895-A307-16F60A0B21E4}" name="Subsector" dataDxfId="211"/>
    <tableColumn id="2" xr3:uid="{A53620A5-D324-49E0-81B3-DF5FFE052419}" name="Listed goods / services" dataDxfId="210"/>
    <tableColumn id="3" xr3:uid="{0A52AC30-33ED-41BE-BDF9-E6910602F41E}" name="Classification" dataDxfId="209"/>
    <tableColumn id="4" xr3:uid="{09FC7669-A528-4BC4-B3A6-CC43BC54C4A3}" name="Use case" dataDxfId="208"/>
    <tableColumn id="5" xr3:uid="{F83A5E4F-78F6-44EF-B079-C41DD9C42994}" name="UK-active exemplars" dataDxfId="207"/>
    <tableColumn id="7" xr3:uid="{E6DEA2A2-B475-4BEB-A7E6-0A865F04F17D}" name="Comparative advantage (brief)" dataDxfId="206"/>
    <tableColumn id="8" xr3:uid="{991D4467-429D-425C-99E1-C7C662AC578A}" name="Physical Risks Addressed" dataDxfId="205"/>
    <tableColumn id="9" xr3:uid="{07CA281F-89BA-4F28-B186-BAC56F7376AB}" name="Department / Agency Responsible" dataDxfId="204"/>
    <tableColumn id="10" xr3:uid="{EB1C3020-B315-42C5-8AD7-8EF89E9072FE}" name="Industrial Strategy Mapping" dataDxfId="203"/>
    <tableColumn id="11" xr3:uid="{59221406-53FD-4B64-81AA-D71256E6F312}" name="Clear Edge" dataDxfId="202"/>
    <tableColumn id="12" xr3:uid="{8B5F5855-515E-4EC8-835C-20DA184B6E68}" name="Use-case categories" dataDxfId="201"/>
  </tableColumns>
  <tableStyleInfo name="TableStyleLight1"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889E072-8858-4C63-85D3-541F598C1068}" name="Table11" displayName="Table11" ref="A69:K100" totalsRowShown="0" headerRowDxfId="200" dataDxfId="199">
  <autoFilter ref="A69:K100" xr:uid="{B889E072-8858-4C63-85D3-541F598C10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AA25849-600B-4345-A223-C3B9D164A7F9}" name="Subsector" dataDxfId="198"/>
    <tableColumn id="2" xr3:uid="{3D16BF14-4041-4D81-BC26-2B8780880ED7}" name="Listed goods / services" dataDxfId="197"/>
    <tableColumn id="3" xr3:uid="{EBFB0488-AD20-42C3-B650-BAE6AF88CE4C}" name="Classification" dataDxfId="196"/>
    <tableColumn id="4" xr3:uid="{DB7118AA-2B5A-403D-8DCD-943308572C8C}" name="Use case" dataDxfId="195"/>
    <tableColumn id="5" xr3:uid="{5ADE9D8C-2449-4E4B-9FB6-57EEE8B96EDD}" name="UK-active exemplars" dataDxfId="194"/>
    <tableColumn id="7" xr3:uid="{301BA15D-9016-49BC-ABE4-64E365E03EA8}" name="Comparative advantage (brief)" dataDxfId="193"/>
    <tableColumn id="8" xr3:uid="{3ABC80BC-0A1B-4B60-BC82-C4F705F14F87}" name="Physical Risks Addressed" dataDxfId="192"/>
    <tableColumn id="9" xr3:uid="{4F58B4C1-E60E-4290-946D-E35F09E4B9BF}" name="Department / Agency Responsible" dataDxfId="191"/>
    <tableColumn id="10" xr3:uid="{7525244C-1C15-4D8E-9236-A63149004267}" name="Industrial Strategy Mapping" dataDxfId="190"/>
    <tableColumn id="11" xr3:uid="{FE0E4421-00F1-4B55-9D6E-FAD947374103}" name="Clear Edge" dataDxfId="189"/>
    <tableColumn id="12" xr3:uid="{73CA6FC0-9A81-49DA-B53E-012CC44D33F2}" name="Use-case categories" dataDxfId="188"/>
  </tableColumns>
  <tableStyleInfo name="TableStyleLight1"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E1A7637-3FFE-40A1-B39E-53820FDC71E9}" name="Table20" displayName="Table20" ref="A67:M83" totalsRowShown="0" headerRowDxfId="187" dataDxfId="186">
  <autoFilter ref="A67:M83" xr:uid="{AE1A7637-3FFE-40A1-B39E-53820FDC71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E2E6983-A812-4639-9F25-0C1F311C3EC4}" name="Sector" dataDxfId="185"/>
    <tableColumn id="2" xr3:uid="{46DC68CB-E521-4527-8C0C-10CAE7352B73}" name="Subsector" dataDxfId="184"/>
    <tableColumn id="3" xr3:uid="{C9088127-B475-416A-B5A1-87D2921CF025}" name="Listed goods / services" dataDxfId="183"/>
    <tableColumn id="4" xr3:uid="{A15F5041-081F-4337-A8C7-93CE1C6D1E3F}" name="Classification" dataDxfId="182"/>
    <tableColumn id="5" xr3:uid="{FBA54652-FC5E-4796-933C-C456DE679473}" name="Use case" dataDxfId="181"/>
    <tableColumn id="6" xr3:uid="{8F6E5106-4E7D-4840-A944-138289459CE3}" name="UK-active exemplars" dataDxfId="180"/>
    <tableColumn id="7" xr3:uid="{9F16DBEC-CDDF-43BF-B628-2E611C55011D}" name="Export readiness" dataDxfId="179"/>
    <tableColumn id="8" xr3:uid="{3988F7EF-F8BE-4B50-BF49-38A7F257805E}" name="Comparative advantage (brief)" dataDxfId="178"/>
    <tableColumn id="9" xr3:uid="{90CE2D9F-B9A2-405F-8A01-25640B21ACC4}" name="Physical Risks Addressed" dataDxfId="177"/>
    <tableColumn id="10" xr3:uid="{329F2FB6-C4EE-4838-BB6B-0E82022A854C}" name="Department / Agency Responsible" dataDxfId="176"/>
    <tableColumn id="11" xr3:uid="{EFF83225-2732-46D4-960B-3B284690D4F7}" name="Industrial Sector Mapping" dataDxfId="175"/>
    <tableColumn id="12" xr3:uid="{BBE2BD65-F0B8-46E5-B868-E4F6E5C7C239}" name="Clear Edge" dataDxfId="174"/>
    <tableColumn id="13" xr3:uid="{EFB57226-11EA-448B-B837-9E344DD17189}" name="Use-case categories" dataDxfId="3"/>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00575-C12E-4673-ACD4-A06E7177E318}">
  <dimension ref="B1:C13"/>
  <sheetViews>
    <sheetView topLeftCell="B1" zoomScale="89" zoomScaleNormal="89" workbookViewId="0">
      <selection activeCell="B7" sqref="B7"/>
    </sheetView>
  </sheetViews>
  <sheetFormatPr defaultRowHeight="14.4" x14ac:dyDescent="0.3"/>
  <cols>
    <col min="2" max="2" width="204.77734375" customWidth="1"/>
  </cols>
  <sheetData>
    <row r="1" spans="2:3" x14ac:dyDescent="0.3">
      <c r="B1" t="s">
        <v>3222</v>
      </c>
    </row>
    <row r="2" spans="2:3" x14ac:dyDescent="0.3">
      <c r="B2" t="s">
        <v>3218</v>
      </c>
    </row>
    <row r="3" spans="2:3" ht="360" x14ac:dyDescent="0.3">
      <c r="B3" s="5" t="s">
        <v>3505</v>
      </c>
    </row>
    <row r="5" spans="2:3" x14ac:dyDescent="0.3">
      <c r="B5" s="6"/>
    </row>
    <row r="6" spans="2:3" x14ac:dyDescent="0.3">
      <c r="B6" s="6"/>
    </row>
    <row r="7" spans="2:3" x14ac:dyDescent="0.3">
      <c r="B7" s="6"/>
    </row>
    <row r="8" spans="2:3" x14ac:dyDescent="0.3">
      <c r="B8" s="6"/>
    </row>
    <row r="9" spans="2:3" x14ac:dyDescent="0.3">
      <c r="B9" s="6"/>
    </row>
    <row r="10" spans="2:3" x14ac:dyDescent="0.3">
      <c r="B10" s="6"/>
    </row>
    <row r="11" spans="2:3" x14ac:dyDescent="0.3">
      <c r="B11" s="6"/>
    </row>
    <row r="13" spans="2:3" x14ac:dyDescent="0.3">
      <c r="B13" s="7"/>
      <c r="C13"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6C0F3-A0E6-420D-8D65-DBF06C62C704}">
  <dimension ref="A1:K16"/>
  <sheetViews>
    <sheetView tabSelected="1" topLeftCell="E1" workbookViewId="0"/>
  </sheetViews>
  <sheetFormatPr defaultColWidth="8.77734375" defaultRowHeight="14.4" x14ac:dyDescent="0.3"/>
  <cols>
    <col min="1" max="1" width="30.109375" style="1" customWidth="1"/>
    <col min="2" max="2" width="37.77734375" style="1" customWidth="1"/>
    <col min="3" max="3" width="14.44140625" style="1" customWidth="1"/>
    <col min="4" max="4" width="46.44140625" style="1" customWidth="1"/>
    <col min="5" max="5" width="32.21875" style="1" customWidth="1"/>
    <col min="6" max="6" width="35.21875" style="1" customWidth="1"/>
    <col min="7" max="7" width="34.21875" style="1" customWidth="1"/>
    <col min="8" max="8" width="32.21875" style="1" customWidth="1"/>
    <col min="9" max="9" width="31" style="1" customWidth="1"/>
    <col min="10" max="10" width="13.6640625" style="1" customWidth="1"/>
    <col min="11" max="11" width="21.6640625" style="1" customWidth="1"/>
    <col min="12" max="12" width="15.33203125" style="1" customWidth="1"/>
    <col min="13" max="16384" width="8.77734375" style="1"/>
  </cols>
  <sheetData>
    <row r="1" spans="1:11" x14ac:dyDescent="0.3">
      <c r="A1" s="13" t="s">
        <v>3236</v>
      </c>
    </row>
    <row r="2" spans="1:11" ht="227.4" customHeight="1" x14ac:dyDescent="0.3">
      <c r="A2" s="13" t="s">
        <v>3235</v>
      </c>
      <c r="B2" s="13"/>
    </row>
    <row r="3" spans="1:11" x14ac:dyDescent="0.3">
      <c r="A3" s="1" t="s">
        <v>0</v>
      </c>
      <c r="B3" s="1" t="s">
        <v>21</v>
      </c>
      <c r="C3" s="1" t="s">
        <v>22</v>
      </c>
      <c r="D3" s="1" t="s">
        <v>23</v>
      </c>
      <c r="E3" s="1" t="s">
        <v>24</v>
      </c>
      <c r="F3" s="1" t="s">
        <v>19</v>
      </c>
      <c r="G3" s="1" t="s">
        <v>2709</v>
      </c>
      <c r="H3" s="1" t="s">
        <v>2754</v>
      </c>
      <c r="I3" s="1" t="s">
        <v>2755</v>
      </c>
      <c r="J3" s="1" t="s">
        <v>3038</v>
      </c>
      <c r="K3" s="1" t="s">
        <v>3081</v>
      </c>
    </row>
    <row r="4" spans="1:11" ht="28.8" x14ac:dyDescent="0.3">
      <c r="A4" s="1" t="s">
        <v>2452</v>
      </c>
      <c r="B4" s="1" t="s">
        <v>2453</v>
      </c>
      <c r="C4" s="1" t="s">
        <v>29</v>
      </c>
      <c r="D4" s="1" t="s">
        <v>2454</v>
      </c>
      <c r="E4" s="1" t="s">
        <v>2455</v>
      </c>
      <c r="F4" s="1" t="s">
        <v>2456</v>
      </c>
      <c r="G4" s="1" t="s">
        <v>2457</v>
      </c>
      <c r="H4" s="1" t="s">
        <v>2458</v>
      </c>
      <c r="I4" s="1" t="s">
        <v>2698</v>
      </c>
      <c r="K4" s="1" t="s">
        <v>3061</v>
      </c>
    </row>
    <row r="5" spans="1:11" ht="28.8" x14ac:dyDescent="0.3">
      <c r="A5" s="1" t="s">
        <v>2452</v>
      </c>
      <c r="B5" s="1" t="s">
        <v>2459</v>
      </c>
      <c r="C5" s="1" t="s">
        <v>51</v>
      </c>
      <c r="D5" s="1" t="s">
        <v>2460</v>
      </c>
      <c r="E5" s="1" t="s">
        <v>3398</v>
      </c>
      <c r="F5" s="1" t="s">
        <v>2461</v>
      </c>
      <c r="G5" s="1" t="s">
        <v>2462</v>
      </c>
      <c r="H5" s="1" t="s">
        <v>2379</v>
      </c>
      <c r="I5" s="1" t="s">
        <v>2698</v>
      </c>
      <c r="J5" s="1" t="s">
        <v>3034</v>
      </c>
      <c r="K5" s="1" t="s">
        <v>3061</v>
      </c>
    </row>
    <row r="6" spans="1:11" ht="28.8" x14ac:dyDescent="0.3">
      <c r="A6" s="1" t="s">
        <v>2452</v>
      </c>
      <c r="B6" s="1" t="s">
        <v>2463</v>
      </c>
      <c r="C6" s="1" t="s">
        <v>29</v>
      </c>
      <c r="D6" s="1" t="s">
        <v>2464</v>
      </c>
      <c r="E6" s="1" t="s">
        <v>2465</v>
      </c>
      <c r="F6" s="1" t="s">
        <v>2466</v>
      </c>
      <c r="G6" s="1" t="s">
        <v>2467</v>
      </c>
      <c r="H6" s="1" t="s">
        <v>2468</v>
      </c>
      <c r="I6" s="1" t="s">
        <v>2698</v>
      </c>
      <c r="J6" s="1" t="s">
        <v>3034</v>
      </c>
      <c r="K6" s="1" t="s">
        <v>3059</v>
      </c>
    </row>
    <row r="7" spans="1:11" ht="28.8" x14ac:dyDescent="0.3">
      <c r="A7" s="1" t="s">
        <v>2469</v>
      </c>
      <c r="B7" s="1" t="s">
        <v>2470</v>
      </c>
      <c r="C7" s="1" t="s">
        <v>29</v>
      </c>
      <c r="D7" s="1" t="s">
        <v>2471</v>
      </c>
      <c r="E7" s="1" t="s">
        <v>3399</v>
      </c>
      <c r="F7" s="1" t="s">
        <v>2472</v>
      </c>
      <c r="G7" s="1" t="s">
        <v>2473</v>
      </c>
      <c r="H7" s="1" t="s">
        <v>2468</v>
      </c>
      <c r="I7" s="1" t="s">
        <v>2691</v>
      </c>
      <c r="J7" s="1" t="s">
        <v>3034</v>
      </c>
      <c r="K7" s="1" t="s">
        <v>3058</v>
      </c>
    </row>
    <row r="8" spans="1:11" ht="28.8" x14ac:dyDescent="0.3">
      <c r="A8" s="1" t="s">
        <v>2469</v>
      </c>
      <c r="B8" s="1" t="s">
        <v>2474</v>
      </c>
      <c r="C8" s="1" t="s">
        <v>51</v>
      </c>
      <c r="D8" s="1" t="s">
        <v>2475</v>
      </c>
      <c r="E8" s="1" t="s">
        <v>3485</v>
      </c>
      <c r="F8" s="1" t="s">
        <v>2476</v>
      </c>
      <c r="G8" s="1" t="s">
        <v>2477</v>
      </c>
      <c r="H8" s="1" t="s">
        <v>2468</v>
      </c>
      <c r="I8" s="1" t="s">
        <v>2699</v>
      </c>
      <c r="K8" s="1" t="s">
        <v>3058</v>
      </c>
    </row>
    <row r="9" spans="1:11" ht="28.8" x14ac:dyDescent="0.3">
      <c r="A9" s="1" t="s">
        <v>2469</v>
      </c>
      <c r="B9" s="1" t="s">
        <v>2478</v>
      </c>
      <c r="C9" s="1" t="s">
        <v>29</v>
      </c>
      <c r="D9" s="1" t="s">
        <v>2479</v>
      </c>
      <c r="E9" s="1" t="s">
        <v>3400</v>
      </c>
      <c r="F9" s="1" t="s">
        <v>2480</v>
      </c>
      <c r="G9" s="1" t="s">
        <v>2481</v>
      </c>
      <c r="H9" s="1" t="s">
        <v>2458</v>
      </c>
      <c r="I9" s="1" t="s">
        <v>2691</v>
      </c>
      <c r="J9" s="1" t="s">
        <v>3034</v>
      </c>
      <c r="K9" s="1" t="s">
        <v>3059</v>
      </c>
    </row>
    <row r="10" spans="1:11" ht="28.8" x14ac:dyDescent="0.3">
      <c r="A10" s="1" t="s">
        <v>2469</v>
      </c>
      <c r="B10" s="1" t="s">
        <v>2482</v>
      </c>
      <c r="C10" s="1" t="s">
        <v>51</v>
      </c>
      <c r="D10" s="1" t="s">
        <v>2483</v>
      </c>
      <c r="E10" s="1" t="s">
        <v>3401</v>
      </c>
      <c r="F10" s="1" t="s">
        <v>2484</v>
      </c>
      <c r="G10" s="1" t="s">
        <v>2485</v>
      </c>
      <c r="H10" s="1" t="s">
        <v>2468</v>
      </c>
      <c r="I10" s="1" t="s">
        <v>2694</v>
      </c>
      <c r="J10" s="1" t="s">
        <v>3034</v>
      </c>
      <c r="K10" s="1" t="s">
        <v>3060</v>
      </c>
    </row>
    <row r="11" spans="1:11" ht="28.8" x14ac:dyDescent="0.3">
      <c r="A11" s="1" t="s">
        <v>2486</v>
      </c>
      <c r="B11" s="1" t="s">
        <v>2487</v>
      </c>
      <c r="C11" s="1" t="s">
        <v>29</v>
      </c>
      <c r="D11" s="1" t="s">
        <v>2488</v>
      </c>
      <c r="E11" s="1" t="s">
        <v>3402</v>
      </c>
      <c r="F11" s="1" t="s">
        <v>2489</v>
      </c>
      <c r="G11" s="1" t="s">
        <v>2490</v>
      </c>
      <c r="H11" s="1" t="s">
        <v>2491</v>
      </c>
      <c r="I11" s="1" t="s">
        <v>2693</v>
      </c>
      <c r="J11" s="1" t="s">
        <v>3034</v>
      </c>
      <c r="K11" s="1" t="s">
        <v>3060</v>
      </c>
    </row>
    <row r="12" spans="1:11" ht="28.8" x14ac:dyDescent="0.3">
      <c r="A12" s="1" t="s">
        <v>2486</v>
      </c>
      <c r="B12" s="1" t="s">
        <v>2492</v>
      </c>
      <c r="C12" s="1" t="s">
        <v>51</v>
      </c>
      <c r="D12" s="1" t="s">
        <v>2516</v>
      </c>
      <c r="E12" s="1" t="s">
        <v>3403</v>
      </c>
      <c r="F12" s="1" t="s">
        <v>2493</v>
      </c>
      <c r="G12" s="1" t="s">
        <v>2494</v>
      </c>
      <c r="H12" s="1" t="s">
        <v>2495</v>
      </c>
      <c r="I12" s="1" t="s">
        <v>2694</v>
      </c>
      <c r="J12" s="1" t="s">
        <v>3034</v>
      </c>
      <c r="K12" s="1" t="s">
        <v>3060</v>
      </c>
    </row>
    <row r="13" spans="1:11" ht="43.2" x14ac:dyDescent="0.3">
      <c r="A13" s="1" t="s">
        <v>2496</v>
      </c>
      <c r="B13" s="1" t="s">
        <v>2497</v>
      </c>
      <c r="C13" s="1" t="s">
        <v>29</v>
      </c>
      <c r="D13" s="1" t="s">
        <v>2498</v>
      </c>
      <c r="E13" s="1" t="s">
        <v>2499</v>
      </c>
      <c r="F13" s="1" t="s">
        <v>2384</v>
      </c>
      <c r="G13" s="1" t="s">
        <v>2500</v>
      </c>
      <c r="H13" s="1" t="s">
        <v>2501</v>
      </c>
      <c r="I13" s="1" t="s">
        <v>2698</v>
      </c>
      <c r="K13" s="1" t="s">
        <v>3062</v>
      </c>
    </row>
    <row r="14" spans="1:11" ht="43.2" x14ac:dyDescent="0.3">
      <c r="A14" s="1" t="s">
        <v>2496</v>
      </c>
      <c r="B14" s="1" t="s">
        <v>2502</v>
      </c>
      <c r="C14" s="1" t="s">
        <v>51</v>
      </c>
      <c r="D14" s="1" t="s">
        <v>2503</v>
      </c>
      <c r="E14" s="1" t="s">
        <v>3404</v>
      </c>
      <c r="F14" s="1" t="s">
        <v>2504</v>
      </c>
      <c r="G14" s="1" t="s">
        <v>2505</v>
      </c>
      <c r="H14" s="1" t="s">
        <v>2468</v>
      </c>
      <c r="I14" s="1" t="s">
        <v>2698</v>
      </c>
      <c r="K14" s="1" t="s">
        <v>3062</v>
      </c>
    </row>
    <row r="15" spans="1:11" ht="28.8" x14ac:dyDescent="0.3">
      <c r="A15" s="1" t="s">
        <v>2506</v>
      </c>
      <c r="B15" s="1" t="s">
        <v>2507</v>
      </c>
      <c r="C15" s="1" t="s">
        <v>51</v>
      </c>
      <c r="D15" s="1" t="s">
        <v>2508</v>
      </c>
      <c r="E15" s="1" t="s">
        <v>2509</v>
      </c>
      <c r="F15" s="1" t="s">
        <v>2510</v>
      </c>
      <c r="G15" s="1" t="s">
        <v>2511</v>
      </c>
      <c r="H15" s="1" t="s">
        <v>2379</v>
      </c>
      <c r="I15" s="1" t="s">
        <v>2689</v>
      </c>
      <c r="J15" s="1" t="s">
        <v>3034</v>
      </c>
      <c r="K15" s="1" t="s">
        <v>3065</v>
      </c>
    </row>
    <row r="16" spans="1:11" ht="28.8" x14ac:dyDescent="0.3">
      <c r="A16" s="1" t="s">
        <v>2506</v>
      </c>
      <c r="B16" s="1" t="s">
        <v>2512</v>
      </c>
      <c r="C16" s="1" t="s">
        <v>29</v>
      </c>
      <c r="D16" s="1" t="s">
        <v>2513</v>
      </c>
      <c r="E16" s="1" t="s">
        <v>3405</v>
      </c>
      <c r="F16" s="1" t="s">
        <v>2514</v>
      </c>
      <c r="G16" s="1" t="s">
        <v>2515</v>
      </c>
      <c r="H16" s="1" t="s">
        <v>2468</v>
      </c>
      <c r="I16" s="1" t="s">
        <v>2698</v>
      </c>
      <c r="K16" s="1" t="s">
        <v>3058</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5ABE-E0C0-40EC-B03C-76F7921A2749}">
  <dimension ref="A1:K14"/>
  <sheetViews>
    <sheetView topLeftCell="A2" workbookViewId="0">
      <selection activeCell="F2" sqref="F2"/>
    </sheetView>
  </sheetViews>
  <sheetFormatPr defaultColWidth="29.77734375" defaultRowHeight="14.4" x14ac:dyDescent="0.3"/>
  <cols>
    <col min="1" max="3" width="29.77734375" style="1"/>
    <col min="4" max="4" width="31.5546875" style="1" customWidth="1"/>
    <col min="5" max="9" width="29.77734375" style="1"/>
    <col min="10" max="10" width="12.44140625" style="1" customWidth="1"/>
    <col min="11" max="16384" width="29.77734375" style="1"/>
  </cols>
  <sheetData>
    <row r="1" spans="1:11" ht="28.8" x14ac:dyDescent="0.3">
      <c r="D1" s="13" t="s">
        <v>3238</v>
      </c>
    </row>
    <row r="2" spans="1:11" ht="291" customHeight="1" x14ac:dyDescent="0.3">
      <c r="D2" s="13" t="s">
        <v>3237</v>
      </c>
    </row>
    <row r="3" spans="1:11" x14ac:dyDescent="0.3">
      <c r="A3" s="1" t="s">
        <v>0</v>
      </c>
      <c r="B3" s="1" t="s">
        <v>21</v>
      </c>
      <c r="C3" s="1" t="s">
        <v>22</v>
      </c>
      <c r="D3" s="1" t="s">
        <v>23</v>
      </c>
      <c r="E3" s="1" t="s">
        <v>24</v>
      </c>
      <c r="F3" s="1" t="s">
        <v>19</v>
      </c>
      <c r="G3" s="1" t="s">
        <v>1610</v>
      </c>
      <c r="H3" s="1" t="s">
        <v>2031</v>
      </c>
      <c r="I3" s="1" t="s">
        <v>2755</v>
      </c>
      <c r="J3" s="1" t="s">
        <v>3038</v>
      </c>
      <c r="K3" s="1" t="s">
        <v>3081</v>
      </c>
    </row>
    <row r="4" spans="1:11" ht="28.8" x14ac:dyDescent="0.3">
      <c r="A4" s="1" t="s">
        <v>2517</v>
      </c>
      <c r="B4" s="1" t="s">
        <v>2518</v>
      </c>
      <c r="C4" s="1" t="s">
        <v>29</v>
      </c>
      <c r="D4" s="1" t="s">
        <v>2519</v>
      </c>
      <c r="E4" s="1" t="s">
        <v>2520</v>
      </c>
      <c r="F4" s="1" t="s">
        <v>2521</v>
      </c>
      <c r="G4" s="1" t="s">
        <v>2522</v>
      </c>
      <c r="H4" s="1" t="s">
        <v>2523</v>
      </c>
      <c r="I4" s="1" t="s">
        <v>2691</v>
      </c>
      <c r="K4" s="1" t="s">
        <v>3059</v>
      </c>
    </row>
    <row r="5" spans="1:11" ht="28.8" x14ac:dyDescent="0.3">
      <c r="A5" s="1" t="s">
        <v>2517</v>
      </c>
      <c r="B5" s="1" t="s">
        <v>2524</v>
      </c>
      <c r="C5" s="1" t="s">
        <v>29</v>
      </c>
      <c r="D5" s="1" t="s">
        <v>2525</v>
      </c>
      <c r="E5" s="1" t="s">
        <v>2526</v>
      </c>
      <c r="F5" s="1" t="s">
        <v>27</v>
      </c>
      <c r="G5" s="1" t="s">
        <v>2527</v>
      </c>
      <c r="H5" s="1" t="s">
        <v>2528</v>
      </c>
      <c r="I5" s="1" t="s">
        <v>2698</v>
      </c>
      <c r="K5" s="1" t="s">
        <v>3059</v>
      </c>
    </row>
    <row r="6" spans="1:11" ht="28.8" x14ac:dyDescent="0.3">
      <c r="A6" s="1" t="s">
        <v>2529</v>
      </c>
      <c r="B6" s="1" t="s">
        <v>2530</v>
      </c>
      <c r="C6" s="1" t="s">
        <v>29</v>
      </c>
      <c r="D6" s="1" t="s">
        <v>2531</v>
      </c>
      <c r="E6" s="1" t="s">
        <v>2269</v>
      </c>
      <c r="F6" s="1" t="s">
        <v>2270</v>
      </c>
      <c r="G6" s="1" t="s">
        <v>2532</v>
      </c>
      <c r="H6" s="1" t="s">
        <v>2533</v>
      </c>
      <c r="I6" s="1" t="s">
        <v>2698</v>
      </c>
      <c r="K6" s="1" t="s">
        <v>3062</v>
      </c>
    </row>
    <row r="7" spans="1:11" ht="28.8" x14ac:dyDescent="0.3">
      <c r="A7" s="1" t="s">
        <v>2529</v>
      </c>
      <c r="B7" s="1" t="s">
        <v>2534</v>
      </c>
      <c r="C7" s="1" t="s">
        <v>51</v>
      </c>
      <c r="D7" s="1" t="s">
        <v>2535</v>
      </c>
      <c r="E7" s="1" t="s">
        <v>2536</v>
      </c>
      <c r="F7" s="1" t="s">
        <v>2537</v>
      </c>
      <c r="G7" s="1" t="s">
        <v>2538</v>
      </c>
      <c r="H7" s="1" t="s">
        <v>2539</v>
      </c>
      <c r="I7" s="1" t="s">
        <v>2694</v>
      </c>
      <c r="K7" s="1" t="s">
        <v>3078</v>
      </c>
    </row>
    <row r="8" spans="1:11" ht="28.8" x14ac:dyDescent="0.3">
      <c r="A8" s="1" t="s">
        <v>2540</v>
      </c>
      <c r="B8" s="1" t="s">
        <v>2541</v>
      </c>
      <c r="C8" s="1" t="s">
        <v>51</v>
      </c>
      <c r="D8" s="1" t="s">
        <v>2542</v>
      </c>
      <c r="E8" s="1" t="s">
        <v>3298</v>
      </c>
      <c r="F8" s="1" t="s">
        <v>2543</v>
      </c>
      <c r="G8" s="1" t="s">
        <v>2544</v>
      </c>
      <c r="H8" s="1" t="s">
        <v>2545</v>
      </c>
      <c r="I8" s="1" t="s">
        <v>2689</v>
      </c>
      <c r="J8" s="1" t="s">
        <v>3034</v>
      </c>
      <c r="K8" s="1" t="s">
        <v>3063</v>
      </c>
    </row>
    <row r="9" spans="1:11" ht="43.2" x14ac:dyDescent="0.3">
      <c r="A9" s="1" t="s">
        <v>2540</v>
      </c>
      <c r="B9" s="1" t="s">
        <v>2546</v>
      </c>
      <c r="C9" s="1" t="s">
        <v>29</v>
      </c>
      <c r="D9" s="1" t="s">
        <v>2547</v>
      </c>
      <c r="E9" s="1" t="s">
        <v>3406</v>
      </c>
      <c r="F9" s="1" t="s">
        <v>2548</v>
      </c>
      <c r="G9" s="1" t="s">
        <v>2549</v>
      </c>
      <c r="H9" s="1" t="s">
        <v>2550</v>
      </c>
      <c r="I9" s="1" t="s">
        <v>2691</v>
      </c>
      <c r="K9" s="1" t="s">
        <v>3062</v>
      </c>
    </row>
    <row r="10" spans="1:11" ht="28.8" x14ac:dyDescent="0.3">
      <c r="A10" s="1" t="s">
        <v>2551</v>
      </c>
      <c r="B10" s="1" t="s">
        <v>2552</v>
      </c>
      <c r="C10" s="1" t="s">
        <v>29</v>
      </c>
      <c r="D10" s="1" t="s">
        <v>2553</v>
      </c>
      <c r="E10" s="1" t="s">
        <v>3302</v>
      </c>
      <c r="F10" s="1" t="s">
        <v>2554</v>
      </c>
      <c r="G10" s="1" t="s">
        <v>2555</v>
      </c>
      <c r="H10" s="1" t="s">
        <v>2556</v>
      </c>
      <c r="I10" s="1" t="s">
        <v>2698</v>
      </c>
      <c r="K10" s="1" t="s">
        <v>3061</v>
      </c>
    </row>
    <row r="11" spans="1:11" ht="43.2" x14ac:dyDescent="0.3">
      <c r="A11" s="1" t="s">
        <v>2551</v>
      </c>
      <c r="B11" s="1" t="s">
        <v>2557</v>
      </c>
      <c r="C11" s="1" t="s">
        <v>51</v>
      </c>
      <c r="D11" s="1" t="s">
        <v>2558</v>
      </c>
      <c r="E11" s="1" t="s">
        <v>3397</v>
      </c>
      <c r="F11" s="1" t="s">
        <v>2559</v>
      </c>
      <c r="G11" s="1" t="s">
        <v>2560</v>
      </c>
      <c r="H11" s="1" t="s">
        <v>2561</v>
      </c>
      <c r="I11" s="1" t="s">
        <v>2694</v>
      </c>
      <c r="J11" s="1" t="s">
        <v>3034</v>
      </c>
      <c r="K11" s="1" t="s">
        <v>3064</v>
      </c>
    </row>
    <row r="12" spans="1:11" ht="28.8" x14ac:dyDescent="0.3">
      <c r="A12" s="1" t="s">
        <v>2562</v>
      </c>
      <c r="B12" s="1" t="s">
        <v>2563</v>
      </c>
      <c r="C12" s="1" t="s">
        <v>29</v>
      </c>
      <c r="D12" s="1" t="s">
        <v>2564</v>
      </c>
      <c r="E12" s="1" t="s">
        <v>2565</v>
      </c>
      <c r="F12" s="1" t="s">
        <v>2566</v>
      </c>
      <c r="G12" s="1" t="s">
        <v>2567</v>
      </c>
      <c r="H12" s="1" t="s">
        <v>2568</v>
      </c>
      <c r="I12" s="1" t="s">
        <v>2704</v>
      </c>
      <c r="K12" s="1" t="s">
        <v>3078</v>
      </c>
    </row>
    <row r="13" spans="1:11" ht="28.8" x14ac:dyDescent="0.3">
      <c r="A13" s="1" t="s">
        <v>2562</v>
      </c>
      <c r="B13" s="1" t="s">
        <v>2569</v>
      </c>
      <c r="C13" s="1" t="s">
        <v>29</v>
      </c>
      <c r="D13" s="1" t="s">
        <v>2570</v>
      </c>
      <c r="E13" s="1" t="s">
        <v>3407</v>
      </c>
      <c r="F13" s="1" t="s">
        <v>27</v>
      </c>
      <c r="G13" s="1" t="s">
        <v>2571</v>
      </c>
      <c r="H13" s="1" t="s">
        <v>2572</v>
      </c>
      <c r="I13" s="1" t="s">
        <v>2698</v>
      </c>
      <c r="K13" s="1" t="s">
        <v>3059</v>
      </c>
    </row>
    <row r="14" spans="1:11" ht="28.8" x14ac:dyDescent="0.3">
      <c r="A14" s="1" t="s">
        <v>2446</v>
      </c>
      <c r="B14" s="1" t="s">
        <v>2573</v>
      </c>
      <c r="C14" s="1" t="s">
        <v>51</v>
      </c>
      <c r="D14" s="1" t="s">
        <v>2574</v>
      </c>
      <c r="E14" s="1" t="s">
        <v>3408</v>
      </c>
      <c r="F14" s="1" t="s">
        <v>2449</v>
      </c>
      <c r="G14" s="1" t="s">
        <v>2575</v>
      </c>
      <c r="H14" s="1" t="s">
        <v>2576</v>
      </c>
      <c r="I14" s="1" t="s">
        <v>2689</v>
      </c>
      <c r="J14" s="1" t="s">
        <v>3034</v>
      </c>
      <c r="K14" s="1" t="s">
        <v>3057</v>
      </c>
    </row>
  </sheetData>
  <phoneticPr fontId="2" type="noConversion"/>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4B99-15A4-4CC6-93B1-FC5BFB6953F8}">
  <dimension ref="A1:K13"/>
  <sheetViews>
    <sheetView topLeftCell="D2" workbookViewId="0">
      <selection activeCell="D2" sqref="D2"/>
    </sheetView>
  </sheetViews>
  <sheetFormatPr defaultColWidth="8.77734375" defaultRowHeight="14.4" x14ac:dyDescent="0.3"/>
  <cols>
    <col min="1" max="1" width="17.33203125" style="1" customWidth="1"/>
    <col min="2" max="2" width="34.5546875" style="1" customWidth="1"/>
    <col min="3" max="3" width="14.88671875" style="1" customWidth="1"/>
    <col min="4" max="4" width="35.21875" style="1" customWidth="1"/>
    <col min="5" max="5" width="19.44140625" style="1" customWidth="1"/>
    <col min="6" max="6" width="33.5546875" style="1" customWidth="1"/>
    <col min="7" max="7" width="33.77734375" style="1" customWidth="1"/>
    <col min="8" max="8" width="19.77734375" style="1" customWidth="1"/>
    <col min="9" max="9" width="28.33203125" style="1" customWidth="1"/>
    <col min="10" max="10" width="12" style="1" customWidth="1"/>
    <col min="11" max="11" width="26.77734375" style="1" customWidth="1"/>
    <col min="12" max="16384" width="8.77734375" style="1"/>
  </cols>
  <sheetData>
    <row r="1" spans="1:11" x14ac:dyDescent="0.3">
      <c r="B1" s="13" t="s">
        <v>3240</v>
      </c>
    </row>
    <row r="2" spans="1:11" ht="198.6" customHeight="1" x14ac:dyDescent="0.3">
      <c r="B2" s="13" t="s">
        <v>3239</v>
      </c>
    </row>
    <row r="3" spans="1:11" ht="28.8" x14ac:dyDescent="0.3">
      <c r="A3" s="1" t="s">
        <v>0</v>
      </c>
      <c r="B3" s="1" t="s">
        <v>21</v>
      </c>
      <c r="C3" s="1" t="s">
        <v>22</v>
      </c>
      <c r="D3" s="1" t="s">
        <v>23</v>
      </c>
      <c r="E3" s="1" t="s">
        <v>24</v>
      </c>
      <c r="F3" s="1" t="s">
        <v>19</v>
      </c>
      <c r="G3" s="1" t="s">
        <v>1610</v>
      </c>
      <c r="H3" s="1" t="s">
        <v>2031</v>
      </c>
      <c r="I3" s="1" t="s">
        <v>2703</v>
      </c>
      <c r="J3" s="1" t="s">
        <v>3038</v>
      </c>
      <c r="K3" s="1" t="s">
        <v>3077</v>
      </c>
    </row>
    <row r="4" spans="1:11" ht="28.8" x14ac:dyDescent="0.3">
      <c r="A4" s="1" t="s">
        <v>2404</v>
      </c>
      <c r="B4" s="1" t="s">
        <v>2405</v>
      </c>
      <c r="C4" s="1" t="s">
        <v>29</v>
      </c>
      <c r="D4" s="1" t="s">
        <v>2406</v>
      </c>
      <c r="E4" s="1" t="s">
        <v>2407</v>
      </c>
      <c r="F4" s="1" t="s">
        <v>2195</v>
      </c>
      <c r="G4" s="1" t="s">
        <v>2408</v>
      </c>
      <c r="H4" s="1" t="s">
        <v>2409</v>
      </c>
      <c r="I4" s="1" t="s">
        <v>2691</v>
      </c>
      <c r="K4" s="1" t="s">
        <v>3059</v>
      </c>
    </row>
    <row r="5" spans="1:11" ht="28.8" x14ac:dyDescent="0.3">
      <c r="A5" s="1" t="s">
        <v>2404</v>
      </c>
      <c r="B5" s="1" t="s">
        <v>2410</v>
      </c>
      <c r="C5" s="1" t="s">
        <v>51</v>
      </c>
      <c r="D5" s="1" t="s">
        <v>2411</v>
      </c>
      <c r="E5" s="1" t="s">
        <v>2412</v>
      </c>
      <c r="F5" s="1" t="s">
        <v>2413</v>
      </c>
      <c r="G5" s="1" t="s">
        <v>2414</v>
      </c>
      <c r="H5" s="1" t="s">
        <v>2409</v>
      </c>
      <c r="I5" s="1" t="s">
        <v>2689</v>
      </c>
      <c r="J5" s="1" t="s">
        <v>3034</v>
      </c>
      <c r="K5" s="1" t="s">
        <v>3057</v>
      </c>
    </row>
    <row r="6" spans="1:11" ht="28.8" x14ac:dyDescent="0.3">
      <c r="A6" s="1" t="s">
        <v>2415</v>
      </c>
      <c r="B6" s="1" t="s">
        <v>2416</v>
      </c>
      <c r="C6" s="1" t="s">
        <v>29</v>
      </c>
      <c r="D6" s="1" t="s">
        <v>2417</v>
      </c>
      <c r="E6" s="1" t="s">
        <v>2418</v>
      </c>
      <c r="F6" s="1" t="s">
        <v>2270</v>
      </c>
      <c r="G6" s="1" t="s">
        <v>2419</v>
      </c>
      <c r="H6" s="1" t="s">
        <v>2379</v>
      </c>
      <c r="I6" s="1" t="s">
        <v>2691</v>
      </c>
      <c r="K6" s="1" t="s">
        <v>3059</v>
      </c>
    </row>
    <row r="7" spans="1:11" ht="28.8" x14ac:dyDescent="0.3">
      <c r="A7" s="1" t="s">
        <v>2415</v>
      </c>
      <c r="B7" s="1" t="s">
        <v>2420</v>
      </c>
      <c r="C7" s="1" t="s">
        <v>29</v>
      </c>
      <c r="D7" s="1" t="s">
        <v>2421</v>
      </c>
      <c r="E7" s="1" t="s">
        <v>3409</v>
      </c>
      <c r="F7" s="1" t="s">
        <v>2422</v>
      </c>
      <c r="G7" s="1" t="s">
        <v>2423</v>
      </c>
      <c r="H7" s="1" t="s">
        <v>2379</v>
      </c>
      <c r="I7" s="1" t="s">
        <v>2693</v>
      </c>
      <c r="J7" s="1" t="s">
        <v>3034</v>
      </c>
      <c r="K7" s="1" t="s">
        <v>3060</v>
      </c>
    </row>
    <row r="8" spans="1:11" ht="28.8" x14ac:dyDescent="0.3">
      <c r="A8" s="1" t="s">
        <v>2424</v>
      </c>
      <c r="B8" s="1" t="s">
        <v>2425</v>
      </c>
      <c r="C8" s="1" t="s">
        <v>29</v>
      </c>
      <c r="D8" s="1" t="s">
        <v>2426</v>
      </c>
      <c r="E8" s="1" t="s">
        <v>2427</v>
      </c>
      <c r="F8" s="1" t="s">
        <v>27</v>
      </c>
      <c r="G8" s="1" t="s">
        <v>2428</v>
      </c>
      <c r="H8" s="1" t="s">
        <v>2234</v>
      </c>
      <c r="I8" s="1" t="s">
        <v>2691</v>
      </c>
      <c r="K8" s="1" t="s">
        <v>3059</v>
      </c>
    </row>
    <row r="9" spans="1:11" ht="28.8" x14ac:dyDescent="0.3">
      <c r="A9" s="1" t="s">
        <v>2424</v>
      </c>
      <c r="B9" s="1" t="s">
        <v>2429</v>
      </c>
      <c r="C9" s="1" t="s">
        <v>29</v>
      </c>
      <c r="D9" s="1" t="s">
        <v>2264</v>
      </c>
      <c r="E9" s="1" t="s">
        <v>2430</v>
      </c>
      <c r="F9" s="1" t="s">
        <v>27</v>
      </c>
      <c r="G9" s="1" t="s">
        <v>2431</v>
      </c>
      <c r="H9" s="1" t="s">
        <v>2223</v>
      </c>
      <c r="I9" s="1" t="s">
        <v>2691</v>
      </c>
      <c r="K9" s="1" t="s">
        <v>3059</v>
      </c>
    </row>
    <row r="10" spans="1:11" ht="28.8" x14ac:dyDescent="0.3">
      <c r="A10" s="1" t="s">
        <v>2432</v>
      </c>
      <c r="B10" s="1" t="s">
        <v>2433</v>
      </c>
      <c r="C10" s="1" t="s">
        <v>29</v>
      </c>
      <c r="D10" s="1" t="s">
        <v>2434</v>
      </c>
      <c r="E10" s="1" t="s">
        <v>3410</v>
      </c>
      <c r="F10" s="1" t="s">
        <v>27</v>
      </c>
      <c r="G10" s="1" t="s">
        <v>2435</v>
      </c>
      <c r="H10" s="1" t="s">
        <v>2379</v>
      </c>
      <c r="I10" s="1" t="s">
        <v>2691</v>
      </c>
      <c r="K10" s="1" t="s">
        <v>3059</v>
      </c>
    </row>
    <row r="11" spans="1:11" ht="28.8" x14ac:dyDescent="0.3">
      <c r="A11" s="1" t="s">
        <v>2432</v>
      </c>
      <c r="B11" s="1" t="s">
        <v>2436</v>
      </c>
      <c r="C11" s="1" t="s">
        <v>51</v>
      </c>
      <c r="D11" s="1" t="s">
        <v>2437</v>
      </c>
      <c r="E11" s="1" t="s">
        <v>3411</v>
      </c>
      <c r="F11" s="1" t="s">
        <v>2438</v>
      </c>
      <c r="G11" s="1" t="s">
        <v>2439</v>
      </c>
      <c r="H11" s="1" t="s">
        <v>2379</v>
      </c>
      <c r="I11" s="1" t="s">
        <v>2694</v>
      </c>
      <c r="J11" s="1" t="s">
        <v>3034</v>
      </c>
      <c r="K11" s="1" t="s">
        <v>3060</v>
      </c>
    </row>
    <row r="12" spans="1:11" ht="28.8" x14ac:dyDescent="0.3">
      <c r="A12" s="1" t="s">
        <v>2440</v>
      </c>
      <c r="B12" s="1" t="s">
        <v>2441</v>
      </c>
      <c r="C12" s="1" t="s">
        <v>51</v>
      </c>
      <c r="D12" s="1" t="s">
        <v>2442</v>
      </c>
      <c r="E12" s="1" t="s">
        <v>2443</v>
      </c>
      <c r="F12" s="1" t="s">
        <v>2444</v>
      </c>
      <c r="G12" s="1" t="s">
        <v>2445</v>
      </c>
      <c r="H12" s="1" t="s">
        <v>2379</v>
      </c>
      <c r="I12" s="1" t="s">
        <v>2688</v>
      </c>
      <c r="J12" s="1" t="s">
        <v>3034</v>
      </c>
      <c r="K12" s="1" t="s">
        <v>3063</v>
      </c>
    </row>
    <row r="13" spans="1:11" ht="28.8" x14ac:dyDescent="0.3">
      <c r="A13" s="1" t="s">
        <v>2446</v>
      </c>
      <c r="B13" s="1" t="s">
        <v>2447</v>
      </c>
      <c r="C13" s="1" t="s">
        <v>51</v>
      </c>
      <c r="D13" s="1" t="s">
        <v>2448</v>
      </c>
      <c r="E13" s="1" t="s">
        <v>3408</v>
      </c>
      <c r="F13" s="1" t="s">
        <v>2449</v>
      </c>
      <c r="G13" s="1" t="s">
        <v>2450</v>
      </c>
      <c r="H13" s="1" t="s">
        <v>2451</v>
      </c>
      <c r="I13" s="1" t="s">
        <v>2689</v>
      </c>
      <c r="J13" s="1" t="s">
        <v>3034</v>
      </c>
      <c r="K13" s="1" t="s">
        <v>3063</v>
      </c>
    </row>
  </sheetData>
  <phoneticPr fontId="2" type="noConversion"/>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23BF-9576-4AAA-854C-32CD6F0B92E6}">
  <dimension ref="A1:K13"/>
  <sheetViews>
    <sheetView topLeftCell="E4" workbookViewId="0">
      <selection activeCell="A3" sqref="A3"/>
    </sheetView>
  </sheetViews>
  <sheetFormatPr defaultColWidth="8.77734375" defaultRowHeight="37.950000000000003" customHeight="1" x14ac:dyDescent="0.3"/>
  <cols>
    <col min="1" max="1" width="29.33203125" style="1" customWidth="1"/>
    <col min="2" max="2" width="31.77734375" style="1" customWidth="1"/>
    <col min="3" max="3" width="14.44140625" style="1" customWidth="1"/>
    <col min="4" max="4" width="45.21875" style="1" customWidth="1"/>
    <col min="5" max="5" width="36.77734375" style="1" bestFit="1" customWidth="1"/>
    <col min="6" max="6" width="45.6640625" style="1" customWidth="1"/>
    <col min="7" max="7" width="40.33203125" style="1" customWidth="1"/>
    <col min="8" max="8" width="30.77734375" style="1" customWidth="1"/>
    <col min="9" max="9" width="33.6640625" style="1" customWidth="1"/>
    <col min="10" max="10" width="10.88671875" style="1" customWidth="1"/>
    <col min="11" max="11" width="22.44140625" style="1" customWidth="1"/>
    <col min="12" max="16384" width="8.77734375" style="1"/>
  </cols>
  <sheetData>
    <row r="1" spans="1:11" ht="37.950000000000003" customHeight="1" x14ac:dyDescent="0.3">
      <c r="A1" s="13" t="s">
        <v>3241</v>
      </c>
    </row>
    <row r="2" spans="1:11" ht="256.8" customHeight="1" x14ac:dyDescent="0.3">
      <c r="A2" s="13" t="s">
        <v>3242</v>
      </c>
    </row>
    <row r="3" spans="1:11" ht="37.950000000000003" customHeight="1" x14ac:dyDescent="0.3">
      <c r="A3" s="1" t="s">
        <v>0</v>
      </c>
      <c r="B3" s="1" t="s">
        <v>21</v>
      </c>
      <c r="C3" s="1" t="s">
        <v>22</v>
      </c>
      <c r="D3" s="1" t="s">
        <v>23</v>
      </c>
      <c r="E3" s="1" t="s">
        <v>24</v>
      </c>
      <c r="F3" s="1" t="s">
        <v>19</v>
      </c>
      <c r="G3" s="1" t="s">
        <v>1610</v>
      </c>
      <c r="H3" s="1" t="s">
        <v>2031</v>
      </c>
      <c r="I3" s="1" t="s">
        <v>2755</v>
      </c>
      <c r="J3" s="1" t="s">
        <v>3038</v>
      </c>
      <c r="K3" s="1" t="s">
        <v>3055</v>
      </c>
    </row>
    <row r="4" spans="1:11" ht="37.950000000000003" customHeight="1" x14ac:dyDescent="0.3">
      <c r="A4" s="1" t="s">
        <v>2577</v>
      </c>
      <c r="B4" s="1" t="s">
        <v>2578</v>
      </c>
      <c r="C4" s="1" t="s">
        <v>51</v>
      </c>
      <c r="D4" s="1" t="s">
        <v>2579</v>
      </c>
      <c r="E4" s="1" t="s">
        <v>3412</v>
      </c>
      <c r="F4" s="1" t="s">
        <v>2580</v>
      </c>
      <c r="G4" s="1" t="s">
        <v>2581</v>
      </c>
      <c r="H4" s="1" t="s">
        <v>2582</v>
      </c>
      <c r="I4" s="1" t="s">
        <v>2689</v>
      </c>
      <c r="J4" s="1" t="s">
        <v>3034</v>
      </c>
      <c r="K4" s="1" t="s">
        <v>3057</v>
      </c>
    </row>
    <row r="5" spans="1:11" ht="37.950000000000003" customHeight="1" x14ac:dyDescent="0.3">
      <c r="A5" s="1" t="s">
        <v>2583</v>
      </c>
      <c r="B5" s="1" t="s">
        <v>2584</v>
      </c>
      <c r="C5" s="1" t="s">
        <v>51</v>
      </c>
      <c r="D5" s="1" t="s">
        <v>2585</v>
      </c>
      <c r="E5" s="1" t="s">
        <v>3486</v>
      </c>
      <c r="F5" s="1" t="s">
        <v>2586</v>
      </c>
      <c r="G5" s="1" t="s">
        <v>2587</v>
      </c>
      <c r="H5" s="1" t="s">
        <v>2588</v>
      </c>
      <c r="I5" s="1" t="s">
        <v>2694</v>
      </c>
      <c r="J5" s="1" t="s">
        <v>3034</v>
      </c>
      <c r="K5" s="1" t="s">
        <v>3057</v>
      </c>
    </row>
    <row r="6" spans="1:11" ht="28.8" x14ac:dyDescent="0.3">
      <c r="A6" s="1" t="s">
        <v>2589</v>
      </c>
      <c r="B6" s="1" t="s">
        <v>2590</v>
      </c>
      <c r="C6" s="1" t="s">
        <v>51</v>
      </c>
      <c r="D6" s="1" t="s">
        <v>2591</v>
      </c>
      <c r="E6" s="1" t="s">
        <v>1391</v>
      </c>
      <c r="F6" s="1" t="s">
        <v>2592</v>
      </c>
      <c r="G6" s="1" t="s">
        <v>2593</v>
      </c>
      <c r="H6" s="1" t="s">
        <v>2594</v>
      </c>
      <c r="I6" s="1" t="s">
        <v>2688</v>
      </c>
      <c r="J6" s="1" t="s">
        <v>3034</v>
      </c>
      <c r="K6" s="1" t="s">
        <v>3056</v>
      </c>
    </row>
    <row r="7" spans="1:11" ht="37.950000000000003" customHeight="1" x14ac:dyDescent="0.3">
      <c r="A7" s="1" t="s">
        <v>2595</v>
      </c>
      <c r="B7" s="1" t="s">
        <v>2596</v>
      </c>
      <c r="C7" s="1" t="s">
        <v>29</v>
      </c>
      <c r="D7" s="1" t="s">
        <v>2597</v>
      </c>
      <c r="E7" s="1" t="s">
        <v>3413</v>
      </c>
      <c r="F7" s="1" t="s">
        <v>2270</v>
      </c>
      <c r="G7" s="1" t="s">
        <v>2598</v>
      </c>
      <c r="H7" s="1" t="s">
        <v>2599</v>
      </c>
      <c r="I7" s="1" t="s">
        <v>2691</v>
      </c>
      <c r="K7" s="1" t="s">
        <v>3062</v>
      </c>
    </row>
    <row r="8" spans="1:11" ht="37.950000000000003" customHeight="1" x14ac:dyDescent="0.3">
      <c r="A8" s="1" t="s">
        <v>2600</v>
      </c>
      <c r="B8" s="1" t="s">
        <v>2601</v>
      </c>
      <c r="C8" s="1" t="s">
        <v>29</v>
      </c>
      <c r="D8" s="1" t="s">
        <v>2602</v>
      </c>
      <c r="E8" s="1" t="s">
        <v>2603</v>
      </c>
      <c r="F8" s="1" t="s">
        <v>2604</v>
      </c>
      <c r="G8" s="1" t="s">
        <v>2605</v>
      </c>
      <c r="H8" s="1" t="s">
        <v>2606</v>
      </c>
      <c r="I8" s="1" t="s">
        <v>2756</v>
      </c>
      <c r="J8" s="1" t="s">
        <v>3034</v>
      </c>
      <c r="K8" s="1" t="s">
        <v>3059</v>
      </c>
    </row>
    <row r="9" spans="1:11" ht="37.950000000000003" customHeight="1" x14ac:dyDescent="0.3">
      <c r="A9" s="1" t="s">
        <v>2607</v>
      </c>
      <c r="B9" s="1" t="s">
        <v>2608</v>
      </c>
      <c r="C9" s="1" t="s">
        <v>51</v>
      </c>
      <c r="D9" s="1" t="s">
        <v>2609</v>
      </c>
      <c r="E9" s="1" t="s">
        <v>2188</v>
      </c>
      <c r="F9" s="1" t="s">
        <v>2610</v>
      </c>
      <c r="G9" s="1" t="s">
        <v>2611</v>
      </c>
      <c r="H9" s="1" t="s">
        <v>2612</v>
      </c>
      <c r="I9" s="1" t="s">
        <v>2757</v>
      </c>
      <c r="K9" s="1" t="s">
        <v>3063</v>
      </c>
    </row>
    <row r="10" spans="1:11" ht="37.950000000000003" customHeight="1" x14ac:dyDescent="0.3">
      <c r="A10" s="1" t="s">
        <v>2613</v>
      </c>
      <c r="B10" s="1" t="s">
        <v>2614</v>
      </c>
      <c r="C10" s="1" t="s">
        <v>51</v>
      </c>
      <c r="D10" s="1" t="s">
        <v>2615</v>
      </c>
      <c r="E10" s="1" t="s">
        <v>3414</v>
      </c>
      <c r="F10" s="1" t="s">
        <v>2616</v>
      </c>
      <c r="G10" s="1" t="s">
        <v>2617</v>
      </c>
      <c r="H10" s="1" t="s">
        <v>2618</v>
      </c>
      <c r="I10" s="1" t="s">
        <v>2702</v>
      </c>
      <c r="J10" s="1" t="s">
        <v>3034</v>
      </c>
      <c r="K10" s="1" t="s">
        <v>3065</v>
      </c>
    </row>
    <row r="11" spans="1:11" ht="37.950000000000003" customHeight="1" x14ac:dyDescent="0.3">
      <c r="A11" s="1" t="s">
        <v>2619</v>
      </c>
      <c r="B11" s="1" t="s">
        <v>2620</v>
      </c>
      <c r="C11" s="1" t="s">
        <v>51</v>
      </c>
      <c r="D11" s="1" t="s">
        <v>2621</v>
      </c>
      <c r="E11" s="1" t="s">
        <v>3487</v>
      </c>
      <c r="F11" s="1" t="s">
        <v>2622</v>
      </c>
      <c r="G11" s="1" t="s">
        <v>2623</v>
      </c>
      <c r="H11" s="1" t="s">
        <v>2624</v>
      </c>
      <c r="I11" s="1" t="s">
        <v>2688</v>
      </c>
      <c r="J11" s="1" t="s">
        <v>3034</v>
      </c>
      <c r="K11" s="1" t="s">
        <v>3064</v>
      </c>
    </row>
    <row r="12" spans="1:11" ht="37.950000000000003" customHeight="1" x14ac:dyDescent="0.3">
      <c r="A12" s="1" t="s">
        <v>2625</v>
      </c>
      <c r="B12" s="1" t="s">
        <v>2626</v>
      </c>
      <c r="C12" s="1" t="s">
        <v>51</v>
      </c>
      <c r="D12" s="1" t="s">
        <v>2627</v>
      </c>
      <c r="E12" s="1" t="s">
        <v>3415</v>
      </c>
      <c r="F12" s="1" t="s">
        <v>2628</v>
      </c>
      <c r="G12" s="1" t="s">
        <v>2629</v>
      </c>
      <c r="H12" s="1" t="s">
        <v>2630</v>
      </c>
      <c r="I12" s="1" t="s">
        <v>2694</v>
      </c>
      <c r="J12" s="1" t="s">
        <v>3034</v>
      </c>
      <c r="K12" s="1" t="s">
        <v>3060</v>
      </c>
    </row>
    <row r="13" spans="1:11" ht="37.950000000000003" customHeight="1" x14ac:dyDescent="0.3">
      <c r="A13" s="1" t="s">
        <v>2631</v>
      </c>
      <c r="B13" s="1" t="s">
        <v>2632</v>
      </c>
      <c r="C13" s="1" t="s">
        <v>51</v>
      </c>
      <c r="D13" s="1" t="s">
        <v>2633</v>
      </c>
      <c r="E13" s="1" t="s">
        <v>2634</v>
      </c>
      <c r="F13" s="1" t="s">
        <v>2239</v>
      </c>
      <c r="G13" s="1" t="s">
        <v>2635</v>
      </c>
      <c r="H13" s="1" t="s">
        <v>2636</v>
      </c>
      <c r="I13" s="1" t="s">
        <v>2704</v>
      </c>
      <c r="K13" s="1" t="s">
        <v>3082</v>
      </c>
    </row>
  </sheetData>
  <phoneticPr fontId="2" type="noConversion"/>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93700-D37A-4E38-863C-9DCB9A333E51}">
  <dimension ref="A1:K13"/>
  <sheetViews>
    <sheetView topLeftCell="D1" workbookViewId="0">
      <selection activeCell="F2" sqref="F2"/>
    </sheetView>
  </sheetViews>
  <sheetFormatPr defaultColWidth="8.77734375" defaultRowHeight="14.4" x14ac:dyDescent="0.3"/>
  <cols>
    <col min="1" max="1" width="29.109375" style="1" customWidth="1"/>
    <col min="2" max="2" width="28.109375" style="1" customWidth="1"/>
    <col min="3" max="3" width="14.44140625" style="1" customWidth="1"/>
    <col min="4" max="4" width="39.21875" style="1" customWidth="1"/>
    <col min="5" max="5" width="26.33203125" style="1" customWidth="1"/>
    <col min="6" max="6" width="37.109375" style="1" customWidth="1"/>
    <col min="7" max="7" width="36.21875" style="1" customWidth="1"/>
    <col min="8" max="8" width="30.77734375" style="1" customWidth="1"/>
    <col min="9" max="9" width="29.77734375" style="1" customWidth="1"/>
    <col min="10" max="10" width="11.6640625" style="1" customWidth="1"/>
    <col min="11" max="11" width="23.44140625" style="1" customWidth="1"/>
    <col min="12" max="16384" width="8.77734375" style="1"/>
  </cols>
  <sheetData>
    <row r="1" spans="1:11" x14ac:dyDescent="0.3">
      <c r="A1" s="13" t="s">
        <v>3243</v>
      </c>
    </row>
    <row r="2" spans="1:11" ht="243" customHeight="1" x14ac:dyDescent="0.3">
      <c r="A2" s="13" t="s">
        <v>3244</v>
      </c>
    </row>
    <row r="3" spans="1:11" x14ac:dyDescent="0.3">
      <c r="A3" s="1" t="s">
        <v>0</v>
      </c>
      <c r="B3" s="1" t="s">
        <v>21</v>
      </c>
      <c r="C3" s="1" t="s">
        <v>22</v>
      </c>
      <c r="D3" s="1" t="s">
        <v>23</v>
      </c>
      <c r="E3" s="1" t="s">
        <v>24</v>
      </c>
      <c r="F3" s="1" t="s">
        <v>19</v>
      </c>
      <c r="G3" s="1" t="s">
        <v>1610</v>
      </c>
      <c r="H3" s="1" t="s">
        <v>2031</v>
      </c>
      <c r="I3" s="1" t="s">
        <v>2755</v>
      </c>
      <c r="J3" s="1" t="s">
        <v>3038</v>
      </c>
      <c r="K3" s="1" t="s">
        <v>3077</v>
      </c>
    </row>
    <row r="4" spans="1:11" ht="28.8" x14ac:dyDescent="0.3">
      <c r="A4" s="1" t="s">
        <v>2637</v>
      </c>
      <c r="B4" s="1" t="s">
        <v>2638</v>
      </c>
      <c r="C4" s="1" t="s">
        <v>29</v>
      </c>
      <c r="D4" s="1" t="s">
        <v>2639</v>
      </c>
      <c r="E4" s="1" t="s">
        <v>2640</v>
      </c>
      <c r="F4" s="1" t="s">
        <v>2641</v>
      </c>
      <c r="G4" s="1" t="s">
        <v>2642</v>
      </c>
      <c r="H4" s="1" t="s">
        <v>2643</v>
      </c>
      <c r="I4" s="1" t="s">
        <v>2698</v>
      </c>
      <c r="K4" s="1" t="s">
        <v>3059</v>
      </c>
    </row>
    <row r="5" spans="1:11" ht="28.8" x14ac:dyDescent="0.3">
      <c r="A5" s="1" t="s">
        <v>2637</v>
      </c>
      <c r="B5" s="1" t="s">
        <v>2644</v>
      </c>
      <c r="C5" s="1" t="s">
        <v>29</v>
      </c>
      <c r="D5" s="1" t="s">
        <v>2645</v>
      </c>
      <c r="E5" s="1" t="s">
        <v>3416</v>
      </c>
      <c r="F5" s="1" t="s">
        <v>2646</v>
      </c>
      <c r="G5" s="1" t="s">
        <v>2647</v>
      </c>
      <c r="H5" s="1" t="s">
        <v>2648</v>
      </c>
      <c r="I5" s="1" t="s">
        <v>2698</v>
      </c>
      <c r="K5" s="1" t="s">
        <v>3059</v>
      </c>
    </row>
    <row r="6" spans="1:11" ht="28.8" x14ac:dyDescent="0.3">
      <c r="A6" s="1" t="s">
        <v>2637</v>
      </c>
      <c r="B6" s="1" t="s">
        <v>2649</v>
      </c>
      <c r="C6" s="1" t="s">
        <v>29</v>
      </c>
      <c r="D6" s="1" t="s">
        <v>2650</v>
      </c>
      <c r="E6" s="1" t="s">
        <v>3308</v>
      </c>
      <c r="F6" s="1" t="s">
        <v>2651</v>
      </c>
      <c r="G6" s="1" t="s">
        <v>2652</v>
      </c>
      <c r="H6" s="1" t="s">
        <v>2648</v>
      </c>
      <c r="I6" s="1" t="s">
        <v>2698</v>
      </c>
      <c r="K6" s="1" t="s">
        <v>3059</v>
      </c>
    </row>
    <row r="7" spans="1:11" ht="28.8" x14ac:dyDescent="0.3">
      <c r="A7" s="1" t="s">
        <v>2653</v>
      </c>
      <c r="B7" s="1" t="s">
        <v>2654</v>
      </c>
      <c r="C7" s="1" t="s">
        <v>29</v>
      </c>
      <c r="D7" s="1" t="s">
        <v>2655</v>
      </c>
      <c r="E7" s="1" t="s">
        <v>2656</v>
      </c>
      <c r="F7" s="1" t="s">
        <v>2657</v>
      </c>
      <c r="G7" s="1" t="s">
        <v>2658</v>
      </c>
      <c r="H7" s="1" t="s">
        <v>2659</v>
      </c>
      <c r="I7" s="1" t="s">
        <v>2698</v>
      </c>
      <c r="K7" s="1" t="s">
        <v>3059</v>
      </c>
    </row>
    <row r="8" spans="1:11" ht="28.8" x14ac:dyDescent="0.3">
      <c r="A8" s="1" t="s">
        <v>2653</v>
      </c>
      <c r="B8" s="1" t="s">
        <v>2660</v>
      </c>
      <c r="C8" s="1" t="s">
        <v>51</v>
      </c>
      <c r="D8" s="1" t="s">
        <v>2661</v>
      </c>
      <c r="E8" s="1" t="s">
        <v>2662</v>
      </c>
      <c r="F8" s="1" t="s">
        <v>2663</v>
      </c>
      <c r="G8" s="1" t="s">
        <v>2664</v>
      </c>
      <c r="H8" s="1" t="s">
        <v>2659</v>
      </c>
      <c r="I8" s="1" t="s">
        <v>2694</v>
      </c>
      <c r="J8" s="1" t="s">
        <v>3034</v>
      </c>
      <c r="K8" s="1" t="s">
        <v>3078</v>
      </c>
    </row>
    <row r="9" spans="1:11" ht="28.8" x14ac:dyDescent="0.3">
      <c r="A9" s="1" t="s">
        <v>2665</v>
      </c>
      <c r="B9" s="1" t="s">
        <v>2666</v>
      </c>
      <c r="C9" s="1" t="s">
        <v>29</v>
      </c>
      <c r="D9" s="1" t="s">
        <v>2667</v>
      </c>
      <c r="E9" s="1" t="s">
        <v>2668</v>
      </c>
      <c r="F9" s="1" t="s">
        <v>2384</v>
      </c>
      <c r="G9" s="1" t="s">
        <v>2669</v>
      </c>
      <c r="H9" s="1" t="s">
        <v>2670</v>
      </c>
      <c r="I9" s="1" t="s">
        <v>2698</v>
      </c>
      <c r="K9" s="1" t="s">
        <v>3059</v>
      </c>
    </row>
    <row r="10" spans="1:11" ht="28.8" x14ac:dyDescent="0.3">
      <c r="A10" s="1" t="s">
        <v>2665</v>
      </c>
      <c r="B10" s="1" t="s">
        <v>2671</v>
      </c>
      <c r="C10" s="1" t="s">
        <v>51</v>
      </c>
      <c r="D10" s="1" t="s">
        <v>2672</v>
      </c>
      <c r="E10" s="1" t="s">
        <v>3411</v>
      </c>
      <c r="F10" s="1" t="s">
        <v>2438</v>
      </c>
      <c r="G10" s="1" t="s">
        <v>2673</v>
      </c>
      <c r="H10" s="1" t="s">
        <v>2648</v>
      </c>
      <c r="I10" s="1" t="s">
        <v>2694</v>
      </c>
      <c r="J10" s="1" t="s">
        <v>3034</v>
      </c>
      <c r="K10" s="1" t="s">
        <v>3060</v>
      </c>
    </row>
    <row r="11" spans="1:11" ht="28.8" x14ac:dyDescent="0.3">
      <c r="A11" s="1" t="s">
        <v>2674</v>
      </c>
      <c r="B11" s="1" t="s">
        <v>2675</v>
      </c>
      <c r="C11" s="1" t="s">
        <v>51</v>
      </c>
      <c r="D11" s="1" t="s">
        <v>2676</v>
      </c>
      <c r="E11" s="1" t="s">
        <v>3397</v>
      </c>
      <c r="F11" s="1" t="s">
        <v>2559</v>
      </c>
      <c r="G11" s="1" t="s">
        <v>2560</v>
      </c>
      <c r="H11" s="1" t="s">
        <v>2677</v>
      </c>
      <c r="I11" s="1" t="s">
        <v>2694</v>
      </c>
      <c r="J11" s="1" t="s">
        <v>3034</v>
      </c>
      <c r="K11" s="1" t="s">
        <v>3064</v>
      </c>
    </row>
    <row r="12" spans="1:11" ht="28.8" x14ac:dyDescent="0.3">
      <c r="A12" s="1" t="s">
        <v>2674</v>
      </c>
      <c r="B12" s="1" t="s">
        <v>2678</v>
      </c>
      <c r="C12" s="1" t="s">
        <v>29</v>
      </c>
      <c r="D12" s="1" t="s">
        <v>2679</v>
      </c>
      <c r="E12" s="1" t="s">
        <v>3417</v>
      </c>
      <c r="F12" s="1" t="s">
        <v>2270</v>
      </c>
      <c r="G12" s="1" t="s">
        <v>2680</v>
      </c>
      <c r="H12" s="1" t="s">
        <v>2681</v>
      </c>
      <c r="I12" s="1" t="s">
        <v>2698</v>
      </c>
      <c r="K12" s="1" t="s">
        <v>3075</v>
      </c>
    </row>
    <row r="13" spans="1:11" ht="28.8" x14ac:dyDescent="0.3">
      <c r="A13" s="1" t="s">
        <v>2682</v>
      </c>
      <c r="B13" s="1" t="s">
        <v>2683</v>
      </c>
      <c r="C13" s="1" t="s">
        <v>51</v>
      </c>
      <c r="D13" s="1" t="s">
        <v>2684</v>
      </c>
      <c r="E13" s="1" t="s">
        <v>3298</v>
      </c>
      <c r="F13" s="1" t="s">
        <v>2685</v>
      </c>
      <c r="G13" s="1" t="s">
        <v>2686</v>
      </c>
      <c r="H13" s="1" t="s">
        <v>2687</v>
      </c>
      <c r="I13" s="1" t="s">
        <v>2688</v>
      </c>
      <c r="J13" s="1" t="s">
        <v>3034</v>
      </c>
      <c r="K13" s="1" t="s">
        <v>3063</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7C9B7-C7DC-4E6D-9161-081411196669}">
  <dimension ref="A1:K11"/>
  <sheetViews>
    <sheetView topLeftCell="D2" workbookViewId="0"/>
  </sheetViews>
  <sheetFormatPr defaultColWidth="8.77734375" defaultRowHeight="14.4" x14ac:dyDescent="0.3"/>
  <cols>
    <col min="1" max="1" width="28" style="1" customWidth="1"/>
    <col min="2" max="2" width="36.6640625" style="1" customWidth="1"/>
    <col min="3" max="3" width="14.44140625" style="4" customWidth="1"/>
    <col min="4" max="4" width="49.77734375" style="1" customWidth="1"/>
    <col min="5" max="5" width="23.5546875" style="1" customWidth="1"/>
    <col min="6" max="6" width="32.33203125" style="1" customWidth="1"/>
    <col min="7" max="7" width="32" style="1" customWidth="1"/>
    <col min="8" max="8" width="29.5546875" style="1" bestFit="1" customWidth="1"/>
    <col min="9" max="9" width="28.77734375" style="1" customWidth="1"/>
    <col min="10" max="10" width="11.6640625" style="1" customWidth="1"/>
    <col min="11" max="11" width="27.5546875" style="1" customWidth="1"/>
    <col min="12" max="16384" width="8.77734375" style="1"/>
  </cols>
  <sheetData>
    <row r="1" spans="1:11" ht="28.8" x14ac:dyDescent="0.3">
      <c r="A1" s="13" t="s">
        <v>3245</v>
      </c>
    </row>
    <row r="2" spans="1:11" ht="192" customHeight="1" x14ac:dyDescent="0.3">
      <c r="A2" s="13" t="s">
        <v>3246</v>
      </c>
    </row>
    <row r="3" spans="1:11" x14ac:dyDescent="0.3">
      <c r="A3" s="1" t="s">
        <v>0</v>
      </c>
      <c r="B3" s="1" t="s">
        <v>21</v>
      </c>
      <c r="C3" s="4" t="s">
        <v>22</v>
      </c>
      <c r="D3" s="1" t="s">
        <v>23</v>
      </c>
      <c r="E3" s="1" t="s">
        <v>24</v>
      </c>
      <c r="F3" s="1" t="s">
        <v>19</v>
      </c>
      <c r="G3" s="1" t="s">
        <v>1610</v>
      </c>
      <c r="H3" s="1" t="s">
        <v>2031</v>
      </c>
      <c r="I3" s="1" t="s">
        <v>2755</v>
      </c>
      <c r="J3" s="1" t="s">
        <v>3038</v>
      </c>
      <c r="K3" s="1" t="s">
        <v>3081</v>
      </c>
    </row>
    <row r="4" spans="1:11" ht="28.8" x14ac:dyDescent="0.3">
      <c r="A4" s="1" t="s">
        <v>2179</v>
      </c>
      <c r="B4" s="1" t="s">
        <v>2180</v>
      </c>
      <c r="C4" s="4" t="s">
        <v>51</v>
      </c>
      <c r="D4" s="1" t="s">
        <v>2181</v>
      </c>
      <c r="E4" s="1" t="s">
        <v>2182</v>
      </c>
      <c r="F4" s="1" t="s">
        <v>2183</v>
      </c>
      <c r="G4" s="1" t="s">
        <v>2184</v>
      </c>
      <c r="H4" s="1" t="s">
        <v>2185</v>
      </c>
      <c r="I4" s="1" t="s">
        <v>2757</v>
      </c>
      <c r="J4" s="1" t="s">
        <v>3034</v>
      </c>
      <c r="K4" s="1" t="s">
        <v>3063</v>
      </c>
    </row>
    <row r="5" spans="1:11" ht="28.8" x14ac:dyDescent="0.3">
      <c r="A5" s="1" t="s">
        <v>2179</v>
      </c>
      <c r="B5" s="1" t="s">
        <v>2186</v>
      </c>
      <c r="C5" s="4" t="s">
        <v>51</v>
      </c>
      <c r="D5" s="1" t="s">
        <v>2187</v>
      </c>
      <c r="E5" s="1" t="s">
        <v>2188</v>
      </c>
      <c r="F5" s="1" t="s">
        <v>2189</v>
      </c>
      <c r="G5" s="1" t="s">
        <v>2190</v>
      </c>
      <c r="H5" s="1" t="s">
        <v>2185</v>
      </c>
      <c r="I5" s="1" t="s">
        <v>2688</v>
      </c>
      <c r="K5" s="1" t="s">
        <v>3057</v>
      </c>
    </row>
    <row r="6" spans="1:11" ht="28.8" x14ac:dyDescent="0.3">
      <c r="A6" s="1" t="s">
        <v>2191</v>
      </c>
      <c r="B6" s="1" t="s">
        <v>2192</v>
      </c>
      <c r="C6" s="4" t="s">
        <v>29</v>
      </c>
      <c r="D6" s="1" t="s">
        <v>2193</v>
      </c>
      <c r="E6" s="1" t="s">
        <v>2194</v>
      </c>
      <c r="F6" s="1" t="s">
        <v>2195</v>
      </c>
      <c r="G6" s="1" t="s">
        <v>2196</v>
      </c>
      <c r="H6" s="1" t="s">
        <v>2197</v>
      </c>
      <c r="I6" s="1" t="s">
        <v>2698</v>
      </c>
      <c r="K6" s="1" t="s">
        <v>3059</v>
      </c>
    </row>
    <row r="7" spans="1:11" ht="28.8" x14ac:dyDescent="0.3">
      <c r="A7" s="1" t="s">
        <v>2205</v>
      </c>
      <c r="B7" s="1" t="s">
        <v>2206</v>
      </c>
      <c r="C7" s="4" t="s">
        <v>51</v>
      </c>
      <c r="D7" s="1" t="s">
        <v>2207</v>
      </c>
      <c r="E7" s="1" t="s">
        <v>2208</v>
      </c>
      <c r="F7" s="1" t="s">
        <v>2209</v>
      </c>
      <c r="G7" s="1" t="s">
        <v>2210</v>
      </c>
      <c r="H7" s="1" t="s">
        <v>2211</v>
      </c>
      <c r="I7" s="1" t="s">
        <v>2706</v>
      </c>
      <c r="J7" s="1" t="s">
        <v>3034</v>
      </c>
      <c r="K7" s="1" t="s">
        <v>3057</v>
      </c>
    </row>
    <row r="8" spans="1:11" ht="28.8" x14ac:dyDescent="0.3">
      <c r="A8" s="1" t="s">
        <v>2212</v>
      </c>
      <c r="B8" s="1" t="s">
        <v>2213</v>
      </c>
      <c r="C8" s="4" t="s">
        <v>29</v>
      </c>
      <c r="D8" s="1" t="s">
        <v>2214</v>
      </c>
      <c r="E8" s="1" t="s">
        <v>3418</v>
      </c>
      <c r="F8" s="1" t="s">
        <v>2215</v>
      </c>
      <c r="G8" s="1" t="s">
        <v>2216</v>
      </c>
      <c r="H8" s="1" t="s">
        <v>2217</v>
      </c>
      <c r="I8" s="1" t="s">
        <v>2691</v>
      </c>
      <c r="K8" s="1" t="s">
        <v>3059</v>
      </c>
    </row>
    <row r="9" spans="1:11" ht="28.8" x14ac:dyDescent="0.3">
      <c r="A9" s="1" t="s">
        <v>2218</v>
      </c>
      <c r="B9" s="1" t="s">
        <v>2219</v>
      </c>
      <c r="C9" s="4" t="s">
        <v>29</v>
      </c>
      <c r="D9" s="1" t="s">
        <v>2220</v>
      </c>
      <c r="E9" s="1" t="s">
        <v>2221</v>
      </c>
      <c r="F9" s="1" t="s">
        <v>126</v>
      </c>
      <c r="G9" s="1" t="s">
        <v>2222</v>
      </c>
      <c r="H9" s="1" t="s">
        <v>2223</v>
      </c>
      <c r="I9" s="1" t="s">
        <v>2758</v>
      </c>
      <c r="K9" s="1" t="s">
        <v>3075</v>
      </c>
    </row>
    <row r="10" spans="1:11" ht="28.8" x14ac:dyDescent="0.3">
      <c r="A10" s="1" t="s">
        <v>2229</v>
      </c>
      <c r="B10" s="1" t="s">
        <v>2230</v>
      </c>
      <c r="C10" s="4" t="s">
        <v>51</v>
      </c>
      <c r="D10" s="1" t="s">
        <v>2231</v>
      </c>
      <c r="E10" s="1" t="s">
        <v>3488</v>
      </c>
      <c r="F10" s="1" t="s">
        <v>2232</v>
      </c>
      <c r="G10" s="1" t="s">
        <v>2233</v>
      </c>
      <c r="H10" s="1" t="s">
        <v>2234</v>
      </c>
      <c r="I10" s="1" t="s">
        <v>2694</v>
      </c>
      <c r="J10" s="1" t="s">
        <v>3034</v>
      </c>
      <c r="K10" s="1" t="s">
        <v>3057</v>
      </c>
    </row>
    <row r="11" spans="1:11" ht="28.8" x14ac:dyDescent="0.3">
      <c r="A11" s="1" t="s">
        <v>2235</v>
      </c>
      <c r="B11" s="1" t="s">
        <v>2236</v>
      </c>
      <c r="C11" s="4" t="s">
        <v>51</v>
      </c>
      <c r="D11" s="1" t="s">
        <v>2237</v>
      </c>
      <c r="E11" s="1" t="s">
        <v>2238</v>
      </c>
      <c r="F11" s="1" t="s">
        <v>2239</v>
      </c>
      <c r="G11" s="1" t="s">
        <v>2240</v>
      </c>
      <c r="H11" s="1" t="s">
        <v>2241</v>
      </c>
      <c r="I11" s="1" t="s">
        <v>2694</v>
      </c>
      <c r="K11" s="1" t="s">
        <v>3078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A4DA1-2894-4998-BC08-BFEF9D324DBD}">
  <dimension ref="A1:AD187"/>
  <sheetViews>
    <sheetView topLeftCell="G73" zoomScale="90" zoomScaleNormal="90" workbookViewId="0">
      <selection activeCell="C2" sqref="C2"/>
    </sheetView>
  </sheetViews>
  <sheetFormatPr defaultColWidth="8.77734375" defaultRowHeight="14.4" x14ac:dyDescent="0.3"/>
  <cols>
    <col min="1" max="1" width="23.6640625" style="1" customWidth="1"/>
    <col min="2" max="2" width="26.21875" style="1" customWidth="1"/>
    <col min="3" max="3" width="13.21875" style="4" customWidth="1"/>
    <col min="4" max="4" width="43.5546875" style="1" customWidth="1"/>
    <col min="5" max="5" width="29.5546875" style="1" customWidth="1"/>
    <col min="6" max="6" width="23.21875" style="4" customWidth="1"/>
    <col min="7" max="7" width="33.77734375" style="1" customWidth="1"/>
    <col min="8" max="8" width="37.6640625" style="1" customWidth="1"/>
    <col min="9" max="9" width="29.5546875" style="1" customWidth="1"/>
    <col min="10" max="10" width="27" style="1" customWidth="1"/>
    <col min="11" max="11" width="18.77734375" style="1" customWidth="1"/>
    <col min="12" max="12" width="93.33203125" style="3" customWidth="1"/>
    <col min="13" max="13" width="8.77734375" style="3"/>
    <col min="14" max="14" width="34.21875" style="1" customWidth="1"/>
    <col min="15" max="15" width="8.77734375" style="3"/>
    <col min="16" max="16" width="18.21875" style="3" customWidth="1"/>
    <col min="17" max="17" width="52.21875" style="1" customWidth="1"/>
    <col min="18" max="18" width="41.21875" style="1" customWidth="1"/>
    <col min="19" max="19" width="8.77734375" style="3"/>
    <col min="20" max="20" width="38.33203125" style="1" customWidth="1"/>
    <col min="21" max="22" width="8.77734375" style="3"/>
    <col min="23" max="24" width="14.109375" style="3" customWidth="1"/>
    <col min="25" max="25" width="8.77734375" style="3"/>
    <col min="26" max="26" width="23.44140625" style="1" customWidth="1"/>
    <col min="27" max="28" width="8.77734375" style="3"/>
    <col min="29" max="29" width="13.88671875" style="3" customWidth="1"/>
    <col min="30" max="16384" width="8.77734375" style="3"/>
  </cols>
  <sheetData>
    <row r="1" spans="1:30" ht="28.8" x14ac:dyDescent="0.3">
      <c r="A1" s="1" t="s">
        <v>3220</v>
      </c>
    </row>
    <row r="2" spans="1:30" ht="271.8" customHeight="1" x14ac:dyDescent="0.3">
      <c r="A2" s="13" t="s">
        <v>3219</v>
      </c>
      <c r="B2" s="3"/>
      <c r="C2" s="10"/>
      <c r="D2" s="3"/>
      <c r="E2" s="3"/>
      <c r="F2" s="10"/>
      <c r="G2" s="3"/>
      <c r="H2" s="3"/>
      <c r="I2" s="3"/>
      <c r="J2" s="3"/>
      <c r="K2" s="3"/>
      <c r="N2" s="3"/>
      <c r="Q2" s="3"/>
      <c r="R2" s="3"/>
      <c r="T2" s="3"/>
      <c r="Z2" s="3"/>
    </row>
    <row r="3" spans="1:30" s="1" customFormat="1" ht="28.8" x14ac:dyDescent="0.3">
      <c r="A3" s="1" t="s">
        <v>0</v>
      </c>
      <c r="B3" s="1" t="s">
        <v>21</v>
      </c>
      <c r="C3" s="4" t="s">
        <v>22</v>
      </c>
      <c r="D3" s="1" t="s">
        <v>23</v>
      </c>
      <c r="E3" s="1" t="s">
        <v>24</v>
      </c>
      <c r="F3" s="1" t="s">
        <v>425</v>
      </c>
      <c r="G3" s="1" t="s">
        <v>1549</v>
      </c>
      <c r="H3" s="1" t="s">
        <v>2031</v>
      </c>
      <c r="I3" s="1" t="s">
        <v>2703</v>
      </c>
      <c r="J3" s="1" t="s">
        <v>3081</v>
      </c>
      <c r="K3" s="1" t="s">
        <v>3035</v>
      </c>
      <c r="L3" s="4"/>
      <c r="O3" s="4"/>
      <c r="P3" s="4"/>
      <c r="R3" s="4"/>
      <c r="S3" s="3"/>
      <c r="T3" s="3"/>
      <c r="U3" s="10"/>
      <c r="V3" s="10"/>
      <c r="W3" s="3"/>
      <c r="X3" s="4"/>
      <c r="Y3" s="3"/>
      <c r="AA3" s="4"/>
      <c r="AD3" s="4"/>
    </row>
    <row r="4" spans="1:30" ht="43.2" x14ac:dyDescent="0.3">
      <c r="A4" s="1" t="s">
        <v>3506</v>
      </c>
      <c r="B4" s="1" t="s">
        <v>426</v>
      </c>
      <c r="C4" s="4" t="s">
        <v>51</v>
      </c>
      <c r="D4" s="1" t="s">
        <v>427</v>
      </c>
      <c r="E4" s="1" t="s">
        <v>428</v>
      </c>
      <c r="F4" s="1" t="s">
        <v>429</v>
      </c>
      <c r="G4" s="1" t="s">
        <v>1503</v>
      </c>
      <c r="H4" s="1" t="s">
        <v>2867</v>
      </c>
      <c r="I4" s="1" t="s">
        <v>2688</v>
      </c>
      <c r="J4" s="1" t="s">
        <v>3056</v>
      </c>
      <c r="L4" s="1"/>
      <c r="N4" s="3"/>
      <c r="O4" s="1"/>
      <c r="P4" s="11"/>
      <c r="Q4" s="3"/>
      <c r="S4" s="1"/>
      <c r="U4" s="1"/>
      <c r="V4" s="1"/>
      <c r="W4" s="1"/>
      <c r="X4" s="1"/>
      <c r="Y4" s="1"/>
      <c r="Z4" s="3"/>
    </row>
    <row r="5" spans="1:30" ht="34.5" customHeight="1" x14ac:dyDescent="0.3">
      <c r="A5" s="1" t="s">
        <v>3506</v>
      </c>
      <c r="B5" s="1" t="s">
        <v>430</v>
      </c>
      <c r="C5" s="4" t="s">
        <v>51</v>
      </c>
      <c r="D5" s="1" t="s">
        <v>431</v>
      </c>
      <c r="E5" s="1" t="s">
        <v>432</v>
      </c>
      <c r="F5" s="1" t="s">
        <v>27</v>
      </c>
      <c r="G5" s="1" t="s">
        <v>1503</v>
      </c>
      <c r="H5" s="1" t="s">
        <v>2868</v>
      </c>
      <c r="I5" s="1" t="s">
        <v>2689</v>
      </c>
      <c r="J5" s="1" t="s">
        <v>3057</v>
      </c>
      <c r="L5" s="1"/>
      <c r="N5" s="3"/>
      <c r="O5" s="1"/>
      <c r="P5" s="11"/>
      <c r="Q5" s="3"/>
      <c r="T5" s="3"/>
      <c r="U5" s="1"/>
      <c r="V5" s="1"/>
      <c r="X5" s="1"/>
      <c r="Z5" s="3"/>
    </row>
    <row r="6" spans="1:30" ht="43.2" x14ac:dyDescent="0.3">
      <c r="A6" s="1" t="s">
        <v>3506</v>
      </c>
      <c r="B6" s="1" t="s">
        <v>433</v>
      </c>
      <c r="C6" s="4" t="s">
        <v>51</v>
      </c>
      <c r="D6" s="1" t="s">
        <v>434</v>
      </c>
      <c r="E6" s="1" t="s">
        <v>435</v>
      </c>
      <c r="F6" s="1" t="s">
        <v>436</v>
      </c>
      <c r="G6" s="1" t="s">
        <v>1504</v>
      </c>
      <c r="H6" s="1" t="s">
        <v>2869</v>
      </c>
      <c r="I6" s="1" t="s">
        <v>2690</v>
      </c>
      <c r="J6" s="1" t="s">
        <v>3058</v>
      </c>
      <c r="K6" s="1" t="s">
        <v>3034</v>
      </c>
      <c r="L6" s="1"/>
      <c r="N6" s="3"/>
      <c r="O6" s="1"/>
      <c r="P6" s="11"/>
      <c r="Q6" s="3"/>
      <c r="T6" s="3"/>
      <c r="U6" s="1"/>
      <c r="V6" s="1"/>
      <c r="X6" s="1"/>
      <c r="Z6" s="3"/>
    </row>
    <row r="7" spans="1:30" ht="28.8" x14ac:dyDescent="0.3">
      <c r="A7" s="1" t="s">
        <v>3506</v>
      </c>
      <c r="B7" s="1" t="s">
        <v>437</v>
      </c>
      <c r="C7" s="4" t="s">
        <v>29</v>
      </c>
      <c r="D7" s="1" t="s">
        <v>438</v>
      </c>
      <c r="E7" s="1" t="s">
        <v>3247</v>
      </c>
      <c r="F7" s="1" t="s">
        <v>126</v>
      </c>
      <c r="G7" s="1" t="s">
        <v>1503</v>
      </c>
      <c r="H7" s="1" t="s">
        <v>2870</v>
      </c>
      <c r="I7" s="1" t="s">
        <v>2691</v>
      </c>
      <c r="J7" s="1" t="s">
        <v>3058</v>
      </c>
      <c r="L7" s="1"/>
      <c r="N7" s="3"/>
      <c r="O7" s="1"/>
      <c r="P7" s="11"/>
      <c r="Q7" s="3"/>
      <c r="T7" s="3"/>
      <c r="U7" s="1"/>
      <c r="V7" s="1"/>
      <c r="X7" s="1"/>
      <c r="Z7" s="3"/>
    </row>
    <row r="8" spans="1:30" ht="28.8" x14ac:dyDescent="0.3">
      <c r="A8" s="1" t="s">
        <v>3506</v>
      </c>
      <c r="B8" s="1" t="s">
        <v>439</v>
      </c>
      <c r="C8" s="4" t="s">
        <v>29</v>
      </c>
      <c r="D8" s="1" t="s">
        <v>440</v>
      </c>
      <c r="E8" s="1" t="s">
        <v>441</v>
      </c>
      <c r="F8" s="1" t="s">
        <v>126</v>
      </c>
      <c r="G8" s="1" t="s">
        <v>1505</v>
      </c>
      <c r="H8" s="1" t="s">
        <v>2871</v>
      </c>
      <c r="I8" s="1" t="s">
        <v>2691</v>
      </c>
      <c r="J8" s="1" t="s">
        <v>3058</v>
      </c>
      <c r="L8" s="1"/>
      <c r="N8" s="3"/>
      <c r="O8" s="1"/>
      <c r="P8" s="11"/>
      <c r="Q8" s="3"/>
      <c r="T8" s="3"/>
      <c r="U8" s="1"/>
      <c r="V8" s="1"/>
      <c r="X8" s="1"/>
      <c r="Z8" s="3"/>
      <c r="AA8" s="4"/>
      <c r="AB8" s="1"/>
    </row>
    <row r="9" spans="1:30" ht="28.8" x14ac:dyDescent="0.3">
      <c r="A9" s="1" t="s">
        <v>3506</v>
      </c>
      <c r="B9" s="1" t="s">
        <v>442</v>
      </c>
      <c r="C9" s="4" t="s">
        <v>29</v>
      </c>
      <c r="D9" s="1" t="s">
        <v>443</v>
      </c>
      <c r="E9" s="1" t="s">
        <v>3248</v>
      </c>
      <c r="F9" s="1" t="s">
        <v>27</v>
      </c>
      <c r="G9" s="1" t="s">
        <v>1506</v>
      </c>
      <c r="H9" s="1" t="s">
        <v>2872</v>
      </c>
      <c r="I9" s="1" t="s">
        <v>2691</v>
      </c>
      <c r="J9" s="1" t="s">
        <v>3058</v>
      </c>
      <c r="L9" s="1"/>
      <c r="N9" s="3"/>
      <c r="O9" s="1"/>
      <c r="P9" s="11"/>
      <c r="Q9" s="3"/>
      <c r="T9" s="3"/>
      <c r="U9" s="1"/>
      <c r="V9" s="1"/>
      <c r="X9" s="1"/>
      <c r="Z9" s="3"/>
    </row>
    <row r="10" spans="1:30" ht="37.950000000000003" customHeight="1" x14ac:dyDescent="0.3">
      <c r="A10" s="1" t="s">
        <v>3506</v>
      </c>
      <c r="B10" s="1" t="s">
        <v>444</v>
      </c>
      <c r="C10" s="4" t="s">
        <v>29</v>
      </c>
      <c r="D10" s="1" t="s">
        <v>445</v>
      </c>
      <c r="E10" s="1" t="s">
        <v>3249</v>
      </c>
      <c r="F10" s="1" t="s">
        <v>126</v>
      </c>
      <c r="G10" s="1" t="s">
        <v>1507</v>
      </c>
      <c r="H10" s="1" t="s">
        <v>2873</v>
      </c>
      <c r="I10" s="1" t="s">
        <v>2691</v>
      </c>
      <c r="J10" s="1" t="s">
        <v>3058</v>
      </c>
      <c r="L10" s="1"/>
      <c r="N10" s="3"/>
      <c r="O10" s="1"/>
      <c r="P10" s="11"/>
      <c r="Q10" s="3"/>
      <c r="T10" s="3"/>
      <c r="U10" s="1"/>
      <c r="V10" s="1"/>
      <c r="X10" s="1"/>
      <c r="Z10" s="3"/>
    </row>
    <row r="11" spans="1:30" ht="28.8" x14ac:dyDescent="0.3">
      <c r="A11" s="1" t="s">
        <v>3506</v>
      </c>
      <c r="B11" s="1" t="s">
        <v>446</v>
      </c>
      <c r="C11" s="4" t="s">
        <v>29</v>
      </c>
      <c r="D11" s="1" t="s">
        <v>447</v>
      </c>
      <c r="E11" s="1" t="s">
        <v>448</v>
      </c>
      <c r="F11" s="1" t="s">
        <v>27</v>
      </c>
      <c r="G11" s="1" t="s">
        <v>1503</v>
      </c>
      <c r="H11" s="1" t="s">
        <v>2874</v>
      </c>
      <c r="I11" s="1" t="s">
        <v>2691</v>
      </c>
      <c r="J11" s="1" t="s">
        <v>3058</v>
      </c>
      <c r="L11" s="1"/>
      <c r="N11" s="3"/>
      <c r="O11" s="4"/>
      <c r="P11" s="1"/>
      <c r="Q11" s="3"/>
      <c r="T11" s="3"/>
      <c r="X11" s="1"/>
      <c r="Z11" s="3"/>
    </row>
    <row r="12" spans="1:30" ht="28.8" x14ac:dyDescent="0.3">
      <c r="A12" s="1" t="s">
        <v>3506</v>
      </c>
      <c r="B12" s="1" t="s">
        <v>449</v>
      </c>
      <c r="C12" s="4" t="s">
        <v>29</v>
      </c>
      <c r="D12" s="1" t="s">
        <v>450</v>
      </c>
      <c r="E12" s="1" t="s">
        <v>451</v>
      </c>
      <c r="F12" s="1" t="s">
        <v>27</v>
      </c>
      <c r="G12" s="1" t="s">
        <v>1503</v>
      </c>
      <c r="H12" s="1" t="s">
        <v>2875</v>
      </c>
      <c r="I12" s="1" t="s">
        <v>2691</v>
      </c>
      <c r="J12" s="1" t="s">
        <v>3058</v>
      </c>
      <c r="L12" s="1"/>
      <c r="N12" s="3"/>
      <c r="O12" s="1"/>
      <c r="P12" s="1"/>
      <c r="Q12" s="3"/>
      <c r="T12" s="3"/>
      <c r="X12" s="1"/>
      <c r="Z12" s="3"/>
    </row>
    <row r="13" spans="1:30" ht="28.8" x14ac:dyDescent="0.3">
      <c r="A13" s="1" t="s">
        <v>3506</v>
      </c>
      <c r="B13" s="1" t="s">
        <v>452</v>
      </c>
      <c r="C13" s="4" t="s">
        <v>29</v>
      </c>
      <c r="D13" s="1" t="s">
        <v>453</v>
      </c>
      <c r="E13" s="1" t="s">
        <v>454</v>
      </c>
      <c r="F13" s="1" t="s">
        <v>218</v>
      </c>
      <c r="G13" s="1" t="s">
        <v>1508</v>
      </c>
      <c r="H13" s="1" t="s">
        <v>2876</v>
      </c>
      <c r="I13" s="1" t="s">
        <v>2691</v>
      </c>
      <c r="J13" s="1" t="s">
        <v>3058</v>
      </c>
      <c r="L13" s="1"/>
      <c r="N13" s="3"/>
      <c r="O13" s="1"/>
      <c r="P13" s="1"/>
      <c r="Q13" s="3"/>
      <c r="T13" s="3"/>
      <c r="X13" s="1"/>
      <c r="Z13" s="3"/>
    </row>
    <row r="14" spans="1:30" ht="28.8" x14ac:dyDescent="0.3">
      <c r="A14" s="1" t="s">
        <v>3506</v>
      </c>
      <c r="B14" s="1" t="s">
        <v>455</v>
      </c>
      <c r="C14" s="4" t="s">
        <v>29</v>
      </c>
      <c r="D14" s="1" t="s">
        <v>456</v>
      </c>
      <c r="E14" s="1" t="s">
        <v>3250</v>
      </c>
      <c r="F14" s="1" t="s">
        <v>27</v>
      </c>
      <c r="G14" s="1" t="s">
        <v>1508</v>
      </c>
      <c r="H14" s="1" t="s">
        <v>2877</v>
      </c>
      <c r="I14" s="1" t="s">
        <v>2691</v>
      </c>
      <c r="J14" s="1" t="s">
        <v>3058</v>
      </c>
      <c r="L14" s="1"/>
      <c r="N14" s="3"/>
      <c r="O14" s="1"/>
      <c r="P14" s="1"/>
      <c r="Q14" s="3"/>
      <c r="T14" s="3"/>
      <c r="X14" s="1"/>
      <c r="Z14" s="3"/>
    </row>
    <row r="15" spans="1:30" ht="43.2" x14ac:dyDescent="0.3">
      <c r="A15" s="1" t="s">
        <v>3506</v>
      </c>
      <c r="B15" s="1" t="s">
        <v>457</v>
      </c>
      <c r="C15" s="4" t="s">
        <v>29</v>
      </c>
      <c r="D15" s="1" t="s">
        <v>458</v>
      </c>
      <c r="E15" s="1" t="s">
        <v>3251</v>
      </c>
      <c r="F15" s="1" t="s">
        <v>27</v>
      </c>
      <c r="G15" s="1" t="s">
        <v>1509</v>
      </c>
      <c r="H15" s="1" t="s">
        <v>2878</v>
      </c>
      <c r="I15" s="1" t="s">
        <v>2691</v>
      </c>
      <c r="J15" s="1" t="s">
        <v>3058</v>
      </c>
      <c r="L15" s="1"/>
      <c r="N15" s="3"/>
      <c r="O15" s="1"/>
      <c r="P15" s="1"/>
      <c r="Q15" s="3"/>
      <c r="T15" s="3"/>
      <c r="X15" s="1"/>
      <c r="Z15" s="3"/>
    </row>
    <row r="16" spans="1:30" ht="28.8" x14ac:dyDescent="0.3">
      <c r="A16" s="1" t="s">
        <v>3506</v>
      </c>
      <c r="B16" s="1" t="s">
        <v>459</v>
      </c>
      <c r="C16" s="4" t="s">
        <v>29</v>
      </c>
      <c r="D16" s="1" t="s">
        <v>460</v>
      </c>
      <c r="E16" s="1" t="s">
        <v>3252</v>
      </c>
      <c r="F16" s="1" t="s">
        <v>27</v>
      </c>
      <c r="G16" s="1" t="s">
        <v>1510</v>
      </c>
      <c r="H16" s="1" t="s">
        <v>2879</v>
      </c>
      <c r="I16" s="1" t="s">
        <v>2691</v>
      </c>
      <c r="J16" s="1" t="s">
        <v>3059</v>
      </c>
      <c r="L16" s="1"/>
      <c r="N16" s="3"/>
      <c r="O16" s="1"/>
      <c r="P16" s="1"/>
      <c r="Q16" s="3"/>
      <c r="T16" s="3"/>
      <c r="X16" s="1"/>
      <c r="Z16" s="3"/>
    </row>
    <row r="17" spans="1:26" ht="42" customHeight="1" x14ac:dyDescent="0.3">
      <c r="A17" s="1" t="s">
        <v>3507</v>
      </c>
      <c r="B17" s="1" t="s">
        <v>461</v>
      </c>
      <c r="C17" s="4" t="s">
        <v>51</v>
      </c>
      <c r="D17" s="1" t="s">
        <v>462</v>
      </c>
      <c r="E17" s="1" t="s">
        <v>463</v>
      </c>
      <c r="F17" s="1" t="s">
        <v>27</v>
      </c>
      <c r="G17" s="1" t="s">
        <v>1511</v>
      </c>
      <c r="H17" s="1" t="s">
        <v>2880</v>
      </c>
      <c r="I17" s="1" t="s">
        <v>2692</v>
      </c>
      <c r="J17" s="1" t="s">
        <v>3060</v>
      </c>
      <c r="L17" s="1"/>
      <c r="N17" s="3"/>
      <c r="O17" s="1"/>
      <c r="P17" s="1"/>
      <c r="Q17" s="3"/>
      <c r="T17" s="3"/>
      <c r="X17" s="1"/>
      <c r="Z17" s="3"/>
    </row>
    <row r="18" spans="1:26" ht="43.2" x14ac:dyDescent="0.3">
      <c r="A18" s="1" t="s">
        <v>3507</v>
      </c>
      <c r="B18" s="1" t="s">
        <v>464</v>
      </c>
      <c r="C18" s="4" t="s">
        <v>51</v>
      </c>
      <c r="D18" s="1" t="s">
        <v>465</v>
      </c>
      <c r="E18" s="1" t="s">
        <v>466</v>
      </c>
      <c r="F18" s="1" t="s">
        <v>27</v>
      </c>
      <c r="G18" s="1" t="s">
        <v>1511</v>
      </c>
      <c r="H18" s="1" t="s">
        <v>2881</v>
      </c>
      <c r="I18" s="1" t="s">
        <v>2691</v>
      </c>
      <c r="J18" s="1" t="s">
        <v>3059</v>
      </c>
      <c r="L18" s="1"/>
      <c r="N18" s="3"/>
      <c r="O18" s="1"/>
      <c r="P18" s="1"/>
      <c r="Q18" s="3"/>
      <c r="T18" s="3"/>
      <c r="X18" s="1"/>
      <c r="Z18" s="3"/>
    </row>
    <row r="19" spans="1:26" ht="43.2" x14ac:dyDescent="0.3">
      <c r="A19" s="1" t="s">
        <v>3507</v>
      </c>
      <c r="B19" s="1" t="s">
        <v>467</v>
      </c>
      <c r="C19" s="4" t="s">
        <v>51</v>
      </c>
      <c r="D19" s="1" t="s">
        <v>468</v>
      </c>
      <c r="E19" s="1" t="s">
        <v>3253</v>
      </c>
      <c r="F19" s="1" t="s">
        <v>27</v>
      </c>
      <c r="G19" s="1" t="s">
        <v>1511</v>
      </c>
      <c r="H19" s="1" t="s">
        <v>2882</v>
      </c>
      <c r="I19" s="1" t="s">
        <v>2688</v>
      </c>
      <c r="J19" s="1" t="s">
        <v>3059</v>
      </c>
      <c r="L19" s="1"/>
      <c r="N19" s="9"/>
      <c r="O19" s="1"/>
      <c r="P19" s="1"/>
      <c r="Q19" s="3"/>
      <c r="T19" s="3"/>
      <c r="X19" s="1"/>
      <c r="Z19" s="3"/>
    </row>
    <row r="20" spans="1:26" ht="43.2" x14ac:dyDescent="0.3">
      <c r="A20" s="1" t="s">
        <v>3507</v>
      </c>
      <c r="B20" s="1" t="s">
        <v>469</v>
      </c>
      <c r="C20" s="4" t="s">
        <v>29</v>
      </c>
      <c r="D20" s="1" t="s">
        <v>470</v>
      </c>
      <c r="E20" s="1" t="s">
        <v>471</v>
      </c>
      <c r="F20" s="1" t="s">
        <v>27</v>
      </c>
      <c r="G20" s="1" t="s">
        <v>1511</v>
      </c>
      <c r="H20" s="1" t="s">
        <v>2883</v>
      </c>
      <c r="I20" s="1" t="s">
        <v>2693</v>
      </c>
      <c r="J20" s="1" t="s">
        <v>3060</v>
      </c>
      <c r="L20" s="4"/>
      <c r="N20" s="3"/>
      <c r="O20" s="1"/>
      <c r="P20" s="1"/>
      <c r="Q20" s="3"/>
      <c r="T20" s="3"/>
      <c r="X20" s="1"/>
      <c r="Z20" s="3"/>
    </row>
    <row r="21" spans="1:26" ht="43.2" x14ac:dyDescent="0.3">
      <c r="A21" s="1" t="s">
        <v>3507</v>
      </c>
      <c r="B21" s="1" t="s">
        <v>472</v>
      </c>
      <c r="C21" s="4" t="s">
        <v>29</v>
      </c>
      <c r="D21" s="1" t="s">
        <v>473</v>
      </c>
      <c r="E21" s="1" t="s">
        <v>3254</v>
      </c>
      <c r="F21" s="1" t="s">
        <v>27</v>
      </c>
      <c r="G21" s="1" t="s">
        <v>1511</v>
      </c>
      <c r="H21" s="1" t="s">
        <v>2884</v>
      </c>
      <c r="I21" s="1" t="s">
        <v>2694</v>
      </c>
      <c r="J21" s="1" t="s">
        <v>3060</v>
      </c>
      <c r="L21" s="1"/>
      <c r="N21" s="3"/>
      <c r="O21" s="1"/>
      <c r="P21" s="1"/>
      <c r="Q21" s="3"/>
      <c r="T21" s="3"/>
      <c r="X21" s="1"/>
      <c r="Z21" s="3"/>
    </row>
    <row r="22" spans="1:26" ht="43.2" x14ac:dyDescent="0.3">
      <c r="A22" s="1" t="s">
        <v>3507</v>
      </c>
      <c r="B22" s="1" t="s">
        <v>474</v>
      </c>
      <c r="C22" s="4" t="s">
        <v>29</v>
      </c>
      <c r="D22" s="1" t="s">
        <v>475</v>
      </c>
      <c r="E22" s="1" t="s">
        <v>3255</v>
      </c>
      <c r="F22" s="1" t="s">
        <v>27</v>
      </c>
      <c r="G22" s="1" t="s">
        <v>1511</v>
      </c>
      <c r="H22" s="1" t="s">
        <v>2885</v>
      </c>
      <c r="I22" s="1" t="s">
        <v>2691</v>
      </c>
      <c r="J22" s="1" t="s">
        <v>3059</v>
      </c>
      <c r="L22" s="1"/>
      <c r="N22" s="3"/>
      <c r="O22" s="1"/>
      <c r="P22" s="1"/>
      <c r="Q22" s="3"/>
      <c r="T22" s="3"/>
      <c r="X22" s="1"/>
      <c r="Z22" s="3"/>
    </row>
    <row r="23" spans="1:26" ht="43.2" x14ac:dyDescent="0.3">
      <c r="A23" s="1" t="s">
        <v>3507</v>
      </c>
      <c r="B23" s="1" t="s">
        <v>476</v>
      </c>
      <c r="C23" s="4" t="s">
        <v>29</v>
      </c>
      <c r="D23" s="1" t="s">
        <v>477</v>
      </c>
      <c r="E23" s="1" t="s">
        <v>3255</v>
      </c>
      <c r="F23" s="1" t="s">
        <v>27</v>
      </c>
      <c r="G23" s="1" t="s">
        <v>1511</v>
      </c>
      <c r="H23" s="1" t="s">
        <v>2886</v>
      </c>
      <c r="I23" s="1" t="s">
        <v>2691</v>
      </c>
      <c r="J23" s="1" t="s">
        <v>3059</v>
      </c>
      <c r="L23" s="1"/>
      <c r="N23" s="3"/>
      <c r="O23" s="1"/>
      <c r="P23" s="1"/>
      <c r="Q23" s="3"/>
      <c r="T23" s="3"/>
      <c r="X23" s="1"/>
      <c r="Z23" s="3"/>
    </row>
    <row r="24" spans="1:26" ht="43.2" x14ac:dyDescent="0.3">
      <c r="A24" s="1" t="s">
        <v>3507</v>
      </c>
      <c r="B24" s="1" t="s">
        <v>478</v>
      </c>
      <c r="C24" s="4" t="s">
        <v>29</v>
      </c>
      <c r="D24" s="1" t="s">
        <v>479</v>
      </c>
      <c r="E24" s="1" t="s">
        <v>3255</v>
      </c>
      <c r="F24" s="1" t="s">
        <v>480</v>
      </c>
      <c r="G24" s="1" t="s">
        <v>1511</v>
      </c>
      <c r="H24" s="1" t="s">
        <v>2887</v>
      </c>
      <c r="I24" s="1" t="s">
        <v>2693</v>
      </c>
      <c r="J24" s="1" t="s">
        <v>3057</v>
      </c>
      <c r="L24" s="1"/>
      <c r="N24" s="3"/>
      <c r="O24" s="1"/>
      <c r="P24" s="1"/>
      <c r="Q24" s="3"/>
      <c r="T24" s="3"/>
      <c r="X24" s="1"/>
      <c r="Z24" s="3"/>
    </row>
    <row r="25" spans="1:26" ht="28.8" x14ac:dyDescent="0.3">
      <c r="A25" s="1" t="s">
        <v>3508</v>
      </c>
      <c r="B25" s="1" t="s">
        <v>481</v>
      </c>
      <c r="C25" s="4" t="s">
        <v>51</v>
      </c>
      <c r="D25" s="1" t="s">
        <v>482</v>
      </c>
      <c r="E25" s="1" t="s">
        <v>483</v>
      </c>
      <c r="F25" s="1" t="s">
        <v>218</v>
      </c>
      <c r="G25" s="1" t="s">
        <v>1511</v>
      </c>
      <c r="H25" s="1" t="s">
        <v>2888</v>
      </c>
      <c r="I25" s="1" t="s">
        <v>2692</v>
      </c>
      <c r="J25" s="1" t="s">
        <v>3060</v>
      </c>
      <c r="K25" s="1" t="s">
        <v>3034</v>
      </c>
      <c r="L25" s="1"/>
      <c r="N25" s="3"/>
      <c r="O25" s="1"/>
      <c r="P25" s="1"/>
      <c r="Q25" s="3"/>
      <c r="T25" s="3"/>
      <c r="X25" s="1"/>
      <c r="Z25" s="3"/>
    </row>
    <row r="26" spans="1:26" ht="28.8" x14ac:dyDescent="0.3">
      <c r="A26" s="1" t="s">
        <v>3508</v>
      </c>
      <c r="B26" s="1" t="s">
        <v>484</v>
      </c>
      <c r="C26" s="4" t="s">
        <v>51</v>
      </c>
      <c r="D26" s="1" t="s">
        <v>485</v>
      </c>
      <c r="E26" s="1" t="s">
        <v>3256</v>
      </c>
      <c r="F26" s="1" t="s">
        <v>218</v>
      </c>
      <c r="G26" s="1" t="s">
        <v>1511</v>
      </c>
      <c r="H26" s="1" t="s">
        <v>2889</v>
      </c>
      <c r="I26" s="1" t="s">
        <v>2692</v>
      </c>
      <c r="J26" s="1" t="s">
        <v>3057</v>
      </c>
      <c r="K26" s="1" t="s">
        <v>3034</v>
      </c>
      <c r="L26" s="1"/>
      <c r="N26" s="3"/>
      <c r="O26" s="1"/>
      <c r="P26" s="1"/>
      <c r="Q26" s="3"/>
      <c r="T26" s="3"/>
      <c r="X26" s="1"/>
      <c r="Z26" s="3"/>
    </row>
    <row r="27" spans="1:26" ht="28.8" x14ac:dyDescent="0.3">
      <c r="A27" s="1" t="s">
        <v>3508</v>
      </c>
      <c r="B27" s="1" t="s">
        <v>486</v>
      </c>
      <c r="C27" s="4" t="s">
        <v>29</v>
      </c>
      <c r="D27" s="1" t="s">
        <v>487</v>
      </c>
      <c r="E27" s="1" t="s">
        <v>483</v>
      </c>
      <c r="F27" s="1" t="s">
        <v>218</v>
      </c>
      <c r="G27" s="1" t="s">
        <v>1511</v>
      </c>
      <c r="H27" s="1" t="s">
        <v>2890</v>
      </c>
      <c r="I27" s="1" t="s">
        <v>2695</v>
      </c>
      <c r="J27" s="1" t="s">
        <v>3060</v>
      </c>
      <c r="K27" s="1" t="s">
        <v>3034</v>
      </c>
      <c r="L27" s="1"/>
      <c r="N27" s="3"/>
      <c r="O27" s="1"/>
      <c r="P27" s="1"/>
      <c r="Q27" s="3"/>
      <c r="T27" s="3"/>
      <c r="X27" s="1"/>
      <c r="Z27" s="3"/>
    </row>
    <row r="28" spans="1:26" ht="28.8" x14ac:dyDescent="0.3">
      <c r="A28" s="1" t="s">
        <v>3509</v>
      </c>
      <c r="B28" s="1" t="s">
        <v>488</v>
      </c>
      <c r="C28" s="4" t="s">
        <v>51</v>
      </c>
      <c r="D28" s="1" t="s">
        <v>489</v>
      </c>
      <c r="E28" s="1" t="s">
        <v>490</v>
      </c>
      <c r="F28" s="1" t="s">
        <v>491</v>
      </c>
      <c r="G28" s="1" t="s">
        <v>1511</v>
      </c>
      <c r="H28" s="1" t="s">
        <v>2891</v>
      </c>
      <c r="I28" s="1" t="s">
        <v>2695</v>
      </c>
      <c r="J28" s="1" t="s">
        <v>3060</v>
      </c>
      <c r="L28" s="1"/>
      <c r="N28" s="3"/>
      <c r="O28" s="1"/>
      <c r="P28" s="1"/>
      <c r="Q28" s="3"/>
      <c r="T28" s="3"/>
      <c r="X28" s="1"/>
      <c r="Z28" s="3"/>
    </row>
    <row r="29" spans="1:26" ht="28.8" x14ac:dyDescent="0.3">
      <c r="A29" s="1" t="s">
        <v>3509</v>
      </c>
      <c r="B29" s="1" t="s">
        <v>492</v>
      </c>
      <c r="C29" s="4" t="s">
        <v>51</v>
      </c>
      <c r="D29" s="1" t="s">
        <v>493</v>
      </c>
      <c r="E29" s="1" t="s">
        <v>3257</v>
      </c>
      <c r="F29" s="1" t="s">
        <v>491</v>
      </c>
      <c r="G29" s="1" t="s">
        <v>1512</v>
      </c>
      <c r="H29" s="1" t="s">
        <v>2892</v>
      </c>
      <c r="I29" s="1" t="s">
        <v>2695</v>
      </c>
      <c r="J29" s="1" t="s">
        <v>3060</v>
      </c>
      <c r="L29" s="1"/>
      <c r="N29" s="3"/>
      <c r="O29" s="1"/>
      <c r="P29" s="1"/>
      <c r="Q29" s="3"/>
      <c r="T29" s="3"/>
      <c r="X29" s="1"/>
      <c r="Z29" s="3"/>
    </row>
    <row r="30" spans="1:26" ht="28.8" x14ac:dyDescent="0.3">
      <c r="A30" s="1" t="s">
        <v>3509</v>
      </c>
      <c r="B30" s="1" t="s">
        <v>494</v>
      </c>
      <c r="C30" s="4" t="s">
        <v>29</v>
      </c>
      <c r="D30" s="1" t="s">
        <v>495</v>
      </c>
      <c r="E30" s="1" t="s">
        <v>490</v>
      </c>
      <c r="F30" s="1" t="s">
        <v>491</v>
      </c>
      <c r="G30" s="1" t="s">
        <v>1513</v>
      </c>
      <c r="H30" s="1" t="s">
        <v>2893</v>
      </c>
      <c r="I30" s="1" t="s">
        <v>2696</v>
      </c>
      <c r="J30" s="1" t="s">
        <v>3060</v>
      </c>
      <c r="L30" s="1"/>
      <c r="N30" s="3"/>
      <c r="O30" s="1"/>
      <c r="P30" s="1"/>
      <c r="Q30" s="3"/>
      <c r="T30" s="3"/>
      <c r="X30" s="1"/>
      <c r="Z30" s="3"/>
    </row>
    <row r="31" spans="1:26" ht="28.8" x14ac:dyDescent="0.3">
      <c r="A31" s="1" t="s">
        <v>3509</v>
      </c>
      <c r="B31" s="1" t="s">
        <v>496</v>
      </c>
      <c r="C31" s="4" t="s">
        <v>29</v>
      </c>
      <c r="D31" s="1" t="s">
        <v>497</v>
      </c>
      <c r="E31" s="1" t="s">
        <v>3257</v>
      </c>
      <c r="F31" s="1" t="s">
        <v>491</v>
      </c>
      <c r="G31" s="1" t="s">
        <v>1511</v>
      </c>
      <c r="H31" s="1" t="s">
        <v>2894</v>
      </c>
      <c r="I31" s="1" t="s">
        <v>2694</v>
      </c>
      <c r="J31" s="1" t="s">
        <v>3060</v>
      </c>
      <c r="L31" s="1"/>
      <c r="N31" s="3"/>
      <c r="O31" s="1"/>
      <c r="P31" s="1"/>
      <c r="Q31" s="3"/>
      <c r="T31" s="3"/>
      <c r="X31" s="1"/>
      <c r="Z31" s="3"/>
    </row>
    <row r="32" spans="1:26" ht="28.8" x14ac:dyDescent="0.3">
      <c r="A32" s="1" t="s">
        <v>3510</v>
      </c>
      <c r="B32" s="1" t="s">
        <v>498</v>
      </c>
      <c r="C32" s="4" t="s">
        <v>51</v>
      </c>
      <c r="D32" s="1" t="s">
        <v>499</v>
      </c>
      <c r="E32" s="1" t="s">
        <v>500</v>
      </c>
      <c r="F32" s="1" t="s">
        <v>501</v>
      </c>
      <c r="G32" s="1" t="s">
        <v>1514</v>
      </c>
      <c r="H32" s="1" t="s">
        <v>2895</v>
      </c>
      <c r="I32" s="1" t="s">
        <v>2692</v>
      </c>
      <c r="J32" s="1" t="s">
        <v>3060</v>
      </c>
      <c r="K32" s="1" t="s">
        <v>3034</v>
      </c>
      <c r="L32" s="1"/>
      <c r="N32" s="3"/>
      <c r="O32" s="1"/>
      <c r="P32" s="1"/>
      <c r="Q32" s="3"/>
      <c r="T32" s="3"/>
      <c r="X32" s="1"/>
      <c r="Z32" s="3"/>
    </row>
    <row r="33" spans="1:26" ht="28.8" x14ac:dyDescent="0.3">
      <c r="A33" s="1" t="s">
        <v>3510</v>
      </c>
      <c r="B33" s="1" t="s">
        <v>502</v>
      </c>
      <c r="C33" s="4" t="s">
        <v>51</v>
      </c>
      <c r="D33" s="1" t="s">
        <v>503</v>
      </c>
      <c r="E33" s="1" t="s">
        <v>3258</v>
      </c>
      <c r="F33" s="1" t="s">
        <v>501</v>
      </c>
      <c r="G33" s="1" t="s">
        <v>1515</v>
      </c>
      <c r="H33" s="1" t="s">
        <v>2896</v>
      </c>
      <c r="I33" s="1" t="s">
        <v>2697</v>
      </c>
      <c r="J33" s="1" t="s">
        <v>3060</v>
      </c>
      <c r="K33" s="1" t="s">
        <v>3034</v>
      </c>
      <c r="L33" s="1"/>
      <c r="N33" s="3"/>
      <c r="O33" s="1"/>
      <c r="P33" s="1"/>
      <c r="Q33" s="3"/>
      <c r="T33" s="3"/>
      <c r="X33" s="1"/>
      <c r="Z33" s="3"/>
    </row>
    <row r="34" spans="1:26" ht="43.2" x14ac:dyDescent="0.3">
      <c r="A34" s="1" t="s">
        <v>3510</v>
      </c>
      <c r="B34" s="1" t="s">
        <v>504</v>
      </c>
      <c r="C34" s="4" t="s">
        <v>29</v>
      </c>
      <c r="D34" s="1" t="s">
        <v>505</v>
      </c>
      <c r="E34" s="1" t="s">
        <v>506</v>
      </c>
      <c r="F34" s="1" t="s">
        <v>507</v>
      </c>
      <c r="G34" s="1" t="s">
        <v>1511</v>
      </c>
      <c r="H34" s="1" t="s">
        <v>2897</v>
      </c>
      <c r="I34" s="1" t="s">
        <v>2693</v>
      </c>
      <c r="J34" s="1" t="s">
        <v>3060</v>
      </c>
      <c r="L34" s="1"/>
      <c r="N34" s="3"/>
      <c r="O34" s="1"/>
      <c r="P34" s="1"/>
      <c r="Q34" s="3"/>
      <c r="T34" s="3"/>
      <c r="X34" s="1"/>
      <c r="Z34" s="3"/>
    </row>
    <row r="35" spans="1:26" ht="28.8" x14ac:dyDescent="0.3">
      <c r="A35" s="1" t="s">
        <v>3511</v>
      </c>
      <c r="B35" s="1" t="s">
        <v>508</v>
      </c>
      <c r="C35" s="4" t="s">
        <v>51</v>
      </c>
      <c r="D35" s="1" t="s">
        <v>509</v>
      </c>
      <c r="E35" s="1" t="s">
        <v>510</v>
      </c>
      <c r="F35" s="1" t="s">
        <v>511</v>
      </c>
      <c r="G35" s="1" t="s">
        <v>1511</v>
      </c>
      <c r="H35" s="1" t="s">
        <v>2898</v>
      </c>
      <c r="I35" s="1" t="s">
        <v>2692</v>
      </c>
      <c r="J35" s="1" t="s">
        <v>3057</v>
      </c>
      <c r="K35" s="1" t="s">
        <v>3034</v>
      </c>
      <c r="L35" s="1"/>
      <c r="N35" s="3"/>
      <c r="O35" s="1"/>
      <c r="P35" s="1"/>
      <c r="Q35" s="3"/>
      <c r="T35" s="3"/>
      <c r="X35" s="1"/>
      <c r="Z35" s="3"/>
    </row>
    <row r="36" spans="1:26" ht="28.8" x14ac:dyDescent="0.3">
      <c r="A36" s="1" t="s">
        <v>3511</v>
      </c>
      <c r="B36" s="1" t="s">
        <v>512</v>
      </c>
      <c r="C36" s="4" t="s">
        <v>51</v>
      </c>
      <c r="D36" s="1" t="s">
        <v>513</v>
      </c>
      <c r="E36" s="1" t="s">
        <v>3255</v>
      </c>
      <c r="F36" s="1" t="s">
        <v>511</v>
      </c>
      <c r="G36" s="1" t="s">
        <v>1511</v>
      </c>
      <c r="H36" s="1" t="s">
        <v>2899</v>
      </c>
      <c r="I36" s="1" t="s">
        <v>2693</v>
      </c>
      <c r="J36" s="1" t="s">
        <v>3057</v>
      </c>
      <c r="K36" s="1" t="s">
        <v>3034</v>
      </c>
      <c r="L36" s="1"/>
      <c r="N36" s="3"/>
      <c r="O36" s="1"/>
      <c r="P36" s="1"/>
      <c r="Q36" s="3"/>
      <c r="T36" s="3"/>
      <c r="X36" s="1"/>
      <c r="Z36" s="3"/>
    </row>
    <row r="37" spans="1:26" ht="43.2" x14ac:dyDescent="0.3">
      <c r="A37" s="1" t="s">
        <v>3512</v>
      </c>
      <c r="B37" s="1" t="s">
        <v>514</v>
      </c>
      <c r="C37" s="4" t="s">
        <v>51</v>
      </c>
      <c r="D37" s="1" t="s">
        <v>515</v>
      </c>
      <c r="E37" s="1" t="s">
        <v>516</v>
      </c>
      <c r="F37" s="1" t="s">
        <v>517</v>
      </c>
      <c r="G37" s="1" t="s">
        <v>1516</v>
      </c>
      <c r="H37" s="1" t="s">
        <v>2900</v>
      </c>
      <c r="I37" s="1" t="s">
        <v>2688</v>
      </c>
      <c r="J37" s="1" t="s">
        <v>3056</v>
      </c>
      <c r="K37" s="1" t="s">
        <v>3034</v>
      </c>
      <c r="L37" s="1"/>
      <c r="N37" s="3"/>
      <c r="O37" s="1"/>
      <c r="P37" s="1"/>
      <c r="Q37" s="3"/>
      <c r="T37" s="3"/>
      <c r="X37" s="1"/>
      <c r="Z37" s="3"/>
    </row>
    <row r="38" spans="1:26" ht="28.8" x14ac:dyDescent="0.3">
      <c r="A38" s="1" t="s">
        <v>3512</v>
      </c>
      <c r="B38" s="1" t="s">
        <v>518</v>
      </c>
      <c r="C38" s="4" t="s">
        <v>51</v>
      </c>
      <c r="D38" s="1" t="s">
        <v>519</v>
      </c>
      <c r="E38" s="1" t="s">
        <v>3259</v>
      </c>
      <c r="F38" s="1" t="s">
        <v>27</v>
      </c>
      <c r="G38" s="1" t="s">
        <v>1517</v>
      </c>
      <c r="H38" s="1" t="s">
        <v>2901</v>
      </c>
      <c r="I38" s="1" t="s">
        <v>2688</v>
      </c>
      <c r="J38" s="1" t="s">
        <v>3056</v>
      </c>
      <c r="L38" s="1"/>
      <c r="N38" s="3"/>
      <c r="O38" s="1"/>
      <c r="P38" s="1"/>
      <c r="Q38" s="3"/>
      <c r="T38" s="3"/>
      <c r="X38" s="1"/>
      <c r="Z38" s="3"/>
    </row>
    <row r="39" spans="1:26" ht="28.8" x14ac:dyDescent="0.3">
      <c r="A39" s="1" t="s">
        <v>3512</v>
      </c>
      <c r="B39" s="1" t="s">
        <v>520</v>
      </c>
      <c r="C39" s="4" t="s">
        <v>51</v>
      </c>
      <c r="D39" s="1" t="s">
        <v>521</v>
      </c>
      <c r="E39" s="1" t="s">
        <v>3260</v>
      </c>
      <c r="F39" s="1" t="s">
        <v>27</v>
      </c>
      <c r="G39" s="1" t="s">
        <v>1518</v>
      </c>
      <c r="H39" s="1" t="s">
        <v>2902</v>
      </c>
      <c r="I39" s="1" t="s">
        <v>2688</v>
      </c>
      <c r="J39" s="1" t="s">
        <v>3056</v>
      </c>
      <c r="L39" s="1"/>
      <c r="N39" s="3"/>
      <c r="O39" s="1"/>
      <c r="P39" s="1"/>
      <c r="Q39" s="3"/>
      <c r="T39" s="3"/>
      <c r="X39" s="1"/>
      <c r="Z39" s="3"/>
    </row>
    <row r="40" spans="1:26" ht="28.8" x14ac:dyDescent="0.3">
      <c r="A40" s="1" t="s">
        <v>3512</v>
      </c>
      <c r="B40" s="1" t="s">
        <v>522</v>
      </c>
      <c r="C40" s="4" t="s">
        <v>51</v>
      </c>
      <c r="D40" s="1" t="s">
        <v>523</v>
      </c>
      <c r="E40" s="1" t="s">
        <v>524</v>
      </c>
      <c r="F40" s="1" t="s">
        <v>525</v>
      </c>
      <c r="G40" s="1" t="s">
        <v>1519</v>
      </c>
      <c r="H40" s="1" t="s">
        <v>2903</v>
      </c>
      <c r="I40" s="1" t="s">
        <v>2698</v>
      </c>
      <c r="J40" s="1" t="s">
        <v>3061</v>
      </c>
      <c r="K40" s="1" t="s">
        <v>3034</v>
      </c>
      <c r="L40" s="1"/>
      <c r="N40" s="3"/>
      <c r="O40" s="1"/>
      <c r="P40" s="1"/>
      <c r="Q40" s="3"/>
      <c r="T40" s="3"/>
      <c r="X40" s="1"/>
      <c r="Z40" s="3"/>
    </row>
    <row r="41" spans="1:26" ht="28.8" x14ac:dyDescent="0.3">
      <c r="A41" s="1" t="s">
        <v>3512</v>
      </c>
      <c r="B41" s="1" t="s">
        <v>526</v>
      </c>
      <c r="C41" s="4" t="s">
        <v>29</v>
      </c>
      <c r="D41" s="1" t="s">
        <v>527</v>
      </c>
      <c r="E41" s="1" t="s">
        <v>528</v>
      </c>
      <c r="F41" s="1" t="s">
        <v>27</v>
      </c>
      <c r="G41" s="1" t="s">
        <v>1518</v>
      </c>
      <c r="H41" s="1" t="s">
        <v>2904</v>
      </c>
      <c r="I41" s="1" t="s">
        <v>2691</v>
      </c>
      <c r="J41" s="1" t="s">
        <v>3058</v>
      </c>
      <c r="L41" s="1"/>
      <c r="N41" s="3"/>
      <c r="O41" s="1"/>
      <c r="P41" s="1"/>
      <c r="Q41" s="3"/>
      <c r="T41" s="3"/>
      <c r="X41" s="1"/>
      <c r="Z41" s="3"/>
    </row>
    <row r="42" spans="1:26" ht="28.8" x14ac:dyDescent="0.3">
      <c r="A42" s="1" t="s">
        <v>3512</v>
      </c>
      <c r="B42" s="1" t="s">
        <v>529</v>
      </c>
      <c r="C42" s="4" t="s">
        <v>29</v>
      </c>
      <c r="D42" s="1" t="s">
        <v>530</v>
      </c>
      <c r="E42" s="1" t="s">
        <v>3261</v>
      </c>
      <c r="F42" s="1" t="s">
        <v>27</v>
      </c>
      <c r="G42" s="1" t="s">
        <v>1520</v>
      </c>
      <c r="H42" s="1" t="s">
        <v>2905</v>
      </c>
      <c r="I42" s="1" t="s">
        <v>2691</v>
      </c>
      <c r="J42" s="1" t="s">
        <v>3058</v>
      </c>
      <c r="L42" s="1"/>
      <c r="N42" s="3"/>
      <c r="O42" s="1"/>
      <c r="P42" s="1"/>
      <c r="Q42" s="3"/>
      <c r="T42" s="3"/>
      <c r="X42" s="1"/>
      <c r="Z42" s="3"/>
    </row>
    <row r="43" spans="1:26" ht="28.8" x14ac:dyDescent="0.3">
      <c r="A43" s="1" t="s">
        <v>3512</v>
      </c>
      <c r="B43" s="1" t="s">
        <v>531</v>
      </c>
      <c r="C43" s="4" t="s">
        <v>29</v>
      </c>
      <c r="D43" s="1" t="s">
        <v>532</v>
      </c>
      <c r="E43" s="1" t="s">
        <v>533</v>
      </c>
      <c r="F43" s="1" t="s">
        <v>27</v>
      </c>
      <c r="G43" s="1" t="s">
        <v>1521</v>
      </c>
      <c r="H43" s="1" t="s">
        <v>2906</v>
      </c>
      <c r="I43" s="1" t="s">
        <v>2691</v>
      </c>
      <c r="J43" s="1" t="s">
        <v>3058</v>
      </c>
      <c r="L43" s="1"/>
      <c r="N43" s="3"/>
      <c r="O43" s="1"/>
      <c r="P43" s="1"/>
      <c r="Q43" s="3"/>
      <c r="T43" s="3"/>
      <c r="X43" s="1"/>
      <c r="Z43" s="3"/>
    </row>
    <row r="44" spans="1:26" ht="28.8" x14ac:dyDescent="0.3">
      <c r="A44" s="1" t="s">
        <v>3512</v>
      </c>
      <c r="B44" s="1" t="s">
        <v>534</v>
      </c>
      <c r="C44" s="4" t="s">
        <v>29</v>
      </c>
      <c r="D44" s="1" t="s">
        <v>535</v>
      </c>
      <c r="E44" s="1" t="s">
        <v>536</v>
      </c>
      <c r="F44" s="1" t="s">
        <v>537</v>
      </c>
      <c r="G44" s="1" t="s">
        <v>1522</v>
      </c>
      <c r="H44" s="1" t="s">
        <v>2907</v>
      </c>
      <c r="I44" s="1" t="s">
        <v>2698</v>
      </c>
      <c r="J44" s="1" t="s">
        <v>3061</v>
      </c>
      <c r="K44" s="1" t="s">
        <v>3034</v>
      </c>
      <c r="L44" s="1"/>
      <c r="N44" s="3"/>
      <c r="O44" s="1"/>
      <c r="P44" s="1"/>
      <c r="Q44" s="3"/>
      <c r="T44" s="3"/>
      <c r="X44" s="1"/>
      <c r="Z44" s="3"/>
    </row>
    <row r="45" spans="1:26" ht="28.8" x14ac:dyDescent="0.3">
      <c r="A45" s="1" t="s">
        <v>3512</v>
      </c>
      <c r="B45" s="1" t="s">
        <v>538</v>
      </c>
      <c r="C45" s="4" t="s">
        <v>29</v>
      </c>
      <c r="D45" s="1" t="s">
        <v>539</v>
      </c>
      <c r="E45" s="1" t="s">
        <v>540</v>
      </c>
      <c r="F45" s="1" t="s">
        <v>27</v>
      </c>
      <c r="G45" s="1" t="s">
        <v>1523</v>
      </c>
      <c r="H45" s="1" t="s">
        <v>2908</v>
      </c>
      <c r="I45" s="1" t="s">
        <v>2698</v>
      </c>
      <c r="J45" s="1" t="s">
        <v>3061</v>
      </c>
      <c r="L45" s="1"/>
      <c r="N45" s="3"/>
      <c r="O45" s="1"/>
      <c r="P45" s="1"/>
      <c r="Q45" s="3"/>
      <c r="T45" s="3"/>
      <c r="X45" s="1"/>
      <c r="Z45" s="3"/>
    </row>
    <row r="46" spans="1:26" ht="28.8" x14ac:dyDescent="0.3">
      <c r="A46" s="1" t="s">
        <v>3512</v>
      </c>
      <c r="B46" s="1" t="s">
        <v>541</v>
      </c>
      <c r="C46" s="4" t="s">
        <v>29</v>
      </c>
      <c r="D46" s="1" t="s">
        <v>542</v>
      </c>
      <c r="E46" s="1" t="s">
        <v>3262</v>
      </c>
      <c r="F46" s="1" t="s">
        <v>27</v>
      </c>
      <c r="G46" s="1" t="s">
        <v>1524</v>
      </c>
      <c r="H46" s="1" t="s">
        <v>2909</v>
      </c>
      <c r="I46" s="1" t="s">
        <v>2698</v>
      </c>
      <c r="J46" s="1" t="s">
        <v>3061</v>
      </c>
      <c r="L46" s="1"/>
      <c r="N46" s="3"/>
      <c r="O46" s="1"/>
      <c r="P46" s="1"/>
      <c r="Q46" s="3"/>
      <c r="T46" s="3"/>
      <c r="X46" s="1"/>
      <c r="Z46" s="3"/>
    </row>
    <row r="47" spans="1:26" ht="28.8" x14ac:dyDescent="0.3">
      <c r="A47" s="1" t="s">
        <v>3513</v>
      </c>
      <c r="B47" s="1" t="s">
        <v>543</v>
      </c>
      <c r="C47" s="4" t="s">
        <v>51</v>
      </c>
      <c r="D47" s="1" t="s">
        <v>544</v>
      </c>
      <c r="E47" s="1" t="s">
        <v>545</v>
      </c>
      <c r="F47" s="1" t="s">
        <v>546</v>
      </c>
      <c r="G47" s="1" t="s">
        <v>1525</v>
      </c>
      <c r="H47" s="1" t="s">
        <v>2910</v>
      </c>
      <c r="I47" s="1" t="s">
        <v>2688</v>
      </c>
      <c r="J47" s="1" t="s">
        <v>3060</v>
      </c>
      <c r="K47" s="1" t="s">
        <v>3034</v>
      </c>
      <c r="L47" s="1"/>
      <c r="N47" s="3"/>
      <c r="O47" s="1"/>
      <c r="P47" s="1"/>
      <c r="Q47" s="3"/>
      <c r="T47" s="3"/>
      <c r="X47" s="1"/>
      <c r="Z47" s="3"/>
    </row>
    <row r="48" spans="1:26" ht="28.8" x14ac:dyDescent="0.3">
      <c r="A48" s="1" t="s">
        <v>3513</v>
      </c>
      <c r="B48" s="1" t="s">
        <v>547</v>
      </c>
      <c r="C48" s="4" t="s">
        <v>51</v>
      </c>
      <c r="D48" s="1" t="s">
        <v>548</v>
      </c>
      <c r="E48" s="1" t="s">
        <v>549</v>
      </c>
      <c r="F48" s="1" t="s">
        <v>550</v>
      </c>
      <c r="G48" s="1" t="s">
        <v>1526</v>
      </c>
      <c r="H48" s="1" t="s">
        <v>2911</v>
      </c>
      <c r="I48" s="1" t="s">
        <v>2689</v>
      </c>
      <c r="J48" s="1" t="s">
        <v>3060</v>
      </c>
      <c r="K48" s="1" t="s">
        <v>3034</v>
      </c>
      <c r="L48" s="1"/>
      <c r="N48" s="3"/>
      <c r="O48" s="1"/>
      <c r="P48" s="1"/>
      <c r="Q48" s="3"/>
      <c r="T48" s="3"/>
      <c r="X48" s="1"/>
      <c r="Z48" s="3"/>
    </row>
    <row r="49" spans="1:26" ht="28.8" x14ac:dyDescent="0.3">
      <c r="A49" s="1" t="s">
        <v>3513</v>
      </c>
      <c r="B49" s="1" t="s">
        <v>551</v>
      </c>
      <c r="C49" s="4" t="s">
        <v>29</v>
      </c>
      <c r="D49" s="1" t="s">
        <v>552</v>
      </c>
      <c r="E49" s="1" t="s">
        <v>3263</v>
      </c>
      <c r="F49" s="1" t="s">
        <v>27</v>
      </c>
      <c r="G49" s="1" t="s">
        <v>1527</v>
      </c>
      <c r="H49" s="1" t="s">
        <v>2912</v>
      </c>
      <c r="I49" s="1" t="s">
        <v>2699</v>
      </c>
      <c r="J49" s="1" t="s">
        <v>3061</v>
      </c>
      <c r="L49" s="1"/>
      <c r="N49" s="3"/>
      <c r="O49" s="1"/>
      <c r="P49" s="1"/>
      <c r="Q49" s="3"/>
      <c r="T49" s="3"/>
      <c r="X49" s="1"/>
      <c r="Z49" s="3"/>
    </row>
    <row r="50" spans="1:26" ht="28.8" x14ac:dyDescent="0.3">
      <c r="A50" s="1" t="s">
        <v>3513</v>
      </c>
      <c r="B50" s="1" t="s">
        <v>553</v>
      </c>
      <c r="C50" s="4" t="s">
        <v>29</v>
      </c>
      <c r="D50" s="1" t="s">
        <v>554</v>
      </c>
      <c r="E50" s="1" t="s">
        <v>3264</v>
      </c>
      <c r="F50" s="1" t="s">
        <v>27</v>
      </c>
      <c r="G50" s="1" t="s">
        <v>1528</v>
      </c>
      <c r="H50" s="1" t="s">
        <v>2913</v>
      </c>
      <c r="I50" s="1" t="s">
        <v>2699</v>
      </c>
      <c r="J50" s="1" t="s">
        <v>3061</v>
      </c>
      <c r="L50" s="1"/>
      <c r="N50" s="3"/>
      <c r="O50" s="1"/>
      <c r="P50" s="1"/>
      <c r="Q50" s="3"/>
      <c r="T50" s="3"/>
      <c r="X50" s="1"/>
      <c r="Z50" s="3"/>
    </row>
    <row r="51" spans="1:26" ht="28.8" x14ac:dyDescent="0.3">
      <c r="A51" s="1" t="s">
        <v>3513</v>
      </c>
      <c r="B51" s="1" t="s">
        <v>555</v>
      </c>
      <c r="C51" s="4" t="s">
        <v>29</v>
      </c>
      <c r="D51" s="1" t="s">
        <v>556</v>
      </c>
      <c r="E51" s="1" t="s">
        <v>3265</v>
      </c>
      <c r="F51" s="1" t="s">
        <v>27</v>
      </c>
      <c r="G51" s="1" t="s">
        <v>1529</v>
      </c>
      <c r="H51" s="1" t="s">
        <v>2914</v>
      </c>
      <c r="I51" s="1" t="s">
        <v>2691</v>
      </c>
      <c r="J51" s="1" t="s">
        <v>3061</v>
      </c>
      <c r="L51" s="1"/>
      <c r="N51" s="3"/>
      <c r="O51" s="1"/>
      <c r="P51" s="1"/>
      <c r="Q51" s="3"/>
      <c r="T51" s="3"/>
      <c r="X51" s="1"/>
      <c r="Z51" s="3"/>
    </row>
    <row r="52" spans="1:26" ht="28.8" x14ac:dyDescent="0.3">
      <c r="A52" s="1" t="s">
        <v>3513</v>
      </c>
      <c r="B52" s="1" t="s">
        <v>557</v>
      </c>
      <c r="C52" s="4" t="s">
        <v>29</v>
      </c>
      <c r="D52" s="1" t="s">
        <v>558</v>
      </c>
      <c r="E52" s="1" t="s">
        <v>3266</v>
      </c>
      <c r="F52" s="1" t="s">
        <v>218</v>
      </c>
      <c r="G52" s="1" t="s">
        <v>1508</v>
      </c>
      <c r="H52" s="1" t="s">
        <v>2915</v>
      </c>
      <c r="I52" s="1" t="s">
        <v>2691</v>
      </c>
      <c r="J52" s="1" t="s">
        <v>3058</v>
      </c>
      <c r="K52" s="1" t="s">
        <v>3034</v>
      </c>
      <c r="L52" s="1"/>
      <c r="N52" s="3"/>
      <c r="O52" s="1"/>
      <c r="P52" s="1"/>
      <c r="Q52" s="3"/>
      <c r="T52" s="3"/>
      <c r="X52" s="1"/>
      <c r="Z52" s="3"/>
    </row>
    <row r="53" spans="1:26" ht="28.8" x14ac:dyDescent="0.3">
      <c r="A53" s="1" t="s">
        <v>3513</v>
      </c>
      <c r="B53" s="1" t="s">
        <v>559</v>
      </c>
      <c r="C53" s="4" t="s">
        <v>29</v>
      </c>
      <c r="D53" s="1" t="s">
        <v>560</v>
      </c>
      <c r="E53" s="1" t="s">
        <v>3267</v>
      </c>
      <c r="F53" s="1" t="s">
        <v>27</v>
      </c>
      <c r="G53" s="1" t="s">
        <v>1530</v>
      </c>
      <c r="H53" s="1" t="s">
        <v>2916</v>
      </c>
      <c r="I53" s="1" t="s">
        <v>2699</v>
      </c>
      <c r="J53" s="1" t="s">
        <v>3061</v>
      </c>
      <c r="L53" s="1"/>
      <c r="N53" s="3"/>
      <c r="O53" s="1"/>
      <c r="P53" s="1"/>
      <c r="Q53" s="3"/>
      <c r="T53" s="3"/>
      <c r="X53" s="1"/>
      <c r="Z53" s="3"/>
    </row>
    <row r="54" spans="1:26" ht="43.2" x14ac:dyDescent="0.3">
      <c r="A54" s="1" t="s">
        <v>3514</v>
      </c>
      <c r="B54" s="1" t="s">
        <v>561</v>
      </c>
      <c r="C54" s="4" t="s">
        <v>51</v>
      </c>
      <c r="D54" s="1" t="s">
        <v>562</v>
      </c>
      <c r="E54" s="1" t="s">
        <v>563</v>
      </c>
      <c r="F54" s="1" t="s">
        <v>564</v>
      </c>
      <c r="G54" s="1" t="s">
        <v>1531</v>
      </c>
      <c r="H54" s="1" t="s">
        <v>2917</v>
      </c>
      <c r="I54" s="1" t="s">
        <v>2688</v>
      </c>
      <c r="J54" s="1" t="s">
        <v>3056</v>
      </c>
      <c r="K54" s="1" t="s">
        <v>3034</v>
      </c>
      <c r="L54" s="1"/>
      <c r="N54" s="3"/>
      <c r="O54" s="1"/>
      <c r="P54" s="1"/>
      <c r="Q54" s="3"/>
      <c r="T54" s="3"/>
      <c r="X54" s="1"/>
      <c r="Z54" s="3"/>
    </row>
    <row r="55" spans="1:26" ht="28.8" x14ac:dyDescent="0.3">
      <c r="A55" s="1" t="s">
        <v>3514</v>
      </c>
      <c r="B55" s="1" t="s">
        <v>565</v>
      </c>
      <c r="C55" s="4" t="s">
        <v>51</v>
      </c>
      <c r="D55" s="1" t="s">
        <v>566</v>
      </c>
      <c r="E55" s="1" t="s">
        <v>3268</v>
      </c>
      <c r="F55" s="1" t="s">
        <v>27</v>
      </c>
      <c r="G55" s="1" t="s">
        <v>1532</v>
      </c>
      <c r="H55" s="1" t="s">
        <v>2918</v>
      </c>
      <c r="I55" s="1" t="s">
        <v>2688</v>
      </c>
      <c r="J55" s="1" t="s">
        <v>3061</v>
      </c>
      <c r="L55" s="1"/>
      <c r="N55" s="3"/>
      <c r="O55" s="1"/>
      <c r="P55" s="1"/>
      <c r="Q55" s="3"/>
      <c r="T55" s="3"/>
      <c r="X55" s="1"/>
      <c r="Z55" s="3"/>
    </row>
    <row r="56" spans="1:26" ht="28.8" x14ac:dyDescent="0.3">
      <c r="A56" s="1" t="s">
        <v>3514</v>
      </c>
      <c r="B56" s="1" t="s">
        <v>567</v>
      </c>
      <c r="C56" s="4" t="s">
        <v>51</v>
      </c>
      <c r="D56" s="1" t="s">
        <v>568</v>
      </c>
      <c r="E56" s="1" t="s">
        <v>569</v>
      </c>
      <c r="F56" s="1" t="s">
        <v>27</v>
      </c>
      <c r="G56" s="1" t="s">
        <v>1533</v>
      </c>
      <c r="H56" s="1" t="s">
        <v>2919</v>
      </c>
      <c r="I56" s="1" t="s">
        <v>2698</v>
      </c>
      <c r="J56" s="1" t="s">
        <v>3061</v>
      </c>
      <c r="L56" s="1"/>
      <c r="N56" s="3"/>
      <c r="O56" s="1"/>
      <c r="P56" s="1"/>
      <c r="Q56" s="3"/>
      <c r="T56" s="3"/>
      <c r="X56" s="1"/>
      <c r="Z56" s="3"/>
    </row>
    <row r="57" spans="1:26" ht="43.2" x14ac:dyDescent="0.3">
      <c r="A57" s="1" t="s">
        <v>3514</v>
      </c>
      <c r="B57" s="1" t="s">
        <v>570</v>
      </c>
      <c r="C57" s="4" t="s">
        <v>51</v>
      </c>
      <c r="D57" s="1" t="s">
        <v>571</v>
      </c>
      <c r="E57" s="1" t="s">
        <v>563</v>
      </c>
      <c r="F57" s="1" t="s">
        <v>218</v>
      </c>
      <c r="G57" s="1" t="s">
        <v>1534</v>
      </c>
      <c r="H57" s="1" t="s">
        <v>2920</v>
      </c>
      <c r="I57" s="1" t="s">
        <v>2689</v>
      </c>
      <c r="J57" s="1" t="s">
        <v>3058</v>
      </c>
      <c r="K57" s="1" t="s">
        <v>3034</v>
      </c>
      <c r="L57" s="1"/>
      <c r="N57" s="3"/>
      <c r="O57" s="1"/>
      <c r="P57" s="1"/>
      <c r="Q57" s="3"/>
      <c r="T57" s="3"/>
      <c r="X57" s="1"/>
      <c r="Z57" s="3"/>
    </row>
    <row r="58" spans="1:26" ht="43.2" x14ac:dyDescent="0.3">
      <c r="A58" s="1" t="s">
        <v>3514</v>
      </c>
      <c r="B58" s="1" t="s">
        <v>572</v>
      </c>
      <c r="C58" s="4" t="s">
        <v>51</v>
      </c>
      <c r="D58" s="1" t="s">
        <v>573</v>
      </c>
      <c r="E58" s="1" t="s">
        <v>574</v>
      </c>
      <c r="F58" s="1" t="s">
        <v>575</v>
      </c>
      <c r="G58" s="1" t="s">
        <v>1535</v>
      </c>
      <c r="H58" s="1" t="s">
        <v>2921</v>
      </c>
      <c r="I58" s="1" t="s">
        <v>2689</v>
      </c>
      <c r="J58" s="1" t="s">
        <v>3057</v>
      </c>
      <c r="K58" s="1" t="s">
        <v>3034</v>
      </c>
      <c r="L58" s="1"/>
      <c r="N58" s="3"/>
      <c r="O58" s="1"/>
      <c r="P58" s="1"/>
      <c r="Q58" s="3"/>
      <c r="T58" s="3"/>
      <c r="X58" s="1"/>
      <c r="Z58" s="3"/>
    </row>
    <row r="59" spans="1:26" ht="28.8" x14ac:dyDescent="0.3">
      <c r="A59" s="1" t="s">
        <v>3514</v>
      </c>
      <c r="B59" s="1" t="s">
        <v>576</v>
      </c>
      <c r="C59" s="4" t="s">
        <v>29</v>
      </c>
      <c r="D59" s="1" t="s">
        <v>577</v>
      </c>
      <c r="E59" s="1" t="s">
        <v>578</v>
      </c>
      <c r="F59" s="1" t="s">
        <v>126</v>
      </c>
      <c r="G59" s="1" t="s">
        <v>1536</v>
      </c>
      <c r="H59" s="1" t="s">
        <v>2922</v>
      </c>
      <c r="I59" s="1" t="s">
        <v>2699</v>
      </c>
      <c r="J59" s="1" t="s">
        <v>3061</v>
      </c>
      <c r="L59" s="1"/>
      <c r="N59" s="3"/>
      <c r="O59" s="1"/>
      <c r="P59" s="1"/>
      <c r="Q59" s="3"/>
      <c r="T59" s="3"/>
      <c r="X59" s="1"/>
      <c r="Z59" s="3"/>
    </row>
    <row r="60" spans="1:26" ht="28.8" x14ac:dyDescent="0.3">
      <c r="A60" s="1" t="s">
        <v>3514</v>
      </c>
      <c r="B60" s="1" t="s">
        <v>579</v>
      </c>
      <c r="C60" s="4" t="s">
        <v>29</v>
      </c>
      <c r="D60" s="1" t="s">
        <v>580</v>
      </c>
      <c r="E60" s="1" t="s">
        <v>3269</v>
      </c>
      <c r="F60" s="1" t="s">
        <v>27</v>
      </c>
      <c r="G60" s="1" t="s">
        <v>1537</v>
      </c>
      <c r="H60" s="1" t="s">
        <v>2923</v>
      </c>
      <c r="I60" s="1" t="s">
        <v>2699</v>
      </c>
      <c r="J60" s="1" t="s">
        <v>3060</v>
      </c>
      <c r="L60" s="1"/>
      <c r="N60" s="3"/>
      <c r="O60" s="1"/>
      <c r="P60" s="1"/>
      <c r="Q60" s="3"/>
      <c r="T60" s="3"/>
      <c r="X60" s="1"/>
      <c r="Z60" s="3"/>
    </row>
    <row r="61" spans="1:26" ht="28.8" x14ac:dyDescent="0.3">
      <c r="A61" s="1" t="s">
        <v>3514</v>
      </c>
      <c r="B61" s="1" t="s">
        <v>581</v>
      </c>
      <c r="C61" s="4" t="s">
        <v>29</v>
      </c>
      <c r="D61" s="1" t="s">
        <v>582</v>
      </c>
      <c r="E61" s="1" t="s">
        <v>3270</v>
      </c>
      <c r="F61" s="1" t="s">
        <v>126</v>
      </c>
      <c r="G61" s="1" t="s">
        <v>1538</v>
      </c>
      <c r="H61" s="1" t="s">
        <v>2924</v>
      </c>
      <c r="I61" s="1" t="s">
        <v>2700</v>
      </c>
      <c r="J61" s="1" t="s">
        <v>3058</v>
      </c>
      <c r="L61" s="1"/>
      <c r="N61" s="3"/>
      <c r="O61" s="1"/>
      <c r="P61" s="1"/>
      <c r="Q61" s="3"/>
      <c r="T61" s="3"/>
      <c r="X61" s="1"/>
      <c r="Z61" s="3"/>
    </row>
    <row r="62" spans="1:26" ht="28.8" x14ac:dyDescent="0.3">
      <c r="A62" s="1" t="s">
        <v>3514</v>
      </c>
      <c r="B62" s="1" t="s">
        <v>583</v>
      </c>
      <c r="C62" s="4" t="s">
        <v>29</v>
      </c>
      <c r="D62" s="1" t="s">
        <v>584</v>
      </c>
      <c r="E62" s="1" t="s">
        <v>585</v>
      </c>
      <c r="F62" s="1" t="s">
        <v>586</v>
      </c>
      <c r="G62" s="1" t="s">
        <v>1539</v>
      </c>
      <c r="H62" s="1" t="s">
        <v>2925</v>
      </c>
      <c r="I62" s="1" t="s">
        <v>2699</v>
      </c>
      <c r="J62" s="1" t="s">
        <v>3058</v>
      </c>
      <c r="K62" s="1" t="s">
        <v>3034</v>
      </c>
      <c r="L62" s="1"/>
      <c r="N62" s="3"/>
      <c r="O62" s="1"/>
      <c r="P62" s="1"/>
      <c r="Q62" s="3"/>
      <c r="T62" s="3"/>
      <c r="X62" s="1"/>
      <c r="Z62" s="3"/>
    </row>
    <row r="63" spans="1:26" ht="28.8" x14ac:dyDescent="0.3">
      <c r="A63" s="1" t="s">
        <v>3514</v>
      </c>
      <c r="B63" s="1" t="s">
        <v>587</v>
      </c>
      <c r="C63" s="4" t="s">
        <v>29</v>
      </c>
      <c r="D63" s="1" t="s">
        <v>588</v>
      </c>
      <c r="E63" s="1" t="s">
        <v>3271</v>
      </c>
      <c r="F63" s="1" t="s">
        <v>589</v>
      </c>
      <c r="G63" s="1" t="s">
        <v>1540</v>
      </c>
      <c r="H63" s="1" t="s">
        <v>2926</v>
      </c>
      <c r="I63" s="1" t="s">
        <v>2693</v>
      </c>
      <c r="J63" s="1" t="s">
        <v>3058</v>
      </c>
      <c r="K63" s="1" t="s">
        <v>3034</v>
      </c>
      <c r="L63" s="1"/>
      <c r="N63" s="3"/>
      <c r="O63" s="1"/>
      <c r="P63" s="1"/>
      <c r="Q63" s="3"/>
      <c r="T63" s="3"/>
      <c r="X63" s="1"/>
      <c r="Z63" s="3"/>
    </row>
    <row r="64" spans="1:26" ht="57.6" x14ac:dyDescent="0.3">
      <c r="A64" s="1" t="s">
        <v>3515</v>
      </c>
      <c r="B64" s="1" t="s">
        <v>590</v>
      </c>
      <c r="C64" s="4" t="s">
        <v>51</v>
      </c>
      <c r="D64" s="1" t="s">
        <v>591</v>
      </c>
      <c r="E64" s="1" t="s">
        <v>592</v>
      </c>
      <c r="F64" s="1" t="s">
        <v>593</v>
      </c>
      <c r="G64" s="1" t="s">
        <v>1541</v>
      </c>
      <c r="H64" s="1" t="s">
        <v>2927</v>
      </c>
      <c r="I64" s="1" t="s">
        <v>2698</v>
      </c>
      <c r="J64" s="1" t="s">
        <v>3056</v>
      </c>
      <c r="L64" s="1"/>
      <c r="N64" s="3"/>
      <c r="O64" s="1"/>
      <c r="P64" s="1"/>
      <c r="Q64" s="3"/>
      <c r="T64" s="3"/>
      <c r="X64" s="1"/>
      <c r="Z64" s="3"/>
    </row>
    <row r="65" spans="1:26" ht="28.8" x14ac:dyDescent="0.3">
      <c r="A65" s="1" t="s">
        <v>3515</v>
      </c>
      <c r="B65" s="1" t="s">
        <v>594</v>
      </c>
      <c r="C65" s="4" t="s">
        <v>29</v>
      </c>
      <c r="D65" s="1" t="s">
        <v>595</v>
      </c>
      <c r="E65" s="1" t="s">
        <v>596</v>
      </c>
      <c r="F65" s="1" t="s">
        <v>126</v>
      </c>
      <c r="G65" s="1" t="s">
        <v>1542</v>
      </c>
      <c r="H65" s="1" t="s">
        <v>2928</v>
      </c>
      <c r="I65" s="1" t="s">
        <v>2698</v>
      </c>
      <c r="J65" s="1" t="s">
        <v>3061</v>
      </c>
      <c r="L65" s="1"/>
      <c r="N65" s="3"/>
      <c r="O65" s="1"/>
      <c r="P65" s="1"/>
      <c r="Q65" s="3"/>
      <c r="T65" s="3"/>
      <c r="X65" s="1"/>
      <c r="Z65" s="3"/>
    </row>
    <row r="66" spans="1:26" ht="28.8" x14ac:dyDescent="0.3">
      <c r="A66" s="1" t="s">
        <v>3515</v>
      </c>
      <c r="B66" s="1" t="s">
        <v>597</v>
      </c>
      <c r="C66" s="4" t="s">
        <v>29</v>
      </c>
      <c r="D66" s="1" t="s">
        <v>598</v>
      </c>
      <c r="E66" s="1" t="s">
        <v>3262</v>
      </c>
      <c r="F66" s="1" t="s">
        <v>27</v>
      </c>
      <c r="G66" s="1" t="s">
        <v>1543</v>
      </c>
      <c r="H66" s="1" t="s">
        <v>2929</v>
      </c>
      <c r="I66" s="1" t="s">
        <v>2691</v>
      </c>
      <c r="J66" s="1" t="s">
        <v>3061</v>
      </c>
      <c r="L66" s="1"/>
      <c r="N66" s="3"/>
      <c r="O66" s="1"/>
      <c r="P66" s="1"/>
      <c r="Q66" s="3"/>
      <c r="T66" s="3"/>
      <c r="X66" s="1"/>
      <c r="Z66" s="3"/>
    </row>
    <row r="67" spans="1:26" ht="28.8" x14ac:dyDescent="0.3">
      <c r="A67" s="1" t="s">
        <v>3515</v>
      </c>
      <c r="B67" s="1" t="s">
        <v>599</v>
      </c>
      <c r="C67" s="4" t="s">
        <v>29</v>
      </c>
      <c r="D67" s="1" t="s">
        <v>600</v>
      </c>
      <c r="E67" s="1" t="s">
        <v>3272</v>
      </c>
      <c r="F67" s="1" t="s">
        <v>27</v>
      </c>
      <c r="G67" s="1" t="s">
        <v>1544</v>
      </c>
      <c r="H67" s="1" t="s">
        <v>2930</v>
      </c>
      <c r="I67" s="1" t="s">
        <v>2698</v>
      </c>
      <c r="J67" s="1" t="s">
        <v>3061</v>
      </c>
      <c r="L67" s="1"/>
      <c r="N67" s="3"/>
      <c r="O67" s="1"/>
      <c r="P67" s="1"/>
      <c r="Q67" s="3"/>
      <c r="T67" s="3"/>
      <c r="X67" s="1"/>
      <c r="Z67" s="3"/>
    </row>
    <row r="68" spans="1:26" ht="43.2" x14ac:dyDescent="0.3">
      <c r="A68" s="1" t="s">
        <v>3516</v>
      </c>
      <c r="B68" s="1" t="s">
        <v>601</v>
      </c>
      <c r="C68" s="4" t="s">
        <v>51</v>
      </c>
      <c r="D68" s="1" t="s">
        <v>602</v>
      </c>
      <c r="E68" s="1" t="s">
        <v>603</v>
      </c>
      <c r="F68" s="1" t="s">
        <v>604</v>
      </c>
      <c r="G68" s="1" t="s">
        <v>1545</v>
      </c>
      <c r="H68" s="1" t="s">
        <v>2931</v>
      </c>
      <c r="I68" s="1" t="s">
        <v>2694</v>
      </c>
      <c r="J68" s="1" t="s">
        <v>3060</v>
      </c>
      <c r="K68" s="1" t="s">
        <v>3034</v>
      </c>
      <c r="L68" s="1"/>
      <c r="N68" s="3"/>
      <c r="O68" s="1"/>
      <c r="P68" s="1"/>
      <c r="Q68" s="3"/>
      <c r="T68" s="3"/>
      <c r="X68" s="1"/>
      <c r="Z68" s="3"/>
    </row>
    <row r="69" spans="1:26" ht="43.2" x14ac:dyDescent="0.3">
      <c r="A69" s="1" t="s">
        <v>3516</v>
      </c>
      <c r="B69" s="1" t="s">
        <v>605</v>
      </c>
      <c r="C69" s="4" t="s">
        <v>51</v>
      </c>
      <c r="D69" s="1" t="s">
        <v>606</v>
      </c>
      <c r="E69" s="1" t="s">
        <v>3273</v>
      </c>
      <c r="F69" s="1" t="s">
        <v>607</v>
      </c>
      <c r="G69" s="1" t="s">
        <v>1546</v>
      </c>
      <c r="H69" s="1" t="s">
        <v>2932</v>
      </c>
      <c r="I69" s="1" t="s">
        <v>2694</v>
      </c>
      <c r="J69" s="1" t="s">
        <v>3060</v>
      </c>
      <c r="K69" s="1" t="s">
        <v>3034</v>
      </c>
      <c r="L69" s="1"/>
      <c r="N69" s="3"/>
      <c r="O69" s="1"/>
      <c r="P69" s="1"/>
      <c r="Q69" s="3"/>
      <c r="T69" s="3"/>
      <c r="X69" s="1"/>
      <c r="Z69" s="3"/>
    </row>
    <row r="70" spans="1:26" ht="43.2" x14ac:dyDescent="0.3">
      <c r="A70" s="1" t="s">
        <v>3516</v>
      </c>
      <c r="B70" s="1" t="s">
        <v>608</v>
      </c>
      <c r="C70" s="4" t="s">
        <v>51</v>
      </c>
      <c r="D70" s="1" t="s">
        <v>609</v>
      </c>
      <c r="E70" s="1" t="s">
        <v>610</v>
      </c>
      <c r="F70" s="1" t="s">
        <v>611</v>
      </c>
      <c r="G70" s="1" t="s">
        <v>1547</v>
      </c>
      <c r="H70" s="1" t="s">
        <v>2933</v>
      </c>
      <c r="I70" s="1" t="s">
        <v>2694</v>
      </c>
      <c r="J70" s="1" t="s">
        <v>3060</v>
      </c>
      <c r="K70" s="1" t="s">
        <v>3034</v>
      </c>
      <c r="L70" s="1"/>
      <c r="N70" s="3"/>
      <c r="O70" s="1"/>
      <c r="P70" s="1"/>
      <c r="Q70" s="3"/>
      <c r="T70" s="3"/>
      <c r="X70" s="1"/>
      <c r="Z70" s="3"/>
    </row>
    <row r="71" spans="1:26" ht="43.2" x14ac:dyDescent="0.3">
      <c r="A71" s="1" t="s">
        <v>3516</v>
      </c>
      <c r="B71" s="1" t="s">
        <v>612</v>
      </c>
      <c r="C71" s="4" t="s">
        <v>51</v>
      </c>
      <c r="D71" s="1" t="s">
        <v>613</v>
      </c>
      <c r="E71" s="1" t="s">
        <v>3260</v>
      </c>
      <c r="F71" s="1" t="s">
        <v>218</v>
      </c>
      <c r="G71" s="1" t="s">
        <v>1548</v>
      </c>
      <c r="H71" s="1" t="s">
        <v>2934</v>
      </c>
      <c r="I71" s="1" t="s">
        <v>2698</v>
      </c>
      <c r="J71" s="1" t="s">
        <v>3060</v>
      </c>
      <c r="K71" s="1" t="s">
        <v>3034</v>
      </c>
      <c r="L71" s="1"/>
      <c r="N71" s="3"/>
      <c r="O71" s="1"/>
      <c r="P71" s="1"/>
      <c r="Q71" s="3"/>
      <c r="T71" s="3"/>
      <c r="X71" s="1"/>
      <c r="Z71" s="3"/>
    </row>
    <row r="72" spans="1:26" ht="43.2" x14ac:dyDescent="0.3">
      <c r="A72" s="1" t="s">
        <v>3516</v>
      </c>
      <c r="B72" s="1" t="s">
        <v>614</v>
      </c>
      <c r="C72" s="4" t="s">
        <v>51</v>
      </c>
      <c r="D72" s="1" t="s">
        <v>615</v>
      </c>
      <c r="E72" s="1" t="s">
        <v>616</v>
      </c>
      <c r="F72" s="1" t="s">
        <v>617</v>
      </c>
      <c r="G72" s="1" t="s">
        <v>1611</v>
      </c>
      <c r="H72" s="1" t="s">
        <v>2935</v>
      </c>
      <c r="I72" s="1" t="s">
        <v>2689</v>
      </c>
      <c r="J72" s="1" t="s">
        <v>3060</v>
      </c>
      <c r="K72" s="1" t="s">
        <v>3034</v>
      </c>
      <c r="L72" s="1"/>
      <c r="N72" s="3"/>
      <c r="O72" s="1"/>
      <c r="P72" s="1"/>
      <c r="Q72" s="3"/>
      <c r="T72" s="3"/>
      <c r="X72" s="1"/>
      <c r="Z72" s="3"/>
    </row>
    <row r="73" spans="1:26" ht="43.2" x14ac:dyDescent="0.3">
      <c r="A73" s="1" t="s">
        <v>3516</v>
      </c>
      <c r="B73" s="1" t="s">
        <v>618</v>
      </c>
      <c r="C73" s="4" t="s">
        <v>29</v>
      </c>
      <c r="D73" s="1" t="s">
        <v>619</v>
      </c>
      <c r="E73" s="1" t="s">
        <v>620</v>
      </c>
      <c r="F73" s="1" t="s">
        <v>126</v>
      </c>
      <c r="G73" s="1" t="s">
        <v>1612</v>
      </c>
      <c r="H73" s="1" t="s">
        <v>2936</v>
      </c>
      <c r="I73" s="1" t="s">
        <v>2694</v>
      </c>
      <c r="J73" s="1" t="s">
        <v>3060</v>
      </c>
      <c r="L73" s="1"/>
      <c r="N73" s="3"/>
      <c r="O73" s="1"/>
      <c r="P73" s="1"/>
      <c r="Q73" s="3"/>
      <c r="T73" s="3"/>
      <c r="X73" s="1"/>
      <c r="Z73" s="3"/>
    </row>
    <row r="74" spans="1:26" ht="43.2" x14ac:dyDescent="0.3">
      <c r="A74" s="1" t="s">
        <v>3516</v>
      </c>
      <c r="B74" s="1" t="s">
        <v>621</v>
      </c>
      <c r="C74" s="4" t="s">
        <v>29</v>
      </c>
      <c r="D74" s="1" t="s">
        <v>622</v>
      </c>
      <c r="E74" s="1" t="s">
        <v>3274</v>
      </c>
      <c r="F74" s="1" t="s">
        <v>218</v>
      </c>
      <c r="G74" s="1" t="s">
        <v>1613</v>
      </c>
      <c r="H74" s="1" t="s">
        <v>2937</v>
      </c>
      <c r="I74" s="1" t="s">
        <v>2693</v>
      </c>
      <c r="J74" s="1" t="s">
        <v>3060</v>
      </c>
      <c r="K74" s="1" t="s">
        <v>3034</v>
      </c>
      <c r="L74" s="1"/>
      <c r="N74" s="3"/>
      <c r="O74" s="1"/>
      <c r="P74" s="1"/>
      <c r="Q74" s="3"/>
      <c r="T74" s="3"/>
      <c r="X74" s="1"/>
      <c r="Z74" s="3"/>
    </row>
    <row r="75" spans="1:26" ht="43.2" x14ac:dyDescent="0.3">
      <c r="A75" s="1" t="s">
        <v>3516</v>
      </c>
      <c r="B75" s="1" t="s">
        <v>623</v>
      </c>
      <c r="C75" s="4" t="s">
        <v>29</v>
      </c>
      <c r="D75" s="1" t="s">
        <v>624</v>
      </c>
      <c r="E75" s="1" t="s">
        <v>3275</v>
      </c>
      <c r="F75" s="1" t="s">
        <v>625</v>
      </c>
      <c r="G75" s="1" t="s">
        <v>1614</v>
      </c>
      <c r="H75" s="1" t="s">
        <v>2938</v>
      </c>
      <c r="I75" s="1" t="s">
        <v>2694</v>
      </c>
      <c r="J75" s="1" t="s">
        <v>3060</v>
      </c>
      <c r="K75" s="1" t="s">
        <v>3034</v>
      </c>
      <c r="L75" s="1"/>
      <c r="N75" s="3"/>
      <c r="O75" s="1"/>
      <c r="P75" s="1"/>
      <c r="Q75" s="3"/>
      <c r="T75" s="3"/>
      <c r="X75" s="1"/>
      <c r="Z75" s="3"/>
    </row>
    <row r="76" spans="1:26" ht="43.2" x14ac:dyDescent="0.3">
      <c r="A76" s="1" t="s">
        <v>3517</v>
      </c>
      <c r="B76" s="1" t="s">
        <v>626</v>
      </c>
      <c r="C76" s="4" t="s">
        <v>51</v>
      </c>
      <c r="D76" s="1" t="s">
        <v>627</v>
      </c>
      <c r="E76" s="1" t="s">
        <v>628</v>
      </c>
      <c r="F76" s="1" t="s">
        <v>629</v>
      </c>
      <c r="G76" s="1" t="s">
        <v>1615</v>
      </c>
      <c r="H76" s="1" t="s">
        <v>2939</v>
      </c>
      <c r="I76" s="1" t="s">
        <v>2698</v>
      </c>
      <c r="J76" s="1" t="s">
        <v>3061</v>
      </c>
      <c r="K76" s="1" t="s">
        <v>3034</v>
      </c>
      <c r="L76" s="1"/>
      <c r="N76" s="3"/>
      <c r="O76" s="1"/>
      <c r="P76" s="1"/>
      <c r="Q76" s="3"/>
      <c r="T76" s="3"/>
      <c r="X76" s="1"/>
      <c r="Z76" s="3"/>
    </row>
    <row r="77" spans="1:26" ht="28.8" x14ac:dyDescent="0.3">
      <c r="A77" s="1" t="s">
        <v>3517</v>
      </c>
      <c r="B77" s="1" t="s">
        <v>630</v>
      </c>
      <c r="C77" s="4" t="s">
        <v>51</v>
      </c>
      <c r="D77" s="1" t="s">
        <v>631</v>
      </c>
      <c r="E77" s="1" t="s">
        <v>545</v>
      </c>
      <c r="F77" s="1" t="s">
        <v>259</v>
      </c>
      <c r="G77" s="1" t="s">
        <v>1616</v>
      </c>
      <c r="H77" s="1" t="s">
        <v>2940</v>
      </c>
      <c r="I77" s="1" t="s">
        <v>2698</v>
      </c>
      <c r="J77" s="1" t="s">
        <v>3056</v>
      </c>
      <c r="K77" s="1" t="s">
        <v>3034</v>
      </c>
      <c r="L77" s="1"/>
      <c r="N77" s="3"/>
      <c r="O77" s="1"/>
      <c r="P77" s="1"/>
      <c r="Q77" s="3"/>
      <c r="T77" s="3"/>
      <c r="X77" s="1"/>
      <c r="Z77" s="3"/>
    </row>
    <row r="78" spans="1:26" ht="28.8" x14ac:dyDescent="0.3">
      <c r="A78" s="1" t="s">
        <v>3517</v>
      </c>
      <c r="B78" s="1" t="s">
        <v>632</v>
      </c>
      <c r="C78" s="4" t="s">
        <v>29</v>
      </c>
      <c r="D78" s="1" t="s">
        <v>633</v>
      </c>
      <c r="E78" s="1" t="s">
        <v>3276</v>
      </c>
      <c r="F78" s="1" t="s">
        <v>27</v>
      </c>
      <c r="G78" s="1" t="s">
        <v>1617</v>
      </c>
      <c r="H78" s="1" t="s">
        <v>2941</v>
      </c>
      <c r="I78" s="1" t="s">
        <v>2698</v>
      </c>
      <c r="J78" s="1" t="s">
        <v>3061</v>
      </c>
      <c r="L78" s="1"/>
      <c r="N78" s="3"/>
      <c r="O78" s="1"/>
      <c r="P78" s="1"/>
      <c r="Q78" s="3"/>
      <c r="T78" s="3"/>
      <c r="X78" s="1"/>
      <c r="Z78" s="3"/>
    </row>
    <row r="79" spans="1:26" ht="28.8" x14ac:dyDescent="0.3">
      <c r="A79" s="1" t="s">
        <v>3517</v>
      </c>
      <c r="B79" s="1" t="s">
        <v>634</v>
      </c>
      <c r="C79" s="4" t="s">
        <v>29</v>
      </c>
      <c r="D79" s="1" t="s">
        <v>635</v>
      </c>
      <c r="E79" s="1" t="s">
        <v>540</v>
      </c>
      <c r="F79" s="1" t="s">
        <v>27</v>
      </c>
      <c r="G79" s="1" t="s">
        <v>1618</v>
      </c>
      <c r="H79" s="1" t="s">
        <v>2942</v>
      </c>
      <c r="I79" s="1" t="s">
        <v>2698</v>
      </c>
      <c r="J79" s="1" t="s">
        <v>3061</v>
      </c>
      <c r="L79" s="1"/>
      <c r="N79" s="3"/>
      <c r="O79" s="1"/>
      <c r="P79" s="1"/>
      <c r="Q79" s="3"/>
      <c r="T79" s="3"/>
      <c r="X79" s="1"/>
      <c r="Z79" s="3"/>
    </row>
    <row r="80" spans="1:26" ht="28.8" x14ac:dyDescent="0.3">
      <c r="A80" s="1" t="s">
        <v>3517</v>
      </c>
      <c r="B80" s="1" t="s">
        <v>636</v>
      </c>
      <c r="C80" s="4" t="s">
        <v>29</v>
      </c>
      <c r="D80" s="1" t="s">
        <v>637</v>
      </c>
      <c r="E80" s="1" t="s">
        <v>3277</v>
      </c>
      <c r="F80" s="1" t="s">
        <v>218</v>
      </c>
      <c r="G80" s="1" t="s">
        <v>1619</v>
      </c>
      <c r="H80" s="1" t="s">
        <v>2943</v>
      </c>
      <c r="I80" s="1" t="s">
        <v>2691</v>
      </c>
      <c r="J80" s="1" t="s">
        <v>3058</v>
      </c>
      <c r="K80" s="1" t="s">
        <v>3034</v>
      </c>
      <c r="L80" s="1"/>
      <c r="N80" s="3"/>
      <c r="O80" s="1"/>
      <c r="P80" s="1"/>
      <c r="Q80" s="3"/>
      <c r="T80" s="3"/>
      <c r="X80" s="1"/>
      <c r="Z80" s="3"/>
    </row>
    <row r="81" spans="1:26" ht="28.8" x14ac:dyDescent="0.3">
      <c r="A81" s="1" t="s">
        <v>3517</v>
      </c>
      <c r="B81" s="1" t="s">
        <v>638</v>
      </c>
      <c r="C81" s="4" t="s">
        <v>29</v>
      </c>
      <c r="D81" s="1" t="s">
        <v>639</v>
      </c>
      <c r="E81" s="1" t="s">
        <v>3278</v>
      </c>
      <c r="F81" s="1" t="s">
        <v>27</v>
      </c>
      <c r="G81" s="1" t="s">
        <v>1620</v>
      </c>
      <c r="H81" s="1" t="s">
        <v>2944</v>
      </c>
      <c r="I81" s="1" t="s">
        <v>2691</v>
      </c>
      <c r="J81" s="1" t="s">
        <v>3058</v>
      </c>
      <c r="L81" s="1"/>
      <c r="N81" s="3"/>
      <c r="O81" s="1"/>
      <c r="P81" s="1"/>
      <c r="Q81" s="3"/>
      <c r="T81" s="3"/>
      <c r="X81" s="1"/>
      <c r="Z81" s="3"/>
    </row>
    <row r="82" spans="1:26" ht="43.2" x14ac:dyDescent="0.3">
      <c r="A82" s="1" t="s">
        <v>3518</v>
      </c>
      <c r="B82" s="1" t="s">
        <v>640</v>
      </c>
      <c r="C82" s="4" t="s">
        <v>51</v>
      </c>
      <c r="D82" s="1" t="s">
        <v>641</v>
      </c>
      <c r="E82" s="1" t="s">
        <v>616</v>
      </c>
      <c r="F82" s="1" t="s">
        <v>617</v>
      </c>
      <c r="G82" s="1" t="s">
        <v>1621</v>
      </c>
      <c r="H82" s="1" t="s">
        <v>2945</v>
      </c>
      <c r="I82" s="1" t="s">
        <v>2689</v>
      </c>
      <c r="J82" s="1" t="s">
        <v>3060</v>
      </c>
      <c r="K82" s="1" t="s">
        <v>3034</v>
      </c>
      <c r="L82" s="1"/>
      <c r="N82" s="3"/>
      <c r="O82" s="1"/>
      <c r="P82" s="1"/>
      <c r="Q82" s="3"/>
      <c r="T82" s="3"/>
      <c r="X82" s="1"/>
      <c r="Z82" s="3"/>
    </row>
    <row r="83" spans="1:26" ht="28.8" x14ac:dyDescent="0.3">
      <c r="A83" s="1" t="s">
        <v>3518</v>
      </c>
      <c r="B83" s="1" t="s">
        <v>642</v>
      </c>
      <c r="C83" s="4" t="s">
        <v>51</v>
      </c>
      <c r="D83" s="1" t="s">
        <v>643</v>
      </c>
      <c r="E83" s="1" t="s">
        <v>3260</v>
      </c>
      <c r="F83" s="1" t="s">
        <v>218</v>
      </c>
      <c r="G83" s="1" t="s">
        <v>1622</v>
      </c>
      <c r="H83" s="1" t="s">
        <v>2946</v>
      </c>
      <c r="I83" s="1" t="s">
        <v>2694</v>
      </c>
      <c r="J83" s="1" t="s">
        <v>3060</v>
      </c>
      <c r="L83" s="1"/>
      <c r="N83" s="3"/>
      <c r="O83" s="1"/>
      <c r="P83" s="1"/>
      <c r="Q83" s="3"/>
      <c r="T83" s="3"/>
      <c r="X83" s="1"/>
      <c r="Z83" s="3"/>
    </row>
    <row r="84" spans="1:26" ht="28.8" x14ac:dyDescent="0.3">
      <c r="A84" s="1" t="s">
        <v>3518</v>
      </c>
      <c r="B84" s="1" t="s">
        <v>644</v>
      </c>
      <c r="C84" s="4" t="s">
        <v>29</v>
      </c>
      <c r="D84" s="1" t="s">
        <v>645</v>
      </c>
      <c r="E84" s="1" t="s">
        <v>3279</v>
      </c>
      <c r="F84" s="1" t="s">
        <v>27</v>
      </c>
      <c r="G84" s="1" t="s">
        <v>1623</v>
      </c>
      <c r="H84" s="1" t="s">
        <v>2947</v>
      </c>
      <c r="I84" s="1" t="s">
        <v>2693</v>
      </c>
      <c r="J84" s="1" t="s">
        <v>3060</v>
      </c>
      <c r="L84" s="1"/>
      <c r="N84" s="3"/>
      <c r="O84" s="1"/>
      <c r="P84" s="1"/>
      <c r="Q84" s="3"/>
      <c r="T84" s="3"/>
      <c r="X84" s="1"/>
      <c r="Z84" s="3"/>
    </row>
    <row r="85" spans="1:26" ht="28.8" x14ac:dyDescent="0.3">
      <c r="A85" s="1" t="s">
        <v>3518</v>
      </c>
      <c r="B85" s="1" t="s">
        <v>646</v>
      </c>
      <c r="C85" s="4" t="s">
        <v>29</v>
      </c>
      <c r="D85" s="1" t="s">
        <v>647</v>
      </c>
      <c r="E85" s="1" t="s">
        <v>3280</v>
      </c>
      <c r="F85" s="1" t="s">
        <v>27</v>
      </c>
      <c r="G85" s="1" t="s">
        <v>1624</v>
      </c>
      <c r="H85" s="1" t="s">
        <v>2948</v>
      </c>
      <c r="I85" s="1" t="s">
        <v>2693</v>
      </c>
      <c r="J85" s="1" t="s">
        <v>3060</v>
      </c>
      <c r="L85" s="1"/>
      <c r="N85" s="3"/>
      <c r="O85" s="1"/>
      <c r="P85" s="1"/>
      <c r="Q85" s="3"/>
      <c r="T85" s="3"/>
      <c r="X85" s="1"/>
      <c r="Z85" s="3"/>
    </row>
    <row r="86" spans="1:26" ht="28.8" x14ac:dyDescent="0.3">
      <c r="A86" s="1" t="s">
        <v>3518</v>
      </c>
      <c r="B86" s="1" t="s">
        <v>648</v>
      </c>
      <c r="C86" s="4" t="s">
        <v>29</v>
      </c>
      <c r="D86" s="1" t="s">
        <v>649</v>
      </c>
      <c r="E86" s="1" t="s">
        <v>3281</v>
      </c>
      <c r="F86" s="1" t="s">
        <v>650</v>
      </c>
      <c r="G86" s="1" t="s">
        <v>1625</v>
      </c>
      <c r="H86" s="1" t="s">
        <v>2949</v>
      </c>
      <c r="I86" s="1" t="s">
        <v>2694</v>
      </c>
      <c r="J86" s="1" t="s">
        <v>3060</v>
      </c>
      <c r="K86" s="1" t="s">
        <v>3034</v>
      </c>
      <c r="L86" s="1"/>
      <c r="N86" s="3"/>
      <c r="O86" s="1"/>
      <c r="P86" s="1"/>
      <c r="Q86" s="3"/>
      <c r="T86" s="3"/>
      <c r="X86" s="1"/>
      <c r="Z86" s="3"/>
    </row>
    <row r="87" spans="1:26" ht="28.8" x14ac:dyDescent="0.3">
      <c r="A87" s="1" t="s">
        <v>3518</v>
      </c>
      <c r="B87" s="1" t="s">
        <v>651</v>
      </c>
      <c r="C87" s="4" t="s">
        <v>29</v>
      </c>
      <c r="D87" s="1" t="s">
        <v>652</v>
      </c>
      <c r="E87" s="1" t="s">
        <v>3282</v>
      </c>
      <c r="F87" s="1" t="s">
        <v>653</v>
      </c>
      <c r="G87" s="1" t="s">
        <v>1626</v>
      </c>
      <c r="H87" s="1" t="s">
        <v>2950</v>
      </c>
      <c r="I87" s="1" t="s">
        <v>2693</v>
      </c>
      <c r="J87" s="1" t="s">
        <v>3060</v>
      </c>
      <c r="K87" s="1" t="s">
        <v>3034</v>
      </c>
      <c r="L87" s="1"/>
      <c r="N87" s="3"/>
      <c r="O87" s="1"/>
      <c r="P87" s="1"/>
      <c r="Q87" s="3"/>
      <c r="T87" s="3"/>
      <c r="X87" s="1"/>
      <c r="Z87" s="3"/>
    </row>
    <row r="88" spans="1:26" ht="40.950000000000003" customHeight="1" x14ac:dyDescent="0.3">
      <c r="A88" s="1" t="s">
        <v>3518</v>
      </c>
      <c r="B88" s="1" t="s">
        <v>654</v>
      </c>
      <c r="C88" s="4" t="s">
        <v>29</v>
      </c>
      <c r="D88" s="1" t="s">
        <v>655</v>
      </c>
      <c r="E88" s="1" t="s">
        <v>3283</v>
      </c>
      <c r="F88" s="1" t="s">
        <v>218</v>
      </c>
      <c r="G88" s="1" t="s">
        <v>1627</v>
      </c>
      <c r="H88" s="1" t="s">
        <v>2951</v>
      </c>
      <c r="I88" s="1" t="s">
        <v>2695</v>
      </c>
      <c r="J88" s="1" t="s">
        <v>3060</v>
      </c>
      <c r="K88" s="1" t="s">
        <v>3034</v>
      </c>
      <c r="L88" s="1"/>
      <c r="N88" s="3"/>
      <c r="O88" s="1"/>
      <c r="P88" s="1"/>
      <c r="Q88" s="3"/>
      <c r="T88" s="3"/>
      <c r="X88" s="1"/>
      <c r="Z88" s="3"/>
    </row>
    <row r="89" spans="1:26" ht="43.05" customHeight="1" x14ac:dyDescent="0.3">
      <c r="A89" s="1" t="s">
        <v>3518</v>
      </c>
      <c r="B89" s="1" t="s">
        <v>656</v>
      </c>
      <c r="C89" s="4" t="s">
        <v>29</v>
      </c>
      <c r="D89" s="1" t="s">
        <v>657</v>
      </c>
      <c r="E89" s="1" t="s">
        <v>3419</v>
      </c>
      <c r="F89" s="1" t="s">
        <v>218</v>
      </c>
      <c r="G89" s="1" t="s">
        <v>1628</v>
      </c>
      <c r="H89" s="1" t="s">
        <v>2952</v>
      </c>
      <c r="I89" s="1" t="s">
        <v>2695</v>
      </c>
      <c r="J89" s="1" t="s">
        <v>3060</v>
      </c>
      <c r="K89" s="1" t="s">
        <v>3034</v>
      </c>
      <c r="L89" s="1"/>
      <c r="N89" s="3"/>
      <c r="O89" s="1"/>
      <c r="P89" s="1"/>
      <c r="Q89" s="3"/>
      <c r="T89" s="3"/>
      <c r="X89" s="1"/>
      <c r="Z89" s="3"/>
    </row>
    <row r="90" spans="1:26" ht="28.8" x14ac:dyDescent="0.3">
      <c r="A90" s="1" t="s">
        <v>3519</v>
      </c>
      <c r="B90" s="1" t="s">
        <v>670</v>
      </c>
      <c r="C90" s="4" t="s">
        <v>51</v>
      </c>
      <c r="D90" s="1" t="s">
        <v>671</v>
      </c>
      <c r="E90" s="1" t="s">
        <v>428</v>
      </c>
      <c r="F90" s="1" t="s">
        <v>27</v>
      </c>
      <c r="G90" s="1" t="s">
        <v>1633</v>
      </c>
      <c r="H90" s="1" t="s">
        <v>2957</v>
      </c>
      <c r="I90" s="1" t="s">
        <v>2688</v>
      </c>
      <c r="J90" s="1" t="s">
        <v>3062</v>
      </c>
      <c r="L90" s="1"/>
      <c r="N90" s="3"/>
      <c r="O90" s="1"/>
      <c r="P90" s="1"/>
      <c r="Q90" s="3"/>
      <c r="T90" s="3"/>
      <c r="X90" s="1"/>
      <c r="Z90" s="3"/>
    </row>
    <row r="91" spans="1:26" ht="28.8" x14ac:dyDescent="0.3">
      <c r="A91" s="1" t="s">
        <v>3519</v>
      </c>
      <c r="B91" s="1" t="s">
        <v>672</v>
      </c>
      <c r="C91" s="4" t="s">
        <v>51</v>
      </c>
      <c r="D91" s="1" t="s">
        <v>673</v>
      </c>
      <c r="E91" s="1" t="s">
        <v>3284</v>
      </c>
      <c r="F91" s="1" t="s">
        <v>27</v>
      </c>
      <c r="G91" s="1" t="s">
        <v>1634</v>
      </c>
      <c r="H91" s="1" t="s">
        <v>2958</v>
      </c>
      <c r="I91" s="1" t="s">
        <v>2688</v>
      </c>
      <c r="J91" s="1" t="s">
        <v>3062</v>
      </c>
      <c r="L91" s="1"/>
      <c r="N91" s="3"/>
      <c r="O91" s="1"/>
      <c r="P91" s="1"/>
      <c r="Q91" s="3"/>
      <c r="T91" s="3"/>
      <c r="X91" s="1"/>
      <c r="Z91" s="3"/>
    </row>
    <row r="92" spans="1:26" ht="28.8" x14ac:dyDescent="0.3">
      <c r="A92" s="1" t="s">
        <v>3519</v>
      </c>
      <c r="B92" s="1" t="s">
        <v>674</v>
      </c>
      <c r="C92" s="4" t="s">
        <v>29</v>
      </c>
      <c r="D92" s="1" t="s">
        <v>675</v>
      </c>
      <c r="E92" s="1" t="s">
        <v>3285</v>
      </c>
      <c r="F92" s="1" t="s">
        <v>27</v>
      </c>
      <c r="G92" s="1" t="s">
        <v>1635</v>
      </c>
      <c r="H92" s="1" t="s">
        <v>2959</v>
      </c>
      <c r="I92" s="1" t="s">
        <v>2691</v>
      </c>
      <c r="J92" s="1" t="s">
        <v>3059</v>
      </c>
      <c r="L92" s="1"/>
      <c r="N92" s="3"/>
      <c r="O92" s="1"/>
      <c r="P92" s="1"/>
      <c r="Q92" s="3"/>
      <c r="T92" s="3"/>
      <c r="X92" s="1"/>
      <c r="Z92" s="3"/>
    </row>
    <row r="93" spans="1:26" ht="28.8" x14ac:dyDescent="0.3">
      <c r="A93" s="1" t="s">
        <v>3519</v>
      </c>
      <c r="B93" s="1" t="s">
        <v>676</v>
      </c>
      <c r="C93" s="4" t="s">
        <v>29</v>
      </c>
      <c r="D93" s="1" t="s">
        <v>677</v>
      </c>
      <c r="E93" s="1" t="s">
        <v>3286</v>
      </c>
      <c r="F93" s="1" t="s">
        <v>27</v>
      </c>
      <c r="G93" s="1" t="s">
        <v>1636</v>
      </c>
      <c r="H93" s="1" t="s">
        <v>2960</v>
      </c>
      <c r="I93" s="1" t="s">
        <v>2691</v>
      </c>
      <c r="J93" s="1" t="s">
        <v>3059</v>
      </c>
      <c r="L93" s="1"/>
      <c r="N93" s="3"/>
      <c r="O93" s="1"/>
      <c r="P93" s="1"/>
      <c r="Q93" s="3"/>
      <c r="T93" s="3"/>
      <c r="X93" s="1"/>
      <c r="Z93" s="3"/>
    </row>
    <row r="94" spans="1:26" ht="28.8" x14ac:dyDescent="0.3">
      <c r="A94" s="1" t="s">
        <v>3519</v>
      </c>
      <c r="B94" s="1" t="s">
        <v>678</v>
      </c>
      <c r="C94" s="4" t="s">
        <v>29</v>
      </c>
      <c r="D94" s="1" t="s">
        <v>679</v>
      </c>
      <c r="E94" s="1" t="s">
        <v>3287</v>
      </c>
      <c r="F94" s="1" t="s">
        <v>218</v>
      </c>
      <c r="G94" s="1" t="s">
        <v>1637</v>
      </c>
      <c r="H94" s="1" t="s">
        <v>2961</v>
      </c>
      <c r="I94" s="1" t="s">
        <v>2691</v>
      </c>
      <c r="J94" s="1" t="s">
        <v>3059</v>
      </c>
      <c r="K94" s="1" t="s">
        <v>3034</v>
      </c>
      <c r="L94" s="1"/>
      <c r="N94" s="3"/>
      <c r="O94" s="1"/>
      <c r="P94" s="1"/>
      <c r="Q94" s="3"/>
      <c r="T94" s="3"/>
      <c r="X94" s="1"/>
      <c r="Z94" s="3"/>
    </row>
    <row r="95" spans="1:26" ht="28.8" x14ac:dyDescent="0.3">
      <c r="A95" s="1" t="s">
        <v>3519</v>
      </c>
      <c r="B95" s="1" t="s">
        <v>680</v>
      </c>
      <c r="C95" s="4" t="s">
        <v>29</v>
      </c>
      <c r="D95" s="1" t="s">
        <v>681</v>
      </c>
      <c r="E95" s="1" t="s">
        <v>3288</v>
      </c>
      <c r="F95" s="1" t="s">
        <v>27</v>
      </c>
      <c r="G95" s="1" t="s">
        <v>1638</v>
      </c>
      <c r="H95" s="1" t="s">
        <v>2962</v>
      </c>
      <c r="I95" s="1" t="s">
        <v>2691</v>
      </c>
      <c r="J95" s="1" t="s">
        <v>3062</v>
      </c>
      <c r="L95" s="1"/>
      <c r="N95" s="3"/>
      <c r="O95" s="1"/>
      <c r="P95" s="1"/>
      <c r="Q95" s="3"/>
      <c r="T95" s="3"/>
      <c r="X95" s="1"/>
      <c r="Z95" s="3"/>
    </row>
    <row r="96" spans="1:26" ht="43.2" x14ac:dyDescent="0.3">
      <c r="A96" s="1" t="s">
        <v>3520</v>
      </c>
      <c r="B96" s="1" t="s">
        <v>682</v>
      </c>
      <c r="C96" s="4" t="s">
        <v>51</v>
      </c>
      <c r="D96" s="1" t="s">
        <v>683</v>
      </c>
      <c r="E96" s="1" t="s">
        <v>684</v>
      </c>
      <c r="F96" s="1" t="s">
        <v>685</v>
      </c>
      <c r="G96" s="1" t="s">
        <v>1639</v>
      </c>
      <c r="H96" s="1" t="s">
        <v>2963</v>
      </c>
      <c r="I96" s="1" t="s">
        <v>2699</v>
      </c>
      <c r="J96" s="1" t="s">
        <v>3058</v>
      </c>
      <c r="K96" s="1" t="s">
        <v>3034</v>
      </c>
      <c r="L96" s="1"/>
      <c r="N96" s="3"/>
      <c r="O96" s="1"/>
      <c r="P96" s="1"/>
      <c r="Q96" s="3"/>
      <c r="T96" s="3"/>
      <c r="X96" s="1"/>
      <c r="Z96" s="3"/>
    </row>
    <row r="97" spans="1:26" ht="28.8" x14ac:dyDescent="0.3">
      <c r="A97" s="1" t="s">
        <v>3520</v>
      </c>
      <c r="B97" s="1" t="s">
        <v>686</v>
      </c>
      <c r="C97" s="4" t="s">
        <v>29</v>
      </c>
      <c r="D97" s="1" t="s">
        <v>687</v>
      </c>
      <c r="E97" s="1" t="s">
        <v>3289</v>
      </c>
      <c r="F97" s="1" t="s">
        <v>126</v>
      </c>
      <c r="G97" s="1" t="s">
        <v>1640</v>
      </c>
      <c r="H97" s="1" t="s">
        <v>2964</v>
      </c>
      <c r="I97" s="1" t="s">
        <v>2699</v>
      </c>
      <c r="J97" s="1" t="s">
        <v>3058</v>
      </c>
      <c r="L97" s="1"/>
      <c r="N97" s="3"/>
      <c r="O97" s="1"/>
      <c r="P97" s="1"/>
      <c r="Q97" s="3"/>
      <c r="T97" s="3"/>
      <c r="X97" s="1"/>
      <c r="Z97" s="3"/>
    </row>
    <row r="98" spans="1:26" ht="28.8" x14ac:dyDescent="0.3">
      <c r="A98" s="1" t="s">
        <v>248</v>
      </c>
      <c r="B98" s="1" t="s">
        <v>249</v>
      </c>
      <c r="C98" s="4" t="s">
        <v>29</v>
      </c>
      <c r="D98" s="1" t="s">
        <v>250</v>
      </c>
      <c r="E98" s="1" t="s">
        <v>251</v>
      </c>
      <c r="F98" s="3" t="s">
        <v>27</v>
      </c>
      <c r="G98" s="1" t="s">
        <v>1556</v>
      </c>
      <c r="H98" s="8" t="s">
        <v>3031</v>
      </c>
      <c r="I98" s="1" t="s">
        <v>2698</v>
      </c>
      <c r="J98" s="1" t="s">
        <v>3061</v>
      </c>
      <c r="L98" s="1"/>
      <c r="N98" s="3"/>
      <c r="O98" s="1"/>
      <c r="P98" s="1"/>
      <c r="Q98" s="3"/>
      <c r="T98" s="3"/>
      <c r="X98" s="1"/>
      <c r="Z98" s="3"/>
    </row>
    <row r="99" spans="1:26" ht="43.2" x14ac:dyDescent="0.3">
      <c r="A99" s="1" t="s">
        <v>248</v>
      </c>
      <c r="B99" s="1" t="s">
        <v>252</v>
      </c>
      <c r="C99" s="4" t="s">
        <v>29</v>
      </c>
      <c r="D99" s="1" t="s">
        <v>253</v>
      </c>
      <c r="E99" s="1" t="s">
        <v>254</v>
      </c>
      <c r="F99" s="3" t="s">
        <v>27</v>
      </c>
      <c r="G99" s="1" t="s">
        <v>1557</v>
      </c>
      <c r="H99" s="8" t="s">
        <v>3032</v>
      </c>
      <c r="I99" s="1" t="s">
        <v>2691</v>
      </c>
      <c r="J99" s="1" t="s">
        <v>3061</v>
      </c>
      <c r="L99" s="1"/>
      <c r="N99" s="3"/>
      <c r="O99" s="1"/>
      <c r="P99" s="1"/>
      <c r="Q99" s="3"/>
      <c r="T99" s="3"/>
      <c r="X99" s="1"/>
      <c r="Z99" s="3"/>
    </row>
    <row r="100" spans="1:26" ht="43.2" x14ac:dyDescent="0.3">
      <c r="A100" s="1" t="s">
        <v>248</v>
      </c>
      <c r="B100" s="1" t="s">
        <v>256</v>
      </c>
      <c r="C100" s="4" t="s">
        <v>51</v>
      </c>
      <c r="D100" s="1" t="s">
        <v>257</v>
      </c>
      <c r="E100" s="1" t="s">
        <v>258</v>
      </c>
      <c r="F100" s="3" t="s">
        <v>255</v>
      </c>
      <c r="G100" s="1" t="s">
        <v>1558</v>
      </c>
      <c r="H100" s="8" t="s">
        <v>3030</v>
      </c>
      <c r="I100" s="1" t="s">
        <v>2688</v>
      </c>
      <c r="J100" s="1" t="s">
        <v>3061</v>
      </c>
      <c r="L100" s="1"/>
      <c r="N100" s="3"/>
      <c r="O100" s="1"/>
      <c r="P100" s="1"/>
      <c r="Q100" s="3"/>
      <c r="T100" s="3"/>
      <c r="X100" s="1"/>
      <c r="Z100" s="3"/>
    </row>
    <row r="101" spans="1:26" ht="28.8" x14ac:dyDescent="0.3">
      <c r="A101" s="1" t="s">
        <v>373</v>
      </c>
      <c r="B101" s="1" t="s">
        <v>374</v>
      </c>
      <c r="C101" s="4" t="s">
        <v>29</v>
      </c>
      <c r="D101" s="1" t="s">
        <v>375</v>
      </c>
      <c r="E101" s="1" t="s">
        <v>376</v>
      </c>
      <c r="F101" s="3" t="s">
        <v>126</v>
      </c>
      <c r="G101" s="1" t="s">
        <v>1594</v>
      </c>
      <c r="H101" s="8" t="s">
        <v>3024</v>
      </c>
      <c r="I101" s="1" t="s">
        <v>2691</v>
      </c>
      <c r="J101" s="1" t="s">
        <v>3058</v>
      </c>
      <c r="L101" s="1"/>
      <c r="N101" s="3"/>
      <c r="O101" s="1"/>
      <c r="P101" s="1"/>
      <c r="Q101" s="3"/>
      <c r="T101" s="3"/>
      <c r="X101" s="1"/>
      <c r="Z101" s="3"/>
    </row>
    <row r="102" spans="1:26" ht="28.8" x14ac:dyDescent="0.3">
      <c r="A102" s="1" t="s">
        <v>373</v>
      </c>
      <c r="B102" s="1" t="s">
        <v>377</v>
      </c>
      <c r="C102" s="4" t="s">
        <v>29</v>
      </c>
      <c r="D102" s="1" t="s">
        <v>378</v>
      </c>
      <c r="E102" s="1" t="s">
        <v>379</v>
      </c>
      <c r="F102" s="3" t="s">
        <v>27</v>
      </c>
      <c r="G102" s="1" t="s">
        <v>1595</v>
      </c>
      <c r="H102" s="8" t="s">
        <v>3025</v>
      </c>
      <c r="I102" s="1" t="s">
        <v>2693</v>
      </c>
      <c r="J102" s="1" t="s">
        <v>3060</v>
      </c>
      <c r="L102" s="1"/>
      <c r="N102" s="3"/>
      <c r="O102" s="1"/>
      <c r="P102" s="1"/>
      <c r="Q102" s="3"/>
      <c r="T102" s="3"/>
      <c r="X102" s="1"/>
      <c r="Z102" s="3"/>
    </row>
    <row r="103" spans="1:26" ht="28.8" x14ac:dyDescent="0.3">
      <c r="A103" s="1" t="s">
        <v>373</v>
      </c>
      <c r="B103" s="1" t="s">
        <v>380</v>
      </c>
      <c r="C103" s="4" t="s">
        <v>29</v>
      </c>
      <c r="D103" s="1" t="s">
        <v>381</v>
      </c>
      <c r="E103" s="1" t="s">
        <v>382</v>
      </c>
      <c r="F103" s="3" t="s">
        <v>27</v>
      </c>
      <c r="G103" s="1" t="s">
        <v>1596</v>
      </c>
      <c r="H103" s="8" t="s">
        <v>3026</v>
      </c>
      <c r="I103" s="1" t="s">
        <v>2691</v>
      </c>
      <c r="J103" s="1" t="s">
        <v>3058</v>
      </c>
      <c r="L103" s="1"/>
      <c r="N103" s="3"/>
      <c r="O103" s="1"/>
      <c r="P103" s="1"/>
      <c r="Q103" s="3"/>
      <c r="T103" s="3"/>
      <c r="X103" s="1"/>
      <c r="Z103" s="3"/>
    </row>
    <row r="104" spans="1:26" ht="28.8" x14ac:dyDescent="0.3">
      <c r="A104" s="1" t="s">
        <v>373</v>
      </c>
      <c r="B104" s="1" t="s">
        <v>383</v>
      </c>
      <c r="C104" s="4" t="s">
        <v>51</v>
      </c>
      <c r="D104" s="1" t="s">
        <v>384</v>
      </c>
      <c r="E104" s="1" t="s">
        <v>385</v>
      </c>
      <c r="F104" s="3" t="s">
        <v>27</v>
      </c>
      <c r="G104" s="1" t="s">
        <v>1597</v>
      </c>
      <c r="H104" s="8" t="s">
        <v>3027</v>
      </c>
      <c r="I104" s="1" t="s">
        <v>2688</v>
      </c>
      <c r="J104" s="1" t="s">
        <v>3063</v>
      </c>
      <c r="L104" s="1"/>
      <c r="N104" s="3"/>
      <c r="O104" s="1"/>
      <c r="P104" s="1"/>
      <c r="Q104" s="3"/>
      <c r="T104" s="3"/>
      <c r="X104" s="1"/>
      <c r="Z104" s="3"/>
    </row>
    <row r="105" spans="1:26" ht="28.8" x14ac:dyDescent="0.3">
      <c r="A105" s="1" t="s">
        <v>373</v>
      </c>
      <c r="B105" s="1" t="s">
        <v>386</v>
      </c>
      <c r="C105" s="4" t="s">
        <v>51</v>
      </c>
      <c r="D105" s="1" t="s">
        <v>387</v>
      </c>
      <c r="E105" s="1" t="s">
        <v>388</v>
      </c>
      <c r="F105" s="3" t="s">
        <v>27</v>
      </c>
      <c r="G105" s="1" t="s">
        <v>1598</v>
      </c>
      <c r="H105" s="8" t="s">
        <v>3028</v>
      </c>
      <c r="I105" s="1" t="s">
        <v>2688</v>
      </c>
      <c r="J105" s="1" t="s">
        <v>3056</v>
      </c>
      <c r="L105" s="1"/>
      <c r="N105" s="3"/>
      <c r="O105" s="1"/>
      <c r="P105" s="1"/>
      <c r="Q105" s="3"/>
      <c r="T105" s="3"/>
      <c r="X105" s="1"/>
      <c r="Z105" s="3"/>
    </row>
    <row r="106" spans="1:26" ht="43.2" x14ac:dyDescent="0.3">
      <c r="A106" s="1" t="s">
        <v>389</v>
      </c>
      <c r="B106" s="1" t="s">
        <v>390</v>
      </c>
      <c r="C106" s="4" t="s">
        <v>29</v>
      </c>
      <c r="D106" s="1" t="s">
        <v>391</v>
      </c>
      <c r="E106" s="1" t="s">
        <v>251</v>
      </c>
      <c r="F106" s="3" t="s">
        <v>27</v>
      </c>
      <c r="G106" s="1" t="s">
        <v>1599</v>
      </c>
      <c r="H106" s="8" t="s">
        <v>3029</v>
      </c>
      <c r="I106" s="1" t="s">
        <v>2691</v>
      </c>
      <c r="J106" s="1" t="s">
        <v>3058</v>
      </c>
      <c r="L106" s="1"/>
      <c r="N106" s="3"/>
      <c r="O106" s="1"/>
      <c r="P106" s="1"/>
      <c r="Q106" s="3"/>
      <c r="T106" s="3"/>
      <c r="X106" s="1"/>
      <c r="Z106" s="3"/>
    </row>
    <row r="107" spans="1:26" ht="43.2" x14ac:dyDescent="0.3">
      <c r="A107" s="1" t="s">
        <v>389</v>
      </c>
      <c r="B107" s="1" t="s">
        <v>392</v>
      </c>
      <c r="C107" s="4" t="s">
        <v>51</v>
      </c>
      <c r="D107" s="1" t="s">
        <v>393</v>
      </c>
      <c r="E107" s="1" t="s">
        <v>394</v>
      </c>
      <c r="F107" s="1" t="s">
        <v>255</v>
      </c>
      <c r="G107" s="1" t="s">
        <v>1600</v>
      </c>
      <c r="H107" s="8" t="s">
        <v>3030</v>
      </c>
      <c r="I107" s="1" t="s">
        <v>2688</v>
      </c>
      <c r="J107" s="1" t="s">
        <v>3061</v>
      </c>
      <c r="K107" s="1" t="s">
        <v>3034</v>
      </c>
      <c r="L107" s="1"/>
      <c r="N107" s="3"/>
      <c r="O107" s="1"/>
      <c r="P107" s="1"/>
      <c r="Q107" s="3"/>
      <c r="T107" s="3"/>
      <c r="X107" s="1"/>
      <c r="Z107" s="3"/>
    </row>
    <row r="108" spans="1:26" ht="43.2" x14ac:dyDescent="0.3">
      <c r="A108" s="1" t="s">
        <v>1273</v>
      </c>
      <c r="B108" s="1" t="s">
        <v>1274</v>
      </c>
      <c r="C108" s="4" t="s">
        <v>29</v>
      </c>
      <c r="D108" s="1" t="s">
        <v>1275</v>
      </c>
      <c r="E108" s="1" t="s">
        <v>3290</v>
      </c>
      <c r="F108" s="1" t="s">
        <v>1276</v>
      </c>
      <c r="G108" s="1" t="s">
        <v>1820</v>
      </c>
      <c r="H108" s="1" t="s">
        <v>2965</v>
      </c>
      <c r="I108" s="1" t="s">
        <v>2699</v>
      </c>
      <c r="J108" s="1" t="s">
        <v>3058</v>
      </c>
      <c r="L108" s="1"/>
      <c r="N108" s="3"/>
      <c r="O108" s="1"/>
      <c r="P108" s="1"/>
      <c r="Q108" s="3"/>
      <c r="T108" s="3"/>
      <c r="X108" s="1"/>
      <c r="Z108" s="3"/>
    </row>
    <row r="109" spans="1:26" ht="43.2" x14ac:dyDescent="0.3">
      <c r="A109" s="1" t="s">
        <v>1273</v>
      </c>
      <c r="B109" s="1" t="s">
        <v>1277</v>
      </c>
      <c r="C109" s="4" t="s">
        <v>29</v>
      </c>
      <c r="D109" s="1" t="s">
        <v>1278</v>
      </c>
      <c r="E109" s="1" t="s">
        <v>3420</v>
      </c>
      <c r="F109" s="1" t="s">
        <v>1097</v>
      </c>
      <c r="G109" s="1" t="s">
        <v>1821</v>
      </c>
      <c r="H109" s="1" t="s">
        <v>2966</v>
      </c>
      <c r="I109" s="1" t="s">
        <v>2699</v>
      </c>
      <c r="J109" s="1" t="s">
        <v>3058</v>
      </c>
      <c r="L109" s="1"/>
      <c r="N109" s="3"/>
      <c r="O109" s="1"/>
      <c r="P109" s="1"/>
      <c r="Q109" s="3"/>
      <c r="T109" s="3"/>
      <c r="X109" s="1"/>
      <c r="Z109" s="3"/>
    </row>
    <row r="110" spans="1:26" ht="28.8" x14ac:dyDescent="0.3">
      <c r="A110" s="1" t="s">
        <v>1273</v>
      </c>
      <c r="B110" s="1" t="s">
        <v>1279</v>
      </c>
      <c r="C110" s="4" t="s">
        <v>29</v>
      </c>
      <c r="D110" s="1" t="s">
        <v>1280</v>
      </c>
      <c r="E110" s="1" t="s">
        <v>3291</v>
      </c>
      <c r="F110" s="1" t="s">
        <v>1084</v>
      </c>
      <c r="G110" s="1" t="s">
        <v>1822</v>
      </c>
      <c r="H110" s="1" t="s">
        <v>2967</v>
      </c>
      <c r="I110" s="1" t="s">
        <v>2699</v>
      </c>
      <c r="J110" s="1" t="s">
        <v>3058</v>
      </c>
      <c r="L110" s="1"/>
      <c r="N110" s="3"/>
      <c r="O110" s="1"/>
      <c r="P110" s="1"/>
      <c r="Q110" s="3"/>
      <c r="T110" s="3"/>
      <c r="X110" s="1"/>
      <c r="Z110" s="3"/>
    </row>
    <row r="111" spans="1:26" ht="28.8" x14ac:dyDescent="0.3">
      <c r="A111" s="1" t="s">
        <v>1273</v>
      </c>
      <c r="B111" s="1" t="s">
        <v>1281</v>
      </c>
      <c r="C111" s="4" t="s">
        <v>29</v>
      </c>
      <c r="D111" s="1" t="s">
        <v>1282</v>
      </c>
      <c r="E111" s="1" t="s">
        <v>3421</v>
      </c>
      <c r="F111" s="1" t="s">
        <v>1084</v>
      </c>
      <c r="G111" s="1" t="s">
        <v>1823</v>
      </c>
      <c r="H111" s="1" t="s">
        <v>2968</v>
      </c>
      <c r="I111" s="1" t="s">
        <v>2691</v>
      </c>
      <c r="J111" s="1" t="s">
        <v>3058</v>
      </c>
      <c r="L111" s="1"/>
      <c r="N111" s="3"/>
      <c r="O111" s="1"/>
      <c r="P111" s="1"/>
      <c r="Q111" s="3"/>
      <c r="T111" s="3"/>
      <c r="X111" s="1"/>
      <c r="Z111" s="3"/>
    </row>
    <row r="112" spans="1:26" ht="43.2" x14ac:dyDescent="0.3">
      <c r="A112" s="1" t="s">
        <v>1273</v>
      </c>
      <c r="B112" s="1" t="s">
        <v>1283</v>
      </c>
      <c r="C112" s="4" t="s">
        <v>29</v>
      </c>
      <c r="D112" s="1" t="s">
        <v>1284</v>
      </c>
      <c r="E112" s="1" t="s">
        <v>3292</v>
      </c>
      <c r="F112" s="1" t="s">
        <v>1084</v>
      </c>
      <c r="G112" s="1" t="s">
        <v>1824</v>
      </c>
      <c r="H112" s="1" t="s">
        <v>2969</v>
      </c>
      <c r="I112" s="1" t="s">
        <v>2700</v>
      </c>
      <c r="J112" s="1" t="s">
        <v>3058</v>
      </c>
      <c r="L112" s="1"/>
      <c r="N112" s="3"/>
      <c r="O112" s="1"/>
      <c r="P112" s="1"/>
      <c r="Q112" s="3"/>
      <c r="T112" s="3"/>
      <c r="X112" s="1"/>
      <c r="Z112" s="3"/>
    </row>
    <row r="113" spans="1:26" ht="43.2" x14ac:dyDescent="0.3">
      <c r="A113" s="1" t="s">
        <v>1273</v>
      </c>
      <c r="B113" s="1" t="s">
        <v>1285</v>
      </c>
      <c r="C113" s="4" t="s">
        <v>29</v>
      </c>
      <c r="D113" s="1" t="s">
        <v>1286</v>
      </c>
      <c r="E113" s="1" t="s">
        <v>3422</v>
      </c>
      <c r="F113" s="1" t="s">
        <v>1097</v>
      </c>
      <c r="G113" s="1" t="s">
        <v>1825</v>
      </c>
      <c r="H113" s="1" t="s">
        <v>2970</v>
      </c>
      <c r="I113" s="1" t="s">
        <v>2691</v>
      </c>
      <c r="J113" s="1" t="s">
        <v>3058</v>
      </c>
      <c r="L113" s="1"/>
      <c r="N113" s="3"/>
      <c r="O113" s="1"/>
      <c r="P113" s="1"/>
      <c r="Q113" s="3"/>
      <c r="T113" s="3"/>
      <c r="X113" s="1"/>
      <c r="Z113" s="3"/>
    </row>
    <row r="114" spans="1:26" ht="39" customHeight="1" x14ac:dyDescent="0.3">
      <c r="A114" s="1" t="s">
        <v>1273</v>
      </c>
      <c r="B114" s="1" t="s">
        <v>1287</v>
      </c>
      <c r="C114" s="4" t="s">
        <v>29</v>
      </c>
      <c r="D114" s="1" t="s">
        <v>1288</v>
      </c>
      <c r="E114" s="1" t="s">
        <v>3293</v>
      </c>
      <c r="F114" s="1" t="s">
        <v>1084</v>
      </c>
      <c r="G114" s="1" t="s">
        <v>1826</v>
      </c>
      <c r="H114" s="1" t="s">
        <v>2971</v>
      </c>
      <c r="I114" s="1" t="s">
        <v>2694</v>
      </c>
      <c r="J114" s="1" t="s">
        <v>3060</v>
      </c>
      <c r="L114" s="1"/>
      <c r="N114" s="3"/>
      <c r="O114" s="1"/>
      <c r="P114" s="1"/>
      <c r="Q114" s="3"/>
      <c r="T114" s="3"/>
      <c r="X114" s="1"/>
      <c r="Z114" s="3"/>
    </row>
    <row r="115" spans="1:26" ht="46.05" customHeight="1" x14ac:dyDescent="0.3">
      <c r="A115" s="1" t="s">
        <v>1273</v>
      </c>
      <c r="B115" s="1" t="s">
        <v>1289</v>
      </c>
      <c r="C115" s="4" t="s">
        <v>51</v>
      </c>
      <c r="D115" s="1" t="s">
        <v>1290</v>
      </c>
      <c r="E115" s="1" t="s">
        <v>3423</v>
      </c>
      <c r="F115" s="1" t="s">
        <v>1291</v>
      </c>
      <c r="G115" s="1" t="s">
        <v>1827</v>
      </c>
      <c r="H115" s="1" t="s">
        <v>2972</v>
      </c>
      <c r="I115" s="1" t="s">
        <v>2694</v>
      </c>
      <c r="J115" s="1" t="s">
        <v>3057</v>
      </c>
      <c r="K115" s="1" t="s">
        <v>3034</v>
      </c>
      <c r="L115" s="1"/>
      <c r="N115" s="3"/>
      <c r="O115" s="1"/>
      <c r="P115" s="1"/>
      <c r="Q115" s="3"/>
      <c r="T115" s="3"/>
      <c r="X115" s="1"/>
      <c r="Z115" s="3"/>
    </row>
    <row r="116" spans="1:26" ht="28.8" x14ac:dyDescent="0.3">
      <c r="A116" s="1" t="s">
        <v>1273</v>
      </c>
      <c r="B116" s="1" t="s">
        <v>1292</v>
      </c>
      <c r="C116" s="4" t="s">
        <v>51</v>
      </c>
      <c r="D116" s="1" t="s">
        <v>1293</v>
      </c>
      <c r="E116" s="1" t="s">
        <v>1294</v>
      </c>
      <c r="F116" s="1" t="s">
        <v>1295</v>
      </c>
      <c r="G116" s="1" t="s">
        <v>1803</v>
      </c>
      <c r="H116" s="1" t="s">
        <v>2973</v>
      </c>
      <c r="I116" s="1" t="s">
        <v>2689</v>
      </c>
      <c r="J116" s="1" t="s">
        <v>3063</v>
      </c>
      <c r="L116" s="1"/>
      <c r="N116" s="3"/>
      <c r="O116" s="1"/>
      <c r="P116" s="1"/>
      <c r="Q116" s="3"/>
      <c r="T116" s="3"/>
      <c r="X116" s="1"/>
      <c r="Z116" s="3"/>
    </row>
    <row r="117" spans="1:26" ht="43.2" x14ac:dyDescent="0.3">
      <c r="A117" s="1" t="s">
        <v>1273</v>
      </c>
      <c r="B117" s="1" t="s">
        <v>1296</v>
      </c>
      <c r="C117" s="4" t="s">
        <v>51</v>
      </c>
      <c r="D117" s="1" t="s">
        <v>1297</v>
      </c>
      <c r="E117" s="1" t="s">
        <v>3294</v>
      </c>
      <c r="F117" s="1" t="s">
        <v>1097</v>
      </c>
      <c r="G117" s="1" t="s">
        <v>1828</v>
      </c>
      <c r="H117" s="1" t="s">
        <v>2974</v>
      </c>
      <c r="I117" s="1" t="s">
        <v>2691</v>
      </c>
      <c r="J117" s="1" t="s">
        <v>3058</v>
      </c>
      <c r="L117" s="1"/>
      <c r="N117" s="3"/>
      <c r="O117" s="1"/>
      <c r="P117" s="1"/>
      <c r="Q117" s="3"/>
      <c r="T117" s="3"/>
      <c r="X117" s="1"/>
      <c r="Z117" s="3"/>
    </row>
    <row r="118" spans="1:26" ht="43.2" x14ac:dyDescent="0.3">
      <c r="A118" s="1" t="s">
        <v>1273</v>
      </c>
      <c r="B118" s="1" t="s">
        <v>1298</v>
      </c>
      <c r="C118" s="4" t="s">
        <v>51</v>
      </c>
      <c r="D118" s="1" t="s">
        <v>1299</v>
      </c>
      <c r="E118" s="1" t="s">
        <v>3295</v>
      </c>
      <c r="F118" s="1" t="s">
        <v>1084</v>
      </c>
      <c r="G118" s="1" t="s">
        <v>1829</v>
      </c>
      <c r="H118" s="1" t="s">
        <v>2975</v>
      </c>
      <c r="I118" s="1" t="s">
        <v>2691</v>
      </c>
      <c r="J118" s="1" t="s">
        <v>3058</v>
      </c>
      <c r="L118" s="1"/>
      <c r="N118" s="3"/>
      <c r="O118" s="1"/>
      <c r="P118" s="1"/>
      <c r="Q118" s="3"/>
      <c r="T118" s="3"/>
      <c r="X118" s="1"/>
      <c r="Z118" s="3"/>
    </row>
    <row r="119" spans="1:26" ht="28.8" x14ac:dyDescent="0.3">
      <c r="A119" s="1" t="s">
        <v>1273</v>
      </c>
      <c r="B119" s="1" t="s">
        <v>1300</v>
      </c>
      <c r="C119" s="4" t="s">
        <v>29</v>
      </c>
      <c r="D119" s="1" t="s">
        <v>1301</v>
      </c>
      <c r="E119" s="1" t="s">
        <v>1164</v>
      </c>
      <c r="F119" s="1" t="s">
        <v>1084</v>
      </c>
      <c r="G119" s="1" t="s">
        <v>1830</v>
      </c>
      <c r="H119" s="1" t="s">
        <v>2976</v>
      </c>
      <c r="I119" s="1" t="s">
        <v>2691</v>
      </c>
      <c r="J119" s="1" t="s">
        <v>3059</v>
      </c>
      <c r="L119" s="1"/>
      <c r="N119" s="3"/>
      <c r="O119" s="1"/>
      <c r="P119" s="1"/>
      <c r="Q119" s="3"/>
      <c r="T119" s="3"/>
      <c r="X119" s="1"/>
      <c r="Z119" s="3"/>
    </row>
    <row r="120" spans="1:26" ht="43.2" x14ac:dyDescent="0.3">
      <c r="A120" s="1" t="s">
        <v>1273</v>
      </c>
      <c r="B120" s="1" t="s">
        <v>1302</v>
      </c>
      <c r="C120" s="4" t="s">
        <v>51</v>
      </c>
      <c r="D120" s="1" t="s">
        <v>1303</v>
      </c>
      <c r="E120" s="1" t="s">
        <v>3296</v>
      </c>
      <c r="F120" s="1" t="s">
        <v>1084</v>
      </c>
      <c r="G120" s="1" t="s">
        <v>1831</v>
      </c>
      <c r="H120" s="1" t="s">
        <v>2977</v>
      </c>
      <c r="I120" s="1" t="s">
        <v>2698</v>
      </c>
      <c r="J120" s="1" t="s">
        <v>3061</v>
      </c>
      <c r="L120" s="1"/>
      <c r="N120" s="3"/>
      <c r="O120" s="1"/>
      <c r="P120" s="1"/>
      <c r="Q120" s="3"/>
      <c r="T120" s="3"/>
      <c r="X120" s="1"/>
      <c r="Z120" s="3"/>
    </row>
    <row r="121" spans="1:26" ht="28.8" x14ac:dyDescent="0.3">
      <c r="A121" s="1" t="s">
        <v>1273</v>
      </c>
      <c r="B121" s="1" t="s">
        <v>1304</v>
      </c>
      <c r="C121" s="4" t="s">
        <v>51</v>
      </c>
      <c r="D121" s="1" t="s">
        <v>1305</v>
      </c>
      <c r="E121" s="1" t="s">
        <v>1306</v>
      </c>
      <c r="F121" s="1" t="s">
        <v>1307</v>
      </c>
      <c r="G121" s="1" t="s">
        <v>1832</v>
      </c>
      <c r="H121" s="1" t="s">
        <v>2978</v>
      </c>
      <c r="I121" s="1" t="s">
        <v>2688</v>
      </c>
      <c r="J121" s="1" t="s">
        <v>3064</v>
      </c>
      <c r="K121" s="1" t="s">
        <v>3034</v>
      </c>
      <c r="L121" s="1"/>
      <c r="N121" s="3"/>
      <c r="O121" s="1"/>
      <c r="P121" s="1"/>
      <c r="Q121" s="3"/>
      <c r="T121" s="3"/>
      <c r="X121" s="1"/>
      <c r="Z121" s="3"/>
    </row>
    <row r="122" spans="1:26" ht="43.2" x14ac:dyDescent="0.3">
      <c r="A122" s="1" t="s">
        <v>89</v>
      </c>
      <c r="B122" s="1" t="s">
        <v>90</v>
      </c>
      <c r="C122" s="4" t="s">
        <v>29</v>
      </c>
      <c r="D122" s="1" t="s">
        <v>91</v>
      </c>
      <c r="E122" s="1" t="s">
        <v>92</v>
      </c>
      <c r="F122" s="1" t="s">
        <v>27</v>
      </c>
      <c r="G122" s="1" t="s">
        <v>1511</v>
      </c>
      <c r="H122" s="1" t="s">
        <v>2979</v>
      </c>
      <c r="I122" s="1" t="s">
        <v>2698</v>
      </c>
      <c r="J122" s="1" t="s">
        <v>3061</v>
      </c>
      <c r="L122" s="1"/>
      <c r="N122" s="3"/>
      <c r="O122" s="1"/>
      <c r="P122" s="1"/>
      <c r="Q122" s="3"/>
      <c r="T122" s="3"/>
      <c r="X122" s="1"/>
      <c r="Z122" s="3"/>
    </row>
    <row r="123" spans="1:26" ht="28.8" x14ac:dyDescent="0.3">
      <c r="A123" s="1" t="s">
        <v>89</v>
      </c>
      <c r="B123" s="1" t="s">
        <v>93</v>
      </c>
      <c r="C123" s="4" t="s">
        <v>29</v>
      </c>
      <c r="D123" s="1" t="s">
        <v>94</v>
      </c>
      <c r="E123" s="1" t="s">
        <v>62</v>
      </c>
      <c r="F123" s="1" t="s">
        <v>27</v>
      </c>
      <c r="G123" s="1" t="s">
        <v>1512</v>
      </c>
      <c r="H123" s="1" t="s">
        <v>2980</v>
      </c>
      <c r="I123" s="1" t="s">
        <v>2698</v>
      </c>
      <c r="J123" s="1" t="s">
        <v>3061</v>
      </c>
      <c r="L123" s="1"/>
      <c r="N123" s="3"/>
      <c r="O123" s="1"/>
      <c r="P123" s="1"/>
      <c r="Q123" s="3"/>
      <c r="T123" s="3"/>
      <c r="X123" s="1"/>
      <c r="Z123" s="3"/>
    </row>
    <row r="124" spans="1:26" ht="28.8" x14ac:dyDescent="0.3">
      <c r="A124" s="1" t="s">
        <v>89</v>
      </c>
      <c r="B124" s="1" t="s">
        <v>95</v>
      </c>
      <c r="C124" s="4" t="s">
        <v>29</v>
      </c>
      <c r="D124" s="1" t="s">
        <v>96</v>
      </c>
      <c r="E124" s="1" t="s">
        <v>97</v>
      </c>
      <c r="F124" s="1" t="s">
        <v>27</v>
      </c>
      <c r="G124" s="1" t="s">
        <v>1513</v>
      </c>
      <c r="H124" s="1" t="s">
        <v>2981</v>
      </c>
      <c r="I124" s="1" t="s">
        <v>2698</v>
      </c>
      <c r="J124" s="1" t="s">
        <v>3061</v>
      </c>
      <c r="L124" s="1"/>
      <c r="N124" s="3"/>
      <c r="O124" s="1"/>
      <c r="P124" s="1"/>
      <c r="Q124" s="3"/>
      <c r="T124" s="3"/>
      <c r="X124" s="1"/>
      <c r="Z124" s="3"/>
    </row>
    <row r="125" spans="1:26" ht="57.6" x14ac:dyDescent="0.3">
      <c r="A125" s="1" t="s">
        <v>89</v>
      </c>
      <c r="B125" s="1" t="s">
        <v>99</v>
      </c>
      <c r="C125" s="4" t="s">
        <v>51</v>
      </c>
      <c r="D125" s="1" t="s">
        <v>100</v>
      </c>
      <c r="E125" s="1" t="s">
        <v>101</v>
      </c>
      <c r="F125" s="1" t="s">
        <v>98</v>
      </c>
      <c r="G125" s="1" t="s">
        <v>1511</v>
      </c>
      <c r="H125" s="1" t="s">
        <v>2982</v>
      </c>
      <c r="I125" s="1" t="s">
        <v>2698</v>
      </c>
      <c r="J125" s="1" t="s">
        <v>3061</v>
      </c>
      <c r="L125" s="1"/>
      <c r="N125" s="3"/>
      <c r="O125" s="1"/>
      <c r="P125" s="1"/>
      <c r="Q125" s="3"/>
      <c r="T125" s="3"/>
      <c r="X125" s="1"/>
      <c r="Z125" s="3"/>
    </row>
    <row r="126" spans="1:26" ht="43.2" x14ac:dyDescent="0.3">
      <c r="A126" s="1" t="s">
        <v>89</v>
      </c>
      <c r="B126" s="1" t="s">
        <v>102</v>
      </c>
      <c r="C126" s="4" t="s">
        <v>51</v>
      </c>
      <c r="D126" s="1" t="s">
        <v>103</v>
      </c>
      <c r="E126" s="1" t="s">
        <v>104</v>
      </c>
      <c r="F126" s="1" t="s">
        <v>27</v>
      </c>
      <c r="G126" s="1" t="s">
        <v>1514</v>
      </c>
      <c r="H126" s="1" t="s">
        <v>2983</v>
      </c>
      <c r="I126" s="1" t="s">
        <v>2688</v>
      </c>
      <c r="J126" s="1" t="s">
        <v>3060</v>
      </c>
      <c r="L126" s="1"/>
      <c r="N126" s="3"/>
      <c r="O126" s="1"/>
      <c r="P126" s="1"/>
      <c r="Q126" s="3"/>
      <c r="T126" s="3"/>
      <c r="X126" s="1"/>
      <c r="Z126" s="3"/>
    </row>
    <row r="127" spans="1:26" ht="28.8" x14ac:dyDescent="0.3">
      <c r="A127" s="1" t="s">
        <v>1114</v>
      </c>
      <c r="B127" s="1" t="s">
        <v>1115</v>
      </c>
      <c r="C127" s="4" t="s">
        <v>29</v>
      </c>
      <c r="D127" s="1" t="s">
        <v>1116</v>
      </c>
      <c r="E127" s="1" t="s">
        <v>3424</v>
      </c>
      <c r="F127" s="1" t="s">
        <v>1084</v>
      </c>
      <c r="G127" s="1" t="s">
        <v>1759</v>
      </c>
      <c r="H127" s="1" t="s">
        <v>2984</v>
      </c>
      <c r="I127" s="1" t="s">
        <v>2698</v>
      </c>
      <c r="J127" s="1" t="s">
        <v>3061</v>
      </c>
      <c r="L127" s="1"/>
      <c r="N127" s="3"/>
      <c r="O127" s="1"/>
      <c r="P127" s="1"/>
      <c r="Q127" s="3"/>
      <c r="T127" s="3"/>
      <c r="X127" s="1"/>
      <c r="Z127" s="3"/>
    </row>
    <row r="128" spans="1:26" ht="28.8" x14ac:dyDescent="0.3">
      <c r="A128" s="1" t="s">
        <v>1114</v>
      </c>
      <c r="B128" s="1" t="s">
        <v>1117</v>
      </c>
      <c r="C128" s="4" t="s">
        <v>29</v>
      </c>
      <c r="D128" s="1" t="s">
        <v>1118</v>
      </c>
      <c r="E128" s="1" t="s">
        <v>3425</v>
      </c>
      <c r="F128" s="1" t="s">
        <v>1084</v>
      </c>
      <c r="G128" s="1" t="s">
        <v>1760</v>
      </c>
      <c r="H128" s="1" t="s">
        <v>2985</v>
      </c>
      <c r="I128" s="1" t="s">
        <v>2698</v>
      </c>
      <c r="J128" s="1" t="s">
        <v>3059</v>
      </c>
      <c r="L128" s="1"/>
      <c r="N128" s="3"/>
      <c r="O128" s="1"/>
      <c r="P128" s="1"/>
      <c r="Q128" s="3"/>
      <c r="T128" s="3"/>
      <c r="X128" s="1"/>
      <c r="Z128" s="3"/>
    </row>
    <row r="129" spans="1:26" ht="28.8" x14ac:dyDescent="0.3">
      <c r="A129" s="1" t="s">
        <v>1114</v>
      </c>
      <c r="B129" s="1" t="s">
        <v>1119</v>
      </c>
      <c r="C129" s="4" t="s">
        <v>29</v>
      </c>
      <c r="D129" s="1" t="s">
        <v>1120</v>
      </c>
      <c r="E129" s="1" t="s">
        <v>1121</v>
      </c>
      <c r="F129" s="1" t="s">
        <v>1097</v>
      </c>
      <c r="G129" s="1" t="s">
        <v>1761</v>
      </c>
      <c r="H129" s="1" t="s">
        <v>2986</v>
      </c>
      <c r="I129" s="1" t="s">
        <v>2691</v>
      </c>
      <c r="J129" s="1" t="s">
        <v>3059</v>
      </c>
      <c r="L129" s="1"/>
      <c r="N129" s="3"/>
      <c r="O129" s="1"/>
      <c r="P129" s="1"/>
      <c r="Q129" s="3"/>
      <c r="T129" s="3"/>
      <c r="X129" s="1"/>
      <c r="Z129" s="3"/>
    </row>
    <row r="130" spans="1:26" ht="28.8" x14ac:dyDescent="0.3">
      <c r="A130" s="1" t="s">
        <v>1114</v>
      </c>
      <c r="B130" s="1" t="s">
        <v>1122</v>
      </c>
      <c r="C130" s="4" t="s">
        <v>51</v>
      </c>
      <c r="D130" s="1" t="s">
        <v>1123</v>
      </c>
      <c r="E130" s="1" t="s">
        <v>1094</v>
      </c>
      <c r="F130" s="1" t="s">
        <v>1124</v>
      </c>
      <c r="G130" s="1" t="s">
        <v>1762</v>
      </c>
      <c r="H130" s="1" t="s">
        <v>2987</v>
      </c>
      <c r="I130" s="1" t="s">
        <v>2688</v>
      </c>
      <c r="J130" s="1" t="s">
        <v>3056</v>
      </c>
      <c r="L130" s="1"/>
      <c r="N130" s="3"/>
      <c r="O130" s="1"/>
      <c r="P130" s="1"/>
      <c r="Q130" s="3"/>
      <c r="T130" s="3"/>
      <c r="X130" s="1"/>
      <c r="Z130" s="3"/>
    </row>
    <row r="131" spans="1:26" ht="28.8" x14ac:dyDescent="0.3">
      <c r="A131" s="1" t="s">
        <v>1114</v>
      </c>
      <c r="B131" s="1" t="s">
        <v>1125</v>
      </c>
      <c r="C131" s="4" t="s">
        <v>51</v>
      </c>
      <c r="D131" s="1" t="s">
        <v>1126</v>
      </c>
      <c r="E131" s="1" t="s">
        <v>1127</v>
      </c>
      <c r="F131" s="1" t="s">
        <v>1128</v>
      </c>
      <c r="G131" s="1" t="s">
        <v>1763</v>
      </c>
      <c r="H131" s="1" t="s">
        <v>2988</v>
      </c>
      <c r="I131" s="1" t="s">
        <v>2688</v>
      </c>
      <c r="J131" s="1" t="s">
        <v>3061</v>
      </c>
      <c r="L131" s="1"/>
      <c r="N131" s="3"/>
      <c r="O131" s="1"/>
      <c r="P131" s="1"/>
      <c r="Q131" s="3"/>
      <c r="T131" s="3"/>
      <c r="X131" s="1"/>
      <c r="Z131" s="3"/>
    </row>
    <row r="132" spans="1:26" ht="28.8" x14ac:dyDescent="0.3">
      <c r="A132" s="1" t="s">
        <v>1114</v>
      </c>
      <c r="B132" s="1" t="s">
        <v>1129</v>
      </c>
      <c r="C132" s="4" t="s">
        <v>51</v>
      </c>
      <c r="D132" s="1" t="s">
        <v>1130</v>
      </c>
      <c r="E132" s="1" t="s">
        <v>3426</v>
      </c>
      <c r="F132" s="1" t="s">
        <v>1084</v>
      </c>
      <c r="G132" s="1" t="s">
        <v>1764</v>
      </c>
      <c r="H132" s="1" t="s">
        <v>2989</v>
      </c>
      <c r="I132" s="1" t="s">
        <v>2698</v>
      </c>
      <c r="J132" s="1" t="s">
        <v>3061</v>
      </c>
      <c r="L132" s="1"/>
      <c r="N132" s="3"/>
      <c r="O132" s="1"/>
      <c r="P132" s="1"/>
      <c r="Q132" s="3"/>
      <c r="T132" s="3"/>
      <c r="X132" s="1"/>
      <c r="Z132" s="3"/>
    </row>
    <row r="133" spans="1:26" ht="28.8" x14ac:dyDescent="0.3">
      <c r="A133" s="1" t="s">
        <v>1114</v>
      </c>
      <c r="B133" s="1" t="s">
        <v>1131</v>
      </c>
      <c r="C133" s="4" t="s">
        <v>51</v>
      </c>
      <c r="D133" s="1" t="s">
        <v>1132</v>
      </c>
      <c r="E133" s="1" t="s">
        <v>1133</v>
      </c>
      <c r="F133" s="1" t="s">
        <v>1084</v>
      </c>
      <c r="G133" s="1" t="s">
        <v>1765</v>
      </c>
      <c r="H133" s="1" t="s">
        <v>2990</v>
      </c>
      <c r="I133" s="1" t="s">
        <v>2688</v>
      </c>
      <c r="J133" s="1" t="s">
        <v>3061</v>
      </c>
      <c r="L133" s="1"/>
      <c r="N133" s="3"/>
      <c r="O133" s="1"/>
      <c r="P133" s="1"/>
      <c r="Q133" s="3"/>
      <c r="T133" s="3"/>
      <c r="X133" s="1"/>
      <c r="Z133" s="3"/>
    </row>
    <row r="134" spans="1:26" ht="28.8" x14ac:dyDescent="0.3">
      <c r="A134" s="1" t="s">
        <v>1114</v>
      </c>
      <c r="B134" s="1" t="s">
        <v>1134</v>
      </c>
      <c r="C134" s="4" t="s">
        <v>51</v>
      </c>
      <c r="D134" s="1" t="s">
        <v>1135</v>
      </c>
      <c r="E134" s="1" t="s">
        <v>1136</v>
      </c>
      <c r="F134" s="1" t="s">
        <v>1097</v>
      </c>
      <c r="G134" s="1" t="s">
        <v>1766</v>
      </c>
      <c r="H134" s="1" t="s">
        <v>2991</v>
      </c>
      <c r="I134" s="1" t="s">
        <v>2689</v>
      </c>
      <c r="J134" s="1" t="s">
        <v>3065</v>
      </c>
      <c r="L134" s="1"/>
      <c r="N134" s="3"/>
      <c r="O134" s="1"/>
      <c r="P134" s="1"/>
      <c r="Q134" s="3"/>
      <c r="T134" s="3"/>
      <c r="X134" s="1"/>
      <c r="Z134" s="3"/>
    </row>
    <row r="135" spans="1:26" ht="43.5" customHeight="1" x14ac:dyDescent="0.3">
      <c r="A135" s="1" t="s">
        <v>1261</v>
      </c>
      <c r="B135" s="1" t="s">
        <v>1262</v>
      </c>
      <c r="C135" s="4" t="s">
        <v>51</v>
      </c>
      <c r="D135" s="1" t="s">
        <v>1263</v>
      </c>
      <c r="E135" s="1" t="s">
        <v>1264</v>
      </c>
      <c r="F135" s="1" t="s">
        <v>1091</v>
      </c>
      <c r="G135" s="1" t="s">
        <v>1816</v>
      </c>
      <c r="H135" s="1" t="s">
        <v>2992</v>
      </c>
      <c r="I135" s="1" t="s">
        <v>2688</v>
      </c>
      <c r="J135" s="1" t="s">
        <v>3064</v>
      </c>
      <c r="K135" s="1" t="s">
        <v>3034</v>
      </c>
      <c r="L135" s="1"/>
      <c r="N135" s="3"/>
      <c r="O135" s="1"/>
      <c r="P135" s="1"/>
      <c r="Q135" s="3"/>
      <c r="T135" s="3"/>
      <c r="X135" s="1"/>
      <c r="Z135" s="3"/>
    </row>
    <row r="136" spans="1:26" ht="39.450000000000003" customHeight="1" x14ac:dyDescent="0.3">
      <c r="A136" s="1" t="s">
        <v>2365</v>
      </c>
      <c r="B136" s="1" t="s">
        <v>2366</v>
      </c>
      <c r="C136" s="4" t="s">
        <v>51</v>
      </c>
      <c r="D136" s="1" t="s">
        <v>2367</v>
      </c>
      <c r="E136" s="1" t="s">
        <v>2368</v>
      </c>
      <c r="F136" s="1" t="s">
        <v>2369</v>
      </c>
      <c r="G136" s="1" t="s">
        <v>2370</v>
      </c>
      <c r="H136" s="1" t="s">
        <v>2371</v>
      </c>
      <c r="I136" s="1" t="s">
        <v>2698</v>
      </c>
      <c r="J136" s="1" t="s">
        <v>3061</v>
      </c>
      <c r="L136" s="1"/>
      <c r="N136" s="3"/>
      <c r="O136" s="1"/>
      <c r="P136" s="1"/>
      <c r="Q136" s="3"/>
      <c r="T136" s="3"/>
      <c r="X136" s="1"/>
      <c r="Z136" s="3"/>
    </row>
    <row r="137" spans="1:26" ht="43.2" x14ac:dyDescent="0.3">
      <c r="A137" s="1" t="s">
        <v>2372</v>
      </c>
      <c r="B137" s="1" t="s">
        <v>2373</v>
      </c>
      <c r="C137" s="4" t="s">
        <v>2374</v>
      </c>
      <c r="D137" s="1" t="s">
        <v>2375</v>
      </c>
      <c r="E137" s="1" t="s">
        <v>2376</v>
      </c>
      <c r="F137" s="1" t="s">
        <v>2377</v>
      </c>
      <c r="G137" s="1" t="s">
        <v>2378</v>
      </c>
      <c r="H137" s="1" t="s">
        <v>2379</v>
      </c>
      <c r="I137" s="1" t="s">
        <v>2698</v>
      </c>
      <c r="J137" s="1" t="s">
        <v>3061</v>
      </c>
      <c r="K137" s="1" t="s">
        <v>3034</v>
      </c>
      <c r="L137" s="1"/>
      <c r="N137" s="3"/>
      <c r="O137" s="1"/>
      <c r="P137" s="1"/>
      <c r="Q137" s="3"/>
      <c r="T137" s="3"/>
      <c r="X137" s="1"/>
      <c r="Z137" s="3"/>
    </row>
    <row r="138" spans="1:26" ht="28.8" x14ac:dyDescent="0.3">
      <c r="A138" s="1" t="s">
        <v>2380</v>
      </c>
      <c r="B138" s="1" t="s">
        <v>2381</v>
      </c>
      <c r="C138" s="4" t="s">
        <v>29</v>
      </c>
      <c r="D138" s="1" t="s">
        <v>2382</v>
      </c>
      <c r="E138" s="1" t="s">
        <v>2383</v>
      </c>
      <c r="F138" s="1" t="s">
        <v>2384</v>
      </c>
      <c r="G138" s="1" t="s">
        <v>2385</v>
      </c>
      <c r="H138" s="1" t="s">
        <v>2386</v>
      </c>
      <c r="I138" s="1" t="s">
        <v>2698</v>
      </c>
      <c r="J138" s="1" t="s">
        <v>3061</v>
      </c>
      <c r="L138" s="1"/>
      <c r="N138" s="3"/>
      <c r="O138" s="1"/>
      <c r="P138" s="1"/>
      <c r="Q138" s="3"/>
      <c r="T138" s="3"/>
      <c r="X138" s="1"/>
      <c r="Z138" s="3"/>
    </row>
    <row r="139" spans="1:26" ht="43.2" x14ac:dyDescent="0.3">
      <c r="A139" s="1" t="s">
        <v>2387</v>
      </c>
      <c r="B139" s="1" t="s">
        <v>2388</v>
      </c>
      <c r="C139" s="4" t="s">
        <v>51</v>
      </c>
      <c r="D139" s="1" t="s">
        <v>2389</v>
      </c>
      <c r="E139" s="1" t="s">
        <v>2390</v>
      </c>
      <c r="F139" s="1" t="s">
        <v>2391</v>
      </c>
      <c r="G139" s="1" t="s">
        <v>2392</v>
      </c>
      <c r="H139" s="1" t="s">
        <v>2379</v>
      </c>
      <c r="I139" s="1" t="s">
        <v>2698</v>
      </c>
      <c r="J139" s="1" t="s">
        <v>3061</v>
      </c>
      <c r="K139" s="1" t="s">
        <v>3034</v>
      </c>
      <c r="L139" s="1"/>
      <c r="N139" s="3"/>
      <c r="O139" s="1"/>
      <c r="P139" s="1"/>
      <c r="Q139" s="3"/>
      <c r="T139" s="3"/>
      <c r="X139" s="1"/>
      <c r="Z139" s="3"/>
    </row>
    <row r="140" spans="1:26" ht="28.8" x14ac:dyDescent="0.3">
      <c r="A140" s="1" t="s">
        <v>2393</v>
      </c>
      <c r="B140" s="1" t="s">
        <v>2394</v>
      </c>
      <c r="C140" s="4" t="s">
        <v>29</v>
      </c>
      <c r="D140" s="1" t="s">
        <v>2395</v>
      </c>
      <c r="E140" s="1" t="s">
        <v>3297</v>
      </c>
      <c r="F140" s="1" t="s">
        <v>2396</v>
      </c>
      <c r="G140" s="1" t="s">
        <v>2397</v>
      </c>
      <c r="H140" s="1" t="s">
        <v>2379</v>
      </c>
      <c r="I140" s="1" t="s">
        <v>2698</v>
      </c>
      <c r="J140" s="1" t="s">
        <v>3061</v>
      </c>
      <c r="L140" s="1"/>
      <c r="N140" s="3"/>
      <c r="O140" s="1"/>
      <c r="P140" s="1"/>
      <c r="Q140" s="3"/>
      <c r="T140" s="3"/>
      <c r="X140" s="1"/>
      <c r="Z140" s="3"/>
    </row>
    <row r="141" spans="1:26" ht="43.95" customHeight="1" x14ac:dyDescent="0.3">
      <c r="A141" s="1" t="s">
        <v>2398</v>
      </c>
      <c r="B141" s="1" t="s">
        <v>2399</v>
      </c>
      <c r="C141" s="4" t="s">
        <v>51</v>
      </c>
      <c r="D141" s="1" t="s">
        <v>2400</v>
      </c>
      <c r="E141" s="1" t="s">
        <v>3427</v>
      </c>
      <c r="F141" s="1" t="s">
        <v>2401</v>
      </c>
      <c r="G141" s="1" t="s">
        <v>2402</v>
      </c>
      <c r="H141" s="1" t="s">
        <v>2403</v>
      </c>
      <c r="I141" s="1" t="s">
        <v>2698</v>
      </c>
      <c r="J141" s="1" t="s">
        <v>3061</v>
      </c>
      <c r="K141" s="1" t="s">
        <v>3034</v>
      </c>
      <c r="L141" s="1"/>
      <c r="N141" s="3"/>
      <c r="O141" s="1"/>
      <c r="P141" s="1"/>
      <c r="Q141" s="3"/>
      <c r="T141" s="3"/>
      <c r="X141" s="1"/>
      <c r="Z141" s="3"/>
    </row>
    <row r="143" spans="1:26" x14ac:dyDescent="0.3">
      <c r="A143" s="4" t="s">
        <v>3037</v>
      </c>
      <c r="D143" s="4"/>
    </row>
    <row r="144" spans="1:26" s="4" customFormat="1" ht="28.8" x14ac:dyDescent="0.3">
      <c r="A144" s="4" t="s">
        <v>0</v>
      </c>
      <c r="B144" s="4" t="s">
        <v>21</v>
      </c>
      <c r="C144" s="4" t="s">
        <v>22</v>
      </c>
      <c r="D144" s="4" t="s">
        <v>23</v>
      </c>
      <c r="E144" s="4" t="s">
        <v>24</v>
      </c>
      <c r="F144" s="4" t="s">
        <v>425</v>
      </c>
      <c r="G144" s="4" t="s">
        <v>1549</v>
      </c>
      <c r="H144" s="4" t="s">
        <v>2031</v>
      </c>
      <c r="I144" s="4" t="s">
        <v>2703</v>
      </c>
      <c r="J144" s="4" t="s">
        <v>3066</v>
      </c>
      <c r="T144" s="10"/>
      <c r="U144" s="10"/>
      <c r="V144" s="10"/>
      <c r="W144" s="10"/>
      <c r="X144" s="10"/>
      <c r="Z144" s="10"/>
    </row>
    <row r="145" spans="1:26" ht="40.200000000000003" customHeight="1" x14ac:dyDescent="0.3">
      <c r="A145" s="1" t="s">
        <v>3506</v>
      </c>
      <c r="B145" s="1" t="s">
        <v>433</v>
      </c>
      <c r="C145" s="4" t="s">
        <v>51</v>
      </c>
      <c r="D145" s="1" t="s">
        <v>434</v>
      </c>
      <c r="E145" s="1" t="s">
        <v>435</v>
      </c>
      <c r="F145" s="1" t="s">
        <v>436</v>
      </c>
      <c r="G145" s="1" t="s">
        <v>1504</v>
      </c>
      <c r="H145" s="1" t="s">
        <v>2869</v>
      </c>
      <c r="I145" s="1" t="s">
        <v>2690</v>
      </c>
      <c r="J145" s="1" t="s">
        <v>3058</v>
      </c>
      <c r="K145" s="3"/>
      <c r="M145" s="1"/>
      <c r="N145" s="3"/>
      <c r="P145" s="1"/>
      <c r="R145" s="3"/>
      <c r="S145" s="1"/>
      <c r="T145" s="3"/>
      <c r="Y145" s="1"/>
      <c r="Z145" s="3"/>
    </row>
    <row r="146" spans="1:26" ht="28.8" x14ac:dyDescent="0.3">
      <c r="A146" s="1" t="s">
        <v>3508</v>
      </c>
      <c r="B146" s="1" t="s">
        <v>481</v>
      </c>
      <c r="C146" s="4" t="s">
        <v>51</v>
      </c>
      <c r="D146" s="1" t="s">
        <v>482</v>
      </c>
      <c r="E146" s="1" t="s">
        <v>483</v>
      </c>
      <c r="F146" s="1" t="s">
        <v>218</v>
      </c>
      <c r="G146" s="1" t="s">
        <v>1511</v>
      </c>
      <c r="H146" s="1" t="s">
        <v>2888</v>
      </c>
      <c r="I146" s="1" t="s">
        <v>2692</v>
      </c>
      <c r="J146" s="1" t="s">
        <v>3060</v>
      </c>
      <c r="K146" s="3"/>
      <c r="M146" s="1"/>
      <c r="N146" s="3"/>
      <c r="P146" s="1"/>
      <c r="R146" s="3"/>
      <c r="S146" s="1"/>
      <c r="T146" s="3"/>
      <c r="Y146" s="1"/>
      <c r="Z146" s="3"/>
    </row>
    <row r="147" spans="1:26" ht="28.8" x14ac:dyDescent="0.3">
      <c r="A147" s="1" t="s">
        <v>3508</v>
      </c>
      <c r="B147" s="1" t="s">
        <v>484</v>
      </c>
      <c r="C147" s="4" t="s">
        <v>51</v>
      </c>
      <c r="D147" s="1" t="s">
        <v>485</v>
      </c>
      <c r="E147" s="1" t="s">
        <v>3256</v>
      </c>
      <c r="F147" s="1" t="s">
        <v>218</v>
      </c>
      <c r="G147" s="1" t="s">
        <v>1511</v>
      </c>
      <c r="H147" s="1" t="s">
        <v>2889</v>
      </c>
      <c r="I147" s="1" t="s">
        <v>2692</v>
      </c>
      <c r="J147" s="1" t="s">
        <v>3057</v>
      </c>
      <c r="K147" s="3"/>
      <c r="M147" s="1"/>
      <c r="N147" s="3"/>
      <c r="P147" s="1"/>
      <c r="R147" s="3"/>
      <c r="S147" s="1"/>
      <c r="T147" s="3"/>
      <c r="Y147" s="1"/>
      <c r="Z147" s="3"/>
    </row>
    <row r="148" spans="1:26" ht="28.8" x14ac:dyDescent="0.3">
      <c r="A148" s="1" t="s">
        <v>3508</v>
      </c>
      <c r="B148" s="1" t="s">
        <v>486</v>
      </c>
      <c r="C148" s="4" t="s">
        <v>29</v>
      </c>
      <c r="D148" s="1" t="s">
        <v>487</v>
      </c>
      <c r="E148" s="1" t="s">
        <v>483</v>
      </c>
      <c r="F148" s="1" t="s">
        <v>218</v>
      </c>
      <c r="G148" s="1" t="s">
        <v>1511</v>
      </c>
      <c r="H148" s="1" t="s">
        <v>2890</v>
      </c>
      <c r="I148" s="1" t="s">
        <v>2695</v>
      </c>
      <c r="J148" s="1" t="s">
        <v>3060</v>
      </c>
      <c r="K148" s="3"/>
      <c r="M148" s="1"/>
      <c r="N148" s="3"/>
      <c r="P148" s="1"/>
      <c r="R148" s="3"/>
      <c r="S148" s="1"/>
      <c r="T148" s="3"/>
      <c r="Y148" s="1"/>
      <c r="Z148" s="3"/>
    </row>
    <row r="149" spans="1:26" ht="28.8" x14ac:dyDescent="0.3">
      <c r="A149" s="1" t="s">
        <v>3510</v>
      </c>
      <c r="B149" s="1" t="s">
        <v>498</v>
      </c>
      <c r="C149" s="4" t="s">
        <v>51</v>
      </c>
      <c r="D149" s="1" t="s">
        <v>499</v>
      </c>
      <c r="E149" s="1" t="s">
        <v>500</v>
      </c>
      <c r="F149" s="1" t="s">
        <v>501</v>
      </c>
      <c r="G149" s="1" t="s">
        <v>1514</v>
      </c>
      <c r="H149" s="1" t="s">
        <v>2895</v>
      </c>
      <c r="I149" s="1" t="s">
        <v>2692</v>
      </c>
      <c r="J149" s="1" t="s">
        <v>3060</v>
      </c>
      <c r="K149" s="3"/>
      <c r="M149" s="1"/>
      <c r="N149" s="3"/>
      <c r="P149" s="1"/>
      <c r="R149" s="3"/>
      <c r="S149" s="1"/>
      <c r="T149" s="3"/>
      <c r="Y149" s="1"/>
      <c r="Z149" s="3"/>
    </row>
    <row r="150" spans="1:26" ht="57" customHeight="1" x14ac:dyDescent="0.3">
      <c r="A150" s="1" t="s">
        <v>3510</v>
      </c>
      <c r="B150" s="1" t="s">
        <v>502</v>
      </c>
      <c r="C150" s="4" t="s">
        <v>51</v>
      </c>
      <c r="D150" s="1" t="s">
        <v>503</v>
      </c>
      <c r="E150" s="1" t="s">
        <v>3258</v>
      </c>
      <c r="F150" s="1" t="s">
        <v>501</v>
      </c>
      <c r="G150" s="1" t="s">
        <v>1515</v>
      </c>
      <c r="H150" s="1" t="s">
        <v>2896</v>
      </c>
      <c r="I150" s="1" t="s">
        <v>2697</v>
      </c>
      <c r="J150" s="1" t="s">
        <v>3060</v>
      </c>
      <c r="K150" s="3"/>
      <c r="M150" s="1"/>
      <c r="N150" s="3"/>
      <c r="P150" s="1"/>
      <c r="R150" s="3"/>
      <c r="S150" s="1"/>
      <c r="T150" s="3"/>
      <c r="Y150" s="1"/>
      <c r="Z150" s="3"/>
    </row>
    <row r="151" spans="1:26" ht="28.8" x14ac:dyDescent="0.3">
      <c r="A151" s="1" t="s">
        <v>3511</v>
      </c>
      <c r="B151" s="1" t="s">
        <v>508</v>
      </c>
      <c r="C151" s="4" t="s">
        <v>51</v>
      </c>
      <c r="D151" s="1" t="s">
        <v>509</v>
      </c>
      <c r="E151" s="1" t="s">
        <v>510</v>
      </c>
      <c r="F151" s="1" t="s">
        <v>511</v>
      </c>
      <c r="G151" s="1" t="s">
        <v>1511</v>
      </c>
      <c r="H151" s="1" t="s">
        <v>2898</v>
      </c>
      <c r="I151" s="1" t="s">
        <v>2692</v>
      </c>
      <c r="J151" s="1" t="s">
        <v>3057</v>
      </c>
      <c r="K151" s="3"/>
      <c r="M151" s="1"/>
      <c r="N151" s="3"/>
      <c r="P151" s="1"/>
      <c r="R151" s="3"/>
      <c r="S151" s="1"/>
      <c r="T151" s="3"/>
      <c r="Y151" s="1"/>
      <c r="Z151" s="3"/>
    </row>
    <row r="152" spans="1:26" ht="51" customHeight="1" x14ac:dyDescent="0.3">
      <c r="A152" s="1" t="s">
        <v>3511</v>
      </c>
      <c r="B152" s="1" t="s">
        <v>512</v>
      </c>
      <c r="C152" s="4" t="s">
        <v>51</v>
      </c>
      <c r="D152" s="1" t="s">
        <v>513</v>
      </c>
      <c r="E152" s="1" t="s">
        <v>3255</v>
      </c>
      <c r="F152" s="1" t="s">
        <v>511</v>
      </c>
      <c r="G152" s="1" t="s">
        <v>1511</v>
      </c>
      <c r="H152" s="1" t="s">
        <v>2899</v>
      </c>
      <c r="I152" s="1" t="s">
        <v>2693</v>
      </c>
      <c r="J152" s="1" t="s">
        <v>3057</v>
      </c>
      <c r="K152" s="3"/>
      <c r="M152" s="4"/>
      <c r="N152" s="3"/>
      <c r="P152" s="1"/>
      <c r="R152" s="3"/>
      <c r="S152" s="1"/>
      <c r="T152" s="3"/>
      <c r="Y152" s="1"/>
      <c r="Z152" s="3"/>
    </row>
    <row r="153" spans="1:26" ht="31.5" customHeight="1" x14ac:dyDescent="0.3">
      <c r="A153" s="1" t="s">
        <v>3512</v>
      </c>
      <c r="B153" s="1" t="s">
        <v>514</v>
      </c>
      <c r="C153" s="4" t="s">
        <v>51</v>
      </c>
      <c r="D153" s="1" t="s">
        <v>515</v>
      </c>
      <c r="E153" s="1" t="s">
        <v>516</v>
      </c>
      <c r="F153" s="1" t="s">
        <v>517</v>
      </c>
      <c r="G153" s="1" t="s">
        <v>1516</v>
      </c>
      <c r="H153" s="1" t="s">
        <v>2900</v>
      </c>
      <c r="I153" s="1" t="s">
        <v>2688</v>
      </c>
      <c r="J153" s="1" t="s">
        <v>3056</v>
      </c>
      <c r="K153" s="3"/>
      <c r="M153" s="1"/>
      <c r="N153" s="3"/>
      <c r="P153" s="1"/>
      <c r="R153" s="3"/>
      <c r="S153" s="1"/>
      <c r="T153" s="3"/>
      <c r="Y153" s="1"/>
      <c r="Z153" s="3"/>
    </row>
    <row r="154" spans="1:26" ht="33" customHeight="1" x14ac:dyDescent="0.3">
      <c r="A154" s="1" t="s">
        <v>3512</v>
      </c>
      <c r="B154" s="1" t="s">
        <v>522</v>
      </c>
      <c r="C154" s="4" t="s">
        <v>51</v>
      </c>
      <c r="D154" s="1" t="s">
        <v>523</v>
      </c>
      <c r="E154" s="1" t="s">
        <v>524</v>
      </c>
      <c r="F154" s="1" t="s">
        <v>525</v>
      </c>
      <c r="G154" s="1" t="s">
        <v>1519</v>
      </c>
      <c r="H154" s="1" t="s">
        <v>2903</v>
      </c>
      <c r="I154" s="1" t="s">
        <v>2698</v>
      </c>
      <c r="J154" s="1" t="s">
        <v>3061</v>
      </c>
      <c r="K154" s="3"/>
      <c r="M154" s="1"/>
      <c r="N154" s="3"/>
      <c r="P154" s="1"/>
      <c r="R154" s="3"/>
      <c r="S154" s="1"/>
      <c r="T154" s="3"/>
      <c r="Y154" s="1"/>
      <c r="Z154" s="3"/>
    </row>
    <row r="155" spans="1:26" ht="31.95" customHeight="1" x14ac:dyDescent="0.3">
      <c r="A155" s="1" t="s">
        <v>3512</v>
      </c>
      <c r="B155" s="1" t="s">
        <v>534</v>
      </c>
      <c r="C155" s="4" t="s">
        <v>29</v>
      </c>
      <c r="D155" s="1" t="s">
        <v>535</v>
      </c>
      <c r="E155" s="1" t="s">
        <v>536</v>
      </c>
      <c r="F155" s="1" t="s">
        <v>537</v>
      </c>
      <c r="G155" s="1" t="s">
        <v>1522</v>
      </c>
      <c r="H155" s="1" t="s">
        <v>2907</v>
      </c>
      <c r="I155" s="1" t="s">
        <v>2698</v>
      </c>
      <c r="J155" s="1" t="s">
        <v>3061</v>
      </c>
      <c r="K155" s="3"/>
      <c r="M155" s="1"/>
      <c r="N155" s="3"/>
      <c r="P155" s="1"/>
      <c r="R155" s="3"/>
      <c r="S155" s="1"/>
      <c r="T155" s="3"/>
      <c r="Y155" s="1"/>
      <c r="Z155" s="3"/>
    </row>
    <row r="156" spans="1:26" ht="58.2" customHeight="1" x14ac:dyDescent="0.3">
      <c r="A156" s="1" t="s">
        <v>3513</v>
      </c>
      <c r="B156" s="1" t="s">
        <v>543</v>
      </c>
      <c r="C156" s="4" t="s">
        <v>51</v>
      </c>
      <c r="D156" s="1" t="s">
        <v>544</v>
      </c>
      <c r="E156" s="1" t="s">
        <v>545</v>
      </c>
      <c r="F156" s="1" t="s">
        <v>546</v>
      </c>
      <c r="G156" s="1" t="s">
        <v>1525</v>
      </c>
      <c r="H156" s="1" t="s">
        <v>2910</v>
      </c>
      <c r="I156" s="1" t="s">
        <v>2688</v>
      </c>
      <c r="J156" s="1" t="s">
        <v>3060</v>
      </c>
      <c r="K156" s="3"/>
      <c r="M156" s="1"/>
      <c r="N156" s="3"/>
      <c r="P156" s="1"/>
      <c r="R156" s="3"/>
      <c r="S156" s="1"/>
      <c r="T156" s="3"/>
      <c r="Y156" s="1"/>
      <c r="Z156" s="3"/>
    </row>
    <row r="157" spans="1:26" ht="58.8" customHeight="1" x14ac:dyDescent="0.3">
      <c r="A157" s="1" t="s">
        <v>3513</v>
      </c>
      <c r="B157" s="1" t="s">
        <v>547</v>
      </c>
      <c r="C157" s="4" t="s">
        <v>51</v>
      </c>
      <c r="D157" s="1" t="s">
        <v>548</v>
      </c>
      <c r="E157" s="1" t="s">
        <v>549</v>
      </c>
      <c r="F157" s="1" t="s">
        <v>550</v>
      </c>
      <c r="G157" s="1" t="s">
        <v>1526</v>
      </c>
      <c r="H157" s="1" t="s">
        <v>2911</v>
      </c>
      <c r="I157" s="1" t="s">
        <v>2689</v>
      </c>
      <c r="J157" s="1" t="s">
        <v>3060</v>
      </c>
      <c r="K157" s="3"/>
      <c r="M157" s="1"/>
      <c r="N157" s="3"/>
      <c r="P157" s="1"/>
      <c r="R157" s="3"/>
      <c r="S157" s="1"/>
      <c r="T157" s="3"/>
      <c r="Y157" s="1"/>
      <c r="Z157" s="3"/>
    </row>
    <row r="158" spans="1:26" ht="28.8" x14ac:dyDescent="0.3">
      <c r="A158" s="1" t="s">
        <v>3513</v>
      </c>
      <c r="B158" s="1" t="s">
        <v>557</v>
      </c>
      <c r="C158" s="4" t="s">
        <v>29</v>
      </c>
      <c r="D158" s="1" t="s">
        <v>558</v>
      </c>
      <c r="E158" s="1" t="s">
        <v>3266</v>
      </c>
      <c r="F158" s="1" t="s">
        <v>218</v>
      </c>
      <c r="G158" s="1" t="s">
        <v>1508</v>
      </c>
      <c r="H158" s="1" t="s">
        <v>2915</v>
      </c>
      <c r="I158" s="1" t="s">
        <v>2691</v>
      </c>
      <c r="J158" s="1" t="s">
        <v>3058</v>
      </c>
      <c r="K158" s="3"/>
      <c r="M158" s="1"/>
      <c r="N158" s="3"/>
      <c r="P158" s="1"/>
      <c r="R158" s="3"/>
      <c r="S158" s="1"/>
      <c r="T158" s="3"/>
      <c r="Y158" s="1"/>
      <c r="Z158" s="3"/>
    </row>
    <row r="159" spans="1:26" ht="66" customHeight="1" x14ac:dyDescent="0.3">
      <c r="A159" s="1" t="s">
        <v>3514</v>
      </c>
      <c r="B159" s="1" t="s">
        <v>561</v>
      </c>
      <c r="C159" s="4" t="s">
        <v>51</v>
      </c>
      <c r="D159" s="1" t="s">
        <v>562</v>
      </c>
      <c r="E159" s="1" t="s">
        <v>563</v>
      </c>
      <c r="F159" s="1" t="s">
        <v>564</v>
      </c>
      <c r="G159" s="1" t="s">
        <v>1531</v>
      </c>
      <c r="H159" s="1" t="s">
        <v>2917</v>
      </c>
      <c r="I159" s="1" t="s">
        <v>2688</v>
      </c>
      <c r="J159" s="1" t="s">
        <v>3056</v>
      </c>
      <c r="K159" s="3"/>
      <c r="M159" s="1"/>
      <c r="N159" s="3"/>
      <c r="P159" s="1"/>
      <c r="R159" s="3"/>
      <c r="S159" s="1"/>
      <c r="T159" s="3"/>
      <c r="Y159" s="1"/>
      <c r="Z159" s="3"/>
    </row>
    <row r="160" spans="1:26" ht="70.2" customHeight="1" x14ac:dyDescent="0.3">
      <c r="A160" s="1" t="s">
        <v>3514</v>
      </c>
      <c r="B160" s="1" t="s">
        <v>570</v>
      </c>
      <c r="C160" s="4" t="s">
        <v>51</v>
      </c>
      <c r="D160" s="1" t="s">
        <v>571</v>
      </c>
      <c r="E160" s="1" t="s">
        <v>563</v>
      </c>
      <c r="F160" s="1" t="s">
        <v>218</v>
      </c>
      <c r="G160" s="1" t="s">
        <v>1534</v>
      </c>
      <c r="H160" s="1" t="s">
        <v>2920</v>
      </c>
      <c r="I160" s="1" t="s">
        <v>2689</v>
      </c>
      <c r="J160" s="1" t="s">
        <v>3058</v>
      </c>
      <c r="K160" s="3"/>
      <c r="M160" s="1"/>
      <c r="N160" s="3"/>
      <c r="P160" s="1"/>
      <c r="Q160" s="4"/>
      <c r="R160" s="3"/>
      <c r="S160" s="1"/>
      <c r="T160" s="3"/>
      <c r="Y160" s="1"/>
      <c r="Z160" s="3"/>
    </row>
    <row r="161" spans="1:26" ht="43.2" x14ac:dyDescent="0.3">
      <c r="A161" s="1" t="s">
        <v>3514</v>
      </c>
      <c r="B161" s="1" t="s">
        <v>572</v>
      </c>
      <c r="C161" s="4" t="s">
        <v>51</v>
      </c>
      <c r="D161" s="1" t="s">
        <v>573</v>
      </c>
      <c r="E161" s="1" t="s">
        <v>574</v>
      </c>
      <c r="F161" s="1" t="s">
        <v>575</v>
      </c>
      <c r="G161" s="1" t="s">
        <v>1535</v>
      </c>
      <c r="H161" s="1" t="s">
        <v>2921</v>
      </c>
      <c r="I161" s="1" t="s">
        <v>2689</v>
      </c>
      <c r="J161" s="1" t="s">
        <v>3057</v>
      </c>
      <c r="K161" s="3"/>
      <c r="M161" s="1"/>
      <c r="N161" s="3"/>
      <c r="P161" s="1"/>
      <c r="R161" s="3"/>
      <c r="S161" s="1"/>
      <c r="T161" s="3"/>
      <c r="Y161" s="1"/>
      <c r="Z161" s="3"/>
    </row>
    <row r="162" spans="1:26" ht="28.8" x14ac:dyDescent="0.3">
      <c r="A162" s="1" t="s">
        <v>3514</v>
      </c>
      <c r="B162" s="1" t="s">
        <v>583</v>
      </c>
      <c r="C162" s="4" t="s">
        <v>29</v>
      </c>
      <c r="D162" s="1" t="s">
        <v>584</v>
      </c>
      <c r="E162" s="1" t="s">
        <v>585</v>
      </c>
      <c r="F162" s="1" t="s">
        <v>586</v>
      </c>
      <c r="G162" s="1" t="s">
        <v>1539</v>
      </c>
      <c r="H162" s="1" t="s">
        <v>2925</v>
      </c>
      <c r="I162" s="1" t="s">
        <v>2699</v>
      </c>
      <c r="J162" s="1" t="s">
        <v>3058</v>
      </c>
      <c r="K162" s="3"/>
      <c r="M162" s="1"/>
      <c r="N162" s="3"/>
      <c r="P162" s="1"/>
      <c r="R162" s="3"/>
      <c r="S162" s="1"/>
      <c r="T162" s="3"/>
      <c r="Y162" s="1"/>
      <c r="Z162" s="3"/>
    </row>
    <row r="163" spans="1:26" ht="74.400000000000006" customHeight="1" x14ac:dyDescent="0.3">
      <c r="A163" s="1" t="s">
        <v>3514</v>
      </c>
      <c r="B163" s="1" t="s">
        <v>587</v>
      </c>
      <c r="C163" s="4" t="s">
        <v>29</v>
      </c>
      <c r="D163" s="1" t="s">
        <v>588</v>
      </c>
      <c r="E163" s="1" t="s">
        <v>3271</v>
      </c>
      <c r="F163" s="1" t="s">
        <v>589</v>
      </c>
      <c r="G163" s="1" t="s">
        <v>1540</v>
      </c>
      <c r="H163" s="1" t="s">
        <v>2926</v>
      </c>
      <c r="I163" s="1" t="s">
        <v>2693</v>
      </c>
      <c r="J163" s="1" t="s">
        <v>3058</v>
      </c>
      <c r="K163" s="3"/>
      <c r="M163" s="1"/>
      <c r="N163" s="3"/>
      <c r="P163" s="1"/>
      <c r="R163" s="3"/>
      <c r="S163" s="1"/>
      <c r="T163" s="3"/>
      <c r="Y163" s="1"/>
      <c r="Z163" s="3"/>
    </row>
    <row r="164" spans="1:26" ht="75" customHeight="1" x14ac:dyDescent="0.3">
      <c r="A164" s="1" t="s">
        <v>3516</v>
      </c>
      <c r="B164" s="1" t="s">
        <v>601</v>
      </c>
      <c r="C164" s="4" t="s">
        <v>51</v>
      </c>
      <c r="D164" s="1" t="s">
        <v>602</v>
      </c>
      <c r="E164" s="1" t="s">
        <v>603</v>
      </c>
      <c r="F164" s="1" t="s">
        <v>604</v>
      </c>
      <c r="G164" s="1" t="s">
        <v>1545</v>
      </c>
      <c r="H164" s="1" t="s">
        <v>2931</v>
      </c>
      <c r="I164" s="1" t="s">
        <v>2694</v>
      </c>
      <c r="J164" s="1" t="s">
        <v>3060</v>
      </c>
      <c r="K164" s="3"/>
      <c r="M164" s="1"/>
      <c r="N164" s="3"/>
      <c r="P164" s="1"/>
      <c r="R164" s="3"/>
      <c r="S164" s="1"/>
      <c r="T164" s="3"/>
      <c r="Y164" s="1"/>
      <c r="Z164" s="3"/>
    </row>
    <row r="165" spans="1:26" ht="58.8" customHeight="1" x14ac:dyDescent="0.3">
      <c r="A165" s="1" t="s">
        <v>3516</v>
      </c>
      <c r="B165" s="1" t="s">
        <v>605</v>
      </c>
      <c r="C165" s="4" t="s">
        <v>51</v>
      </c>
      <c r="D165" s="1" t="s">
        <v>606</v>
      </c>
      <c r="E165" s="1" t="s">
        <v>3273</v>
      </c>
      <c r="F165" s="1" t="s">
        <v>607</v>
      </c>
      <c r="G165" s="1" t="s">
        <v>1546</v>
      </c>
      <c r="H165" s="1" t="s">
        <v>2932</v>
      </c>
      <c r="I165" s="1" t="s">
        <v>2694</v>
      </c>
      <c r="J165" s="1" t="s">
        <v>3060</v>
      </c>
      <c r="K165" s="3"/>
      <c r="M165" s="1"/>
      <c r="N165" s="3"/>
      <c r="P165" s="1"/>
      <c r="R165" s="3"/>
      <c r="S165" s="1"/>
      <c r="T165" s="3"/>
      <c r="Y165" s="1"/>
      <c r="Z165" s="3"/>
    </row>
    <row r="166" spans="1:26" ht="58.8" customHeight="1" x14ac:dyDescent="0.3">
      <c r="A166" s="1" t="s">
        <v>3516</v>
      </c>
      <c r="B166" s="1" t="s">
        <v>608</v>
      </c>
      <c r="C166" s="4" t="s">
        <v>51</v>
      </c>
      <c r="D166" s="1" t="s">
        <v>609</v>
      </c>
      <c r="E166" s="1" t="s">
        <v>610</v>
      </c>
      <c r="F166" s="1" t="s">
        <v>611</v>
      </c>
      <c r="G166" s="1" t="s">
        <v>1547</v>
      </c>
      <c r="H166" s="1" t="s">
        <v>2933</v>
      </c>
      <c r="I166" s="1" t="s">
        <v>2694</v>
      </c>
      <c r="J166" s="1" t="s">
        <v>3060</v>
      </c>
      <c r="K166" s="3"/>
      <c r="M166" s="1"/>
      <c r="N166" s="3"/>
      <c r="P166" s="1"/>
      <c r="R166" s="3"/>
      <c r="S166" s="1"/>
      <c r="T166" s="3"/>
      <c r="Y166" s="1"/>
      <c r="Z166" s="3"/>
    </row>
    <row r="167" spans="1:26" ht="60.6" customHeight="1" x14ac:dyDescent="0.3">
      <c r="A167" s="1" t="s">
        <v>3516</v>
      </c>
      <c r="B167" s="1" t="s">
        <v>612</v>
      </c>
      <c r="C167" s="4" t="s">
        <v>51</v>
      </c>
      <c r="D167" s="1" t="s">
        <v>613</v>
      </c>
      <c r="E167" s="1" t="s">
        <v>3260</v>
      </c>
      <c r="F167" s="1" t="s">
        <v>218</v>
      </c>
      <c r="G167" s="1" t="s">
        <v>1548</v>
      </c>
      <c r="H167" s="1" t="s">
        <v>2934</v>
      </c>
      <c r="I167" s="1" t="s">
        <v>2698</v>
      </c>
      <c r="J167" s="1" t="s">
        <v>3060</v>
      </c>
      <c r="K167" s="3"/>
      <c r="M167" s="1"/>
      <c r="N167" s="3"/>
      <c r="P167" s="1"/>
      <c r="R167" s="3"/>
      <c r="S167" s="1"/>
      <c r="T167" s="3"/>
      <c r="Y167" s="1"/>
      <c r="Z167" s="3"/>
    </row>
    <row r="168" spans="1:26" ht="95.4" customHeight="1" x14ac:dyDescent="0.3">
      <c r="A168" s="1" t="s">
        <v>3516</v>
      </c>
      <c r="B168" s="1" t="s">
        <v>614</v>
      </c>
      <c r="C168" s="4" t="s">
        <v>51</v>
      </c>
      <c r="D168" s="1" t="s">
        <v>615</v>
      </c>
      <c r="E168" s="1" t="s">
        <v>616</v>
      </c>
      <c r="F168" s="1" t="s">
        <v>617</v>
      </c>
      <c r="G168" s="1" t="s">
        <v>1611</v>
      </c>
      <c r="H168" s="1" t="s">
        <v>2935</v>
      </c>
      <c r="I168" s="1" t="s">
        <v>2689</v>
      </c>
      <c r="J168" s="1" t="s">
        <v>3060</v>
      </c>
      <c r="K168" s="3"/>
      <c r="M168" s="1"/>
      <c r="N168" s="3"/>
      <c r="P168" s="1"/>
      <c r="R168" s="3"/>
      <c r="S168" s="1"/>
      <c r="T168" s="3"/>
      <c r="Y168" s="1"/>
      <c r="Z168" s="3"/>
    </row>
    <row r="169" spans="1:26" ht="89.4" customHeight="1" x14ac:dyDescent="0.3">
      <c r="A169" s="1" t="s">
        <v>3516</v>
      </c>
      <c r="B169" s="1" t="s">
        <v>621</v>
      </c>
      <c r="C169" s="4" t="s">
        <v>29</v>
      </c>
      <c r="D169" s="1" t="s">
        <v>622</v>
      </c>
      <c r="E169" s="1" t="s">
        <v>3274</v>
      </c>
      <c r="F169" s="1" t="s">
        <v>218</v>
      </c>
      <c r="G169" s="1" t="s">
        <v>1613</v>
      </c>
      <c r="H169" s="1" t="s">
        <v>2937</v>
      </c>
      <c r="I169" s="1" t="s">
        <v>2693</v>
      </c>
      <c r="J169" s="1" t="s">
        <v>3060</v>
      </c>
      <c r="K169" s="3"/>
      <c r="M169" s="1"/>
      <c r="N169" s="3"/>
      <c r="P169" s="1"/>
      <c r="R169" s="3"/>
      <c r="S169" s="1"/>
      <c r="T169" s="3"/>
      <c r="Y169" s="1"/>
      <c r="Z169" s="3"/>
    </row>
    <row r="170" spans="1:26" ht="43.2" x14ac:dyDescent="0.3">
      <c r="A170" s="1" t="s">
        <v>3516</v>
      </c>
      <c r="B170" s="1" t="s">
        <v>623</v>
      </c>
      <c r="C170" s="4" t="s">
        <v>29</v>
      </c>
      <c r="D170" s="1" t="s">
        <v>624</v>
      </c>
      <c r="E170" s="1" t="s">
        <v>3275</v>
      </c>
      <c r="F170" s="1" t="s">
        <v>625</v>
      </c>
      <c r="G170" s="1" t="s">
        <v>1614</v>
      </c>
      <c r="H170" s="1" t="s">
        <v>2938</v>
      </c>
      <c r="I170" s="1" t="s">
        <v>2694</v>
      </c>
      <c r="J170" s="1" t="s">
        <v>3060</v>
      </c>
      <c r="K170" s="3"/>
      <c r="M170" s="1"/>
      <c r="N170" s="3"/>
      <c r="P170" s="1"/>
      <c r="R170" s="3"/>
      <c r="S170" s="1"/>
      <c r="T170" s="3"/>
      <c r="Y170" s="1"/>
      <c r="Z170" s="3"/>
    </row>
    <row r="171" spans="1:26" ht="97.2" customHeight="1" x14ac:dyDescent="0.3">
      <c r="A171" s="1" t="s">
        <v>3517</v>
      </c>
      <c r="B171" s="1" t="s">
        <v>626</v>
      </c>
      <c r="C171" s="4" t="s">
        <v>51</v>
      </c>
      <c r="D171" s="1" t="s">
        <v>627</v>
      </c>
      <c r="E171" s="1" t="s">
        <v>628</v>
      </c>
      <c r="F171" s="1" t="s">
        <v>629</v>
      </c>
      <c r="G171" s="1" t="s">
        <v>1615</v>
      </c>
      <c r="H171" s="1" t="s">
        <v>2939</v>
      </c>
      <c r="I171" s="1" t="s">
        <v>2698</v>
      </c>
      <c r="J171" s="1" t="s">
        <v>3061</v>
      </c>
      <c r="K171" s="3"/>
      <c r="M171" s="1"/>
      <c r="N171" s="3"/>
      <c r="P171" s="1"/>
      <c r="R171" s="3"/>
      <c r="S171" s="1"/>
      <c r="T171" s="3"/>
      <c r="Y171" s="1"/>
      <c r="Z171" s="3"/>
    </row>
    <row r="172" spans="1:26" ht="82.2" customHeight="1" x14ac:dyDescent="0.3">
      <c r="A172" s="1" t="s">
        <v>3517</v>
      </c>
      <c r="B172" s="1" t="s">
        <v>630</v>
      </c>
      <c r="C172" s="4" t="s">
        <v>51</v>
      </c>
      <c r="D172" s="1" t="s">
        <v>631</v>
      </c>
      <c r="E172" s="1" t="s">
        <v>545</v>
      </c>
      <c r="F172" s="1" t="s">
        <v>259</v>
      </c>
      <c r="G172" s="1" t="s">
        <v>1616</v>
      </c>
      <c r="H172" s="1" t="s">
        <v>2940</v>
      </c>
      <c r="I172" s="1" t="s">
        <v>2698</v>
      </c>
      <c r="J172" s="1" t="s">
        <v>3056</v>
      </c>
      <c r="K172" s="3"/>
      <c r="M172" s="1"/>
      <c r="N172" s="3"/>
      <c r="P172" s="1"/>
      <c r="R172" s="3"/>
      <c r="S172" s="1"/>
      <c r="T172" s="3"/>
      <c r="Y172" s="1"/>
      <c r="Z172" s="3"/>
    </row>
    <row r="173" spans="1:26" ht="70.2" customHeight="1" x14ac:dyDescent="0.3">
      <c r="A173" s="1" t="s">
        <v>3517</v>
      </c>
      <c r="B173" s="1" t="s">
        <v>636</v>
      </c>
      <c r="C173" s="4" t="s">
        <v>29</v>
      </c>
      <c r="D173" s="1" t="s">
        <v>637</v>
      </c>
      <c r="E173" s="1" t="s">
        <v>3277</v>
      </c>
      <c r="F173" s="1" t="s">
        <v>218</v>
      </c>
      <c r="G173" s="1" t="s">
        <v>1619</v>
      </c>
      <c r="H173" s="1" t="s">
        <v>2943</v>
      </c>
      <c r="I173" s="1" t="s">
        <v>2691</v>
      </c>
      <c r="J173" s="1" t="s">
        <v>3058</v>
      </c>
      <c r="K173" s="3"/>
      <c r="M173" s="1"/>
      <c r="N173" s="3"/>
      <c r="P173" s="1"/>
      <c r="R173" s="3"/>
      <c r="S173" s="1"/>
      <c r="T173" s="3"/>
      <c r="Y173" s="1"/>
      <c r="Z173" s="3"/>
    </row>
    <row r="174" spans="1:26" ht="43.2" x14ac:dyDescent="0.3">
      <c r="A174" s="1" t="s">
        <v>3518</v>
      </c>
      <c r="B174" s="1" t="s">
        <v>640</v>
      </c>
      <c r="C174" s="4" t="s">
        <v>51</v>
      </c>
      <c r="D174" s="1" t="s">
        <v>641</v>
      </c>
      <c r="E174" s="1" t="s">
        <v>616</v>
      </c>
      <c r="F174" s="1" t="s">
        <v>617</v>
      </c>
      <c r="G174" s="1" t="s">
        <v>1621</v>
      </c>
      <c r="H174" s="1" t="s">
        <v>2945</v>
      </c>
      <c r="I174" s="1" t="s">
        <v>2689</v>
      </c>
      <c r="J174" s="1" t="s">
        <v>3060</v>
      </c>
      <c r="K174" s="3"/>
      <c r="M174" s="1"/>
      <c r="N174" s="3"/>
      <c r="P174" s="1"/>
      <c r="R174" s="3"/>
      <c r="S174" s="1"/>
      <c r="T174" s="3"/>
      <c r="Y174" s="1"/>
      <c r="Z174" s="3"/>
    </row>
    <row r="175" spans="1:26" ht="48" customHeight="1" x14ac:dyDescent="0.3">
      <c r="A175" s="1" t="s">
        <v>3518</v>
      </c>
      <c r="B175" s="1" t="s">
        <v>648</v>
      </c>
      <c r="C175" s="4" t="s">
        <v>29</v>
      </c>
      <c r="D175" s="1" t="s">
        <v>649</v>
      </c>
      <c r="E175" s="1" t="s">
        <v>3281</v>
      </c>
      <c r="F175" s="1" t="s">
        <v>650</v>
      </c>
      <c r="G175" s="1" t="s">
        <v>1625</v>
      </c>
      <c r="H175" s="1" t="s">
        <v>2949</v>
      </c>
      <c r="I175" s="1" t="s">
        <v>2694</v>
      </c>
      <c r="J175" s="1" t="s">
        <v>3060</v>
      </c>
      <c r="K175" s="3"/>
      <c r="M175" s="1"/>
      <c r="N175" s="3"/>
      <c r="P175" s="1"/>
      <c r="R175" s="3"/>
      <c r="S175" s="1"/>
      <c r="T175" s="3"/>
      <c r="Y175" s="1"/>
      <c r="Z175" s="3"/>
    </row>
    <row r="176" spans="1:26" ht="37.950000000000003" customHeight="1" x14ac:dyDescent="0.3">
      <c r="A176" s="1" t="s">
        <v>3518</v>
      </c>
      <c r="B176" s="1" t="s">
        <v>651</v>
      </c>
      <c r="C176" s="4" t="s">
        <v>29</v>
      </c>
      <c r="D176" s="1" t="s">
        <v>652</v>
      </c>
      <c r="E176" s="1" t="s">
        <v>3282</v>
      </c>
      <c r="F176" s="1" t="s">
        <v>653</v>
      </c>
      <c r="G176" s="1" t="s">
        <v>1626</v>
      </c>
      <c r="H176" s="1" t="s">
        <v>2950</v>
      </c>
      <c r="I176" s="1" t="s">
        <v>2693</v>
      </c>
      <c r="J176" s="1" t="s">
        <v>3060</v>
      </c>
      <c r="K176" s="3"/>
      <c r="M176" s="1"/>
      <c r="N176" s="3"/>
      <c r="P176" s="1"/>
      <c r="R176" s="3"/>
      <c r="S176" s="1"/>
      <c r="T176" s="3"/>
      <c r="Y176" s="1"/>
      <c r="Z176" s="3"/>
    </row>
    <row r="177" spans="1:26" ht="45.45" customHeight="1" x14ac:dyDescent="0.3">
      <c r="A177" s="1" t="s">
        <v>3518</v>
      </c>
      <c r="B177" s="1" t="s">
        <v>654</v>
      </c>
      <c r="C177" s="4" t="s">
        <v>29</v>
      </c>
      <c r="D177" s="1" t="s">
        <v>655</v>
      </c>
      <c r="E177" s="1" t="s">
        <v>3283</v>
      </c>
      <c r="F177" s="1" t="s">
        <v>218</v>
      </c>
      <c r="G177" s="1" t="s">
        <v>1627</v>
      </c>
      <c r="H177" s="1" t="s">
        <v>2951</v>
      </c>
      <c r="I177" s="1" t="s">
        <v>2695</v>
      </c>
      <c r="J177" s="1" t="s">
        <v>3060</v>
      </c>
      <c r="K177" s="3"/>
      <c r="M177" s="1"/>
      <c r="N177" s="3"/>
      <c r="P177" s="1"/>
      <c r="R177" s="3"/>
      <c r="S177" s="1"/>
      <c r="T177" s="3"/>
      <c r="Y177" s="1"/>
      <c r="Z177" s="3"/>
    </row>
    <row r="178" spans="1:26" ht="39" customHeight="1" x14ac:dyDescent="0.3">
      <c r="A178" s="1" t="s">
        <v>3518</v>
      </c>
      <c r="B178" s="1" t="s">
        <v>656</v>
      </c>
      <c r="C178" s="4" t="s">
        <v>29</v>
      </c>
      <c r="D178" s="1" t="s">
        <v>657</v>
      </c>
      <c r="E178" s="1" t="s">
        <v>3419</v>
      </c>
      <c r="F178" s="1" t="s">
        <v>218</v>
      </c>
      <c r="G178" s="1" t="s">
        <v>1628</v>
      </c>
      <c r="H178" s="1" t="s">
        <v>2952</v>
      </c>
      <c r="I178" s="1" t="s">
        <v>2695</v>
      </c>
      <c r="J178" s="1" t="s">
        <v>3060</v>
      </c>
      <c r="K178" s="3"/>
      <c r="M178" s="1"/>
      <c r="N178" s="3"/>
      <c r="P178" s="1"/>
      <c r="R178" s="3"/>
      <c r="S178" s="1"/>
      <c r="T178" s="3"/>
      <c r="Y178" s="1"/>
      <c r="Z178" s="3"/>
    </row>
    <row r="179" spans="1:26" ht="66" customHeight="1" x14ac:dyDescent="0.3">
      <c r="A179" s="1" t="s">
        <v>3519</v>
      </c>
      <c r="B179" s="1" t="s">
        <v>678</v>
      </c>
      <c r="C179" s="4" t="s">
        <v>29</v>
      </c>
      <c r="D179" s="1" t="s">
        <v>679</v>
      </c>
      <c r="E179" s="1" t="s">
        <v>3287</v>
      </c>
      <c r="F179" s="1" t="s">
        <v>218</v>
      </c>
      <c r="G179" s="1" t="s">
        <v>1637</v>
      </c>
      <c r="H179" s="1" t="s">
        <v>2961</v>
      </c>
      <c r="I179" s="1" t="s">
        <v>2691</v>
      </c>
      <c r="J179" s="1" t="s">
        <v>3059</v>
      </c>
      <c r="K179" s="3"/>
      <c r="M179" s="1"/>
      <c r="N179" s="3"/>
      <c r="P179" s="1"/>
      <c r="R179" s="3"/>
      <c r="S179" s="1"/>
      <c r="T179" s="3"/>
      <c r="Y179" s="1"/>
      <c r="Z179" s="3"/>
    </row>
    <row r="180" spans="1:26" ht="66" customHeight="1" x14ac:dyDescent="0.3">
      <c r="A180" s="1" t="s">
        <v>3520</v>
      </c>
      <c r="B180" s="1" t="s">
        <v>682</v>
      </c>
      <c r="C180" s="4" t="s">
        <v>51</v>
      </c>
      <c r="D180" s="1" t="s">
        <v>683</v>
      </c>
      <c r="E180" s="1" t="s">
        <v>684</v>
      </c>
      <c r="F180" s="1" t="s">
        <v>685</v>
      </c>
      <c r="G180" s="1" t="s">
        <v>1639</v>
      </c>
      <c r="H180" s="1" t="s">
        <v>2963</v>
      </c>
      <c r="I180" s="1" t="s">
        <v>2699</v>
      </c>
      <c r="J180" s="1" t="s">
        <v>3058</v>
      </c>
      <c r="K180" s="3"/>
      <c r="M180" s="1"/>
      <c r="N180" s="3"/>
      <c r="P180" s="1"/>
      <c r="R180" s="3"/>
      <c r="S180" s="1"/>
      <c r="T180" s="3"/>
      <c r="Y180" s="1"/>
      <c r="Z180" s="3"/>
    </row>
    <row r="181" spans="1:26" ht="77.400000000000006" customHeight="1" x14ac:dyDescent="0.3">
      <c r="A181" s="1" t="s">
        <v>389</v>
      </c>
      <c r="B181" s="1" t="s">
        <v>392</v>
      </c>
      <c r="C181" s="4" t="s">
        <v>51</v>
      </c>
      <c r="D181" s="1" t="s">
        <v>393</v>
      </c>
      <c r="E181" s="1" t="s">
        <v>394</v>
      </c>
      <c r="F181" s="1" t="s">
        <v>255</v>
      </c>
      <c r="G181" s="1" t="s">
        <v>1600</v>
      </c>
      <c r="H181" s="1" t="s">
        <v>3036</v>
      </c>
      <c r="I181" s="1" t="s">
        <v>2688</v>
      </c>
      <c r="J181" s="1" t="s">
        <v>3061</v>
      </c>
      <c r="K181" s="3"/>
      <c r="M181" s="1"/>
      <c r="N181" s="3"/>
      <c r="P181" s="1"/>
      <c r="R181" s="3"/>
      <c r="S181" s="1"/>
      <c r="T181" s="3"/>
      <c r="Y181" s="1"/>
      <c r="Z181" s="3"/>
    </row>
    <row r="182" spans="1:26" ht="64.8" customHeight="1" x14ac:dyDescent="0.3">
      <c r="A182" s="1" t="s">
        <v>1273</v>
      </c>
      <c r="B182" s="1" t="s">
        <v>1289</v>
      </c>
      <c r="C182" s="4" t="s">
        <v>51</v>
      </c>
      <c r="D182" s="1" t="s">
        <v>1290</v>
      </c>
      <c r="E182" s="1" t="s">
        <v>3423</v>
      </c>
      <c r="F182" s="1" t="s">
        <v>1291</v>
      </c>
      <c r="G182" s="1" t="s">
        <v>1827</v>
      </c>
      <c r="H182" s="1" t="s">
        <v>2972</v>
      </c>
      <c r="I182" s="1" t="s">
        <v>2694</v>
      </c>
      <c r="J182" s="1" t="s">
        <v>3057</v>
      </c>
      <c r="K182" s="3"/>
      <c r="M182" s="1"/>
      <c r="N182" s="3"/>
      <c r="P182" s="1"/>
      <c r="R182" s="3"/>
      <c r="S182" s="1"/>
      <c r="T182" s="3"/>
      <c r="Y182" s="1"/>
      <c r="Z182" s="3"/>
    </row>
    <row r="183" spans="1:26" ht="72.599999999999994" customHeight="1" x14ac:dyDescent="0.3">
      <c r="A183" s="1" t="s">
        <v>1273</v>
      </c>
      <c r="B183" s="1" t="s">
        <v>1304</v>
      </c>
      <c r="C183" s="4" t="s">
        <v>51</v>
      </c>
      <c r="D183" s="1" t="s">
        <v>1305</v>
      </c>
      <c r="E183" s="1" t="s">
        <v>1306</v>
      </c>
      <c r="F183" s="1" t="s">
        <v>1307</v>
      </c>
      <c r="G183" s="1" t="s">
        <v>1832</v>
      </c>
      <c r="H183" s="1" t="s">
        <v>2978</v>
      </c>
      <c r="I183" s="1" t="s">
        <v>2688</v>
      </c>
      <c r="J183" s="1" t="s">
        <v>3064</v>
      </c>
      <c r="K183" s="3"/>
      <c r="M183" s="1"/>
      <c r="N183" s="3"/>
      <c r="P183" s="1"/>
      <c r="R183" s="3"/>
      <c r="S183" s="1"/>
      <c r="T183" s="3"/>
      <c r="Y183" s="1"/>
      <c r="Z183" s="3"/>
    </row>
    <row r="184" spans="1:26" ht="72" customHeight="1" x14ac:dyDescent="0.3">
      <c r="A184" s="1" t="s">
        <v>1261</v>
      </c>
      <c r="B184" s="1" t="s">
        <v>1262</v>
      </c>
      <c r="C184" s="4" t="s">
        <v>51</v>
      </c>
      <c r="D184" s="1" t="s">
        <v>1263</v>
      </c>
      <c r="E184" s="1" t="s">
        <v>1264</v>
      </c>
      <c r="F184" s="1" t="s">
        <v>1091</v>
      </c>
      <c r="G184" s="1" t="s">
        <v>1816</v>
      </c>
      <c r="H184" s="1" t="s">
        <v>2992</v>
      </c>
      <c r="I184" s="1" t="s">
        <v>2688</v>
      </c>
      <c r="J184" s="1" t="s">
        <v>3064</v>
      </c>
      <c r="K184" s="3"/>
      <c r="M184" s="1"/>
      <c r="N184" s="3"/>
      <c r="P184" s="1"/>
      <c r="R184" s="3"/>
      <c r="S184" s="1"/>
      <c r="T184" s="3"/>
      <c r="Y184" s="1"/>
      <c r="Z184" s="3"/>
    </row>
    <row r="185" spans="1:26" ht="42" customHeight="1" x14ac:dyDescent="0.3">
      <c r="A185" s="1" t="s">
        <v>2372</v>
      </c>
      <c r="B185" s="1" t="s">
        <v>2373</v>
      </c>
      <c r="C185" s="4" t="s">
        <v>51</v>
      </c>
      <c r="D185" s="1" t="s">
        <v>2375</v>
      </c>
      <c r="E185" s="1" t="s">
        <v>2376</v>
      </c>
      <c r="F185" s="1" t="s">
        <v>2377</v>
      </c>
      <c r="G185" s="1" t="s">
        <v>2378</v>
      </c>
      <c r="H185" s="1" t="s">
        <v>2379</v>
      </c>
      <c r="I185" s="1" t="s">
        <v>2698</v>
      </c>
      <c r="J185" s="1" t="s">
        <v>3061</v>
      </c>
      <c r="K185" s="3"/>
      <c r="M185" s="1"/>
      <c r="N185" s="3"/>
      <c r="P185" s="1"/>
      <c r="R185" s="3"/>
      <c r="S185" s="1"/>
      <c r="T185" s="3"/>
      <c r="Y185" s="1"/>
      <c r="Z185" s="3"/>
    </row>
    <row r="186" spans="1:26" ht="43.2" x14ac:dyDescent="0.3">
      <c r="A186" s="1" t="s">
        <v>2387</v>
      </c>
      <c r="B186" s="1" t="s">
        <v>2388</v>
      </c>
      <c r="C186" s="4" t="s">
        <v>51</v>
      </c>
      <c r="D186" s="1" t="s">
        <v>2389</v>
      </c>
      <c r="E186" s="1" t="s">
        <v>2390</v>
      </c>
      <c r="F186" s="1" t="s">
        <v>2391</v>
      </c>
      <c r="G186" s="1" t="s">
        <v>2392</v>
      </c>
      <c r="H186" s="1" t="s">
        <v>2379</v>
      </c>
      <c r="I186" s="1" t="s">
        <v>2698</v>
      </c>
      <c r="J186" s="1" t="s">
        <v>3061</v>
      </c>
      <c r="K186" s="3"/>
      <c r="L186" s="1"/>
      <c r="N186" s="3"/>
      <c r="O186" s="1"/>
      <c r="P186" s="1"/>
      <c r="Q186" s="3"/>
      <c r="T186" s="3"/>
      <c r="X186" s="1"/>
      <c r="Z186" s="3"/>
    </row>
    <row r="187" spans="1:26" ht="40.5" customHeight="1" x14ac:dyDescent="0.3">
      <c r="A187" s="1" t="s">
        <v>2398</v>
      </c>
      <c r="B187" s="1" t="s">
        <v>2399</v>
      </c>
      <c r="C187" s="4" t="s">
        <v>51</v>
      </c>
      <c r="D187" s="1" t="s">
        <v>2400</v>
      </c>
      <c r="E187" s="1" t="s">
        <v>3427</v>
      </c>
      <c r="F187" s="1" t="s">
        <v>2401</v>
      </c>
      <c r="G187" s="1" t="s">
        <v>2402</v>
      </c>
      <c r="H187" s="1" t="s">
        <v>2403</v>
      </c>
      <c r="I187" s="1" t="s">
        <v>2698</v>
      </c>
      <c r="J187" s="1" t="s">
        <v>2698</v>
      </c>
      <c r="K187" s="3"/>
      <c r="L187" s="1"/>
      <c r="N187" s="3"/>
      <c r="O187" s="1"/>
      <c r="P187" s="1"/>
      <c r="Q187" s="3"/>
      <c r="T187" s="3"/>
      <c r="X187" s="1"/>
      <c r="Z187" s="3"/>
    </row>
  </sheetData>
  <phoneticPr fontId="2" type="noConversion"/>
  <pageMargins left="0.7" right="0.7" top="0.75" bottom="0.75" header="0.3" footer="0.3"/>
  <pageSetup paperSize="9"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1897-CB20-4E9A-BD34-14FC49FE3624}">
  <dimension ref="A1:K171"/>
  <sheetViews>
    <sheetView topLeftCell="D26" zoomScale="80" zoomScaleNormal="80" workbookViewId="0">
      <selection activeCell="L1" sqref="L1:L1048576"/>
    </sheetView>
  </sheetViews>
  <sheetFormatPr defaultColWidth="31" defaultRowHeight="42" customHeight="1" x14ac:dyDescent="0.3"/>
  <cols>
    <col min="1" max="1" width="23.21875" style="5" customWidth="1"/>
    <col min="2" max="2" width="30.109375" style="5" customWidth="1"/>
    <col min="3" max="3" width="14.77734375" style="5" customWidth="1"/>
    <col min="4" max="4" width="31" style="5"/>
    <col min="5" max="5" width="28.5546875" style="5" customWidth="1"/>
    <col min="6" max="6" width="25.44140625" style="5" customWidth="1"/>
    <col min="7" max="7" width="33.44140625" style="5" customWidth="1"/>
    <col min="8" max="8" width="31" style="5"/>
    <col min="9" max="9" width="33.6640625" style="5" customWidth="1"/>
    <col min="10" max="10" width="31" style="5"/>
    <col min="11" max="11" width="0" style="5" hidden="1" customWidth="1"/>
    <col min="12" max="12" width="83.77734375" style="5" customWidth="1"/>
    <col min="13" max="16384" width="31" style="5"/>
  </cols>
  <sheetData>
    <row r="1" spans="1:11" ht="42" customHeight="1" x14ac:dyDescent="0.3">
      <c r="A1" s="5" t="s">
        <v>3527</v>
      </c>
    </row>
    <row r="2" spans="1:11" ht="270.60000000000002" customHeight="1" x14ac:dyDescent="0.3">
      <c r="A2" s="13" t="s">
        <v>3221</v>
      </c>
    </row>
    <row r="3" spans="1:11" s="4" customFormat="1" ht="42" customHeight="1" x14ac:dyDescent="0.3">
      <c r="A3" s="4" t="s">
        <v>0</v>
      </c>
      <c r="B3" s="4" t="s">
        <v>21</v>
      </c>
      <c r="C3" s="4" t="s">
        <v>22</v>
      </c>
      <c r="D3" s="4" t="s">
        <v>23</v>
      </c>
      <c r="E3" s="4" t="s">
        <v>24</v>
      </c>
      <c r="F3" s="4" t="s">
        <v>19</v>
      </c>
      <c r="G3" s="4" t="s">
        <v>1610</v>
      </c>
      <c r="H3" s="4" t="s">
        <v>2031</v>
      </c>
      <c r="I3" s="4" t="s">
        <v>2703</v>
      </c>
      <c r="J3" s="4" t="s">
        <v>3038</v>
      </c>
      <c r="K3" s="4" t="s">
        <v>3077</v>
      </c>
    </row>
    <row r="4" spans="1:11" ht="42" customHeight="1" x14ac:dyDescent="0.3">
      <c r="A4" s="1" t="s">
        <v>395</v>
      </c>
      <c r="B4" s="1" t="s">
        <v>396</v>
      </c>
      <c r="C4" s="1" t="s">
        <v>29</v>
      </c>
      <c r="D4" s="1" t="s">
        <v>397</v>
      </c>
      <c r="E4" s="1" t="s">
        <v>398</v>
      </c>
      <c r="F4" s="1" t="s">
        <v>27</v>
      </c>
      <c r="G4" s="1" t="s">
        <v>1601</v>
      </c>
      <c r="H4" s="1" t="s">
        <v>2777</v>
      </c>
      <c r="I4" s="1" t="s">
        <v>2694</v>
      </c>
      <c r="J4" s="1" t="str">
        <f>IF(COUNTIFS(Table6[Subsector],Table17[[#This Row],[Subsector]],Table6[Listed goods / services],Table17[[#This Row],[Listed goods / services]])&gt;0,"x","")</f>
        <v/>
      </c>
      <c r="K4" s="1" t="s">
        <v>3064</v>
      </c>
    </row>
    <row r="5" spans="1:11" ht="42" customHeight="1" x14ac:dyDescent="0.3">
      <c r="A5" s="1" t="s">
        <v>395</v>
      </c>
      <c r="B5" s="1" t="s">
        <v>399</v>
      </c>
      <c r="C5" s="1" t="s">
        <v>29</v>
      </c>
      <c r="D5" s="1" t="s">
        <v>400</v>
      </c>
      <c r="E5" s="1" t="s">
        <v>401</v>
      </c>
      <c r="F5" s="1" t="s">
        <v>27</v>
      </c>
      <c r="G5" s="1" t="s">
        <v>1602</v>
      </c>
      <c r="H5" s="1" t="s">
        <v>2778</v>
      </c>
      <c r="I5" s="1" t="s">
        <v>2698</v>
      </c>
      <c r="J5" s="1" t="str">
        <f>IF(COUNTIFS(Table6[Subsector],Table17[[#This Row],[Subsector]],Table6[Listed goods / services],Table17[[#This Row],[Listed goods / services]])&gt;0,"x","")</f>
        <v/>
      </c>
      <c r="K5" s="1" t="s">
        <v>3067</v>
      </c>
    </row>
    <row r="6" spans="1:11" ht="42" customHeight="1" x14ac:dyDescent="0.3">
      <c r="A6" s="1" t="s">
        <v>395</v>
      </c>
      <c r="B6" s="1" t="s">
        <v>402</v>
      </c>
      <c r="C6" s="1" t="s">
        <v>51</v>
      </c>
      <c r="D6" s="1" t="s">
        <v>403</v>
      </c>
      <c r="E6" s="1" t="s">
        <v>3298</v>
      </c>
      <c r="F6" s="1" t="s">
        <v>27</v>
      </c>
      <c r="G6" s="1" t="s">
        <v>1603</v>
      </c>
      <c r="H6" s="1" t="s">
        <v>2779</v>
      </c>
      <c r="I6" s="1" t="s">
        <v>2688</v>
      </c>
      <c r="J6" s="1" t="str">
        <f>IF(COUNTIFS(Table6[Subsector],Table17[[#This Row],[Subsector]],Table6[Listed goods / services],Table17[[#This Row],[Listed goods / services]])&gt;0,"x","")</f>
        <v/>
      </c>
      <c r="K6" s="1" t="s">
        <v>3067</v>
      </c>
    </row>
    <row r="7" spans="1:11" ht="42" customHeight="1" x14ac:dyDescent="0.3">
      <c r="A7" s="1" t="s">
        <v>395</v>
      </c>
      <c r="B7" s="1" t="s">
        <v>404</v>
      </c>
      <c r="C7" s="1" t="s">
        <v>51</v>
      </c>
      <c r="D7" s="1" t="s">
        <v>405</v>
      </c>
      <c r="E7" s="1" t="s">
        <v>406</v>
      </c>
      <c r="F7" s="1" t="s">
        <v>27</v>
      </c>
      <c r="G7" s="1" t="s">
        <v>1604</v>
      </c>
      <c r="H7" s="1" t="s">
        <v>2780</v>
      </c>
      <c r="I7" s="1" t="s">
        <v>2688</v>
      </c>
      <c r="J7" s="1" t="str">
        <f>IF(COUNTIFS(Table6[Subsector],Table17[[#This Row],[Subsector]],Table6[Listed goods / services],Table17[[#This Row],[Listed goods / services]])&gt;0,"x","")</f>
        <v/>
      </c>
      <c r="K7" s="1" t="s">
        <v>3064</v>
      </c>
    </row>
    <row r="8" spans="1:11" ht="42" customHeight="1" x14ac:dyDescent="0.3">
      <c r="A8" s="1" t="s">
        <v>1190</v>
      </c>
      <c r="B8" s="1" t="s">
        <v>1194</v>
      </c>
      <c r="C8" s="1" t="s">
        <v>29</v>
      </c>
      <c r="D8" s="1" t="s">
        <v>1195</v>
      </c>
      <c r="E8" s="1" t="s">
        <v>1196</v>
      </c>
      <c r="F8" s="1" t="s">
        <v>1084</v>
      </c>
      <c r="G8" s="1" t="s">
        <v>1788</v>
      </c>
      <c r="H8" s="1" t="s">
        <v>2781</v>
      </c>
      <c r="I8" s="1" t="s">
        <v>2691</v>
      </c>
      <c r="J8" s="1" t="str">
        <f>IF(COUNTIFS(Table6[Subsector],Table17[[#This Row],[Subsector]],Table6[Listed goods / services],Table17[[#This Row],[Listed goods / services]])&gt;0,"x","")</f>
        <v/>
      </c>
      <c r="K8" s="1" t="s">
        <v>3062</v>
      </c>
    </row>
    <row r="9" spans="1:11" ht="42" customHeight="1" x14ac:dyDescent="0.3">
      <c r="A9" s="1" t="s">
        <v>1190</v>
      </c>
      <c r="B9" s="1" t="s">
        <v>1197</v>
      </c>
      <c r="C9" s="1" t="s">
        <v>29</v>
      </c>
      <c r="D9" s="1" t="s">
        <v>1198</v>
      </c>
      <c r="E9" s="1" t="s">
        <v>3299</v>
      </c>
      <c r="F9" s="1" t="s">
        <v>1084</v>
      </c>
      <c r="G9" s="1" t="s">
        <v>1789</v>
      </c>
      <c r="H9" s="1" t="s">
        <v>2782</v>
      </c>
      <c r="I9" s="1" t="s">
        <v>2694</v>
      </c>
      <c r="J9" s="1" t="str">
        <f>IF(COUNTIFS(Table6[Subsector],Table17[[#This Row],[Subsector]],Table6[Listed goods / services],Table17[[#This Row],[Listed goods / services]])&gt;0,"x","")</f>
        <v/>
      </c>
      <c r="K9" s="1" t="s">
        <v>3062</v>
      </c>
    </row>
    <row r="10" spans="1:11" ht="42" customHeight="1" x14ac:dyDescent="0.3">
      <c r="A10" s="1" t="s">
        <v>1190</v>
      </c>
      <c r="B10" s="1" t="s">
        <v>1199</v>
      </c>
      <c r="C10" s="1" t="s">
        <v>51</v>
      </c>
      <c r="D10" s="1" t="s">
        <v>1200</v>
      </c>
      <c r="E10" s="1" t="s">
        <v>3300</v>
      </c>
      <c r="F10" s="1" t="s">
        <v>1084</v>
      </c>
      <c r="G10" s="1" t="s">
        <v>1790</v>
      </c>
      <c r="H10" s="1" t="s">
        <v>2783</v>
      </c>
      <c r="I10" s="1" t="s">
        <v>2688</v>
      </c>
      <c r="J10" s="1" t="str">
        <f>IF(COUNTIFS(Table6[Subsector],Table17[[#This Row],[Subsector]],Table6[Listed goods / services],Table17[[#This Row],[Listed goods / services]])&gt;0,"x","")</f>
        <v/>
      </c>
      <c r="K10" s="1" t="s">
        <v>3068</v>
      </c>
    </row>
    <row r="11" spans="1:11" ht="42" customHeight="1" x14ac:dyDescent="0.3">
      <c r="A11" s="1" t="s">
        <v>1190</v>
      </c>
      <c r="B11" s="1" t="s">
        <v>1201</v>
      </c>
      <c r="C11" s="1" t="s">
        <v>51</v>
      </c>
      <c r="D11" s="1" t="s">
        <v>1202</v>
      </c>
      <c r="E11" s="1" t="s">
        <v>3428</v>
      </c>
      <c r="F11" s="1" t="s">
        <v>1091</v>
      </c>
      <c r="G11" s="1" t="s">
        <v>1791</v>
      </c>
      <c r="H11" s="1" t="s">
        <v>2784</v>
      </c>
      <c r="I11" s="1" t="s">
        <v>2688</v>
      </c>
      <c r="J11" s="1" t="str">
        <f>IF(COUNTIFS(Table6[Subsector],Table17[[#This Row],[Subsector]],Table6[Listed goods / services],Table17[[#This Row],[Listed goods / services]])&gt;0,"x","")</f>
        <v>x</v>
      </c>
      <c r="K11" s="1" t="s">
        <v>3062</v>
      </c>
    </row>
    <row r="12" spans="1:11" ht="42" customHeight="1" x14ac:dyDescent="0.3">
      <c r="A12" s="1" t="s">
        <v>1190</v>
      </c>
      <c r="B12" s="1" t="s">
        <v>1203</v>
      </c>
      <c r="C12" s="1" t="s">
        <v>51</v>
      </c>
      <c r="D12" s="1" t="s">
        <v>1204</v>
      </c>
      <c r="E12" s="1" t="s">
        <v>3429</v>
      </c>
      <c r="F12" s="1" t="s">
        <v>1084</v>
      </c>
      <c r="G12" s="1" t="s">
        <v>1792</v>
      </c>
      <c r="H12" s="1" t="s">
        <v>2785</v>
      </c>
      <c r="I12" s="1" t="s">
        <v>2688</v>
      </c>
      <c r="J12" s="1" t="str">
        <f>IF(COUNTIFS(Table6[Subsector],Table17[[#This Row],[Subsector]],Table6[Listed goods / services],Table17[[#This Row],[Listed goods / services]])&gt;0,"x","")</f>
        <v/>
      </c>
      <c r="K12" s="1" t="s">
        <v>3056</v>
      </c>
    </row>
    <row r="13" spans="1:11" ht="42" customHeight="1" x14ac:dyDescent="0.3">
      <c r="A13" s="1" t="s">
        <v>3521</v>
      </c>
      <c r="B13" s="1" t="s">
        <v>1484</v>
      </c>
      <c r="C13" s="1" t="s">
        <v>29</v>
      </c>
      <c r="D13" s="1" t="s">
        <v>1485</v>
      </c>
      <c r="E13" s="1" t="s">
        <v>3301</v>
      </c>
      <c r="F13" s="1" t="s">
        <v>27</v>
      </c>
      <c r="G13" s="1" t="s">
        <v>1890</v>
      </c>
      <c r="H13" s="1" t="s">
        <v>2023</v>
      </c>
      <c r="I13" s="1" t="s">
        <v>2698</v>
      </c>
      <c r="J13" s="1" t="str">
        <f>IF(COUNTIFS(Table6[Subsector],Table17[[#This Row],[Subsector]],Table6[Listed goods / services],Table17[[#This Row],[Listed goods / services]])&gt;0,"x","")</f>
        <v/>
      </c>
      <c r="K13" s="1" t="s">
        <v>3067</v>
      </c>
    </row>
    <row r="14" spans="1:11" ht="42" customHeight="1" x14ac:dyDescent="0.3">
      <c r="A14" s="1" t="s">
        <v>3521</v>
      </c>
      <c r="B14" s="1" t="s">
        <v>1493</v>
      </c>
      <c r="C14" s="1" t="s">
        <v>51</v>
      </c>
      <c r="D14" s="1" t="s">
        <v>1494</v>
      </c>
      <c r="E14" s="1" t="s">
        <v>3430</v>
      </c>
      <c r="F14" s="1" t="s">
        <v>27</v>
      </c>
      <c r="G14" s="1" t="s">
        <v>1894</v>
      </c>
      <c r="H14" s="1" t="s">
        <v>2027</v>
      </c>
      <c r="I14" s="1" t="s">
        <v>2688</v>
      </c>
      <c r="J14" s="1" t="str">
        <f>IF(COUNTIFS(Table6[Subsector],Table17[[#This Row],[Subsector]],Table6[Listed goods / services],Table17[[#This Row],[Listed goods / services]])&gt;0,"x","")</f>
        <v/>
      </c>
      <c r="K14" s="1" t="s">
        <v>3064</v>
      </c>
    </row>
    <row r="15" spans="1:11" ht="42" customHeight="1" x14ac:dyDescent="0.3">
      <c r="A15" s="1" t="s">
        <v>3522</v>
      </c>
      <c r="B15" s="1" t="s">
        <v>1498</v>
      </c>
      <c r="C15" s="1" t="s">
        <v>51</v>
      </c>
      <c r="D15" s="1" t="s">
        <v>1499</v>
      </c>
      <c r="E15" s="1" t="s">
        <v>3302</v>
      </c>
      <c r="F15" s="1" t="s">
        <v>218</v>
      </c>
      <c r="G15" s="1" t="s">
        <v>1896</v>
      </c>
      <c r="H15" s="1" t="s">
        <v>2029</v>
      </c>
      <c r="I15" s="1" t="s">
        <v>2689</v>
      </c>
      <c r="J15" s="1" t="str">
        <f>IF(COUNTIFS(Table6[Subsector],Table17[[#This Row],[Subsector]],Table6[Listed goods / services],Table17[[#This Row],[Listed goods / services]])&gt;0,"x","")</f>
        <v>x</v>
      </c>
      <c r="K15" s="1" t="s">
        <v>3064</v>
      </c>
    </row>
    <row r="16" spans="1:11" ht="42" customHeight="1" x14ac:dyDescent="0.3">
      <c r="A16" s="1" t="s">
        <v>3522</v>
      </c>
      <c r="B16" s="1" t="s">
        <v>1500</v>
      </c>
      <c r="C16" s="1" t="s">
        <v>51</v>
      </c>
      <c r="D16" s="1" t="s">
        <v>1501</v>
      </c>
      <c r="E16" s="1" t="s">
        <v>1502</v>
      </c>
      <c r="F16" s="1" t="s">
        <v>27</v>
      </c>
      <c r="G16" s="1" t="s">
        <v>1897</v>
      </c>
      <c r="H16" s="1" t="s">
        <v>2030</v>
      </c>
      <c r="I16" s="1" t="s">
        <v>2688</v>
      </c>
      <c r="J16" s="1" t="str">
        <f>IF(COUNTIFS(Table6[Subsector],Table17[[#This Row],[Subsector]],Table6[Listed goods / services],Table17[[#This Row],[Listed goods / services]])&gt;0,"x","")</f>
        <v/>
      </c>
      <c r="K16" s="1" t="s">
        <v>3064</v>
      </c>
    </row>
    <row r="17" spans="1:11" ht="42" customHeight="1" x14ac:dyDescent="0.3">
      <c r="A17" s="1" t="s">
        <v>26</v>
      </c>
      <c r="B17" s="1" t="s">
        <v>28</v>
      </c>
      <c r="C17" s="1" t="s">
        <v>29</v>
      </c>
      <c r="D17" s="1" t="s">
        <v>30</v>
      </c>
      <c r="E17" s="1" t="s">
        <v>31</v>
      </c>
      <c r="F17" s="1" t="s">
        <v>27</v>
      </c>
      <c r="G17" s="1" t="s">
        <v>1503</v>
      </c>
      <c r="H17" s="1" t="s">
        <v>2786</v>
      </c>
      <c r="I17" s="1" t="s">
        <v>2698</v>
      </c>
      <c r="J17" s="1" t="str">
        <f>IF(COUNTIFS(Table6[Subsector],Table17[[#This Row],[Subsector]],Table6[Listed goods / services],Table17[[#This Row],[Listed goods / services]])&gt;0,"x","")</f>
        <v/>
      </c>
      <c r="K17" s="1" t="s">
        <v>3068</v>
      </c>
    </row>
    <row r="18" spans="1:11" ht="42" customHeight="1" x14ac:dyDescent="0.3">
      <c r="A18" s="1" t="s">
        <v>26</v>
      </c>
      <c r="B18" s="1" t="s">
        <v>33</v>
      </c>
      <c r="C18" s="1" t="s">
        <v>29</v>
      </c>
      <c r="D18" s="1" t="s">
        <v>34</v>
      </c>
      <c r="E18" s="1" t="s">
        <v>35</v>
      </c>
      <c r="F18" s="1" t="s">
        <v>27</v>
      </c>
      <c r="G18" s="1" t="s">
        <v>1503</v>
      </c>
      <c r="H18" s="1" t="s">
        <v>2787</v>
      </c>
      <c r="I18" s="1" t="s">
        <v>2698</v>
      </c>
      <c r="J18" s="1" t="str">
        <f>IF(COUNTIFS(Table6[Subsector],Table17[[#This Row],[Subsector]],Table6[Listed goods / services],Table17[[#This Row],[Listed goods / services]])&gt;0,"x","")</f>
        <v/>
      </c>
      <c r="K18" s="1" t="s">
        <v>3068</v>
      </c>
    </row>
    <row r="19" spans="1:11" ht="42" customHeight="1" x14ac:dyDescent="0.3">
      <c r="A19" s="1" t="s">
        <v>26</v>
      </c>
      <c r="B19" s="1" t="s">
        <v>36</v>
      </c>
      <c r="C19" s="1" t="s">
        <v>29</v>
      </c>
      <c r="D19" s="1" t="s">
        <v>37</v>
      </c>
      <c r="E19" s="1" t="s">
        <v>38</v>
      </c>
      <c r="F19" s="1" t="s">
        <v>27</v>
      </c>
      <c r="G19" s="1" t="s">
        <v>1504</v>
      </c>
      <c r="H19" s="1" t="s">
        <v>2788</v>
      </c>
      <c r="I19" s="1" t="s">
        <v>2698</v>
      </c>
      <c r="J19" s="1" t="str">
        <f>IF(COUNTIFS(Table6[Subsector],Table17[[#This Row],[Subsector]],Table6[Listed goods / services],Table17[[#This Row],[Listed goods / services]])&gt;0,"x","")</f>
        <v/>
      </c>
      <c r="K19" s="1" t="s">
        <v>3068</v>
      </c>
    </row>
    <row r="20" spans="1:11" ht="42" customHeight="1" x14ac:dyDescent="0.3">
      <c r="A20" s="1" t="s">
        <v>26</v>
      </c>
      <c r="B20" s="1" t="s">
        <v>39</v>
      </c>
      <c r="C20" s="1" t="s">
        <v>29</v>
      </c>
      <c r="D20" s="1" t="s">
        <v>40</v>
      </c>
      <c r="E20" s="1" t="s">
        <v>41</v>
      </c>
      <c r="F20" s="1" t="s">
        <v>27</v>
      </c>
      <c r="G20" s="1" t="s">
        <v>1503</v>
      </c>
      <c r="H20" s="1" t="s">
        <v>2789</v>
      </c>
      <c r="I20" s="1" t="s">
        <v>2691</v>
      </c>
      <c r="J20" s="1" t="str">
        <f>IF(COUNTIFS(Table6[Subsector],Table17[[#This Row],[Subsector]],Table6[Listed goods / services],Table17[[#This Row],[Listed goods / services]])&gt;0,"x","")</f>
        <v/>
      </c>
      <c r="K20" s="1" t="s">
        <v>3068</v>
      </c>
    </row>
    <row r="21" spans="1:11" ht="42" customHeight="1" x14ac:dyDescent="0.3">
      <c r="A21" s="1" t="s">
        <v>26</v>
      </c>
      <c r="B21" s="1" t="s">
        <v>43</v>
      </c>
      <c r="C21" s="1" t="s">
        <v>29</v>
      </c>
      <c r="D21" s="1" t="s">
        <v>44</v>
      </c>
      <c r="E21" s="1" t="s">
        <v>45</v>
      </c>
      <c r="F21" s="1" t="s">
        <v>27</v>
      </c>
      <c r="G21" s="1" t="s">
        <v>1505</v>
      </c>
      <c r="H21" s="1" t="s">
        <v>2790</v>
      </c>
      <c r="I21" s="1" t="s">
        <v>2698</v>
      </c>
      <c r="J21" s="1" t="str">
        <f>IF(COUNTIFS(Table6[Subsector],Table17[[#This Row],[Subsector]],Table6[Listed goods / services],Table17[[#This Row],[Listed goods / services]])&gt;0,"x","")</f>
        <v/>
      </c>
      <c r="K21" s="1" t="s">
        <v>3068</v>
      </c>
    </row>
    <row r="22" spans="1:11" ht="42" customHeight="1" x14ac:dyDescent="0.3">
      <c r="A22" s="1" t="s">
        <v>26</v>
      </c>
      <c r="B22" s="1" t="s">
        <v>46</v>
      </c>
      <c r="C22" s="1" t="s">
        <v>29</v>
      </c>
      <c r="D22" s="1" t="s">
        <v>47</v>
      </c>
      <c r="E22" s="1" t="s">
        <v>48</v>
      </c>
      <c r="F22" s="1" t="s">
        <v>27</v>
      </c>
      <c r="G22" s="1" t="s">
        <v>1506</v>
      </c>
      <c r="H22" s="1" t="s">
        <v>2791</v>
      </c>
      <c r="I22" s="1" t="s">
        <v>2698</v>
      </c>
      <c r="J22" s="1" t="str">
        <f>IF(COUNTIFS(Table6[Subsector],Table17[[#This Row],[Subsector]],Table6[Listed goods / services],Table17[[#This Row],[Listed goods / services]])&gt;0,"x","")</f>
        <v/>
      </c>
      <c r="K22" s="1" t="s">
        <v>3068</v>
      </c>
    </row>
    <row r="23" spans="1:11" ht="42" customHeight="1" x14ac:dyDescent="0.3">
      <c r="A23" s="1" t="s">
        <v>26</v>
      </c>
      <c r="B23" s="1" t="s">
        <v>50</v>
      </c>
      <c r="C23" s="1" t="s">
        <v>51</v>
      </c>
      <c r="D23" s="1" t="s">
        <v>52</v>
      </c>
      <c r="E23" s="1" t="s">
        <v>53</v>
      </c>
      <c r="F23" s="1" t="s">
        <v>49</v>
      </c>
      <c r="G23" s="1" t="s">
        <v>1507</v>
      </c>
      <c r="H23" s="1" t="s">
        <v>2792</v>
      </c>
      <c r="I23" s="1" t="s">
        <v>2688</v>
      </c>
      <c r="J23" s="1" t="str">
        <f>IF(COUNTIFS(Table6[Subsector],Table17[[#This Row],[Subsector]],Table6[Listed goods / services],Table17[[#This Row],[Listed goods / services]])&gt;0,"x","")</f>
        <v>x</v>
      </c>
      <c r="K23" s="1" t="s">
        <v>3069</v>
      </c>
    </row>
    <row r="24" spans="1:11" ht="42" customHeight="1" x14ac:dyDescent="0.3">
      <c r="A24" s="1" t="s">
        <v>26</v>
      </c>
      <c r="B24" s="1" t="s">
        <v>54</v>
      </c>
      <c r="C24" s="1" t="s">
        <v>51</v>
      </c>
      <c r="D24" s="1" t="s">
        <v>55</v>
      </c>
      <c r="E24" s="1" t="s">
        <v>56</v>
      </c>
      <c r="F24" s="1" t="s">
        <v>27</v>
      </c>
      <c r="G24" s="1" t="s">
        <v>1503</v>
      </c>
      <c r="H24" s="1" t="s">
        <v>2793</v>
      </c>
      <c r="I24" s="1" t="s">
        <v>2688</v>
      </c>
      <c r="J24" s="1" t="str">
        <f>IF(COUNTIFS(Table6[Subsector],Table17[[#This Row],[Subsector]],Table6[Listed goods / services],Table17[[#This Row],[Listed goods / services]])&gt;0,"x","")</f>
        <v/>
      </c>
      <c r="K24" s="1" t="s">
        <v>3063</v>
      </c>
    </row>
    <row r="25" spans="1:11" ht="42" customHeight="1" x14ac:dyDescent="0.3">
      <c r="A25" s="1" t="s">
        <v>26</v>
      </c>
      <c r="B25" s="1" t="s">
        <v>57</v>
      </c>
      <c r="C25" s="1" t="s">
        <v>51</v>
      </c>
      <c r="D25" s="1" t="s">
        <v>58</v>
      </c>
      <c r="E25" s="1" t="s">
        <v>59</v>
      </c>
      <c r="F25" s="1" t="s">
        <v>27</v>
      </c>
      <c r="G25" s="1" t="s">
        <v>1503</v>
      </c>
      <c r="H25" s="1" t="s">
        <v>2794</v>
      </c>
      <c r="I25" s="1" t="s">
        <v>2688</v>
      </c>
      <c r="J25" s="1" t="str">
        <f>IF(COUNTIFS(Table6[Subsector],Table17[[#This Row],[Subsector]],Table6[Listed goods / services],Table17[[#This Row],[Listed goods / services]])&gt;0,"x","")</f>
        <v/>
      </c>
      <c r="K25" s="1" t="s">
        <v>3056</v>
      </c>
    </row>
    <row r="26" spans="1:11" ht="42" customHeight="1" x14ac:dyDescent="0.3">
      <c r="A26" s="1" t="s">
        <v>26</v>
      </c>
      <c r="B26" s="1" t="s">
        <v>60</v>
      </c>
      <c r="C26" s="1" t="s">
        <v>51</v>
      </c>
      <c r="D26" s="1" t="s">
        <v>61</v>
      </c>
      <c r="E26" s="1" t="s">
        <v>62</v>
      </c>
      <c r="F26" s="1" t="s">
        <v>27</v>
      </c>
      <c r="G26" s="1" t="s">
        <v>1508</v>
      </c>
      <c r="H26" s="1" t="s">
        <v>2795</v>
      </c>
      <c r="I26" s="1" t="s">
        <v>2688</v>
      </c>
      <c r="J26" s="1" t="str">
        <f>IF(COUNTIFS(Table6[Subsector],Table17[[#This Row],[Subsector]],Table6[Listed goods / services],Table17[[#This Row],[Listed goods / services]])&gt;0,"x","")</f>
        <v/>
      </c>
      <c r="K26" s="1" t="s">
        <v>3056</v>
      </c>
    </row>
    <row r="27" spans="1:11" ht="42" customHeight="1" x14ac:dyDescent="0.3">
      <c r="A27" s="1" t="s">
        <v>63</v>
      </c>
      <c r="B27" s="1" t="s">
        <v>65</v>
      </c>
      <c r="C27" s="1" t="s">
        <v>29</v>
      </c>
      <c r="D27" s="1" t="s">
        <v>66</v>
      </c>
      <c r="E27" s="1" t="s">
        <v>67</v>
      </c>
      <c r="F27" s="1" t="s">
        <v>64</v>
      </c>
      <c r="G27" s="1" t="s">
        <v>1508</v>
      </c>
      <c r="H27" s="1" t="s">
        <v>2796</v>
      </c>
      <c r="I27" s="1" t="s">
        <v>2691</v>
      </c>
      <c r="J27" s="1" t="str">
        <f>IF(COUNTIFS(Table6[Subsector],Table17[[#This Row],[Subsector]],Table6[Listed goods / services],Table17[[#This Row],[Listed goods / services]])&gt;0,"x","")</f>
        <v/>
      </c>
      <c r="K27" s="1" t="s">
        <v>3068</v>
      </c>
    </row>
    <row r="28" spans="1:11" ht="42" customHeight="1" x14ac:dyDescent="0.3">
      <c r="A28" s="1" t="s">
        <v>63</v>
      </c>
      <c r="B28" s="1" t="s">
        <v>69</v>
      </c>
      <c r="C28" s="1" t="s">
        <v>29</v>
      </c>
      <c r="D28" s="1" t="s">
        <v>70</v>
      </c>
      <c r="E28" s="1" t="s">
        <v>71</v>
      </c>
      <c r="F28" s="1" t="s">
        <v>68</v>
      </c>
      <c r="G28" s="1" t="s">
        <v>1509</v>
      </c>
      <c r="H28" s="1" t="s">
        <v>2797</v>
      </c>
      <c r="I28" s="1" t="s">
        <v>2698</v>
      </c>
      <c r="J28" s="1" t="str">
        <f>IF(COUNTIFS(Table6[Subsector],Table17[[#This Row],[Subsector]],Table6[Listed goods / services],Table17[[#This Row],[Listed goods / services]])&gt;0,"x","")</f>
        <v/>
      </c>
      <c r="K28" s="1" t="s">
        <v>3068</v>
      </c>
    </row>
    <row r="29" spans="1:11" ht="42" customHeight="1" x14ac:dyDescent="0.3">
      <c r="A29" s="1" t="s">
        <v>63</v>
      </c>
      <c r="B29" s="1" t="s">
        <v>72</v>
      </c>
      <c r="C29" s="1" t="s">
        <v>29</v>
      </c>
      <c r="D29" s="1" t="s">
        <v>73</v>
      </c>
      <c r="E29" s="1" t="s">
        <v>74</v>
      </c>
      <c r="F29" s="1" t="s">
        <v>27</v>
      </c>
      <c r="G29" s="1" t="s">
        <v>1510</v>
      </c>
      <c r="H29" s="1" t="s">
        <v>2798</v>
      </c>
      <c r="I29" s="1" t="s">
        <v>2698</v>
      </c>
      <c r="J29" s="1" t="str">
        <f>IF(COUNTIFS(Table6[Subsector],Table17[[#This Row],[Subsector]],Table6[Listed goods / services],Table17[[#This Row],[Listed goods / services]])&gt;0,"x","")</f>
        <v/>
      </c>
      <c r="K29" s="1" t="s">
        <v>3068</v>
      </c>
    </row>
    <row r="30" spans="1:11" ht="42" customHeight="1" x14ac:dyDescent="0.3">
      <c r="A30" s="1" t="s">
        <v>63</v>
      </c>
      <c r="B30" s="1" t="s">
        <v>75</v>
      </c>
      <c r="C30" s="1" t="s">
        <v>29</v>
      </c>
      <c r="D30" s="1" t="s">
        <v>76</v>
      </c>
      <c r="E30" s="1" t="s">
        <v>77</v>
      </c>
      <c r="F30" s="1" t="s">
        <v>27</v>
      </c>
      <c r="G30" s="1" t="s">
        <v>1511</v>
      </c>
      <c r="H30" s="1" t="s">
        <v>2799</v>
      </c>
      <c r="I30" s="1" t="s">
        <v>2691</v>
      </c>
      <c r="J30" s="1" t="str">
        <f>IF(COUNTIFS(Table6[Subsector],Table17[[#This Row],[Subsector]],Table6[Listed goods / services],Table17[[#This Row],[Listed goods / services]])&gt;0,"x","")</f>
        <v/>
      </c>
      <c r="K30" s="1" t="s">
        <v>3062</v>
      </c>
    </row>
    <row r="31" spans="1:11" ht="42" customHeight="1" x14ac:dyDescent="0.3">
      <c r="A31" s="1" t="s">
        <v>63</v>
      </c>
      <c r="B31" s="1" t="s">
        <v>79</v>
      </c>
      <c r="C31" s="1" t="s">
        <v>51</v>
      </c>
      <c r="D31" s="1" t="s">
        <v>80</v>
      </c>
      <c r="E31" s="1" t="s">
        <v>81</v>
      </c>
      <c r="F31" s="1" t="s">
        <v>78</v>
      </c>
      <c r="G31" s="1" t="s">
        <v>1511</v>
      </c>
      <c r="H31" s="1" t="s">
        <v>2800</v>
      </c>
      <c r="I31" s="1" t="s">
        <v>2688</v>
      </c>
      <c r="J31" s="1" t="str">
        <f>IF(COUNTIFS(Table6[Subsector],Table17[[#This Row],[Subsector]],Table6[Listed goods / services],Table17[[#This Row],[Listed goods / services]])&gt;0,"x","")</f>
        <v>x</v>
      </c>
      <c r="K31" s="1" t="s">
        <v>3068</v>
      </c>
    </row>
    <row r="32" spans="1:11" ht="42" customHeight="1" x14ac:dyDescent="0.3">
      <c r="A32" s="1" t="s">
        <v>63</v>
      </c>
      <c r="B32" s="1" t="s">
        <v>83</v>
      </c>
      <c r="C32" s="1" t="s">
        <v>51</v>
      </c>
      <c r="D32" s="1" t="s">
        <v>84</v>
      </c>
      <c r="E32" s="1" t="s">
        <v>85</v>
      </c>
      <c r="F32" s="1" t="s">
        <v>82</v>
      </c>
      <c r="G32" s="1" t="s">
        <v>1511</v>
      </c>
      <c r="H32" s="1" t="s">
        <v>2801</v>
      </c>
      <c r="I32" s="1" t="s">
        <v>2688</v>
      </c>
      <c r="J32" s="1" t="str">
        <f>IF(COUNTIFS(Table6[Subsector],Table17[[#This Row],[Subsector]],Table6[Listed goods / services],Table17[[#This Row],[Listed goods / services]])&gt;0,"x","")</f>
        <v/>
      </c>
      <c r="K32" s="1" t="s">
        <v>3062</v>
      </c>
    </row>
    <row r="33" spans="1:11" ht="42" customHeight="1" x14ac:dyDescent="0.3">
      <c r="A33" s="1" t="s">
        <v>63</v>
      </c>
      <c r="B33" s="1" t="s">
        <v>86</v>
      </c>
      <c r="C33" s="1" t="s">
        <v>51</v>
      </c>
      <c r="D33" s="1" t="s">
        <v>87</v>
      </c>
      <c r="E33" s="1" t="s">
        <v>88</v>
      </c>
      <c r="F33" s="1" t="s">
        <v>27</v>
      </c>
      <c r="G33" s="1" t="s">
        <v>1511</v>
      </c>
      <c r="H33" s="1" t="s">
        <v>2802</v>
      </c>
      <c r="I33" s="1" t="s">
        <v>2688</v>
      </c>
      <c r="J33" s="1" t="str">
        <f>IF(COUNTIFS(Table6[Subsector],Table17[[#This Row],[Subsector]],Table6[Listed goods / services],Table17[[#This Row],[Listed goods / services]])&gt;0,"x","")</f>
        <v/>
      </c>
      <c r="K33" s="1" t="s">
        <v>3062</v>
      </c>
    </row>
    <row r="34" spans="1:11" ht="42" customHeight="1" x14ac:dyDescent="0.3">
      <c r="A34" s="1" t="s">
        <v>175</v>
      </c>
      <c r="B34" s="1" t="s">
        <v>176</v>
      </c>
      <c r="C34" s="1" t="s">
        <v>29</v>
      </c>
      <c r="D34" s="1" t="s">
        <v>177</v>
      </c>
      <c r="E34" s="1" t="s">
        <v>178</v>
      </c>
      <c r="F34" s="1" t="s">
        <v>27</v>
      </c>
      <c r="G34" s="1" t="s">
        <v>1533</v>
      </c>
      <c r="H34" s="1" t="s">
        <v>2803</v>
      </c>
      <c r="I34" s="1" t="s">
        <v>2691</v>
      </c>
      <c r="J34" s="1" t="str">
        <f>IF(COUNTIFS(Table6[Subsector],Table17[[#This Row],[Subsector]],Table6[Listed goods / services],Table17[[#This Row],[Listed goods / services]])&gt;0,"x","")</f>
        <v/>
      </c>
      <c r="K34" s="1" t="s">
        <v>3070</v>
      </c>
    </row>
    <row r="35" spans="1:11" ht="42" customHeight="1" x14ac:dyDescent="0.3">
      <c r="A35" s="1" t="s">
        <v>175</v>
      </c>
      <c r="B35" s="1" t="s">
        <v>179</v>
      </c>
      <c r="C35" s="1" t="s">
        <v>29</v>
      </c>
      <c r="D35" s="1" t="s">
        <v>180</v>
      </c>
      <c r="E35" s="1" t="s">
        <v>181</v>
      </c>
      <c r="F35" s="1" t="s">
        <v>27</v>
      </c>
      <c r="G35" s="1" t="s">
        <v>1534</v>
      </c>
      <c r="H35" s="1" t="s">
        <v>2804</v>
      </c>
      <c r="I35" s="1" t="s">
        <v>2698</v>
      </c>
      <c r="J35" s="1" t="str">
        <f>IF(COUNTIFS(Table6[Subsector],Table17[[#This Row],[Subsector]],Table6[Listed goods / services],Table17[[#This Row],[Listed goods / services]])&gt;0,"x","")</f>
        <v/>
      </c>
      <c r="K35" s="1" t="s">
        <v>3070</v>
      </c>
    </row>
    <row r="36" spans="1:11" ht="42" customHeight="1" x14ac:dyDescent="0.3">
      <c r="A36" s="1" t="s">
        <v>175</v>
      </c>
      <c r="B36" s="1" t="s">
        <v>182</v>
      </c>
      <c r="C36" s="1" t="s">
        <v>29</v>
      </c>
      <c r="D36" s="1" t="s">
        <v>183</v>
      </c>
      <c r="E36" s="1" t="s">
        <v>184</v>
      </c>
      <c r="F36" s="1" t="s">
        <v>27</v>
      </c>
      <c r="G36" s="1" t="s">
        <v>1535</v>
      </c>
      <c r="H36" s="1" t="s">
        <v>2805</v>
      </c>
      <c r="I36" s="1" t="s">
        <v>2698</v>
      </c>
      <c r="J36" s="1" t="str">
        <f>IF(COUNTIFS(Table6[Subsector],Table17[[#This Row],[Subsector]],Table6[Listed goods / services],Table17[[#This Row],[Listed goods / services]])&gt;0,"x","")</f>
        <v/>
      </c>
      <c r="K36" s="1" t="s">
        <v>3070</v>
      </c>
    </row>
    <row r="37" spans="1:11" ht="42" customHeight="1" x14ac:dyDescent="0.3">
      <c r="A37" s="1" t="s">
        <v>175</v>
      </c>
      <c r="B37" s="1" t="s">
        <v>185</v>
      </c>
      <c r="C37" s="1" t="s">
        <v>29</v>
      </c>
      <c r="D37" s="1" t="s">
        <v>186</v>
      </c>
      <c r="E37" s="1" t="s">
        <v>187</v>
      </c>
      <c r="F37" s="1" t="s">
        <v>27</v>
      </c>
      <c r="G37" s="1" t="s">
        <v>1536</v>
      </c>
      <c r="H37" s="1" t="s">
        <v>2806</v>
      </c>
      <c r="I37" s="1" t="s">
        <v>2698</v>
      </c>
      <c r="J37" s="1" t="str">
        <f>IF(COUNTIFS(Table6[Subsector],Table17[[#This Row],[Subsector]],Table6[Listed goods / services],Table17[[#This Row],[Listed goods / services]])&gt;0,"x","")</f>
        <v/>
      </c>
      <c r="K37" s="1" t="s">
        <v>3070</v>
      </c>
    </row>
    <row r="38" spans="1:11" ht="42" customHeight="1" x14ac:dyDescent="0.3">
      <c r="A38" s="1" t="s">
        <v>175</v>
      </c>
      <c r="B38" s="1" t="s">
        <v>189</v>
      </c>
      <c r="C38" s="1" t="s">
        <v>51</v>
      </c>
      <c r="D38" s="1" t="s">
        <v>190</v>
      </c>
      <c r="E38" s="1" t="s">
        <v>136</v>
      </c>
      <c r="F38" s="1" t="s">
        <v>188</v>
      </c>
      <c r="G38" s="1" t="s">
        <v>1537</v>
      </c>
      <c r="H38" s="1" t="s">
        <v>2807</v>
      </c>
      <c r="I38" s="1" t="s">
        <v>2688</v>
      </c>
      <c r="J38" s="1" t="str">
        <f>IF(COUNTIFS(Table6[Subsector],Table17[[#This Row],[Subsector]],Table6[Listed goods / services],Table17[[#This Row],[Listed goods / services]])&gt;0,"x","")</f>
        <v>x</v>
      </c>
      <c r="K38" s="1" t="s">
        <v>3056</v>
      </c>
    </row>
    <row r="39" spans="1:11" ht="42" customHeight="1" x14ac:dyDescent="0.3">
      <c r="A39" s="1" t="s">
        <v>175</v>
      </c>
      <c r="B39" s="1" t="s">
        <v>191</v>
      </c>
      <c r="C39" s="1" t="s">
        <v>51</v>
      </c>
      <c r="D39" s="1" t="s">
        <v>192</v>
      </c>
      <c r="E39" s="1" t="s">
        <v>193</v>
      </c>
      <c r="F39" s="1" t="s">
        <v>27</v>
      </c>
      <c r="G39" s="1" t="s">
        <v>1538</v>
      </c>
      <c r="H39" s="1" t="s">
        <v>2808</v>
      </c>
      <c r="I39" s="1" t="s">
        <v>2688</v>
      </c>
      <c r="J39" s="1" t="str">
        <f>IF(COUNTIFS(Table6[Subsector],Table17[[#This Row],[Subsector]],Table6[Listed goods / services],Table17[[#This Row],[Listed goods / services]])&gt;0,"x","")</f>
        <v/>
      </c>
      <c r="K39" s="1" t="s">
        <v>3071</v>
      </c>
    </row>
    <row r="40" spans="1:11" ht="42" customHeight="1" x14ac:dyDescent="0.3">
      <c r="A40" s="1" t="s">
        <v>194</v>
      </c>
      <c r="B40" s="1" t="s">
        <v>195</v>
      </c>
      <c r="C40" s="1" t="s">
        <v>29</v>
      </c>
      <c r="D40" s="1" t="s">
        <v>196</v>
      </c>
      <c r="E40" s="1" t="s">
        <v>62</v>
      </c>
      <c r="F40" s="1" t="s">
        <v>27</v>
      </c>
      <c r="G40" s="1" t="s">
        <v>1539</v>
      </c>
      <c r="H40" s="1" t="s">
        <v>2809</v>
      </c>
      <c r="I40" s="1" t="s">
        <v>2691</v>
      </c>
      <c r="J40" s="1" t="str">
        <f>IF(COUNTIFS(Table6[Subsector],Table17[[#This Row],[Subsector]],Table6[Listed goods / services],Table17[[#This Row],[Listed goods / services]])&gt;0,"x","")</f>
        <v/>
      </c>
      <c r="K40" s="1" t="s">
        <v>3068</v>
      </c>
    </row>
    <row r="41" spans="1:11" ht="42" customHeight="1" x14ac:dyDescent="0.3">
      <c r="A41" s="1" t="s">
        <v>194</v>
      </c>
      <c r="B41" s="1" t="s">
        <v>198</v>
      </c>
      <c r="C41" s="1" t="s">
        <v>29</v>
      </c>
      <c r="D41" s="1" t="s">
        <v>199</v>
      </c>
      <c r="E41" s="1" t="s">
        <v>200</v>
      </c>
      <c r="F41" s="1" t="s">
        <v>197</v>
      </c>
      <c r="G41" s="1" t="s">
        <v>1540</v>
      </c>
      <c r="H41" s="1" t="s">
        <v>2810</v>
      </c>
      <c r="I41" s="1" t="s">
        <v>2694</v>
      </c>
      <c r="J41" s="1" t="str">
        <f>IF(COUNTIFS(Table6[Subsector],Table17[[#This Row],[Subsector]],Table6[Listed goods / services],Table17[[#This Row],[Listed goods / services]])&gt;0,"x","")</f>
        <v>x</v>
      </c>
      <c r="K41" s="1" t="s">
        <v>3069</v>
      </c>
    </row>
    <row r="42" spans="1:11" ht="42" customHeight="1" x14ac:dyDescent="0.3">
      <c r="A42" s="1" t="s">
        <v>194</v>
      </c>
      <c r="B42" s="1" t="s">
        <v>201</v>
      </c>
      <c r="C42" s="1" t="s">
        <v>29</v>
      </c>
      <c r="D42" s="1" t="s">
        <v>202</v>
      </c>
      <c r="E42" s="1" t="s">
        <v>3489</v>
      </c>
      <c r="F42" s="1" t="s">
        <v>27</v>
      </c>
      <c r="G42" s="1" t="s">
        <v>1541</v>
      </c>
      <c r="H42" s="1" t="s">
        <v>2811</v>
      </c>
      <c r="I42" s="1" t="s">
        <v>2691</v>
      </c>
      <c r="J42" s="1" t="str">
        <f>IF(COUNTIFS(Table6[Subsector],Table17[[#This Row],[Subsector]],Table6[Listed goods / services],Table17[[#This Row],[Listed goods / services]])&gt;0,"x","")</f>
        <v/>
      </c>
      <c r="K42" s="1" t="s">
        <v>3072</v>
      </c>
    </row>
    <row r="43" spans="1:11" ht="42" customHeight="1" x14ac:dyDescent="0.3">
      <c r="A43" s="1" t="s">
        <v>194</v>
      </c>
      <c r="B43" s="1" t="s">
        <v>204</v>
      </c>
      <c r="C43" s="1" t="s">
        <v>51</v>
      </c>
      <c r="D43" s="1" t="s">
        <v>205</v>
      </c>
      <c r="E43" s="1" t="s">
        <v>206</v>
      </c>
      <c r="F43" s="1" t="s">
        <v>203</v>
      </c>
      <c r="G43" s="1" t="s">
        <v>1542</v>
      </c>
      <c r="H43" s="1" t="s">
        <v>2812</v>
      </c>
      <c r="I43" s="1" t="s">
        <v>2688</v>
      </c>
      <c r="J43" s="1" t="str">
        <f>IF(COUNTIFS(Table6[Subsector],Table17[[#This Row],[Subsector]],Table6[Listed goods / services],Table17[[#This Row],[Listed goods / services]])&gt;0,"x","")</f>
        <v>x</v>
      </c>
      <c r="K43" s="1" t="s">
        <v>3056</v>
      </c>
    </row>
    <row r="44" spans="1:11" ht="42" customHeight="1" x14ac:dyDescent="0.3">
      <c r="A44" s="1" t="s">
        <v>194</v>
      </c>
      <c r="B44" s="1" t="s">
        <v>207</v>
      </c>
      <c r="C44" s="1" t="s">
        <v>51</v>
      </c>
      <c r="D44" s="1" t="s">
        <v>208</v>
      </c>
      <c r="E44" s="1" t="s">
        <v>209</v>
      </c>
      <c r="F44" s="1" t="s">
        <v>27</v>
      </c>
      <c r="G44" s="1" t="s">
        <v>1543</v>
      </c>
      <c r="H44" s="1" t="s">
        <v>2813</v>
      </c>
      <c r="I44" s="1" t="s">
        <v>2689</v>
      </c>
      <c r="J44" s="1" t="str">
        <f>IF(COUNTIFS(Table6[Subsector],Table17[[#This Row],[Subsector]],Table6[Listed goods / services],Table17[[#This Row],[Listed goods / services]])&gt;0,"x","")</f>
        <v/>
      </c>
      <c r="K44" s="1" t="s">
        <v>3069</v>
      </c>
    </row>
    <row r="45" spans="1:11" ht="42" customHeight="1" x14ac:dyDescent="0.3">
      <c r="A45" s="1" t="s">
        <v>210</v>
      </c>
      <c r="B45" s="1" t="s">
        <v>212</v>
      </c>
      <c r="C45" s="1" t="s">
        <v>29</v>
      </c>
      <c r="D45" s="1" t="s">
        <v>213</v>
      </c>
      <c r="E45" s="1" t="s">
        <v>214</v>
      </c>
      <c r="F45" s="1" t="s">
        <v>211</v>
      </c>
      <c r="G45" s="1" t="s">
        <v>1544</v>
      </c>
      <c r="H45" s="1" t="s">
        <v>2814</v>
      </c>
      <c r="I45" s="1" t="s">
        <v>2694</v>
      </c>
      <c r="J45" s="1" t="str">
        <f>IF(COUNTIFS(Table6[Subsector],Table17[[#This Row],[Subsector]],Table6[Listed goods / services],Table17[[#This Row],[Listed goods / services]])&gt;0,"x","")</f>
        <v>x</v>
      </c>
      <c r="K45" s="1" t="s">
        <v>3073</v>
      </c>
    </row>
    <row r="46" spans="1:11" ht="42" customHeight="1" x14ac:dyDescent="0.3">
      <c r="A46" s="1" t="s">
        <v>210</v>
      </c>
      <c r="B46" s="1" t="s">
        <v>215</v>
      </c>
      <c r="C46" s="1" t="s">
        <v>29</v>
      </c>
      <c r="D46" s="1" t="s">
        <v>216</v>
      </c>
      <c r="E46" s="1" t="s">
        <v>217</v>
      </c>
      <c r="F46" s="1" t="s">
        <v>27</v>
      </c>
      <c r="G46" s="1" t="s">
        <v>1545</v>
      </c>
      <c r="H46" s="1" t="s">
        <v>2815</v>
      </c>
      <c r="I46" s="1" t="s">
        <v>2694</v>
      </c>
      <c r="J46" s="1" t="str">
        <f>IF(COUNTIFS(Table6[Subsector],Table17[[#This Row],[Subsector]],Table6[Listed goods / services],Table17[[#This Row],[Listed goods / services]])&gt;0,"x","")</f>
        <v/>
      </c>
      <c r="K46" s="1" t="s">
        <v>3073</v>
      </c>
    </row>
    <row r="47" spans="1:11" ht="42" customHeight="1" x14ac:dyDescent="0.3">
      <c r="A47" s="1" t="s">
        <v>210</v>
      </c>
      <c r="B47" s="1" t="s">
        <v>219</v>
      </c>
      <c r="C47" s="1" t="s">
        <v>29</v>
      </c>
      <c r="D47" s="1" t="s">
        <v>220</v>
      </c>
      <c r="E47" s="1" t="s">
        <v>221</v>
      </c>
      <c r="F47" s="1" t="s">
        <v>218</v>
      </c>
      <c r="G47" s="1" t="s">
        <v>1546</v>
      </c>
      <c r="H47" s="1" t="s">
        <v>2816</v>
      </c>
      <c r="I47" s="1" t="s">
        <v>2694</v>
      </c>
      <c r="J47" s="1" t="str">
        <f>IF(COUNTIFS(Table6[Subsector],Table17[[#This Row],[Subsector]],Table6[Listed goods / services],Table17[[#This Row],[Listed goods / services]])&gt;0,"x","")</f>
        <v>x</v>
      </c>
      <c r="K47" s="1" t="s">
        <v>3073</v>
      </c>
    </row>
    <row r="48" spans="1:11" ht="42" customHeight="1" x14ac:dyDescent="0.3">
      <c r="A48" s="1" t="s">
        <v>210</v>
      </c>
      <c r="B48" s="1" t="s">
        <v>222</v>
      </c>
      <c r="C48" s="1" t="s">
        <v>51</v>
      </c>
      <c r="D48" s="1" t="s">
        <v>223</v>
      </c>
      <c r="E48" s="1" t="s">
        <v>118</v>
      </c>
      <c r="F48" s="1" t="s">
        <v>27</v>
      </c>
      <c r="G48" s="1" t="s">
        <v>1547</v>
      </c>
      <c r="H48" s="1" t="s">
        <v>2817</v>
      </c>
      <c r="I48" s="1" t="s">
        <v>2688</v>
      </c>
      <c r="J48" s="1" t="str">
        <f>IF(COUNTIFS(Table6[Subsector],Table17[[#This Row],[Subsector]],Table6[Listed goods / services],Table17[[#This Row],[Listed goods / services]])&gt;0,"x","")</f>
        <v/>
      </c>
      <c r="K48" s="1" t="s">
        <v>3069</v>
      </c>
    </row>
    <row r="49" spans="1:11" ht="42" customHeight="1" x14ac:dyDescent="0.3">
      <c r="A49" s="1" t="s">
        <v>210</v>
      </c>
      <c r="B49" s="1" t="s">
        <v>224</v>
      </c>
      <c r="C49" s="1" t="s">
        <v>51</v>
      </c>
      <c r="D49" s="1" t="s">
        <v>225</v>
      </c>
      <c r="E49" s="1" t="s">
        <v>226</v>
      </c>
      <c r="F49" s="1" t="s">
        <v>27</v>
      </c>
      <c r="G49" s="1" t="s">
        <v>1548</v>
      </c>
      <c r="H49" s="1" t="s">
        <v>2818</v>
      </c>
      <c r="I49" s="1" t="s">
        <v>2699</v>
      </c>
      <c r="J49" s="1" t="str">
        <f>IF(COUNTIFS(Table6[Subsector],Table17[[#This Row],[Subsector]],Table6[Listed goods / services],Table17[[#This Row],[Listed goods / services]])&gt;0,"x","")</f>
        <v/>
      </c>
      <c r="K49" s="1" t="s">
        <v>3073</v>
      </c>
    </row>
    <row r="50" spans="1:11" ht="42" customHeight="1" x14ac:dyDescent="0.3">
      <c r="A50" s="1" t="s">
        <v>318</v>
      </c>
      <c r="B50" s="1" t="s">
        <v>329</v>
      </c>
      <c r="C50" s="1" t="s">
        <v>51</v>
      </c>
      <c r="D50" s="1" t="s">
        <v>330</v>
      </c>
      <c r="E50" s="1" t="s">
        <v>206</v>
      </c>
      <c r="F50" s="1" t="s">
        <v>328</v>
      </c>
      <c r="G50" s="1" t="s">
        <v>1579</v>
      </c>
      <c r="H50" s="1" t="s">
        <v>2819</v>
      </c>
      <c r="I50" s="1" t="s">
        <v>2688</v>
      </c>
      <c r="J50" s="1" t="str">
        <f>IF(COUNTIFS(Table6[Subsector],Table17[[#This Row],[Subsector]],Table6[Listed goods / services],Table17[[#This Row],[Listed goods / services]])&gt;0,"x","")</f>
        <v>x</v>
      </c>
      <c r="K50" s="1" t="s">
        <v>3073</v>
      </c>
    </row>
    <row r="51" spans="1:11" ht="42" customHeight="1" x14ac:dyDescent="0.3">
      <c r="A51" s="1" t="s">
        <v>1081</v>
      </c>
      <c r="B51" s="1" t="s">
        <v>1082</v>
      </c>
      <c r="C51" s="1" t="s">
        <v>29</v>
      </c>
      <c r="D51" s="1" t="s">
        <v>1083</v>
      </c>
      <c r="E51" s="1" t="s">
        <v>3303</v>
      </c>
      <c r="F51" s="1" t="s">
        <v>1084</v>
      </c>
      <c r="G51" s="1" t="s">
        <v>1748</v>
      </c>
      <c r="H51" s="1" t="s">
        <v>2820</v>
      </c>
      <c r="I51" s="1" t="s">
        <v>2694</v>
      </c>
      <c r="J51" s="1" t="str">
        <f>IF(COUNTIFS(Table6[Subsector],Table17[[#This Row],[Subsector]],Table6[Listed goods / services],Table17[[#This Row],[Listed goods / services]])&gt;0,"x","")</f>
        <v/>
      </c>
      <c r="K51" s="1" t="s">
        <v>3073</v>
      </c>
    </row>
    <row r="52" spans="1:11" ht="42" customHeight="1" x14ac:dyDescent="0.3">
      <c r="A52" s="1" t="s">
        <v>1081</v>
      </c>
      <c r="B52" s="1" t="s">
        <v>1085</v>
      </c>
      <c r="C52" s="1" t="s">
        <v>29</v>
      </c>
      <c r="D52" s="1" t="s">
        <v>1086</v>
      </c>
      <c r="E52" s="1" t="s">
        <v>3304</v>
      </c>
      <c r="F52" s="1" t="s">
        <v>1084</v>
      </c>
      <c r="G52" s="1" t="s">
        <v>1749</v>
      </c>
      <c r="H52" s="1" t="s">
        <v>2821</v>
      </c>
      <c r="I52" s="1" t="s">
        <v>2694</v>
      </c>
      <c r="J52" s="1" t="str">
        <f>IF(COUNTIFS(Table6[Subsector],Table17[[#This Row],[Subsector]],Table6[Listed goods / services],Table17[[#This Row],[Listed goods / services]])&gt;0,"x","")</f>
        <v/>
      </c>
      <c r="K52" s="1" t="s">
        <v>3073</v>
      </c>
    </row>
    <row r="53" spans="1:11" ht="42" customHeight="1" x14ac:dyDescent="0.3">
      <c r="A53" s="1" t="s">
        <v>1081</v>
      </c>
      <c r="B53" s="1" t="s">
        <v>1087</v>
      </c>
      <c r="C53" s="1" t="s">
        <v>29</v>
      </c>
      <c r="D53" s="1" t="s">
        <v>1088</v>
      </c>
      <c r="E53" s="1" t="s">
        <v>3305</v>
      </c>
      <c r="F53" s="1" t="s">
        <v>1084</v>
      </c>
      <c r="G53" s="1" t="s">
        <v>1750</v>
      </c>
      <c r="H53" s="1" t="s">
        <v>2822</v>
      </c>
      <c r="I53" s="1" t="s">
        <v>2694</v>
      </c>
      <c r="J53" s="1" t="str">
        <f>IF(COUNTIFS(Table6[Subsector],Table17[[#This Row],[Subsector]],Table6[Listed goods / services],Table17[[#This Row],[Listed goods / services]])&gt;0,"x","")</f>
        <v/>
      </c>
      <c r="K53" s="1" t="s">
        <v>3073</v>
      </c>
    </row>
    <row r="54" spans="1:11" ht="42" customHeight="1" x14ac:dyDescent="0.3">
      <c r="A54" s="1" t="s">
        <v>1081</v>
      </c>
      <c r="B54" s="1" t="s">
        <v>1089</v>
      </c>
      <c r="C54" s="1" t="s">
        <v>51</v>
      </c>
      <c r="D54" s="1" t="s">
        <v>1090</v>
      </c>
      <c r="E54" s="1" t="s">
        <v>3306</v>
      </c>
      <c r="F54" s="1" t="s">
        <v>1091</v>
      </c>
      <c r="G54" s="1" t="s">
        <v>1751</v>
      </c>
      <c r="H54" s="1" t="s">
        <v>2823</v>
      </c>
      <c r="I54" s="1" t="s">
        <v>2694</v>
      </c>
      <c r="J54" s="1" t="str">
        <f>IF(COUNTIFS(Table6[Subsector],Table17[[#This Row],[Subsector]],Table6[Listed goods / services],Table17[[#This Row],[Listed goods / services]])&gt;0,"x","")</f>
        <v>x</v>
      </c>
      <c r="K54" s="1" t="s">
        <v>3069</v>
      </c>
    </row>
    <row r="55" spans="1:11" ht="42" customHeight="1" x14ac:dyDescent="0.3">
      <c r="A55" s="1" t="s">
        <v>1081</v>
      </c>
      <c r="B55" s="1" t="s">
        <v>1092</v>
      </c>
      <c r="C55" s="1" t="s">
        <v>51</v>
      </c>
      <c r="D55" s="1" t="s">
        <v>1093</v>
      </c>
      <c r="E55" s="1" t="s">
        <v>1094</v>
      </c>
      <c r="F55" s="1" t="s">
        <v>1084</v>
      </c>
      <c r="G55" s="1" t="s">
        <v>1752</v>
      </c>
      <c r="H55" s="1" t="s">
        <v>2824</v>
      </c>
      <c r="I55" s="1" t="s">
        <v>2694</v>
      </c>
      <c r="J55" s="1" t="str">
        <f>IF(COUNTIFS(Table6[Subsector],Table17[[#This Row],[Subsector]],Table6[Listed goods / services],Table17[[#This Row],[Listed goods / services]])&gt;0,"x","")</f>
        <v/>
      </c>
      <c r="K55" s="1" t="s">
        <v>3069</v>
      </c>
    </row>
    <row r="56" spans="1:11" ht="42" customHeight="1" x14ac:dyDescent="0.3">
      <c r="A56" s="1" t="s">
        <v>1081</v>
      </c>
      <c r="B56" s="1" t="s">
        <v>1095</v>
      </c>
      <c r="C56" s="1" t="s">
        <v>51</v>
      </c>
      <c r="D56" s="1" t="s">
        <v>1096</v>
      </c>
      <c r="E56" s="1" t="s">
        <v>3431</v>
      </c>
      <c r="F56" s="1" t="s">
        <v>1097</v>
      </c>
      <c r="G56" s="1" t="s">
        <v>1753</v>
      </c>
      <c r="H56" s="1" t="s">
        <v>2825</v>
      </c>
      <c r="I56" s="1" t="s">
        <v>2694</v>
      </c>
      <c r="J56" s="1" t="str">
        <f>IF(COUNTIFS(Table6[Subsector],Table17[[#This Row],[Subsector]],Table6[Listed goods / services],Table17[[#This Row],[Listed goods / services]])&gt;0,"x","")</f>
        <v/>
      </c>
      <c r="K56" s="1" t="s">
        <v>3073</v>
      </c>
    </row>
    <row r="57" spans="1:11" ht="42" customHeight="1" x14ac:dyDescent="0.3">
      <c r="A57" s="1" t="s">
        <v>1081</v>
      </c>
      <c r="B57" s="1" t="s">
        <v>1098</v>
      </c>
      <c r="C57" s="1" t="s">
        <v>51</v>
      </c>
      <c r="D57" s="1" t="s">
        <v>1099</v>
      </c>
      <c r="E57" s="1" t="s">
        <v>1100</v>
      </c>
      <c r="F57" s="1" t="s">
        <v>1084</v>
      </c>
      <c r="G57" s="1" t="s">
        <v>1754</v>
      </c>
      <c r="H57" s="1" t="s">
        <v>2826</v>
      </c>
      <c r="I57" s="1" t="s">
        <v>2689</v>
      </c>
      <c r="J57" s="1" t="str">
        <f>IF(COUNTIFS(Table6[Subsector],Table17[[#This Row],[Subsector]],Table6[Listed goods / services],Table17[[#This Row],[Listed goods / services]])&gt;0,"x","")</f>
        <v/>
      </c>
      <c r="K57" s="1" t="s">
        <v>3063</v>
      </c>
    </row>
    <row r="58" spans="1:11" ht="42" customHeight="1" x14ac:dyDescent="0.3">
      <c r="A58" s="1" t="s">
        <v>1101</v>
      </c>
      <c r="B58" s="1" t="s">
        <v>1102</v>
      </c>
      <c r="C58" s="1" t="s">
        <v>51</v>
      </c>
      <c r="D58" s="1" t="s">
        <v>1103</v>
      </c>
      <c r="E58" s="1" t="s">
        <v>3307</v>
      </c>
      <c r="F58" s="1" t="s">
        <v>1104</v>
      </c>
      <c r="G58" s="1" t="s">
        <v>1755</v>
      </c>
      <c r="H58" s="1" t="s">
        <v>2827</v>
      </c>
      <c r="I58" s="1" t="s">
        <v>2688</v>
      </c>
      <c r="J58" s="1" t="str">
        <f>IF(COUNTIFS(Table6[Subsector],Table17[[#This Row],[Subsector]],Table6[Listed goods / services],Table17[[#This Row],[Listed goods / services]])&gt;0,"x","")</f>
        <v>x</v>
      </c>
      <c r="K58" s="1" t="s">
        <v>3063</v>
      </c>
    </row>
    <row r="59" spans="1:11" ht="42" customHeight="1" x14ac:dyDescent="0.3">
      <c r="A59" s="1" t="s">
        <v>1101</v>
      </c>
      <c r="B59" s="1" t="s">
        <v>1105</v>
      </c>
      <c r="C59" s="1" t="s">
        <v>51</v>
      </c>
      <c r="D59" s="1" t="s">
        <v>1106</v>
      </c>
      <c r="E59" s="1" t="s">
        <v>1107</v>
      </c>
      <c r="F59" s="1" t="s">
        <v>1108</v>
      </c>
      <c r="G59" s="1" t="s">
        <v>1756</v>
      </c>
      <c r="H59" s="1" t="s">
        <v>2828</v>
      </c>
      <c r="I59" s="1" t="s">
        <v>2688</v>
      </c>
      <c r="J59" s="1" t="str">
        <f>IF(COUNTIFS(Table6[Subsector],Table17[[#This Row],[Subsector]],Table6[Listed goods / services],Table17[[#This Row],[Listed goods / services]])&gt;0,"x","")</f>
        <v/>
      </c>
      <c r="K59" s="1" t="s">
        <v>3056</v>
      </c>
    </row>
    <row r="60" spans="1:11" ht="42" customHeight="1" x14ac:dyDescent="0.3">
      <c r="A60" s="1" t="s">
        <v>1101</v>
      </c>
      <c r="B60" s="1" t="s">
        <v>1109</v>
      </c>
      <c r="C60" s="1" t="s">
        <v>51</v>
      </c>
      <c r="D60" s="1" t="s">
        <v>1110</v>
      </c>
      <c r="E60" s="1" t="s">
        <v>3308</v>
      </c>
      <c r="F60" s="1" t="s">
        <v>1097</v>
      </c>
      <c r="G60" s="1" t="s">
        <v>1757</v>
      </c>
      <c r="H60" s="1" t="s">
        <v>2829</v>
      </c>
      <c r="I60" s="1" t="s">
        <v>2688</v>
      </c>
      <c r="J60" s="1" t="str">
        <f>IF(COUNTIFS(Table6[Subsector],Table17[[#This Row],[Subsector]],Table6[Listed goods / services],Table17[[#This Row],[Listed goods / services]])&gt;0,"x","")</f>
        <v/>
      </c>
      <c r="K60" s="1" t="s">
        <v>3056</v>
      </c>
    </row>
    <row r="61" spans="1:11" ht="42" customHeight="1" x14ac:dyDescent="0.3">
      <c r="A61" s="1" t="s">
        <v>1101</v>
      </c>
      <c r="B61" s="1" t="s">
        <v>1111</v>
      </c>
      <c r="C61" s="1" t="s">
        <v>51</v>
      </c>
      <c r="D61" s="1" t="s">
        <v>1112</v>
      </c>
      <c r="E61" s="1" t="s">
        <v>1113</v>
      </c>
      <c r="F61" s="1" t="s">
        <v>1084</v>
      </c>
      <c r="G61" s="1" t="s">
        <v>1758</v>
      </c>
      <c r="H61" s="1" t="s">
        <v>2830</v>
      </c>
      <c r="I61" s="1" t="s">
        <v>2688</v>
      </c>
      <c r="J61" s="1" t="str">
        <f>IF(COUNTIFS(Table6[Subsector],Table17[[#This Row],[Subsector]],Table6[Listed goods / services],Table17[[#This Row],[Listed goods / services]])&gt;0,"x","")</f>
        <v/>
      </c>
      <c r="K61" s="1" t="s">
        <v>3056</v>
      </c>
    </row>
    <row r="62" spans="1:11" ht="42" customHeight="1" x14ac:dyDescent="0.3">
      <c r="A62" s="1" t="s">
        <v>1137</v>
      </c>
      <c r="B62" s="1" t="s">
        <v>1138</v>
      </c>
      <c r="C62" s="1" t="s">
        <v>29</v>
      </c>
      <c r="D62" s="1" t="s">
        <v>1139</v>
      </c>
      <c r="E62" s="1" t="s">
        <v>1140</v>
      </c>
      <c r="F62" s="1" t="s">
        <v>1084</v>
      </c>
      <c r="G62" s="1" t="s">
        <v>1767</v>
      </c>
      <c r="H62" s="1" t="s">
        <v>2831</v>
      </c>
      <c r="I62" s="1" t="s">
        <v>2691</v>
      </c>
      <c r="J62" s="1" t="str">
        <f>IF(COUNTIFS(Table6[Subsector],Table17[[#This Row],[Subsector]],Table6[Listed goods / services],Table17[[#This Row],[Listed goods / services]])&gt;0,"x","")</f>
        <v/>
      </c>
      <c r="K62" s="1" t="s">
        <v>3068</v>
      </c>
    </row>
    <row r="63" spans="1:11" ht="42" customHeight="1" x14ac:dyDescent="0.3">
      <c r="A63" s="1" t="s">
        <v>1137</v>
      </c>
      <c r="B63" s="1" t="s">
        <v>1141</v>
      </c>
      <c r="C63" s="1" t="s">
        <v>29</v>
      </c>
      <c r="D63" s="1" t="s">
        <v>1142</v>
      </c>
      <c r="E63" s="1" t="s">
        <v>3309</v>
      </c>
      <c r="F63" s="1" t="s">
        <v>1097</v>
      </c>
      <c r="G63" s="1" t="s">
        <v>1768</v>
      </c>
      <c r="H63" s="1" t="s">
        <v>2832</v>
      </c>
      <c r="I63" s="1" t="s">
        <v>2698</v>
      </c>
      <c r="J63" s="1" t="str">
        <f>IF(COUNTIFS(Table6[Subsector],Table17[[#This Row],[Subsector]],Table6[Listed goods / services],Table17[[#This Row],[Listed goods / services]])&gt;0,"x","")</f>
        <v/>
      </c>
      <c r="K63" s="1" t="s">
        <v>3068</v>
      </c>
    </row>
    <row r="64" spans="1:11" ht="42" customHeight="1" x14ac:dyDescent="0.3">
      <c r="A64" s="1" t="s">
        <v>1137</v>
      </c>
      <c r="B64" s="1" t="s">
        <v>1143</v>
      </c>
      <c r="C64" s="1" t="s">
        <v>29</v>
      </c>
      <c r="D64" s="1" t="s">
        <v>1144</v>
      </c>
      <c r="E64" s="1" t="s">
        <v>3310</v>
      </c>
      <c r="F64" s="1" t="s">
        <v>1084</v>
      </c>
      <c r="G64" s="1" t="s">
        <v>1769</v>
      </c>
      <c r="H64" s="1" t="s">
        <v>2833</v>
      </c>
      <c r="I64" s="1" t="s">
        <v>2698</v>
      </c>
      <c r="J64" s="1" t="str">
        <f>IF(COUNTIFS(Table6[Subsector],Table17[[#This Row],[Subsector]],Table6[Listed goods / services],Table17[[#This Row],[Listed goods / services]])&gt;0,"x","")</f>
        <v/>
      </c>
      <c r="K64" s="1" t="s">
        <v>3068</v>
      </c>
    </row>
    <row r="65" spans="1:11" ht="42" customHeight="1" x14ac:dyDescent="0.3">
      <c r="A65" s="1" t="s">
        <v>1137</v>
      </c>
      <c r="B65" s="1" t="s">
        <v>1145</v>
      </c>
      <c r="C65" s="1" t="s">
        <v>29</v>
      </c>
      <c r="D65" s="1" t="s">
        <v>1146</v>
      </c>
      <c r="E65" s="1" t="s">
        <v>1147</v>
      </c>
      <c r="F65" s="1" t="s">
        <v>1084</v>
      </c>
      <c r="G65" s="1" t="s">
        <v>1770</v>
      </c>
      <c r="H65" s="1" t="s">
        <v>2834</v>
      </c>
      <c r="I65" s="1" t="s">
        <v>2691</v>
      </c>
      <c r="J65" s="1" t="str">
        <f>IF(COUNTIFS(Table6[Subsector],Table17[[#This Row],[Subsector]],Table6[Listed goods / services],Table17[[#This Row],[Listed goods / services]])&gt;0,"x","")</f>
        <v/>
      </c>
      <c r="K65" s="1" t="s">
        <v>3068</v>
      </c>
    </row>
    <row r="66" spans="1:11" ht="42" customHeight="1" x14ac:dyDescent="0.3">
      <c r="A66" s="1" t="s">
        <v>1137</v>
      </c>
      <c r="B66" s="1" t="s">
        <v>1148</v>
      </c>
      <c r="C66" s="1" t="s">
        <v>29</v>
      </c>
      <c r="D66" s="1" t="s">
        <v>1149</v>
      </c>
      <c r="E66" s="1" t="s">
        <v>1150</v>
      </c>
      <c r="F66" s="1" t="s">
        <v>1097</v>
      </c>
      <c r="G66" s="1" t="s">
        <v>1771</v>
      </c>
      <c r="H66" s="1" t="s">
        <v>2835</v>
      </c>
      <c r="I66" s="1" t="s">
        <v>2688</v>
      </c>
      <c r="J66" s="1" t="str">
        <f>IF(COUNTIFS(Table6[Subsector],Table17[[#This Row],[Subsector]],Table6[Listed goods / services],Table17[[#This Row],[Listed goods / services]])&gt;0,"x","")</f>
        <v/>
      </c>
      <c r="K66" s="1" t="s">
        <v>3068</v>
      </c>
    </row>
    <row r="67" spans="1:11" ht="42" customHeight="1" x14ac:dyDescent="0.3">
      <c r="A67" s="1" t="s">
        <v>1137</v>
      </c>
      <c r="B67" s="1" t="s">
        <v>1151</v>
      </c>
      <c r="C67" s="1" t="s">
        <v>51</v>
      </c>
      <c r="D67" s="1" t="s">
        <v>1152</v>
      </c>
      <c r="E67" s="1" t="s">
        <v>1153</v>
      </c>
      <c r="F67" s="1" t="s">
        <v>1084</v>
      </c>
      <c r="G67" s="1" t="s">
        <v>1772</v>
      </c>
      <c r="H67" s="1" t="s">
        <v>2836</v>
      </c>
      <c r="I67" s="1" t="s">
        <v>2688</v>
      </c>
      <c r="J67" s="1" t="str">
        <f>IF(COUNTIFS(Table6[Subsector],Table17[[#This Row],[Subsector]],Table6[Listed goods / services],Table17[[#This Row],[Listed goods / services]])&gt;0,"x","")</f>
        <v/>
      </c>
      <c r="K67" s="1" t="s">
        <v>3056</v>
      </c>
    </row>
    <row r="68" spans="1:11" ht="42" customHeight="1" x14ac:dyDescent="0.3">
      <c r="A68" s="1" t="s">
        <v>1137</v>
      </c>
      <c r="B68" s="1" t="s">
        <v>1154</v>
      </c>
      <c r="C68" s="1" t="s">
        <v>51</v>
      </c>
      <c r="D68" s="1" t="s">
        <v>1155</v>
      </c>
      <c r="E68" s="1" t="s">
        <v>3311</v>
      </c>
      <c r="F68" s="1" t="s">
        <v>1156</v>
      </c>
      <c r="G68" s="1" t="s">
        <v>1773</v>
      </c>
      <c r="H68" s="1" t="s">
        <v>2837</v>
      </c>
      <c r="I68" s="1" t="s">
        <v>2688</v>
      </c>
      <c r="J68" s="1" t="str">
        <f>IF(COUNTIFS(Table6[Subsector],Table17[[#This Row],[Subsector]],Table6[Listed goods / services],Table17[[#This Row],[Listed goods / services]])&gt;0,"x","")</f>
        <v/>
      </c>
      <c r="K68" s="1" t="s">
        <v>3068</v>
      </c>
    </row>
    <row r="69" spans="1:11" ht="42" customHeight="1" x14ac:dyDescent="0.3">
      <c r="A69" s="1" t="s">
        <v>1137</v>
      </c>
      <c r="B69" s="1" t="s">
        <v>1157</v>
      </c>
      <c r="C69" s="1" t="s">
        <v>51</v>
      </c>
      <c r="D69" s="1" t="s">
        <v>1158</v>
      </c>
      <c r="E69" s="1" t="s">
        <v>3432</v>
      </c>
      <c r="F69" s="1" t="s">
        <v>1084</v>
      </c>
      <c r="G69" s="1" t="s">
        <v>1774</v>
      </c>
      <c r="H69" s="1" t="s">
        <v>2838</v>
      </c>
      <c r="I69" s="1" t="s">
        <v>2691</v>
      </c>
      <c r="J69" s="1" t="str">
        <f>IF(COUNTIFS(Table6[Subsector],Table17[[#This Row],[Subsector]],Table6[Listed goods / services],Table17[[#This Row],[Listed goods / services]])&gt;0,"x","")</f>
        <v/>
      </c>
      <c r="K69" s="1" t="s">
        <v>3071</v>
      </c>
    </row>
    <row r="70" spans="1:11" ht="42" customHeight="1" x14ac:dyDescent="0.3">
      <c r="A70" s="1" t="s">
        <v>1159</v>
      </c>
      <c r="B70" s="1" t="s">
        <v>1160</v>
      </c>
      <c r="C70" s="1" t="s">
        <v>29</v>
      </c>
      <c r="D70" s="1" t="s">
        <v>1161</v>
      </c>
      <c r="E70" s="1" t="s">
        <v>3312</v>
      </c>
      <c r="F70" s="1" t="s">
        <v>1084</v>
      </c>
      <c r="G70" s="1" t="s">
        <v>1775</v>
      </c>
      <c r="H70" s="1" t="s">
        <v>2839</v>
      </c>
      <c r="I70" s="1" t="s">
        <v>2698</v>
      </c>
      <c r="J70" s="1" t="str">
        <f>IF(COUNTIFS(Table6[Subsector],Table17[[#This Row],[Subsector]],Table6[Listed goods / services],Table17[[#This Row],[Listed goods / services]])&gt;0,"x","")</f>
        <v/>
      </c>
      <c r="K70" s="1" t="s">
        <v>3068</v>
      </c>
    </row>
    <row r="71" spans="1:11" ht="42" customHeight="1" x14ac:dyDescent="0.3">
      <c r="A71" s="1" t="s">
        <v>1159</v>
      </c>
      <c r="B71" s="1" t="s">
        <v>1162</v>
      </c>
      <c r="C71" s="1" t="s">
        <v>29</v>
      </c>
      <c r="D71" s="1" t="s">
        <v>1163</v>
      </c>
      <c r="E71" s="1" t="s">
        <v>1164</v>
      </c>
      <c r="F71" s="1" t="s">
        <v>1084</v>
      </c>
      <c r="G71" s="1" t="s">
        <v>1776</v>
      </c>
      <c r="H71" s="1" t="s">
        <v>2840</v>
      </c>
      <c r="I71" s="1" t="s">
        <v>2698</v>
      </c>
      <c r="J71" s="1" t="str">
        <f>IF(COUNTIFS(Table6[Subsector],Table17[[#This Row],[Subsector]],Table6[Listed goods / services],Table17[[#This Row],[Listed goods / services]])&gt;0,"x","")</f>
        <v/>
      </c>
      <c r="K71" s="1" t="s">
        <v>3068</v>
      </c>
    </row>
    <row r="72" spans="1:11" ht="42" customHeight="1" x14ac:dyDescent="0.3">
      <c r="A72" s="1" t="s">
        <v>1159</v>
      </c>
      <c r="B72" s="1" t="s">
        <v>1165</v>
      </c>
      <c r="C72" s="1" t="s">
        <v>29</v>
      </c>
      <c r="D72" s="1" t="s">
        <v>1166</v>
      </c>
      <c r="E72" s="1" t="s">
        <v>1167</v>
      </c>
      <c r="F72" s="1" t="s">
        <v>1084</v>
      </c>
      <c r="G72" s="1" t="s">
        <v>1777</v>
      </c>
      <c r="H72" s="1" t="s">
        <v>2841</v>
      </c>
      <c r="I72" s="1" t="s">
        <v>2688</v>
      </c>
      <c r="J72" s="1" t="str">
        <f>IF(COUNTIFS(Table6[Subsector],Table17[[#This Row],[Subsector]],Table6[Listed goods / services],Table17[[#This Row],[Listed goods / services]])&gt;0,"x","")</f>
        <v/>
      </c>
      <c r="K72" s="1" t="s">
        <v>3070</v>
      </c>
    </row>
    <row r="73" spans="1:11" ht="42" customHeight="1" x14ac:dyDescent="0.3">
      <c r="A73" s="1" t="s">
        <v>1159</v>
      </c>
      <c r="B73" s="1" t="s">
        <v>1168</v>
      </c>
      <c r="C73" s="1" t="s">
        <v>51</v>
      </c>
      <c r="D73" s="1" t="s">
        <v>1169</v>
      </c>
      <c r="E73" s="1" t="s">
        <v>3433</v>
      </c>
      <c r="F73" s="1" t="s">
        <v>1084</v>
      </c>
      <c r="G73" s="1" t="s">
        <v>1778</v>
      </c>
      <c r="H73" s="1" t="s">
        <v>2842</v>
      </c>
      <c r="I73" s="1" t="s">
        <v>2688</v>
      </c>
      <c r="J73" s="1" t="str">
        <f>IF(COUNTIFS(Table6[Subsector],Table17[[#This Row],[Subsector]],Table6[Listed goods / services],Table17[[#This Row],[Listed goods / services]])&gt;0,"x","")</f>
        <v/>
      </c>
      <c r="K73" s="1" t="s">
        <v>3071</v>
      </c>
    </row>
    <row r="74" spans="1:11" ht="42" customHeight="1" x14ac:dyDescent="0.3">
      <c r="A74" s="1" t="s">
        <v>1159</v>
      </c>
      <c r="B74" s="1" t="s">
        <v>1170</v>
      </c>
      <c r="C74" s="1" t="s">
        <v>51</v>
      </c>
      <c r="D74" s="1" t="s">
        <v>1171</v>
      </c>
      <c r="E74" s="1" t="s">
        <v>3434</v>
      </c>
      <c r="F74" s="1" t="s">
        <v>1084</v>
      </c>
      <c r="G74" s="1" t="s">
        <v>1779</v>
      </c>
      <c r="H74" s="1" t="s">
        <v>2843</v>
      </c>
      <c r="I74" s="1" t="s">
        <v>2689</v>
      </c>
      <c r="J74" s="1" t="str">
        <f>IF(COUNTIFS(Table6[Subsector],Table17[[#This Row],[Subsector]],Table6[Listed goods / services],Table17[[#This Row],[Listed goods / services]])&gt;0,"x","")</f>
        <v/>
      </c>
      <c r="K74" s="1" t="s">
        <v>3070</v>
      </c>
    </row>
    <row r="75" spans="1:11" ht="42" customHeight="1" x14ac:dyDescent="0.3">
      <c r="A75" s="1" t="s">
        <v>1159</v>
      </c>
      <c r="B75" s="1" t="s">
        <v>1172</v>
      </c>
      <c r="C75" s="1" t="s">
        <v>51</v>
      </c>
      <c r="D75" s="1" t="s">
        <v>1173</v>
      </c>
      <c r="E75" s="1" t="s">
        <v>3313</v>
      </c>
      <c r="F75" s="1" t="s">
        <v>1084</v>
      </c>
      <c r="G75" s="1" t="s">
        <v>1780</v>
      </c>
      <c r="H75" s="1" t="s">
        <v>2844</v>
      </c>
      <c r="I75" s="1" t="s">
        <v>2698</v>
      </c>
      <c r="J75" s="1" t="str">
        <f>IF(COUNTIFS(Table6[Subsector],Table17[[#This Row],[Subsector]],Table6[Listed goods / services],Table17[[#This Row],[Listed goods / services]])&gt;0,"x","")</f>
        <v/>
      </c>
      <c r="K75" s="1" t="s">
        <v>3069</v>
      </c>
    </row>
    <row r="76" spans="1:11" ht="42" customHeight="1" x14ac:dyDescent="0.3">
      <c r="A76" s="1" t="s">
        <v>1190</v>
      </c>
      <c r="B76" s="1" t="s">
        <v>1191</v>
      </c>
      <c r="C76" s="1" t="s">
        <v>29</v>
      </c>
      <c r="D76" s="1" t="s">
        <v>1192</v>
      </c>
      <c r="E76" s="1" t="s">
        <v>1193</v>
      </c>
      <c r="F76" s="1" t="s">
        <v>1084</v>
      </c>
      <c r="G76" s="1" t="s">
        <v>1787</v>
      </c>
      <c r="H76" s="1" t="s">
        <v>2845</v>
      </c>
      <c r="I76" s="1" t="s">
        <v>2698</v>
      </c>
      <c r="J76" s="1" t="str">
        <f>IF(COUNTIFS(Table6[Subsector],Table17[[#This Row],[Subsector]],Table6[Listed goods / services],Table17[[#This Row],[Listed goods / services]])&gt;0,"x","")</f>
        <v/>
      </c>
      <c r="K76" s="1" t="s">
        <v>3068</v>
      </c>
    </row>
    <row r="77" spans="1:11" ht="42" customHeight="1" x14ac:dyDescent="0.3">
      <c r="A77" s="1" t="s">
        <v>1205</v>
      </c>
      <c r="B77" s="1" t="s">
        <v>1206</v>
      </c>
      <c r="C77" s="1" t="s">
        <v>29</v>
      </c>
      <c r="D77" s="1" t="s">
        <v>1207</v>
      </c>
      <c r="E77" s="1" t="s">
        <v>3314</v>
      </c>
      <c r="F77" s="1" t="s">
        <v>1084</v>
      </c>
      <c r="G77" s="1" t="s">
        <v>1793</v>
      </c>
      <c r="H77" s="1" t="s">
        <v>2846</v>
      </c>
      <c r="I77" s="1" t="s">
        <v>2698</v>
      </c>
      <c r="J77" s="1" t="str">
        <f>IF(COUNTIFS(Table6[Subsector],Table17[[#This Row],[Subsector]],Table6[Listed goods / services],Table17[[#This Row],[Listed goods / services]])&gt;0,"x","")</f>
        <v/>
      </c>
      <c r="K77" s="1" t="s">
        <v>3068</v>
      </c>
    </row>
    <row r="78" spans="1:11" ht="42" customHeight="1" x14ac:dyDescent="0.3">
      <c r="A78" s="1" t="s">
        <v>1205</v>
      </c>
      <c r="B78" s="1" t="s">
        <v>1208</v>
      </c>
      <c r="C78" s="1" t="s">
        <v>29</v>
      </c>
      <c r="D78" s="1" t="s">
        <v>1209</v>
      </c>
      <c r="E78" s="1" t="s">
        <v>1210</v>
      </c>
      <c r="F78" s="1" t="s">
        <v>1084</v>
      </c>
      <c r="G78" s="1" t="s">
        <v>1794</v>
      </c>
      <c r="H78" s="1" t="s">
        <v>2847</v>
      </c>
      <c r="I78" s="1" t="s">
        <v>2698</v>
      </c>
      <c r="J78" s="1" t="str">
        <f>IF(COUNTIFS(Table6[Subsector],Table17[[#This Row],[Subsector]],Table6[Listed goods / services],Table17[[#This Row],[Listed goods / services]])&gt;0,"x","")</f>
        <v/>
      </c>
      <c r="K78" s="1" t="s">
        <v>3075</v>
      </c>
    </row>
    <row r="79" spans="1:11" ht="42" customHeight="1" x14ac:dyDescent="0.3">
      <c r="A79" s="1" t="s">
        <v>1205</v>
      </c>
      <c r="B79" s="1" t="s">
        <v>1211</v>
      </c>
      <c r="C79" s="1" t="s">
        <v>29</v>
      </c>
      <c r="D79" s="1" t="s">
        <v>1212</v>
      </c>
      <c r="E79" s="1" t="s">
        <v>3435</v>
      </c>
      <c r="F79" s="1" t="s">
        <v>1084</v>
      </c>
      <c r="G79" s="1" t="s">
        <v>1795</v>
      </c>
      <c r="H79" s="1" t="s">
        <v>2848</v>
      </c>
      <c r="I79" s="1" t="s">
        <v>2688</v>
      </c>
      <c r="J79" s="1" t="str">
        <f>IF(COUNTIFS(Table6[Subsector],Table17[[#This Row],[Subsector]],Table6[Listed goods / services],Table17[[#This Row],[Listed goods / services]])&gt;0,"x","")</f>
        <v/>
      </c>
      <c r="K79" s="1" t="s">
        <v>3068</v>
      </c>
    </row>
    <row r="80" spans="1:11" ht="42" customHeight="1" x14ac:dyDescent="0.3">
      <c r="A80" s="1" t="s">
        <v>1205</v>
      </c>
      <c r="B80" s="1" t="s">
        <v>1213</v>
      </c>
      <c r="C80" s="1" t="s">
        <v>51</v>
      </c>
      <c r="D80" s="1" t="s">
        <v>1214</v>
      </c>
      <c r="E80" s="1" t="s">
        <v>3315</v>
      </c>
      <c r="F80" s="1" t="s">
        <v>1084</v>
      </c>
      <c r="G80" s="1" t="s">
        <v>1796</v>
      </c>
      <c r="H80" s="1" t="s">
        <v>2849</v>
      </c>
      <c r="I80" s="1" t="s">
        <v>2688</v>
      </c>
      <c r="J80" s="1" t="str">
        <f>IF(COUNTIFS(Table6[Subsector],Table17[[#This Row],[Subsector]],Table6[Listed goods / services],Table17[[#This Row],[Listed goods / services]])&gt;0,"x","")</f>
        <v/>
      </c>
      <c r="K80" s="1" t="s">
        <v>3056</v>
      </c>
    </row>
    <row r="81" spans="1:11" ht="42" customHeight="1" x14ac:dyDescent="0.3">
      <c r="A81" s="1" t="s">
        <v>1205</v>
      </c>
      <c r="B81" s="1" t="s">
        <v>1215</v>
      </c>
      <c r="C81" s="1" t="s">
        <v>51</v>
      </c>
      <c r="D81" s="1" t="s">
        <v>1216</v>
      </c>
      <c r="E81" s="1" t="s">
        <v>1217</v>
      </c>
      <c r="F81" s="1" t="s">
        <v>1084</v>
      </c>
      <c r="G81" s="1" t="s">
        <v>1797</v>
      </c>
      <c r="H81" s="1" t="s">
        <v>2850</v>
      </c>
      <c r="I81" s="1" t="s">
        <v>2688</v>
      </c>
      <c r="J81" s="1" t="str">
        <f>IF(COUNTIFS(Table6[Subsector],Table17[[#This Row],[Subsector]],Table6[Listed goods / services],Table17[[#This Row],[Listed goods / services]])&gt;0,"x","")</f>
        <v/>
      </c>
      <c r="K81" s="1" t="s">
        <v>3056</v>
      </c>
    </row>
    <row r="82" spans="1:11" ht="42" customHeight="1" x14ac:dyDescent="0.3">
      <c r="A82" s="1" t="s">
        <v>1205</v>
      </c>
      <c r="B82" s="1" t="s">
        <v>1218</v>
      </c>
      <c r="C82" s="1" t="s">
        <v>51</v>
      </c>
      <c r="D82" s="1" t="s">
        <v>1219</v>
      </c>
      <c r="E82" s="1" t="s">
        <v>3436</v>
      </c>
      <c r="F82" s="1" t="s">
        <v>1084</v>
      </c>
      <c r="G82" s="1" t="s">
        <v>1798</v>
      </c>
      <c r="H82" s="1" t="s">
        <v>2851</v>
      </c>
      <c r="I82" s="1" t="s">
        <v>2691</v>
      </c>
      <c r="J82" s="1" t="str">
        <f>IF(COUNTIFS(Table6[Subsector],Table17[[#This Row],[Subsector]],Table6[Listed goods / services],Table17[[#This Row],[Listed goods / services]])&gt;0,"x","")</f>
        <v/>
      </c>
      <c r="K82" s="1" t="s">
        <v>3075</v>
      </c>
    </row>
    <row r="83" spans="1:11" ht="42" customHeight="1" x14ac:dyDescent="0.3">
      <c r="A83" s="1" t="s">
        <v>1220</v>
      </c>
      <c r="B83" s="1" t="s">
        <v>1221</v>
      </c>
      <c r="C83" s="1" t="s">
        <v>29</v>
      </c>
      <c r="D83" s="1" t="s">
        <v>1222</v>
      </c>
      <c r="E83" s="1" t="s">
        <v>3437</v>
      </c>
      <c r="F83" s="1" t="s">
        <v>1084</v>
      </c>
      <c r="G83" s="1" t="s">
        <v>1799</v>
      </c>
      <c r="H83" s="1" t="s">
        <v>2852</v>
      </c>
      <c r="I83" s="1" t="s">
        <v>2691</v>
      </c>
      <c r="J83" s="1" t="str">
        <f>IF(COUNTIFS(Table6[Subsector],Table17[[#This Row],[Subsector]],Table6[Listed goods / services],Table17[[#This Row],[Listed goods / services]])&gt;0,"x","")</f>
        <v/>
      </c>
      <c r="K83" s="1" t="s">
        <v>3072</v>
      </c>
    </row>
    <row r="84" spans="1:11" ht="42" customHeight="1" x14ac:dyDescent="0.3">
      <c r="A84" s="1" t="s">
        <v>1220</v>
      </c>
      <c r="B84" s="1" t="s">
        <v>1223</v>
      </c>
      <c r="C84" s="1" t="s">
        <v>29</v>
      </c>
      <c r="D84" s="1" t="s">
        <v>1224</v>
      </c>
      <c r="E84" s="1" t="s">
        <v>3438</v>
      </c>
      <c r="F84" s="1" t="s">
        <v>1084</v>
      </c>
      <c r="G84" s="1" t="s">
        <v>1800</v>
      </c>
      <c r="H84" s="1" t="s">
        <v>2853</v>
      </c>
      <c r="I84" s="1" t="s">
        <v>2698</v>
      </c>
      <c r="J84" s="1" t="str">
        <f>IF(COUNTIFS(Table6[Subsector],Table17[[#This Row],[Subsector]],Table6[Listed goods / services],Table17[[#This Row],[Listed goods / services]])&gt;0,"x","")</f>
        <v/>
      </c>
      <c r="K84" s="1" t="s">
        <v>3072</v>
      </c>
    </row>
    <row r="85" spans="1:11" ht="42" customHeight="1" x14ac:dyDescent="0.3">
      <c r="A85" s="1" t="s">
        <v>1220</v>
      </c>
      <c r="B85" s="1" t="s">
        <v>1225</v>
      </c>
      <c r="C85" s="1" t="s">
        <v>29</v>
      </c>
      <c r="D85" s="1" t="s">
        <v>1226</v>
      </c>
      <c r="E85" s="1" t="s">
        <v>3439</v>
      </c>
      <c r="F85" s="1" t="s">
        <v>1097</v>
      </c>
      <c r="G85" s="1" t="s">
        <v>1801</v>
      </c>
      <c r="H85" s="1" t="s">
        <v>2854</v>
      </c>
      <c r="I85" s="1" t="s">
        <v>2688</v>
      </c>
      <c r="J85" s="1" t="str">
        <f>IF(COUNTIFS(Table6[Subsector],Table17[[#This Row],[Subsector]],Table6[Listed goods / services],Table17[[#This Row],[Listed goods / services]])&gt;0,"x","")</f>
        <v/>
      </c>
      <c r="K85" s="1" t="s">
        <v>3072</v>
      </c>
    </row>
    <row r="86" spans="1:11" ht="42" customHeight="1" x14ac:dyDescent="0.3">
      <c r="A86" s="1" t="s">
        <v>1220</v>
      </c>
      <c r="B86" s="1" t="s">
        <v>1227</v>
      </c>
      <c r="C86" s="1" t="s">
        <v>51</v>
      </c>
      <c r="D86" s="1" t="s">
        <v>1228</v>
      </c>
      <c r="E86" s="1" t="s">
        <v>3295</v>
      </c>
      <c r="F86" s="1" t="s">
        <v>1084</v>
      </c>
      <c r="G86" s="1" t="s">
        <v>1802</v>
      </c>
      <c r="H86" s="1" t="s">
        <v>2855</v>
      </c>
      <c r="I86" s="1" t="s">
        <v>2688</v>
      </c>
      <c r="J86" s="1" t="str">
        <f>IF(COUNTIFS(Table6[Subsector],Table17[[#This Row],[Subsector]],Table6[Listed goods / services],Table17[[#This Row],[Listed goods / services]])&gt;0,"x","")</f>
        <v/>
      </c>
      <c r="K86" s="1" t="s">
        <v>3072</v>
      </c>
    </row>
    <row r="87" spans="1:11" ht="42" customHeight="1" x14ac:dyDescent="0.3">
      <c r="A87" s="1" t="s">
        <v>1220</v>
      </c>
      <c r="B87" s="1" t="s">
        <v>1229</v>
      </c>
      <c r="C87" s="1" t="s">
        <v>51</v>
      </c>
      <c r="D87" s="1" t="s">
        <v>1230</v>
      </c>
      <c r="E87" s="1" t="s">
        <v>3440</v>
      </c>
      <c r="F87" s="1" t="s">
        <v>1084</v>
      </c>
      <c r="G87" s="1" t="s">
        <v>1803</v>
      </c>
      <c r="H87" s="1" t="s">
        <v>2856</v>
      </c>
      <c r="I87" s="1" t="s">
        <v>2688</v>
      </c>
      <c r="J87" s="1" t="str">
        <f>IF(COUNTIFS(Table6[Subsector],Table17[[#This Row],[Subsector]],Table6[Listed goods / services],Table17[[#This Row],[Listed goods / services]])&gt;0,"x","")</f>
        <v/>
      </c>
      <c r="K87" s="1" t="s">
        <v>3069</v>
      </c>
    </row>
    <row r="88" spans="1:11" ht="42" customHeight="1" x14ac:dyDescent="0.3">
      <c r="A88" s="1" t="s">
        <v>1220</v>
      </c>
      <c r="B88" s="1" t="s">
        <v>1231</v>
      </c>
      <c r="C88" s="1" t="s">
        <v>51</v>
      </c>
      <c r="D88" s="1" t="s">
        <v>1232</v>
      </c>
      <c r="E88" s="1" t="s">
        <v>3441</v>
      </c>
      <c r="F88" s="1" t="s">
        <v>1097</v>
      </c>
      <c r="G88" s="1" t="s">
        <v>1804</v>
      </c>
      <c r="H88" s="1" t="s">
        <v>2857</v>
      </c>
      <c r="I88" s="1" t="s">
        <v>2693</v>
      </c>
      <c r="J88" s="1" t="str">
        <f>IF(COUNTIFS(Table6[Subsector],Table17[[#This Row],[Subsector]],Table6[Listed goods / services],Table17[[#This Row],[Listed goods / services]])&gt;0,"x","")</f>
        <v/>
      </c>
      <c r="K88" s="1" t="s">
        <v>3072</v>
      </c>
    </row>
    <row r="89" spans="1:11" ht="42" customHeight="1" x14ac:dyDescent="0.3">
      <c r="A89" s="1" t="s">
        <v>1233</v>
      </c>
      <c r="B89" s="1" t="s">
        <v>1234</v>
      </c>
      <c r="C89" s="1" t="s">
        <v>29</v>
      </c>
      <c r="D89" s="1" t="s">
        <v>1235</v>
      </c>
      <c r="E89" s="1" t="s">
        <v>3442</v>
      </c>
      <c r="F89" s="1" t="s">
        <v>1084</v>
      </c>
      <c r="G89" s="1" t="s">
        <v>1805</v>
      </c>
      <c r="H89" s="1" t="s">
        <v>2858</v>
      </c>
      <c r="I89" s="1" t="s">
        <v>2691</v>
      </c>
      <c r="J89" s="1" t="str">
        <f>IF(COUNTIFS(Table6[Subsector],Table17[[#This Row],[Subsector]],Table6[Listed goods / services],Table17[[#This Row],[Listed goods / services]])&gt;0,"x","")</f>
        <v/>
      </c>
      <c r="K89" s="1" t="s">
        <v>3062</v>
      </c>
    </row>
    <row r="90" spans="1:11" ht="42" customHeight="1" x14ac:dyDescent="0.3">
      <c r="A90" s="1" t="s">
        <v>1233</v>
      </c>
      <c r="B90" s="1" t="s">
        <v>1236</v>
      </c>
      <c r="C90" s="1" t="s">
        <v>29</v>
      </c>
      <c r="D90" s="1" t="s">
        <v>1237</v>
      </c>
      <c r="E90" s="1" t="s">
        <v>3443</v>
      </c>
      <c r="F90" s="1" t="s">
        <v>1084</v>
      </c>
      <c r="G90" s="1" t="s">
        <v>1806</v>
      </c>
      <c r="H90" s="1" t="s">
        <v>2859</v>
      </c>
      <c r="I90" s="1" t="s">
        <v>2688</v>
      </c>
      <c r="J90" s="1" t="str">
        <f>IF(COUNTIFS(Table6[Subsector],Table17[[#This Row],[Subsector]],Table6[Listed goods / services],Table17[[#This Row],[Listed goods / services]])&gt;0,"x","")</f>
        <v/>
      </c>
      <c r="K90" s="1" t="s">
        <v>3062</v>
      </c>
    </row>
    <row r="91" spans="1:11" ht="42" customHeight="1" x14ac:dyDescent="0.3">
      <c r="A91" s="1" t="s">
        <v>1233</v>
      </c>
      <c r="B91" s="1" t="s">
        <v>1238</v>
      </c>
      <c r="C91" s="1" t="s">
        <v>51</v>
      </c>
      <c r="D91" s="1" t="s">
        <v>1239</v>
      </c>
      <c r="E91" s="1" t="s">
        <v>3444</v>
      </c>
      <c r="F91" s="1" t="s">
        <v>1091</v>
      </c>
      <c r="G91" s="1" t="s">
        <v>1807</v>
      </c>
      <c r="H91" s="1" t="s">
        <v>2860</v>
      </c>
      <c r="I91" s="1" t="s">
        <v>2688</v>
      </c>
      <c r="J91" s="1" t="str">
        <f>IF(COUNTIFS(Table6[Subsector],Table17[[#This Row],[Subsector]],Table6[Listed goods / services],Table17[[#This Row],[Listed goods / services]])&gt;0,"x","")</f>
        <v>x</v>
      </c>
      <c r="K91" s="1" t="s">
        <v>3062</v>
      </c>
    </row>
    <row r="92" spans="1:11" ht="42" customHeight="1" x14ac:dyDescent="0.3">
      <c r="A92" s="1" t="s">
        <v>1233</v>
      </c>
      <c r="B92" s="1" t="s">
        <v>1240</v>
      </c>
      <c r="C92" s="1" t="s">
        <v>51</v>
      </c>
      <c r="D92" s="1" t="s">
        <v>1241</v>
      </c>
      <c r="E92" s="1" t="s">
        <v>3316</v>
      </c>
      <c r="F92" s="1" t="s">
        <v>1097</v>
      </c>
      <c r="G92" s="1" t="s">
        <v>1808</v>
      </c>
      <c r="H92" s="1" t="s">
        <v>2861</v>
      </c>
      <c r="I92" s="1" t="s">
        <v>2698</v>
      </c>
      <c r="J92" s="1" t="str">
        <f>IF(COUNTIFS(Table6[Subsector],Table17[[#This Row],[Subsector]],Table6[Listed goods / services],Table17[[#This Row],[Listed goods / services]])&gt;0,"x","")</f>
        <v/>
      </c>
      <c r="K92" s="1" t="s">
        <v>3062</v>
      </c>
    </row>
    <row r="93" spans="1:11" ht="42" customHeight="1" x14ac:dyDescent="0.3">
      <c r="A93" s="1" t="s">
        <v>1233</v>
      </c>
      <c r="B93" s="1" t="s">
        <v>1242</v>
      </c>
      <c r="C93" s="1" t="s">
        <v>51</v>
      </c>
      <c r="D93" s="1" t="s">
        <v>1243</v>
      </c>
      <c r="E93" s="1" t="s">
        <v>3445</v>
      </c>
      <c r="F93" s="1" t="s">
        <v>1084</v>
      </c>
      <c r="G93" s="1" t="s">
        <v>1809</v>
      </c>
      <c r="H93" s="1" t="s">
        <v>2862</v>
      </c>
      <c r="I93" s="1" t="s">
        <v>2688</v>
      </c>
      <c r="J93" s="1" t="str">
        <f>IF(COUNTIFS(Table6[Subsector],Table17[[#This Row],[Subsector]],Table6[Listed goods / services],Table17[[#This Row],[Listed goods / services]])&gt;0,"x","")</f>
        <v/>
      </c>
      <c r="K93" s="1" t="s">
        <v>3062</v>
      </c>
    </row>
    <row r="94" spans="1:11" ht="42" customHeight="1" x14ac:dyDescent="0.3">
      <c r="A94" s="1" t="s">
        <v>1261</v>
      </c>
      <c r="B94" s="1" t="s">
        <v>1265</v>
      </c>
      <c r="C94" s="1" t="s">
        <v>51</v>
      </c>
      <c r="D94" s="1" t="s">
        <v>1266</v>
      </c>
      <c r="E94" s="1" t="s">
        <v>3446</v>
      </c>
      <c r="F94" s="1" t="s">
        <v>1084</v>
      </c>
      <c r="G94" s="1" t="s">
        <v>1817</v>
      </c>
      <c r="H94" s="1" t="s">
        <v>2863</v>
      </c>
      <c r="I94" s="1" t="s">
        <v>2688</v>
      </c>
      <c r="J94" s="1" t="str">
        <f>IF(COUNTIFS(Table6[Subsector],Table17[[#This Row],[Subsector]],Table6[Listed goods / services],Table17[[#This Row],[Listed goods / services]])&gt;0,"x","")</f>
        <v/>
      </c>
      <c r="K94" s="1" t="s">
        <v>3064</v>
      </c>
    </row>
    <row r="95" spans="1:11" ht="42" customHeight="1" x14ac:dyDescent="0.3">
      <c r="A95" s="1" t="s">
        <v>1261</v>
      </c>
      <c r="B95" s="1" t="s">
        <v>1267</v>
      </c>
      <c r="C95" s="1" t="s">
        <v>51</v>
      </c>
      <c r="D95" s="1" t="s">
        <v>1268</v>
      </c>
      <c r="E95" s="1" t="s">
        <v>3447</v>
      </c>
      <c r="F95" s="1" t="s">
        <v>1084</v>
      </c>
      <c r="G95" s="1" t="s">
        <v>1818</v>
      </c>
      <c r="H95" s="1" t="s">
        <v>2864</v>
      </c>
      <c r="I95" s="1" t="s">
        <v>2688</v>
      </c>
      <c r="J95" s="1" t="str">
        <f>IF(COUNTIFS(Table6[Subsector],Table17[[#This Row],[Subsector]],Table6[Listed goods / services],Table17[[#This Row],[Listed goods / services]])&gt;0,"x","")</f>
        <v/>
      </c>
      <c r="K95" s="1" t="s">
        <v>3071</v>
      </c>
    </row>
    <row r="96" spans="1:11" ht="70.8" customHeight="1" x14ac:dyDescent="0.3">
      <c r="A96" s="1" t="s">
        <v>1269</v>
      </c>
      <c r="B96" s="1" t="s">
        <v>1270</v>
      </c>
      <c r="C96" s="1" t="s">
        <v>51</v>
      </c>
      <c r="D96" s="1" t="s">
        <v>1271</v>
      </c>
      <c r="E96" s="1" t="s">
        <v>1272</v>
      </c>
      <c r="F96" s="1" t="s">
        <v>1091</v>
      </c>
      <c r="G96" s="1" t="s">
        <v>1819</v>
      </c>
      <c r="H96" s="1" t="s">
        <v>2865</v>
      </c>
      <c r="I96" s="1" t="s">
        <v>2688</v>
      </c>
      <c r="J96" s="1" t="str">
        <f>IF(COUNTIFS(Table6[Subsector],Table17[[#This Row],[Subsector]],Table6[Listed goods / services],Table17[[#This Row],[Listed goods / services]])&gt;0,"x","")</f>
        <v>x</v>
      </c>
      <c r="K96" s="1" t="s">
        <v>3056</v>
      </c>
    </row>
    <row r="97" spans="1:11" ht="42" customHeight="1" x14ac:dyDescent="0.3">
      <c r="A97" s="1" t="s">
        <v>3523</v>
      </c>
      <c r="B97" s="1" t="s">
        <v>1389</v>
      </c>
      <c r="C97" s="1" t="s">
        <v>51</v>
      </c>
      <c r="D97" s="1" t="s">
        <v>1390</v>
      </c>
      <c r="E97" s="1" t="s">
        <v>1391</v>
      </c>
      <c r="F97" s="1" t="s">
        <v>1392</v>
      </c>
      <c r="G97" s="1" t="s">
        <v>1856</v>
      </c>
      <c r="H97" s="1" t="s">
        <v>1987</v>
      </c>
      <c r="I97" s="1" t="s">
        <v>2688</v>
      </c>
      <c r="J97" s="1" t="str">
        <f>IF(COUNTIFS(Table6[Subsector],Table17[[#This Row],[Subsector]],Table6[Listed goods / services],Table17[[#This Row],[Listed goods / services]])&gt;0,"x","")</f>
        <v>x</v>
      </c>
      <c r="K97" s="1" t="s">
        <v>3056</v>
      </c>
    </row>
    <row r="98" spans="1:11" ht="48.6" customHeight="1" x14ac:dyDescent="0.3">
      <c r="A98" s="1" t="s">
        <v>3523</v>
      </c>
      <c r="B98" s="1" t="s">
        <v>1393</v>
      </c>
      <c r="C98" s="1" t="s">
        <v>51</v>
      </c>
      <c r="D98" s="1" t="s">
        <v>1394</v>
      </c>
      <c r="E98" s="1" t="s">
        <v>3308</v>
      </c>
      <c r="F98" s="1" t="s">
        <v>1395</v>
      </c>
      <c r="G98" s="1" t="s">
        <v>1857</v>
      </c>
      <c r="H98" s="1" t="s">
        <v>1988</v>
      </c>
      <c r="I98" s="1" t="s">
        <v>2688</v>
      </c>
      <c r="J98" s="1" t="str">
        <f>IF(COUNTIFS(Table6[Subsector],Table17[[#This Row],[Subsector]],Table6[Listed goods / services],Table17[[#This Row],[Listed goods / services]])&gt;0,"x","")</f>
        <v>x</v>
      </c>
      <c r="K98" s="1" t="s">
        <v>3056</v>
      </c>
    </row>
    <row r="99" spans="1:11" ht="57" customHeight="1" x14ac:dyDescent="0.3">
      <c r="A99" s="1" t="s">
        <v>3523</v>
      </c>
      <c r="B99" s="1" t="s">
        <v>1396</v>
      </c>
      <c r="C99" s="1" t="s">
        <v>51</v>
      </c>
      <c r="D99" s="1" t="s">
        <v>1397</v>
      </c>
      <c r="E99" s="1" t="s">
        <v>3317</v>
      </c>
      <c r="F99" s="1" t="s">
        <v>1398</v>
      </c>
      <c r="G99" s="1" t="s">
        <v>1858</v>
      </c>
      <c r="H99" s="1" t="s">
        <v>1989</v>
      </c>
      <c r="I99" s="1" t="s">
        <v>2688</v>
      </c>
      <c r="J99" s="1" t="str">
        <f>IF(COUNTIFS(Table6[Subsector],Table17[[#This Row],[Subsector]],Table6[Listed goods / services],Table17[[#This Row],[Listed goods / services]])&gt;0,"x","")</f>
        <v>x</v>
      </c>
      <c r="K99" s="1" t="s">
        <v>3056</v>
      </c>
    </row>
    <row r="100" spans="1:11" ht="51.6" customHeight="1" x14ac:dyDescent="0.3">
      <c r="A100" s="1" t="s">
        <v>3523</v>
      </c>
      <c r="B100" s="1" t="s">
        <v>1399</v>
      </c>
      <c r="C100" s="1" t="s">
        <v>51</v>
      </c>
      <c r="D100" s="1" t="s">
        <v>1400</v>
      </c>
      <c r="E100" s="1" t="s">
        <v>1401</v>
      </c>
      <c r="F100" s="1" t="s">
        <v>27</v>
      </c>
      <c r="G100" s="1" t="s">
        <v>1859</v>
      </c>
      <c r="H100" s="1" t="s">
        <v>1990</v>
      </c>
      <c r="I100" s="1" t="s">
        <v>2688</v>
      </c>
      <c r="J100" s="1" t="str">
        <f>IF(COUNTIFS(Table6[Subsector],Table17[[#This Row],[Subsector]],Table6[Listed goods / services],Table17[[#This Row],[Listed goods / services]])&gt;0,"x","")</f>
        <v/>
      </c>
      <c r="K100" s="1" t="s">
        <v>3056</v>
      </c>
    </row>
    <row r="101" spans="1:11" ht="54.6" customHeight="1" x14ac:dyDescent="0.3">
      <c r="A101" s="1" t="s">
        <v>3524</v>
      </c>
      <c r="B101" s="1" t="s">
        <v>1402</v>
      </c>
      <c r="C101" s="1" t="s">
        <v>29</v>
      </c>
      <c r="D101" s="1" t="s">
        <v>1403</v>
      </c>
      <c r="E101" s="1" t="s">
        <v>310</v>
      </c>
      <c r="F101" s="1" t="s">
        <v>1404</v>
      </c>
      <c r="G101" s="1" t="s">
        <v>1860</v>
      </c>
      <c r="H101" s="1" t="s">
        <v>1991</v>
      </c>
      <c r="I101" s="1" t="s">
        <v>2706</v>
      </c>
      <c r="J101" s="1" t="str">
        <f>IF(COUNTIFS(Table6[Subsector],Table17[[#This Row],[Subsector]],Table6[Listed goods / services],Table17[[#This Row],[Listed goods / services]])&gt;0,"x","")</f>
        <v>x</v>
      </c>
      <c r="K101" s="1" t="s">
        <v>3079</v>
      </c>
    </row>
    <row r="102" spans="1:11" ht="42" customHeight="1" x14ac:dyDescent="0.3">
      <c r="A102" s="1" t="s">
        <v>3524</v>
      </c>
      <c r="B102" s="1" t="s">
        <v>1405</v>
      </c>
      <c r="C102" s="1" t="s">
        <v>29</v>
      </c>
      <c r="D102" s="1" t="s">
        <v>1406</v>
      </c>
      <c r="E102" s="1" t="s">
        <v>3298</v>
      </c>
      <c r="F102" s="1" t="s">
        <v>1407</v>
      </c>
      <c r="G102" s="1" t="s">
        <v>1861</v>
      </c>
      <c r="H102" s="1" t="s">
        <v>1992</v>
      </c>
      <c r="I102" s="1" t="s">
        <v>2694</v>
      </c>
      <c r="J102" s="1" t="str">
        <f>IF(COUNTIFS(Table6[Subsector],Table17[[#This Row],[Subsector]],Table6[Listed goods / services],Table17[[#This Row],[Listed goods / services]])&gt;0,"x","")</f>
        <v>x</v>
      </c>
      <c r="K102" s="1" t="s">
        <v>3069</v>
      </c>
    </row>
    <row r="103" spans="1:11" ht="42" customHeight="1" x14ac:dyDescent="0.3">
      <c r="A103" s="1" t="s">
        <v>3524</v>
      </c>
      <c r="B103" s="1" t="s">
        <v>1408</v>
      </c>
      <c r="C103" s="1" t="s">
        <v>29</v>
      </c>
      <c r="D103" s="1" t="s">
        <v>1409</v>
      </c>
      <c r="E103" s="1" t="s">
        <v>3318</v>
      </c>
      <c r="F103" s="1" t="s">
        <v>1410</v>
      </c>
      <c r="G103" s="1" t="s">
        <v>1862</v>
      </c>
      <c r="H103" s="1" t="s">
        <v>1993</v>
      </c>
      <c r="I103" s="1" t="s">
        <v>2694</v>
      </c>
      <c r="J103" s="1" t="str">
        <f>IF(COUNTIFS(Table6[Subsector],Table17[[#This Row],[Subsector]],Table6[Listed goods / services],Table17[[#This Row],[Listed goods / services]])&gt;0,"x","")</f>
        <v>x</v>
      </c>
      <c r="K103" s="1" t="s">
        <v>3080</v>
      </c>
    </row>
    <row r="104" spans="1:11" ht="42" customHeight="1" x14ac:dyDescent="0.3">
      <c r="A104" s="1" t="s">
        <v>3524</v>
      </c>
      <c r="B104" s="1" t="s">
        <v>1411</v>
      </c>
      <c r="C104" s="1" t="s">
        <v>29</v>
      </c>
      <c r="D104" s="1" t="s">
        <v>1412</v>
      </c>
      <c r="E104" s="1" t="s">
        <v>3319</v>
      </c>
      <c r="F104" s="1" t="s">
        <v>126</v>
      </c>
      <c r="G104" s="1" t="s">
        <v>1863</v>
      </c>
      <c r="H104" s="1" t="s">
        <v>1994</v>
      </c>
      <c r="I104" s="1" t="s">
        <v>2693</v>
      </c>
      <c r="J104" s="1" t="str">
        <f>IF(COUNTIFS(Table6[Subsector],Table17[[#This Row],[Subsector]],Table6[Listed goods / services],Table17[[#This Row],[Listed goods / services]])&gt;0,"x","")</f>
        <v/>
      </c>
      <c r="K104" s="1" t="s">
        <v>3073</v>
      </c>
    </row>
    <row r="105" spans="1:11" ht="42" customHeight="1" x14ac:dyDescent="0.3">
      <c r="A105" s="1" t="s">
        <v>3524</v>
      </c>
      <c r="B105" s="1" t="s">
        <v>1413</v>
      </c>
      <c r="C105" s="1" t="s">
        <v>29</v>
      </c>
      <c r="D105" s="1" t="s">
        <v>1414</v>
      </c>
      <c r="E105" s="1" t="s">
        <v>3320</v>
      </c>
      <c r="F105" s="1" t="s">
        <v>218</v>
      </c>
      <c r="G105" s="1" t="s">
        <v>1864</v>
      </c>
      <c r="H105" s="1" t="s">
        <v>1995</v>
      </c>
      <c r="I105" s="1" t="s">
        <v>2694</v>
      </c>
      <c r="J105" s="1" t="str">
        <f>IF(COUNTIFS(Table6[Subsector],Table17[[#This Row],[Subsector]],Table6[Listed goods / services],Table17[[#This Row],[Listed goods / services]])&gt;0,"x","")</f>
        <v>x</v>
      </c>
      <c r="K105" s="1" t="s">
        <v>3080</v>
      </c>
    </row>
    <row r="106" spans="1:11" ht="42" customHeight="1" x14ac:dyDescent="0.3">
      <c r="A106" s="1" t="s">
        <v>3524</v>
      </c>
      <c r="B106" s="1" t="s">
        <v>1415</v>
      </c>
      <c r="C106" s="1" t="s">
        <v>51</v>
      </c>
      <c r="D106" s="1" t="s">
        <v>1416</v>
      </c>
      <c r="E106" s="1" t="s">
        <v>1417</v>
      </c>
      <c r="F106" s="1" t="s">
        <v>27</v>
      </c>
      <c r="G106" s="1" t="s">
        <v>1865</v>
      </c>
      <c r="H106" s="1" t="s">
        <v>1996</v>
      </c>
      <c r="I106" s="1" t="s">
        <v>2689</v>
      </c>
      <c r="J106" s="1" t="str">
        <f>IF(COUNTIFS(Table6[Subsector],Table17[[#This Row],[Subsector]],Table6[Listed goods / services],Table17[[#This Row],[Listed goods / services]])&gt;0,"x","")</f>
        <v/>
      </c>
      <c r="K106" s="1" t="s">
        <v>3079</v>
      </c>
    </row>
    <row r="107" spans="1:11" ht="42" customHeight="1" x14ac:dyDescent="0.3">
      <c r="A107" s="1" t="s">
        <v>3524</v>
      </c>
      <c r="B107" s="1" t="s">
        <v>1418</v>
      </c>
      <c r="C107" s="1" t="s">
        <v>51</v>
      </c>
      <c r="D107" s="1" t="s">
        <v>1419</v>
      </c>
      <c r="E107" s="1" t="s">
        <v>1420</v>
      </c>
      <c r="F107" s="1" t="s">
        <v>1421</v>
      </c>
      <c r="G107" s="1" t="s">
        <v>1866</v>
      </c>
      <c r="H107" s="1" t="s">
        <v>1997</v>
      </c>
      <c r="I107" s="1" t="s">
        <v>2694</v>
      </c>
      <c r="J107" s="1" t="str">
        <f>IF(COUNTIFS(Table6[Subsector],Table17[[#This Row],[Subsector]],Table6[Listed goods / services],Table17[[#This Row],[Listed goods / services]])&gt;0,"x","")</f>
        <v>x</v>
      </c>
      <c r="K107" s="1" t="s">
        <v>3069</v>
      </c>
    </row>
    <row r="108" spans="1:11" ht="42" customHeight="1" x14ac:dyDescent="0.3">
      <c r="A108" s="1" t="s">
        <v>3524</v>
      </c>
      <c r="B108" s="1" t="s">
        <v>1422</v>
      </c>
      <c r="C108" s="1" t="s">
        <v>51</v>
      </c>
      <c r="D108" s="1" t="s">
        <v>1423</v>
      </c>
      <c r="E108" s="1" t="s">
        <v>3318</v>
      </c>
      <c r="F108" s="1" t="s">
        <v>1410</v>
      </c>
      <c r="G108" s="1" t="s">
        <v>1867</v>
      </c>
      <c r="H108" s="1" t="s">
        <v>1998</v>
      </c>
      <c r="I108" s="1" t="s">
        <v>2689</v>
      </c>
      <c r="J108" s="1" t="str">
        <f>IF(COUNTIFS(Table6[Subsector],Table17[[#This Row],[Subsector]],Table6[Listed goods / services],Table17[[#This Row],[Listed goods / services]])&gt;0,"x","")</f>
        <v>x</v>
      </c>
      <c r="K108" s="1" t="s">
        <v>3069</v>
      </c>
    </row>
    <row r="109" spans="1:11" ht="42" customHeight="1" x14ac:dyDescent="0.3">
      <c r="A109" s="1" t="s">
        <v>3524</v>
      </c>
      <c r="B109" s="1" t="s">
        <v>1424</v>
      </c>
      <c r="C109" s="1" t="s">
        <v>51</v>
      </c>
      <c r="D109" s="1" t="s">
        <v>1425</v>
      </c>
      <c r="E109" s="1" t="s">
        <v>3308</v>
      </c>
      <c r="F109" s="1" t="s">
        <v>1426</v>
      </c>
      <c r="G109" s="1" t="s">
        <v>1868</v>
      </c>
      <c r="H109" s="1" t="s">
        <v>1999</v>
      </c>
      <c r="I109" s="1" t="s">
        <v>2689</v>
      </c>
      <c r="J109" s="1" t="str">
        <f>IF(COUNTIFS(Table6[Subsector],Table17[[#This Row],[Subsector]],Table6[Listed goods / services],Table17[[#This Row],[Listed goods / services]])&gt;0,"x","")</f>
        <v>x</v>
      </c>
      <c r="K109" s="1" t="s">
        <v>3063</v>
      </c>
    </row>
    <row r="110" spans="1:11" ht="42" customHeight="1" x14ac:dyDescent="0.3">
      <c r="A110" s="1" t="s">
        <v>3521</v>
      </c>
      <c r="B110" s="1" t="s">
        <v>1491</v>
      </c>
      <c r="C110" s="1" t="s">
        <v>51</v>
      </c>
      <c r="D110" s="1" t="s">
        <v>1492</v>
      </c>
      <c r="E110" s="1" t="s">
        <v>3317</v>
      </c>
      <c r="F110" s="1" t="s">
        <v>27</v>
      </c>
      <c r="G110" s="1" t="s">
        <v>1893</v>
      </c>
      <c r="H110" s="1" t="s">
        <v>2026</v>
      </c>
      <c r="I110" s="1" t="s">
        <v>2688</v>
      </c>
      <c r="J110" s="1" t="str">
        <f>IF(COUNTIFS(Table6[Subsector],Table17[[#This Row],[Subsector]],Table6[Listed goods / services],Table17[[#This Row],[Listed goods / services]])&gt;0,"x","")</f>
        <v/>
      </c>
      <c r="K110" s="1" t="s">
        <v>3062</v>
      </c>
    </row>
    <row r="111" spans="1:11" ht="42" customHeight="1" x14ac:dyDescent="0.3">
      <c r="A111" s="1" t="s">
        <v>15</v>
      </c>
      <c r="B111" s="1" t="s">
        <v>1356</v>
      </c>
      <c r="C111" s="1" t="s">
        <v>2</v>
      </c>
      <c r="D111" s="1" t="s">
        <v>1357</v>
      </c>
      <c r="E111" s="1" t="s">
        <v>1358</v>
      </c>
      <c r="F111" s="1" t="s">
        <v>1359</v>
      </c>
      <c r="G111" s="1" t="s">
        <v>1846</v>
      </c>
      <c r="H111" s="1" t="s">
        <v>2047</v>
      </c>
      <c r="I111" s="1" t="s">
        <v>2688</v>
      </c>
      <c r="J111" s="1" t="str">
        <f>IF(COUNTIFS(Table6[Subsector],Table17[[#This Row],[Subsector]],Table6[Listed goods / services],Table17[[#This Row],[Listed goods / services]])&gt;0,"x","")</f>
        <v/>
      </c>
      <c r="K111" s="1" t="s">
        <v>3069</v>
      </c>
    </row>
    <row r="112" spans="1:11" ht="42" customHeight="1" x14ac:dyDescent="0.3">
      <c r="A112" s="1" t="s">
        <v>1174</v>
      </c>
      <c r="B112" s="1" t="s">
        <v>1175</v>
      </c>
      <c r="C112" s="1" t="s">
        <v>29</v>
      </c>
      <c r="D112" s="1" t="s">
        <v>1176</v>
      </c>
      <c r="E112" s="1" t="s">
        <v>3448</v>
      </c>
      <c r="F112" s="1" t="s">
        <v>1084</v>
      </c>
      <c r="G112" s="1" t="s">
        <v>1781</v>
      </c>
      <c r="H112" s="1" t="s">
        <v>2866</v>
      </c>
      <c r="I112" s="1" t="s">
        <v>2693</v>
      </c>
      <c r="J112" s="1" t="str">
        <f>IF(COUNTIFS(Table6[Subsector],Table17[[#This Row],[Subsector]],Table6[Listed goods / services],Table17[[#This Row],[Listed goods / services]])&gt;0,"x","")</f>
        <v/>
      </c>
      <c r="K112" s="1" t="s">
        <v>3073</v>
      </c>
    </row>
    <row r="113" spans="1:11" ht="42" customHeight="1" x14ac:dyDescent="0.3">
      <c r="A113" s="1" t="s">
        <v>3525</v>
      </c>
      <c r="B113" s="1" t="s">
        <v>1437</v>
      </c>
      <c r="C113" s="1" t="s">
        <v>29</v>
      </c>
      <c r="D113" s="1" t="s">
        <v>1438</v>
      </c>
      <c r="E113" s="1" t="s">
        <v>3321</v>
      </c>
      <c r="F113" s="1" t="s">
        <v>27</v>
      </c>
      <c r="G113" s="1" t="s">
        <v>1873</v>
      </c>
      <c r="H113" s="1" t="s">
        <v>2004</v>
      </c>
      <c r="I113" s="1" t="s">
        <v>2698</v>
      </c>
      <c r="J113" s="1" t="str">
        <f>IF(COUNTIFS(Table6[Subsector],Table17[[#This Row],[Subsector]],Table6[Listed goods / services],Table17[[#This Row],[Listed goods / services]])&gt;0,"x","")</f>
        <v/>
      </c>
      <c r="K113" s="1" t="s">
        <v>3068</v>
      </c>
    </row>
    <row r="114" spans="1:11" ht="42" customHeight="1" x14ac:dyDescent="0.3">
      <c r="A114" s="1" t="s">
        <v>3525</v>
      </c>
      <c r="B114" s="1" t="s">
        <v>1439</v>
      </c>
      <c r="C114" s="1" t="s">
        <v>29</v>
      </c>
      <c r="D114" s="1" t="s">
        <v>1440</v>
      </c>
      <c r="E114" s="1" t="s">
        <v>3322</v>
      </c>
      <c r="F114" s="1" t="s">
        <v>126</v>
      </c>
      <c r="G114" s="1" t="s">
        <v>1874</v>
      </c>
      <c r="H114" s="1" t="s">
        <v>2005</v>
      </c>
      <c r="I114" s="1" t="s">
        <v>2691</v>
      </c>
      <c r="J114" s="1" t="str">
        <f>IF(COUNTIFS(Table6[Subsector],Table17[[#This Row],[Subsector]],Table6[Listed goods / services],Table17[[#This Row],[Listed goods / services]])&gt;0,"x","")</f>
        <v/>
      </c>
      <c r="K114" s="1" t="s">
        <v>3068</v>
      </c>
    </row>
    <row r="115" spans="1:11" ht="42" customHeight="1" x14ac:dyDescent="0.3">
      <c r="A115" s="1" t="s">
        <v>3525</v>
      </c>
      <c r="B115" s="1" t="s">
        <v>1441</v>
      </c>
      <c r="C115" s="1" t="s">
        <v>29</v>
      </c>
      <c r="D115" s="1" t="s">
        <v>1442</v>
      </c>
      <c r="E115" s="1" t="s">
        <v>3308</v>
      </c>
      <c r="F115" s="1" t="s">
        <v>27</v>
      </c>
      <c r="G115" s="1" t="s">
        <v>1875</v>
      </c>
      <c r="H115" s="1" t="s">
        <v>2006</v>
      </c>
      <c r="I115" s="1" t="s">
        <v>2698</v>
      </c>
      <c r="J115" s="1" t="str">
        <f>IF(COUNTIFS(Table6[Subsector],Table17[[#This Row],[Subsector]],Table6[Listed goods / services],Table17[[#This Row],[Listed goods / services]])&gt;0,"x","")</f>
        <v/>
      </c>
      <c r="K115" s="1" t="s">
        <v>3068</v>
      </c>
    </row>
    <row r="116" spans="1:11" ht="42" customHeight="1" x14ac:dyDescent="0.3">
      <c r="A116" s="1" t="s">
        <v>3525</v>
      </c>
      <c r="B116" s="1" t="s">
        <v>1443</v>
      </c>
      <c r="C116" s="1" t="s">
        <v>29</v>
      </c>
      <c r="D116" s="1" t="s">
        <v>1444</v>
      </c>
      <c r="E116" s="1" t="s">
        <v>3449</v>
      </c>
      <c r="F116" s="1" t="s">
        <v>218</v>
      </c>
      <c r="G116" s="1" t="s">
        <v>1876</v>
      </c>
      <c r="H116" s="1" t="s">
        <v>2007</v>
      </c>
      <c r="I116" s="1" t="s">
        <v>2691</v>
      </c>
      <c r="J116" s="1" t="str">
        <f>IF(COUNTIFS(Table6[Subsector],Table17[[#This Row],[Subsector]],Table6[Listed goods / services],Table17[[#This Row],[Listed goods / services]])&gt;0,"x","")</f>
        <v>x</v>
      </c>
      <c r="K116" s="1" t="s">
        <v>3068</v>
      </c>
    </row>
    <row r="117" spans="1:11" ht="42" customHeight="1" x14ac:dyDescent="0.3">
      <c r="A117" s="1" t="s">
        <v>3525</v>
      </c>
      <c r="B117" s="1" t="s">
        <v>1445</v>
      </c>
      <c r="C117" s="1" t="s">
        <v>29</v>
      </c>
      <c r="D117" s="1" t="s">
        <v>1446</v>
      </c>
      <c r="E117" s="1" t="s">
        <v>1447</v>
      </c>
      <c r="F117" s="1" t="s">
        <v>27</v>
      </c>
      <c r="G117" s="1" t="s">
        <v>1877</v>
      </c>
      <c r="H117" s="1" t="s">
        <v>2008</v>
      </c>
      <c r="I117" s="1" t="s">
        <v>2698</v>
      </c>
      <c r="J117" s="1" t="str">
        <f>IF(COUNTIFS(Table6[Subsector],Table17[[#This Row],[Subsector]],Table6[Listed goods / services],Table17[[#This Row],[Listed goods / services]])&gt;0,"x","")</f>
        <v/>
      </c>
      <c r="K117" s="1" t="s">
        <v>3070</v>
      </c>
    </row>
    <row r="118" spans="1:11" ht="42" customHeight="1" x14ac:dyDescent="0.3">
      <c r="A118" s="1" t="s">
        <v>3525</v>
      </c>
      <c r="B118" s="1" t="s">
        <v>1448</v>
      </c>
      <c r="C118" s="1" t="s">
        <v>29</v>
      </c>
      <c r="D118" s="1" t="s">
        <v>1449</v>
      </c>
      <c r="E118" s="1" t="s">
        <v>3323</v>
      </c>
      <c r="F118" s="1" t="s">
        <v>218</v>
      </c>
      <c r="G118" s="1" t="s">
        <v>1878</v>
      </c>
      <c r="H118" s="1" t="s">
        <v>2009</v>
      </c>
      <c r="I118" s="1" t="s">
        <v>2698</v>
      </c>
      <c r="J118" s="1" t="str">
        <f>IF(COUNTIFS(Table6[Subsector],Table17[[#This Row],[Subsector]],Table6[Listed goods / services],Table17[[#This Row],[Listed goods / services]])&gt;0,"x","")</f>
        <v>x</v>
      </c>
      <c r="K118" s="1" t="s">
        <v>3070</v>
      </c>
    </row>
    <row r="119" spans="1:11" ht="42" customHeight="1" x14ac:dyDescent="0.3">
      <c r="A119" s="1" t="s">
        <v>3525</v>
      </c>
      <c r="B119" s="1" t="s">
        <v>1450</v>
      </c>
      <c r="C119" s="1" t="s">
        <v>29</v>
      </c>
      <c r="D119" s="1" t="s">
        <v>1451</v>
      </c>
      <c r="E119" s="1" t="s">
        <v>3324</v>
      </c>
      <c r="F119" s="1" t="s">
        <v>27</v>
      </c>
      <c r="G119" s="1" t="s">
        <v>1879</v>
      </c>
      <c r="H119" s="1" t="s">
        <v>2010</v>
      </c>
      <c r="I119" s="1" t="s">
        <v>2698</v>
      </c>
      <c r="J119" s="1" t="str">
        <f>IF(COUNTIFS(Table6[Subsector],Table17[[#This Row],[Subsector]],Table6[Listed goods / services],Table17[[#This Row],[Listed goods / services]])&gt;0,"x","")</f>
        <v/>
      </c>
      <c r="K119" s="1" t="s">
        <v>3070</v>
      </c>
    </row>
    <row r="120" spans="1:11" ht="42" customHeight="1" x14ac:dyDescent="0.3">
      <c r="A120" s="1" t="s">
        <v>3525</v>
      </c>
      <c r="B120" s="1" t="s">
        <v>1452</v>
      </c>
      <c r="C120" s="1" t="s">
        <v>29</v>
      </c>
      <c r="D120" s="1" t="s">
        <v>1453</v>
      </c>
      <c r="E120" s="1" t="s">
        <v>3272</v>
      </c>
      <c r="F120" s="1" t="s">
        <v>27</v>
      </c>
      <c r="G120" s="1" t="s">
        <v>1880</v>
      </c>
      <c r="H120" s="1" t="s">
        <v>2011</v>
      </c>
      <c r="I120" s="1" t="s">
        <v>2698</v>
      </c>
      <c r="J120" s="1" t="str">
        <f>IF(COUNTIFS(Table6[Subsector],Table17[[#This Row],[Subsector]],Table6[Listed goods / services],Table17[[#This Row],[Listed goods / services]])&gt;0,"x","")</f>
        <v/>
      </c>
      <c r="K120" s="1" t="s">
        <v>3068</v>
      </c>
    </row>
    <row r="121" spans="1:11" ht="42" customHeight="1" x14ac:dyDescent="0.3">
      <c r="A121" s="1" t="s">
        <v>3525</v>
      </c>
      <c r="B121" s="1" t="s">
        <v>1454</v>
      </c>
      <c r="C121" s="1" t="s">
        <v>29</v>
      </c>
      <c r="D121" s="1" t="s">
        <v>1455</v>
      </c>
      <c r="E121" s="1" t="s">
        <v>1456</v>
      </c>
      <c r="F121" s="1" t="s">
        <v>27</v>
      </c>
      <c r="G121" s="1" t="s">
        <v>2033</v>
      </c>
      <c r="H121" s="1" t="s">
        <v>2012</v>
      </c>
      <c r="I121" s="1" t="s">
        <v>2693</v>
      </c>
      <c r="J121" s="1" t="str">
        <f>IF(COUNTIFS(Table6[Subsector],Table17[[#This Row],[Subsector]],Table6[Listed goods / services],Table17[[#This Row],[Listed goods / services]])&gt;0,"x","")</f>
        <v/>
      </c>
      <c r="K121" s="1" t="s">
        <v>3068</v>
      </c>
    </row>
    <row r="122" spans="1:11" ht="42" customHeight="1" x14ac:dyDescent="0.3">
      <c r="A122" s="1" t="s">
        <v>3525</v>
      </c>
      <c r="B122" s="1" t="s">
        <v>1457</v>
      </c>
      <c r="C122" s="1" t="s">
        <v>51</v>
      </c>
      <c r="D122" s="1" t="s">
        <v>1458</v>
      </c>
      <c r="E122" s="1" t="s">
        <v>3308</v>
      </c>
      <c r="F122" s="1" t="s">
        <v>1459</v>
      </c>
      <c r="G122" s="1" t="s">
        <v>2032</v>
      </c>
      <c r="H122" s="1" t="s">
        <v>2013</v>
      </c>
      <c r="I122" s="1" t="s">
        <v>2688</v>
      </c>
      <c r="J122" s="1" t="str">
        <f>IF(COUNTIFS(Table6[Subsector],Table17[[#This Row],[Subsector]],Table6[Listed goods / services],Table17[[#This Row],[Listed goods / services]])&gt;0,"x","")</f>
        <v>x</v>
      </c>
      <c r="K122" s="1" t="s">
        <v>3063</v>
      </c>
    </row>
    <row r="123" spans="1:11" ht="42" customHeight="1" x14ac:dyDescent="0.3">
      <c r="A123" s="1" t="s">
        <v>3525</v>
      </c>
      <c r="B123" s="1" t="s">
        <v>1460</v>
      </c>
      <c r="C123" s="1" t="s">
        <v>51</v>
      </c>
      <c r="D123" s="1" t="s">
        <v>1461</v>
      </c>
      <c r="E123" s="1" t="s">
        <v>1462</v>
      </c>
      <c r="F123" s="1" t="s">
        <v>27</v>
      </c>
      <c r="G123" s="1" t="s">
        <v>1881</v>
      </c>
      <c r="H123" s="1" t="s">
        <v>2014</v>
      </c>
      <c r="I123" s="1" t="s">
        <v>2688</v>
      </c>
      <c r="J123" s="1" t="str">
        <f>IF(COUNTIFS(Table6[Subsector],Table17[[#This Row],[Subsector]],Table6[Listed goods / services],Table17[[#This Row],[Listed goods / services]])&gt;0,"x","")</f>
        <v/>
      </c>
      <c r="K123" s="1" t="s">
        <v>3056</v>
      </c>
    </row>
    <row r="124" spans="1:11" ht="42" customHeight="1" x14ac:dyDescent="0.3">
      <c r="A124" s="1" t="s">
        <v>3525</v>
      </c>
      <c r="B124" s="1" t="s">
        <v>1463</v>
      </c>
      <c r="C124" s="1" t="s">
        <v>51</v>
      </c>
      <c r="D124" s="1" t="s">
        <v>1464</v>
      </c>
      <c r="E124" s="1" t="s">
        <v>3308</v>
      </c>
      <c r="F124" s="1" t="s">
        <v>218</v>
      </c>
      <c r="G124" s="1" t="s">
        <v>1882</v>
      </c>
      <c r="H124" s="1" t="s">
        <v>2015</v>
      </c>
      <c r="I124" s="1" t="s">
        <v>2689</v>
      </c>
      <c r="J124" s="1" t="str">
        <f>IF(COUNTIFS(Table6[Subsector],Table17[[#This Row],[Subsector]],Table6[Listed goods / services],Table17[[#This Row],[Listed goods / services]])&gt;0,"x","")</f>
        <v>x</v>
      </c>
      <c r="K124" s="1" t="s">
        <v>3063</v>
      </c>
    </row>
    <row r="125" spans="1:11" ht="42" customHeight="1" x14ac:dyDescent="0.3">
      <c r="A125" s="1" t="s">
        <v>3526</v>
      </c>
      <c r="B125" s="1" t="s">
        <v>1465</v>
      </c>
      <c r="C125" s="1" t="s">
        <v>29</v>
      </c>
      <c r="D125" s="1" t="s">
        <v>1466</v>
      </c>
      <c r="E125" s="1" t="s">
        <v>1467</v>
      </c>
      <c r="F125" s="1" t="s">
        <v>126</v>
      </c>
      <c r="G125" s="1" t="s">
        <v>1883</v>
      </c>
      <c r="H125" s="1" t="s">
        <v>2016</v>
      </c>
      <c r="I125" s="1" t="s">
        <v>2691</v>
      </c>
      <c r="J125" s="1" t="str">
        <f>IF(COUNTIFS(Table6[Subsector],Table17[[#This Row],[Subsector]],Table6[Listed goods / services],Table17[[#This Row],[Listed goods / services]])&gt;0,"x","")</f>
        <v/>
      </c>
      <c r="K125" s="1" t="s">
        <v>3068</v>
      </c>
    </row>
    <row r="126" spans="1:11" ht="42" customHeight="1" x14ac:dyDescent="0.3">
      <c r="A126" s="1" t="s">
        <v>3526</v>
      </c>
      <c r="B126" s="1" t="s">
        <v>1468</v>
      </c>
      <c r="C126" s="1" t="s">
        <v>29</v>
      </c>
      <c r="D126" s="1" t="s">
        <v>1469</v>
      </c>
      <c r="E126" s="1" t="s">
        <v>3325</v>
      </c>
      <c r="F126" s="1" t="s">
        <v>27</v>
      </c>
      <c r="G126" s="1" t="s">
        <v>1884</v>
      </c>
      <c r="H126" s="1" t="s">
        <v>2017</v>
      </c>
      <c r="I126" s="1" t="s">
        <v>2691</v>
      </c>
      <c r="J126" s="1" t="str">
        <f>IF(COUNTIFS(Table6[Subsector],Table17[[#This Row],[Subsector]],Table6[Listed goods / services],Table17[[#This Row],[Listed goods / services]])&gt;0,"x","")</f>
        <v/>
      </c>
      <c r="K126" s="1" t="s">
        <v>3068</v>
      </c>
    </row>
    <row r="127" spans="1:11" ht="42" customHeight="1" x14ac:dyDescent="0.3">
      <c r="A127" s="1" t="s">
        <v>3526</v>
      </c>
      <c r="B127" s="1" t="s">
        <v>1470</v>
      </c>
      <c r="C127" s="1" t="s">
        <v>29</v>
      </c>
      <c r="D127" s="1" t="s">
        <v>800</v>
      </c>
      <c r="E127" s="1" t="s">
        <v>1471</v>
      </c>
      <c r="F127" s="1" t="s">
        <v>27</v>
      </c>
      <c r="G127" s="1" t="s">
        <v>1885</v>
      </c>
      <c r="H127" s="1" t="s">
        <v>2018</v>
      </c>
      <c r="I127" s="1" t="s">
        <v>2691</v>
      </c>
      <c r="J127" s="1" t="str">
        <f>IF(COUNTIFS(Table6[Subsector],Table17[[#This Row],[Subsector]],Table6[Listed goods / services],Table17[[#This Row],[Listed goods / services]])&gt;0,"x","")</f>
        <v/>
      </c>
      <c r="K127" s="1" t="s">
        <v>3068</v>
      </c>
    </row>
    <row r="128" spans="1:11" ht="42" customHeight="1" x14ac:dyDescent="0.3">
      <c r="A128" s="1" t="s">
        <v>3526</v>
      </c>
      <c r="B128" s="1" t="s">
        <v>1472</v>
      </c>
      <c r="C128" s="1" t="s">
        <v>29</v>
      </c>
      <c r="D128" s="1" t="s">
        <v>1473</v>
      </c>
      <c r="E128" s="1" t="s">
        <v>3326</v>
      </c>
      <c r="F128" s="1" t="s">
        <v>218</v>
      </c>
      <c r="G128" s="1" t="s">
        <v>1886</v>
      </c>
      <c r="H128" s="1" t="s">
        <v>2019</v>
      </c>
      <c r="I128" s="1" t="s">
        <v>2694</v>
      </c>
      <c r="J128" s="1" t="str">
        <f>IF(COUNTIFS(Table6[Subsector],Table17[[#This Row],[Subsector]],Table6[Listed goods / services],Table17[[#This Row],[Listed goods / services]])&gt;0,"x","")</f>
        <v/>
      </c>
      <c r="K128" s="1" t="s">
        <v>3080</v>
      </c>
    </row>
    <row r="129" spans="1:11" ht="42" customHeight="1" x14ac:dyDescent="0.3">
      <c r="A129" s="1" t="s">
        <v>3526</v>
      </c>
      <c r="B129" s="1" t="s">
        <v>1474</v>
      </c>
      <c r="C129" s="1" t="s">
        <v>29</v>
      </c>
      <c r="D129" s="1" t="s">
        <v>1475</v>
      </c>
      <c r="E129" s="1" t="s">
        <v>1476</v>
      </c>
      <c r="F129" s="1" t="s">
        <v>1477</v>
      </c>
      <c r="G129" s="1" t="s">
        <v>1887</v>
      </c>
      <c r="H129" s="1" t="s">
        <v>2020</v>
      </c>
      <c r="I129" s="1" t="s">
        <v>2698</v>
      </c>
      <c r="J129" s="1" t="str">
        <f>IF(COUNTIFS(Table6[Subsector],Table17[[#This Row],[Subsector]],Table6[Listed goods / services],Table17[[#This Row],[Listed goods / services]])&gt;0,"x","")</f>
        <v>x</v>
      </c>
      <c r="K129" s="1" t="s">
        <v>3068</v>
      </c>
    </row>
    <row r="130" spans="1:11" ht="42" customHeight="1" x14ac:dyDescent="0.3">
      <c r="A130" s="1" t="s">
        <v>3526</v>
      </c>
      <c r="B130" s="1" t="s">
        <v>1478</v>
      </c>
      <c r="C130" s="1" t="s">
        <v>51</v>
      </c>
      <c r="D130" s="1" t="s">
        <v>1479</v>
      </c>
      <c r="E130" s="1" t="s">
        <v>1391</v>
      </c>
      <c r="F130" s="1" t="s">
        <v>1480</v>
      </c>
      <c r="G130" s="1" t="s">
        <v>1888</v>
      </c>
      <c r="H130" s="1" t="s">
        <v>2021</v>
      </c>
      <c r="I130" s="1" t="s">
        <v>2688</v>
      </c>
      <c r="J130" s="1" t="str">
        <f>IF(COUNTIFS(Table6[Subsector],Table17[[#This Row],[Subsector]],Table6[Listed goods / services],Table17[[#This Row],[Listed goods / services]])&gt;0,"x","")</f>
        <v>x</v>
      </c>
      <c r="K130" s="1" t="s">
        <v>3068</v>
      </c>
    </row>
    <row r="131" spans="1:11" ht="66.599999999999994" customHeight="1" x14ac:dyDescent="0.3">
      <c r="A131" s="1" t="s">
        <v>3526</v>
      </c>
      <c r="B131" s="1" t="s">
        <v>1481</v>
      </c>
      <c r="C131" s="1" t="s">
        <v>51</v>
      </c>
      <c r="D131" s="1" t="s">
        <v>1482</v>
      </c>
      <c r="E131" s="1" t="s">
        <v>3308</v>
      </c>
      <c r="F131" s="1" t="s">
        <v>1459</v>
      </c>
      <c r="G131" s="1" t="s">
        <v>1889</v>
      </c>
      <c r="H131" s="1" t="s">
        <v>2022</v>
      </c>
      <c r="I131" s="1" t="s">
        <v>2688</v>
      </c>
      <c r="J131" s="1" t="str">
        <f>IF(COUNTIFS(Table6[Subsector],Table17[[#This Row],[Subsector]],Table6[Listed goods / services],Table17[[#This Row],[Listed goods / services]])&gt;0,"x","")</f>
        <v>x</v>
      </c>
      <c r="K131" s="1" t="s">
        <v>3071</v>
      </c>
    </row>
    <row r="132" spans="1:11" ht="42" customHeight="1" x14ac:dyDescent="0.3">
      <c r="A132" s="1" t="s">
        <v>3522</v>
      </c>
      <c r="B132" s="1" t="s">
        <v>1495</v>
      </c>
      <c r="C132" s="1" t="s">
        <v>51</v>
      </c>
      <c r="D132" s="1" t="s">
        <v>1496</v>
      </c>
      <c r="E132" s="1" t="s">
        <v>3308</v>
      </c>
      <c r="F132" s="1" t="s">
        <v>1497</v>
      </c>
      <c r="G132" s="1" t="s">
        <v>1895</v>
      </c>
      <c r="H132" s="1" t="s">
        <v>2028</v>
      </c>
      <c r="I132" s="1" t="s">
        <v>2688</v>
      </c>
      <c r="J132" s="1" t="str">
        <f>IF(COUNTIFS(Table6[Subsector],Table17[[#This Row],[Subsector]],Table6[Listed goods / services],Table17[[#This Row],[Listed goods / services]])&gt;0,"x","")</f>
        <v>x</v>
      </c>
      <c r="K132" s="1" t="s">
        <v>3064</v>
      </c>
    </row>
    <row r="133" spans="1:11" ht="61.05" customHeight="1" x14ac:dyDescent="0.3">
      <c r="A133" s="1" t="s">
        <v>13</v>
      </c>
      <c r="B133" s="1" t="s">
        <v>1312</v>
      </c>
      <c r="C133" s="1" t="s">
        <v>1</v>
      </c>
      <c r="D133" s="1" t="s">
        <v>1313</v>
      </c>
      <c r="E133" s="1" t="s">
        <v>1314</v>
      </c>
      <c r="F133" s="1" t="s">
        <v>1315</v>
      </c>
      <c r="G133" s="1" t="s">
        <v>1834</v>
      </c>
      <c r="H133" s="1" t="s">
        <v>2035</v>
      </c>
      <c r="I133" s="1" t="s">
        <v>2691</v>
      </c>
      <c r="J133" s="1" t="str">
        <f>IF(COUNTIFS(Table6[Subsector],Table17[[#This Row],[Subsector]],Table6[Listed goods / services],Table17[[#This Row],[Listed goods / services]])&gt;0,"x","")</f>
        <v/>
      </c>
      <c r="K133" s="1" t="s">
        <v>3068</v>
      </c>
    </row>
    <row r="134" spans="1:11" ht="63" customHeight="1" x14ac:dyDescent="0.3">
      <c r="A134" s="1" t="s">
        <v>13</v>
      </c>
      <c r="B134" s="1" t="s">
        <v>1316</v>
      </c>
      <c r="C134" s="1" t="s">
        <v>1</v>
      </c>
      <c r="D134" s="1" t="s">
        <v>1317</v>
      </c>
      <c r="E134" s="1" t="s">
        <v>1318</v>
      </c>
      <c r="F134" s="1" t="s">
        <v>1319</v>
      </c>
      <c r="G134" s="1" t="s">
        <v>1835</v>
      </c>
      <c r="H134" s="1" t="s">
        <v>2036</v>
      </c>
      <c r="I134" s="1" t="s">
        <v>2691</v>
      </c>
      <c r="J134" s="1" t="str">
        <f>IF(COUNTIFS(Table6[Subsector],Table17[[#This Row],[Subsector]],Table6[Listed goods / services],Table17[[#This Row],[Listed goods / services]])&gt;0,"x","")</f>
        <v/>
      </c>
      <c r="K134" s="1" t="s">
        <v>3068</v>
      </c>
    </row>
    <row r="135" spans="1:11" ht="58.05" customHeight="1" x14ac:dyDescent="0.3">
      <c r="A135" s="1" t="s">
        <v>13</v>
      </c>
      <c r="B135" s="1" t="s">
        <v>1320</v>
      </c>
      <c r="C135" s="1" t="s">
        <v>1</v>
      </c>
      <c r="D135" s="1" t="s">
        <v>1321</v>
      </c>
      <c r="E135" s="1" t="s">
        <v>1322</v>
      </c>
      <c r="F135" s="1" t="s">
        <v>1323</v>
      </c>
      <c r="G135" s="1" t="s">
        <v>1836</v>
      </c>
      <c r="H135" s="1" t="s">
        <v>2037</v>
      </c>
      <c r="I135" s="1" t="s">
        <v>2691</v>
      </c>
      <c r="J135" s="1" t="str">
        <f>IF(COUNTIFS(Table6[Subsector],Table17[[#This Row],[Subsector]],Table6[Listed goods / services],Table17[[#This Row],[Listed goods / services]])&gt;0,"x","")</f>
        <v/>
      </c>
      <c r="K135" s="1" t="s">
        <v>3068</v>
      </c>
    </row>
    <row r="136" spans="1:11" ht="54" customHeight="1" x14ac:dyDescent="0.3">
      <c r="A136" s="1" t="s">
        <v>13</v>
      </c>
      <c r="B136" s="1" t="s">
        <v>1324</v>
      </c>
      <c r="C136" s="1" t="s">
        <v>1</v>
      </c>
      <c r="D136" s="1" t="s">
        <v>1325</v>
      </c>
      <c r="E136" s="1" t="s">
        <v>1326</v>
      </c>
      <c r="F136" s="1" t="s">
        <v>1327</v>
      </c>
      <c r="G136" s="1" t="s">
        <v>1837</v>
      </c>
      <c r="H136" s="1" t="s">
        <v>2038</v>
      </c>
      <c r="I136" s="1" t="s">
        <v>2691</v>
      </c>
      <c r="J136" s="1" t="str">
        <f>IF(COUNTIFS(Table6[Subsector],Table17[[#This Row],[Subsector]],Table6[Listed goods / services],Table17[[#This Row],[Listed goods / services]])&gt;0,"x","")</f>
        <v/>
      </c>
      <c r="K136" s="1" t="s">
        <v>3068</v>
      </c>
    </row>
    <row r="137" spans="1:11" ht="56.55" customHeight="1" x14ac:dyDescent="0.3">
      <c r="A137" s="1" t="s">
        <v>15</v>
      </c>
      <c r="B137" s="1" t="s">
        <v>1352</v>
      </c>
      <c r="C137" s="1" t="s">
        <v>2</v>
      </c>
      <c r="D137" s="1" t="s">
        <v>1353</v>
      </c>
      <c r="E137" s="1" t="s">
        <v>1354</v>
      </c>
      <c r="F137" s="1" t="s">
        <v>1355</v>
      </c>
      <c r="G137" s="1" t="s">
        <v>1845</v>
      </c>
      <c r="H137" s="1" t="s">
        <v>2046</v>
      </c>
      <c r="I137" s="1" t="s">
        <v>2688</v>
      </c>
      <c r="J137" s="1" t="str">
        <f>IF(COUNTIFS(Table6[Subsector],Table17[[#This Row],[Subsector]],Table6[Listed goods / services],Table17[[#This Row],[Listed goods / services]])&gt;0,"x","")</f>
        <v/>
      </c>
      <c r="K137" s="1" t="s">
        <v>3056</v>
      </c>
    </row>
    <row r="139" spans="1:11" ht="42" customHeight="1" x14ac:dyDescent="0.3">
      <c r="A139" s="1" t="s">
        <v>0</v>
      </c>
      <c r="B139" s="1" t="s">
        <v>21</v>
      </c>
      <c r="C139" s="1" t="s">
        <v>22</v>
      </c>
      <c r="D139" s="1" t="s">
        <v>23</v>
      </c>
      <c r="E139" s="1" t="s">
        <v>24</v>
      </c>
      <c r="F139" s="1" t="s">
        <v>19</v>
      </c>
      <c r="G139" s="1" t="s">
        <v>1610</v>
      </c>
      <c r="H139" s="1" t="s">
        <v>2031</v>
      </c>
      <c r="I139" s="1" t="s">
        <v>2703</v>
      </c>
      <c r="J139" s="4" t="s">
        <v>3077</v>
      </c>
    </row>
    <row r="140" spans="1:11" ht="42" customHeight="1" x14ac:dyDescent="0.3">
      <c r="A140" s="1" t="s">
        <v>1190</v>
      </c>
      <c r="B140" s="1" t="s">
        <v>1201</v>
      </c>
      <c r="C140" s="1" t="s">
        <v>51</v>
      </c>
      <c r="D140" s="1" t="s">
        <v>1202</v>
      </c>
      <c r="E140" s="1" t="s">
        <v>3428</v>
      </c>
      <c r="F140" s="1" t="s">
        <v>1091</v>
      </c>
      <c r="G140" s="1" t="s">
        <v>1791</v>
      </c>
      <c r="H140" s="1" t="s">
        <v>2784</v>
      </c>
      <c r="I140" s="1" t="s">
        <v>2688</v>
      </c>
      <c r="J140" s="1" t="s">
        <v>3062</v>
      </c>
    </row>
    <row r="141" spans="1:11" ht="42" customHeight="1" x14ac:dyDescent="0.3">
      <c r="A141" s="1" t="s">
        <v>3522</v>
      </c>
      <c r="B141" s="1" t="s">
        <v>1498</v>
      </c>
      <c r="C141" s="1" t="s">
        <v>51</v>
      </c>
      <c r="D141" s="1" t="s">
        <v>1499</v>
      </c>
      <c r="E141" s="1" t="s">
        <v>3302</v>
      </c>
      <c r="F141" s="1" t="s">
        <v>218</v>
      </c>
      <c r="G141" s="1" t="s">
        <v>1896</v>
      </c>
      <c r="H141" s="1" t="s">
        <v>2029</v>
      </c>
      <c r="I141" s="1" t="s">
        <v>2689</v>
      </c>
      <c r="J141" s="1" t="s">
        <v>3064</v>
      </c>
    </row>
    <row r="142" spans="1:11" ht="42" customHeight="1" x14ac:dyDescent="0.3">
      <c r="A142" s="1" t="s">
        <v>26</v>
      </c>
      <c r="B142" s="1" t="s">
        <v>50</v>
      </c>
      <c r="C142" s="1" t="s">
        <v>51</v>
      </c>
      <c r="D142" s="1" t="s">
        <v>52</v>
      </c>
      <c r="E142" s="1" t="s">
        <v>53</v>
      </c>
      <c r="F142" s="1" t="s">
        <v>49</v>
      </c>
      <c r="G142" s="1" t="s">
        <v>1507</v>
      </c>
      <c r="H142" s="1" t="s">
        <v>2792</v>
      </c>
      <c r="I142" s="1" t="s">
        <v>2688</v>
      </c>
      <c r="J142" s="1" t="s">
        <v>3057</v>
      </c>
    </row>
    <row r="143" spans="1:11" ht="42" customHeight="1" x14ac:dyDescent="0.3">
      <c r="A143" s="1" t="s">
        <v>63</v>
      </c>
      <c r="B143" s="1" t="s">
        <v>79</v>
      </c>
      <c r="C143" s="1" t="s">
        <v>51</v>
      </c>
      <c r="D143" s="1" t="s">
        <v>80</v>
      </c>
      <c r="E143" s="1" t="s">
        <v>81</v>
      </c>
      <c r="F143" s="1" t="s">
        <v>78</v>
      </c>
      <c r="G143" s="1" t="s">
        <v>1511</v>
      </c>
      <c r="H143" s="1" t="s">
        <v>2800</v>
      </c>
      <c r="I143" s="1" t="s">
        <v>2688</v>
      </c>
      <c r="J143" s="1" t="s">
        <v>3059</v>
      </c>
    </row>
    <row r="144" spans="1:11" ht="42" customHeight="1" x14ac:dyDescent="0.3">
      <c r="A144" s="1" t="s">
        <v>175</v>
      </c>
      <c r="B144" s="1" t="s">
        <v>189</v>
      </c>
      <c r="C144" s="1" t="s">
        <v>51</v>
      </c>
      <c r="D144" s="1" t="s">
        <v>190</v>
      </c>
      <c r="E144" s="1" t="s">
        <v>136</v>
      </c>
      <c r="F144" s="1" t="s">
        <v>188</v>
      </c>
      <c r="G144" s="1" t="s">
        <v>1537</v>
      </c>
      <c r="H144" s="1" t="s">
        <v>2807</v>
      </c>
      <c r="I144" s="1" t="s">
        <v>2688</v>
      </c>
      <c r="J144" s="1" t="s">
        <v>3056</v>
      </c>
    </row>
    <row r="145" spans="1:10" ht="42" customHeight="1" x14ac:dyDescent="0.3">
      <c r="A145" s="1" t="s">
        <v>194</v>
      </c>
      <c r="B145" s="1" t="s">
        <v>198</v>
      </c>
      <c r="C145" s="1" t="s">
        <v>29</v>
      </c>
      <c r="D145" s="1" t="s">
        <v>199</v>
      </c>
      <c r="E145" s="1" t="s">
        <v>200</v>
      </c>
      <c r="F145" s="1" t="s">
        <v>197</v>
      </c>
      <c r="G145" s="1" t="s">
        <v>1540</v>
      </c>
      <c r="H145" s="1" t="s">
        <v>2810</v>
      </c>
      <c r="I145" s="1" t="s">
        <v>2694</v>
      </c>
      <c r="J145" s="1" t="s">
        <v>3076</v>
      </c>
    </row>
    <row r="146" spans="1:10" ht="42" customHeight="1" x14ac:dyDescent="0.3">
      <c r="A146" s="1" t="s">
        <v>194</v>
      </c>
      <c r="B146" s="1" t="s">
        <v>204</v>
      </c>
      <c r="C146" s="1" t="s">
        <v>51</v>
      </c>
      <c r="D146" s="1" t="s">
        <v>205</v>
      </c>
      <c r="E146" s="1" t="s">
        <v>206</v>
      </c>
      <c r="F146" s="1" t="s">
        <v>203</v>
      </c>
      <c r="G146" s="1" t="s">
        <v>1542</v>
      </c>
      <c r="H146" s="1" t="s">
        <v>2812</v>
      </c>
      <c r="I146" s="1" t="s">
        <v>2688</v>
      </c>
      <c r="J146" s="1" t="s">
        <v>3056</v>
      </c>
    </row>
    <row r="147" spans="1:10" ht="42" customHeight="1" x14ac:dyDescent="0.3">
      <c r="A147" s="1" t="s">
        <v>210</v>
      </c>
      <c r="B147" s="1" t="s">
        <v>212</v>
      </c>
      <c r="C147" s="1" t="s">
        <v>29</v>
      </c>
      <c r="D147" s="1" t="s">
        <v>213</v>
      </c>
      <c r="E147" s="1" t="s">
        <v>214</v>
      </c>
      <c r="F147" s="1" t="s">
        <v>211</v>
      </c>
      <c r="G147" s="1" t="s">
        <v>1544</v>
      </c>
      <c r="H147" s="1" t="s">
        <v>2814</v>
      </c>
      <c r="I147" s="1" t="s">
        <v>2694</v>
      </c>
      <c r="J147" s="1" t="s">
        <v>3060</v>
      </c>
    </row>
    <row r="148" spans="1:10" ht="42" customHeight="1" x14ac:dyDescent="0.3">
      <c r="A148" s="1" t="s">
        <v>210</v>
      </c>
      <c r="B148" s="1" t="s">
        <v>219</v>
      </c>
      <c r="C148" s="1" t="s">
        <v>29</v>
      </c>
      <c r="D148" s="1" t="s">
        <v>220</v>
      </c>
      <c r="E148" s="1" t="s">
        <v>221</v>
      </c>
      <c r="F148" s="1" t="s">
        <v>218</v>
      </c>
      <c r="G148" s="1" t="s">
        <v>1546</v>
      </c>
      <c r="H148" s="1" t="s">
        <v>2816</v>
      </c>
      <c r="I148" s="1" t="s">
        <v>2694</v>
      </c>
      <c r="J148" s="1" t="s">
        <v>3060</v>
      </c>
    </row>
    <row r="149" spans="1:10" ht="42" customHeight="1" x14ac:dyDescent="0.3">
      <c r="A149" s="1" t="s">
        <v>318</v>
      </c>
      <c r="B149" s="1" t="s">
        <v>329</v>
      </c>
      <c r="C149" s="1" t="s">
        <v>51</v>
      </c>
      <c r="D149" s="1" t="s">
        <v>330</v>
      </c>
      <c r="E149" s="1" t="s">
        <v>206</v>
      </c>
      <c r="F149" s="1" t="s">
        <v>328</v>
      </c>
      <c r="G149" s="1" t="s">
        <v>1579</v>
      </c>
      <c r="H149" s="1" t="s">
        <v>2819</v>
      </c>
      <c r="I149" s="1" t="s">
        <v>2688</v>
      </c>
      <c r="J149" s="1" t="s">
        <v>3056</v>
      </c>
    </row>
    <row r="150" spans="1:10" ht="42" customHeight="1" x14ac:dyDescent="0.3">
      <c r="A150" s="1" t="s">
        <v>1081</v>
      </c>
      <c r="B150" s="1" t="s">
        <v>1089</v>
      </c>
      <c r="C150" s="1" t="s">
        <v>51</v>
      </c>
      <c r="D150" s="1" t="s">
        <v>1090</v>
      </c>
      <c r="E150" s="1" t="s">
        <v>3306</v>
      </c>
      <c r="F150" s="1" t="s">
        <v>1091</v>
      </c>
      <c r="G150" s="1" t="s">
        <v>1751</v>
      </c>
      <c r="H150" s="1" t="s">
        <v>2823</v>
      </c>
      <c r="I150" s="1" t="s">
        <v>2694</v>
      </c>
      <c r="J150" s="1" t="s">
        <v>3057</v>
      </c>
    </row>
    <row r="151" spans="1:10" ht="42" customHeight="1" x14ac:dyDescent="0.3">
      <c r="A151" s="1" t="s">
        <v>1101</v>
      </c>
      <c r="B151" s="1" t="s">
        <v>1102</v>
      </c>
      <c r="C151" s="1" t="s">
        <v>51</v>
      </c>
      <c r="D151" s="1" t="s">
        <v>1103</v>
      </c>
      <c r="E151" s="1" t="s">
        <v>3307</v>
      </c>
      <c r="F151" s="1" t="s">
        <v>1104</v>
      </c>
      <c r="G151" s="1" t="s">
        <v>1755</v>
      </c>
      <c r="H151" s="1" t="s">
        <v>2827</v>
      </c>
      <c r="I151" s="1" t="s">
        <v>2688</v>
      </c>
      <c r="J151" s="1" t="s">
        <v>3056</v>
      </c>
    </row>
    <row r="152" spans="1:10" ht="42" customHeight="1" x14ac:dyDescent="0.3">
      <c r="A152" s="1" t="s">
        <v>1269</v>
      </c>
      <c r="B152" s="1" t="s">
        <v>1270</v>
      </c>
      <c r="C152" s="1" t="s">
        <v>51</v>
      </c>
      <c r="D152" s="1" t="s">
        <v>1271</v>
      </c>
      <c r="E152" s="1" t="s">
        <v>1272</v>
      </c>
      <c r="F152" s="1" t="s">
        <v>1091</v>
      </c>
      <c r="G152" s="1" t="s">
        <v>1819</v>
      </c>
      <c r="H152" s="1" t="s">
        <v>2865</v>
      </c>
      <c r="I152" s="1" t="s">
        <v>2688</v>
      </c>
      <c r="J152" s="1" t="s">
        <v>3056</v>
      </c>
    </row>
    <row r="153" spans="1:10" ht="42" customHeight="1" x14ac:dyDescent="0.3">
      <c r="A153" s="1" t="s">
        <v>3523</v>
      </c>
      <c r="B153" s="1" t="s">
        <v>1389</v>
      </c>
      <c r="C153" s="1" t="s">
        <v>51</v>
      </c>
      <c r="D153" s="1" t="s">
        <v>1390</v>
      </c>
      <c r="E153" s="1" t="s">
        <v>1391</v>
      </c>
      <c r="F153" s="1" t="s">
        <v>1392</v>
      </c>
      <c r="G153" s="1" t="s">
        <v>1856</v>
      </c>
      <c r="H153" s="1" t="s">
        <v>1987</v>
      </c>
      <c r="I153" s="1" t="s">
        <v>2688</v>
      </c>
      <c r="J153" s="1" t="s">
        <v>3056</v>
      </c>
    </row>
    <row r="154" spans="1:10" ht="42" customHeight="1" x14ac:dyDescent="0.3">
      <c r="A154" s="1" t="s">
        <v>3523</v>
      </c>
      <c r="B154" s="1" t="s">
        <v>1393</v>
      </c>
      <c r="C154" s="1" t="s">
        <v>51</v>
      </c>
      <c r="D154" s="1" t="s">
        <v>1394</v>
      </c>
      <c r="E154" s="1" t="s">
        <v>3308</v>
      </c>
      <c r="F154" s="1" t="s">
        <v>1395</v>
      </c>
      <c r="G154" s="1" t="s">
        <v>1857</v>
      </c>
      <c r="H154" s="1" t="s">
        <v>1988</v>
      </c>
      <c r="I154" s="1" t="s">
        <v>2688</v>
      </c>
      <c r="J154" s="1" t="s">
        <v>3056</v>
      </c>
    </row>
    <row r="155" spans="1:10" ht="42" customHeight="1" x14ac:dyDescent="0.3">
      <c r="A155" s="1" t="s">
        <v>3523</v>
      </c>
      <c r="B155" s="1" t="s">
        <v>1396</v>
      </c>
      <c r="C155" s="1" t="s">
        <v>51</v>
      </c>
      <c r="D155" s="1" t="s">
        <v>1397</v>
      </c>
      <c r="E155" s="1" t="s">
        <v>3317</v>
      </c>
      <c r="F155" s="1" t="s">
        <v>1398</v>
      </c>
      <c r="G155" s="1" t="s">
        <v>1858</v>
      </c>
      <c r="H155" s="1" t="s">
        <v>1989</v>
      </c>
      <c r="I155" s="1" t="s">
        <v>2688</v>
      </c>
      <c r="J155" s="1" t="s">
        <v>3056</v>
      </c>
    </row>
    <row r="156" spans="1:10" ht="42" customHeight="1" x14ac:dyDescent="0.3">
      <c r="A156" s="1" t="s">
        <v>3524</v>
      </c>
      <c r="B156" s="1" t="s">
        <v>1402</v>
      </c>
      <c r="C156" s="1" t="s">
        <v>29</v>
      </c>
      <c r="D156" s="1" t="s">
        <v>1403</v>
      </c>
      <c r="E156" s="1" t="s">
        <v>310</v>
      </c>
      <c r="F156" s="1" t="s">
        <v>1404</v>
      </c>
      <c r="G156" s="1" t="s">
        <v>1860</v>
      </c>
      <c r="H156" s="1" t="s">
        <v>1991</v>
      </c>
      <c r="I156" s="1" t="s">
        <v>2706</v>
      </c>
      <c r="J156" s="1" t="s">
        <v>3057</v>
      </c>
    </row>
    <row r="157" spans="1:10" ht="42" customHeight="1" x14ac:dyDescent="0.3">
      <c r="A157" s="1" t="s">
        <v>3524</v>
      </c>
      <c r="B157" s="1" t="s">
        <v>1405</v>
      </c>
      <c r="C157" s="1" t="s">
        <v>29</v>
      </c>
      <c r="D157" s="1" t="s">
        <v>1406</v>
      </c>
      <c r="E157" s="1" t="s">
        <v>3298</v>
      </c>
      <c r="F157" s="1" t="s">
        <v>1407</v>
      </c>
      <c r="G157" s="1" t="s">
        <v>1861</v>
      </c>
      <c r="H157" s="1" t="s">
        <v>1992</v>
      </c>
      <c r="I157" s="1" t="s">
        <v>2694</v>
      </c>
      <c r="J157" s="1" t="s">
        <v>3057</v>
      </c>
    </row>
    <row r="158" spans="1:10" ht="42" customHeight="1" x14ac:dyDescent="0.3">
      <c r="A158" s="1" t="s">
        <v>3524</v>
      </c>
      <c r="B158" s="1" t="s">
        <v>1408</v>
      </c>
      <c r="C158" s="1" t="s">
        <v>29</v>
      </c>
      <c r="D158" s="1" t="s">
        <v>1409</v>
      </c>
      <c r="E158" s="1" t="s">
        <v>3318</v>
      </c>
      <c r="F158" s="1" t="s">
        <v>1410</v>
      </c>
      <c r="G158" s="1" t="s">
        <v>1862</v>
      </c>
      <c r="H158" s="1" t="s">
        <v>1993</v>
      </c>
      <c r="I158" s="1" t="s">
        <v>2694</v>
      </c>
      <c r="J158" s="1" t="s">
        <v>3057</v>
      </c>
    </row>
    <row r="159" spans="1:10" ht="42" customHeight="1" x14ac:dyDescent="0.3">
      <c r="A159" s="1" t="s">
        <v>3524</v>
      </c>
      <c r="B159" s="1" t="s">
        <v>1413</v>
      </c>
      <c r="C159" s="1" t="s">
        <v>29</v>
      </c>
      <c r="D159" s="1" t="s">
        <v>1414</v>
      </c>
      <c r="E159" s="1" t="s">
        <v>3320</v>
      </c>
      <c r="F159" s="1" t="s">
        <v>218</v>
      </c>
      <c r="G159" s="1" t="s">
        <v>1864</v>
      </c>
      <c r="H159" s="1" t="s">
        <v>1995</v>
      </c>
      <c r="I159" s="1" t="s">
        <v>2694</v>
      </c>
      <c r="J159" s="1" t="s">
        <v>3078</v>
      </c>
    </row>
    <row r="160" spans="1:10" ht="42" customHeight="1" x14ac:dyDescent="0.3">
      <c r="A160" s="1" t="s">
        <v>3524</v>
      </c>
      <c r="B160" s="1" t="s">
        <v>1418</v>
      </c>
      <c r="C160" s="1" t="s">
        <v>51</v>
      </c>
      <c r="D160" s="1" t="s">
        <v>1419</v>
      </c>
      <c r="E160" s="1" t="s">
        <v>1420</v>
      </c>
      <c r="F160" s="1" t="s">
        <v>1421</v>
      </c>
      <c r="G160" s="1" t="s">
        <v>1866</v>
      </c>
      <c r="H160" s="1" t="s">
        <v>1997</v>
      </c>
      <c r="I160" s="1" t="s">
        <v>2694</v>
      </c>
      <c r="J160" s="1" t="s">
        <v>3057</v>
      </c>
    </row>
    <row r="161" spans="1:10" ht="42" customHeight="1" x14ac:dyDescent="0.3">
      <c r="A161" s="1" t="s">
        <v>3524</v>
      </c>
      <c r="B161" s="1" t="s">
        <v>1422</v>
      </c>
      <c r="C161" s="1" t="s">
        <v>51</v>
      </c>
      <c r="D161" s="1" t="s">
        <v>1423</v>
      </c>
      <c r="E161" s="1" t="s">
        <v>3318</v>
      </c>
      <c r="F161" s="1" t="s">
        <v>1410</v>
      </c>
      <c r="G161" s="1" t="s">
        <v>1867</v>
      </c>
      <c r="H161" s="1" t="s">
        <v>1998</v>
      </c>
      <c r="I161" s="1" t="s">
        <v>2689</v>
      </c>
      <c r="J161" s="1" t="s">
        <v>3057</v>
      </c>
    </row>
    <row r="162" spans="1:10" ht="42" customHeight="1" x14ac:dyDescent="0.3">
      <c r="A162" s="1" t="s">
        <v>3524</v>
      </c>
      <c r="B162" s="1" t="s">
        <v>1424</v>
      </c>
      <c r="C162" s="1" t="s">
        <v>51</v>
      </c>
      <c r="D162" s="1" t="s">
        <v>1425</v>
      </c>
      <c r="E162" s="1" t="s">
        <v>3308</v>
      </c>
      <c r="F162" s="1" t="s">
        <v>1426</v>
      </c>
      <c r="G162" s="1" t="s">
        <v>1868</v>
      </c>
      <c r="H162" s="1" t="s">
        <v>1999</v>
      </c>
      <c r="I162" s="1" t="s">
        <v>2689</v>
      </c>
      <c r="J162" s="1" t="s">
        <v>3063</v>
      </c>
    </row>
    <row r="163" spans="1:10" ht="42" customHeight="1" x14ac:dyDescent="0.3">
      <c r="A163" s="1" t="s">
        <v>3525</v>
      </c>
      <c r="B163" s="1" t="s">
        <v>1443</v>
      </c>
      <c r="C163" s="1" t="s">
        <v>29</v>
      </c>
      <c r="D163" s="1" t="s">
        <v>1444</v>
      </c>
      <c r="E163" s="1" t="s">
        <v>3449</v>
      </c>
      <c r="F163" s="1" t="s">
        <v>218</v>
      </c>
      <c r="G163" s="1" t="s">
        <v>1876</v>
      </c>
      <c r="H163" s="1" t="s">
        <v>2007</v>
      </c>
      <c r="I163" s="1" t="s">
        <v>2691</v>
      </c>
      <c r="J163" s="1" t="s">
        <v>3059</v>
      </c>
    </row>
    <row r="164" spans="1:10" ht="42" customHeight="1" x14ac:dyDescent="0.3">
      <c r="A164" s="1" t="s">
        <v>3525</v>
      </c>
      <c r="B164" s="1" t="s">
        <v>1448</v>
      </c>
      <c r="C164" s="1" t="s">
        <v>29</v>
      </c>
      <c r="D164" s="1" t="s">
        <v>1449</v>
      </c>
      <c r="E164" s="1" t="s">
        <v>3323</v>
      </c>
      <c r="F164" s="1" t="s">
        <v>218</v>
      </c>
      <c r="G164" s="1" t="s">
        <v>1878</v>
      </c>
      <c r="H164" s="1" t="s">
        <v>2009</v>
      </c>
      <c r="I164" s="1" t="s">
        <v>2698</v>
      </c>
      <c r="J164" s="1" t="s">
        <v>3059</v>
      </c>
    </row>
    <row r="165" spans="1:10" ht="42" customHeight="1" x14ac:dyDescent="0.3">
      <c r="A165" s="1" t="s">
        <v>3525</v>
      </c>
      <c r="B165" s="1" t="s">
        <v>1457</v>
      </c>
      <c r="C165" s="1" t="s">
        <v>51</v>
      </c>
      <c r="D165" s="1" t="s">
        <v>1458</v>
      </c>
      <c r="E165" s="1" t="s">
        <v>3308</v>
      </c>
      <c r="F165" s="1" t="s">
        <v>1459</v>
      </c>
      <c r="G165" s="1" t="s">
        <v>2032</v>
      </c>
      <c r="H165" s="1" t="s">
        <v>2013</v>
      </c>
      <c r="I165" s="1" t="s">
        <v>2688</v>
      </c>
      <c r="J165" s="1" t="s">
        <v>3063</v>
      </c>
    </row>
    <row r="166" spans="1:10" ht="42" customHeight="1" x14ac:dyDescent="0.3">
      <c r="A166" s="1" t="s">
        <v>3525</v>
      </c>
      <c r="B166" s="1" t="s">
        <v>1463</v>
      </c>
      <c r="C166" s="1" t="s">
        <v>51</v>
      </c>
      <c r="D166" s="1" t="s">
        <v>1464</v>
      </c>
      <c r="E166" s="1" t="s">
        <v>3308</v>
      </c>
      <c r="F166" s="1" t="s">
        <v>218</v>
      </c>
      <c r="G166" s="1" t="s">
        <v>1882</v>
      </c>
      <c r="H166" s="1" t="s">
        <v>2015</v>
      </c>
      <c r="I166" s="1" t="s">
        <v>2689</v>
      </c>
      <c r="J166" s="1" t="s">
        <v>3063</v>
      </c>
    </row>
    <row r="167" spans="1:10" ht="42" customHeight="1" x14ac:dyDescent="0.3">
      <c r="A167" s="1" t="s">
        <v>3526</v>
      </c>
      <c r="B167" s="1" t="s">
        <v>1474</v>
      </c>
      <c r="C167" s="1" t="s">
        <v>29</v>
      </c>
      <c r="D167" s="1" t="s">
        <v>1475</v>
      </c>
      <c r="E167" s="1" t="s">
        <v>1476</v>
      </c>
      <c r="F167" s="1" t="s">
        <v>1477</v>
      </c>
      <c r="G167" s="1" t="s">
        <v>1887</v>
      </c>
      <c r="H167" s="1" t="s">
        <v>2020</v>
      </c>
      <c r="I167" s="1" t="s">
        <v>2698</v>
      </c>
      <c r="J167" s="1" t="s">
        <v>3059</v>
      </c>
    </row>
    <row r="168" spans="1:10" ht="47.4" customHeight="1" x14ac:dyDescent="0.3">
      <c r="A168" s="1" t="s">
        <v>3526</v>
      </c>
      <c r="B168" s="1" t="s">
        <v>1478</v>
      </c>
      <c r="C168" s="1" t="s">
        <v>51</v>
      </c>
      <c r="D168" s="1" t="s">
        <v>1479</v>
      </c>
      <c r="E168" s="1" t="s">
        <v>1391</v>
      </c>
      <c r="F168" s="1" t="s">
        <v>1480</v>
      </c>
      <c r="G168" s="1" t="s">
        <v>1888</v>
      </c>
      <c r="H168" s="1" t="s">
        <v>2021</v>
      </c>
      <c r="I168" s="1" t="s">
        <v>2688</v>
      </c>
      <c r="J168" s="1" t="s">
        <v>3059</v>
      </c>
    </row>
    <row r="169" spans="1:10" ht="57" customHeight="1" x14ac:dyDescent="0.3">
      <c r="A169" s="1" t="s">
        <v>3526</v>
      </c>
      <c r="B169" s="1" t="s">
        <v>1481</v>
      </c>
      <c r="C169" s="1" t="s">
        <v>51</v>
      </c>
      <c r="D169" s="1" t="s">
        <v>1482</v>
      </c>
      <c r="E169" s="1" t="s">
        <v>3308</v>
      </c>
      <c r="F169" s="1" t="s">
        <v>1459</v>
      </c>
      <c r="G169" s="1" t="s">
        <v>1889</v>
      </c>
      <c r="H169" s="1" t="s">
        <v>2022</v>
      </c>
      <c r="I169" s="1" t="s">
        <v>2688</v>
      </c>
      <c r="J169" s="1" t="s">
        <v>3076</v>
      </c>
    </row>
    <row r="170" spans="1:10" ht="42" customHeight="1" x14ac:dyDescent="0.3">
      <c r="A170" s="1" t="s">
        <v>3522</v>
      </c>
      <c r="B170" s="1" t="s">
        <v>1495</v>
      </c>
      <c r="C170" s="1" t="s">
        <v>51</v>
      </c>
      <c r="D170" s="1" t="s">
        <v>1496</v>
      </c>
      <c r="E170" s="1" t="s">
        <v>3308</v>
      </c>
      <c r="F170" s="1" t="s">
        <v>1497</v>
      </c>
      <c r="G170" s="1" t="s">
        <v>1895</v>
      </c>
      <c r="H170" s="1" t="s">
        <v>2028</v>
      </c>
      <c r="I170" s="1" t="s">
        <v>2688</v>
      </c>
      <c r="J170" s="1" t="s">
        <v>3064</v>
      </c>
    </row>
    <row r="171" spans="1:10" ht="49.2" customHeight="1" x14ac:dyDescent="0.3">
      <c r="A171" s="1" t="s">
        <v>1233</v>
      </c>
      <c r="B171" s="1" t="s">
        <v>1238</v>
      </c>
      <c r="C171" s="1" t="s">
        <v>51</v>
      </c>
      <c r="D171" s="1" t="s">
        <v>1239</v>
      </c>
      <c r="E171" s="1" t="s">
        <v>3444</v>
      </c>
      <c r="F171" s="1" t="s">
        <v>1091</v>
      </c>
      <c r="G171" s="1" t="s">
        <v>1807</v>
      </c>
      <c r="H171" s="1" t="s">
        <v>2860</v>
      </c>
      <c r="I171" s="1" t="s">
        <v>2688</v>
      </c>
      <c r="J171" s="1" t="s">
        <v>3062</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3919-DA77-4310-B9A7-3FACC4D61A4D}">
  <dimension ref="A1:K135"/>
  <sheetViews>
    <sheetView topLeftCell="E2" zoomScale="90" zoomScaleNormal="90" workbookViewId="0">
      <selection activeCell="E14" sqref="E14"/>
    </sheetView>
  </sheetViews>
  <sheetFormatPr defaultColWidth="8.77734375" defaultRowHeight="14.4" x14ac:dyDescent="0.3"/>
  <cols>
    <col min="1" max="1" width="34.44140625" style="1" customWidth="1"/>
    <col min="2" max="2" width="44.21875" style="1" customWidth="1"/>
    <col min="3" max="3" width="14.77734375" style="4" customWidth="1"/>
    <col min="4" max="4" width="44.44140625" style="1" customWidth="1"/>
    <col min="5" max="5" width="46.109375" style="1" customWidth="1"/>
    <col min="6" max="6" width="25.6640625" style="4" customWidth="1"/>
    <col min="7" max="7" width="52.5546875" style="1" bestFit="1" customWidth="1"/>
    <col min="8" max="8" width="41.88671875" style="1" customWidth="1"/>
    <col min="9" max="9" width="33.44140625" style="1" customWidth="1"/>
    <col min="10" max="10" width="28.77734375" style="1" customWidth="1"/>
    <col min="11" max="11" width="20.6640625" style="1" customWidth="1"/>
    <col min="12" max="12" width="78.88671875" style="1" customWidth="1"/>
    <col min="13" max="16384" width="8.77734375" style="1"/>
  </cols>
  <sheetData>
    <row r="1" spans="1:11" x14ac:dyDescent="0.3">
      <c r="A1" s="1" t="s">
        <v>3224</v>
      </c>
    </row>
    <row r="2" spans="1:11" ht="172.8" x14ac:dyDescent="0.3">
      <c r="A2" s="13" t="s">
        <v>3223</v>
      </c>
    </row>
    <row r="3" spans="1:11" ht="28.8" x14ac:dyDescent="0.3">
      <c r="A3" s="4" t="s">
        <v>0</v>
      </c>
      <c r="B3" s="1" t="s">
        <v>21</v>
      </c>
      <c r="C3" s="4" t="s">
        <v>22</v>
      </c>
      <c r="D3" s="1" t="s">
        <v>23</v>
      </c>
      <c r="E3" s="1" t="s">
        <v>24</v>
      </c>
      <c r="F3" s="1" t="s">
        <v>19</v>
      </c>
      <c r="G3" s="1" t="s">
        <v>1610</v>
      </c>
      <c r="H3" s="1" t="s">
        <v>1986</v>
      </c>
      <c r="I3" s="1" t="s">
        <v>2755</v>
      </c>
      <c r="J3" s="4" t="s">
        <v>3038</v>
      </c>
      <c r="K3" s="1" t="s">
        <v>3077</v>
      </c>
    </row>
    <row r="4" spans="1:11" ht="28.8" x14ac:dyDescent="0.3">
      <c r="A4" s="1" t="s">
        <v>688</v>
      </c>
      <c r="B4" s="1" t="s">
        <v>689</v>
      </c>
      <c r="C4" s="4" t="s">
        <v>29</v>
      </c>
      <c r="D4" s="1" t="s">
        <v>690</v>
      </c>
      <c r="E4" s="1" t="s">
        <v>3327</v>
      </c>
      <c r="F4" s="1" t="s">
        <v>27</v>
      </c>
      <c r="G4" s="1" t="s">
        <v>1898</v>
      </c>
      <c r="H4" s="1" t="s">
        <v>1907</v>
      </c>
      <c r="I4" s="1" t="s">
        <v>2698</v>
      </c>
      <c r="J4" s="1" t="str">
        <f>IF(COUNTIFS(Table10[Subsector],health[[#This Row],[Subsector]],Table10[Listed goods / services],health[[#This Row],[Listed goods / services]])&gt;0,"x","")</f>
        <v/>
      </c>
      <c r="K4" s="1" t="s">
        <v>3060</v>
      </c>
    </row>
    <row r="5" spans="1:11" ht="28.8" x14ac:dyDescent="0.3">
      <c r="A5" s="1" t="s">
        <v>688</v>
      </c>
      <c r="B5" s="1" t="s">
        <v>691</v>
      </c>
      <c r="C5" s="4" t="s">
        <v>29</v>
      </c>
      <c r="D5" s="1" t="s">
        <v>692</v>
      </c>
      <c r="E5" s="1" t="s">
        <v>3328</v>
      </c>
      <c r="F5" s="1" t="s">
        <v>27</v>
      </c>
      <c r="G5" s="1" t="s">
        <v>1899</v>
      </c>
      <c r="H5" s="1" t="s">
        <v>1908</v>
      </c>
      <c r="I5" s="1" t="s">
        <v>2698</v>
      </c>
      <c r="J5" s="1" t="str">
        <f>IF(COUNTIFS(Table10[Subsector],health[[#This Row],[Subsector]],Table10[Listed goods / services],health[[#This Row],[Listed goods / services]])&gt;0,"x","")</f>
        <v/>
      </c>
      <c r="K5" s="1" t="s">
        <v>3060</v>
      </c>
    </row>
    <row r="6" spans="1:11" ht="28.8" x14ac:dyDescent="0.3">
      <c r="A6" s="1" t="s">
        <v>688</v>
      </c>
      <c r="B6" s="1" t="s">
        <v>693</v>
      </c>
      <c r="C6" s="4" t="s">
        <v>29</v>
      </c>
      <c r="D6" s="1" t="s">
        <v>694</v>
      </c>
      <c r="E6" s="1" t="s">
        <v>379</v>
      </c>
      <c r="F6" s="1" t="s">
        <v>27</v>
      </c>
      <c r="G6" s="1" t="s">
        <v>1900</v>
      </c>
      <c r="H6" s="1" t="s">
        <v>1909</v>
      </c>
      <c r="I6" s="1" t="s">
        <v>2694</v>
      </c>
      <c r="J6" s="1" t="str">
        <f>IF(COUNTIFS(Table10[Subsector],health[[#This Row],[Subsector]],Table10[Listed goods / services],health[[#This Row],[Listed goods / services]])&gt;0,"x","")</f>
        <v/>
      </c>
      <c r="K6" s="1" t="s">
        <v>3060</v>
      </c>
    </row>
    <row r="7" spans="1:11" ht="28.8" x14ac:dyDescent="0.3">
      <c r="A7" s="1" t="s">
        <v>688</v>
      </c>
      <c r="B7" s="1" t="s">
        <v>695</v>
      </c>
      <c r="C7" s="4" t="s">
        <v>29</v>
      </c>
      <c r="D7" s="1" t="s">
        <v>696</v>
      </c>
      <c r="E7" s="1" t="s">
        <v>697</v>
      </c>
      <c r="F7" s="1" t="s">
        <v>698</v>
      </c>
      <c r="G7" s="1" t="s">
        <v>1901</v>
      </c>
      <c r="H7" s="1" t="s">
        <v>1910</v>
      </c>
      <c r="I7" s="1" t="s">
        <v>2695</v>
      </c>
      <c r="J7" s="1" t="str">
        <f>IF(COUNTIFS(Table10[Subsector],health[[#This Row],[Subsector]],Table10[Listed goods / services],health[[#This Row],[Listed goods / services]])&gt;0,"x","")</f>
        <v>x</v>
      </c>
      <c r="K7" s="1" t="s">
        <v>3060</v>
      </c>
    </row>
    <row r="8" spans="1:11" ht="28.8" x14ac:dyDescent="0.3">
      <c r="A8" s="1" t="s">
        <v>688</v>
      </c>
      <c r="B8" s="1" t="s">
        <v>699</v>
      </c>
      <c r="C8" s="4" t="s">
        <v>29</v>
      </c>
      <c r="D8" s="1" t="s">
        <v>700</v>
      </c>
      <c r="E8" s="1" t="s">
        <v>3329</v>
      </c>
      <c r="F8" s="1" t="s">
        <v>126</v>
      </c>
      <c r="G8" s="1" t="s">
        <v>1902</v>
      </c>
      <c r="H8" s="1" t="s">
        <v>1908</v>
      </c>
      <c r="I8" s="1" t="s">
        <v>2699</v>
      </c>
      <c r="J8" s="1" t="str">
        <f>IF(COUNTIFS(Table10[Subsector],health[[#This Row],[Subsector]],Table10[Listed goods / services],health[[#This Row],[Listed goods / services]])&gt;0,"x","")</f>
        <v/>
      </c>
      <c r="K8" s="1" t="s">
        <v>3060</v>
      </c>
    </row>
    <row r="9" spans="1:11" ht="28.8" x14ac:dyDescent="0.3">
      <c r="A9" s="1" t="s">
        <v>688</v>
      </c>
      <c r="B9" s="1" t="s">
        <v>701</v>
      </c>
      <c r="C9" s="4" t="s">
        <v>29</v>
      </c>
      <c r="D9" s="1" t="s">
        <v>702</v>
      </c>
      <c r="E9" s="1" t="s">
        <v>703</v>
      </c>
      <c r="F9" s="1" t="s">
        <v>218</v>
      </c>
      <c r="G9" s="1" t="s">
        <v>1641</v>
      </c>
      <c r="H9" s="1" t="s">
        <v>1911</v>
      </c>
      <c r="I9" s="1" t="s">
        <v>2694</v>
      </c>
      <c r="J9" s="1" t="str">
        <f>IF(COUNTIFS(Table10[Subsector],health[[#This Row],[Subsector]],Table10[Listed goods / services],health[[#This Row],[Listed goods / services]])&gt;0,"x","")</f>
        <v>x</v>
      </c>
      <c r="K9" s="1" t="s">
        <v>3060</v>
      </c>
    </row>
    <row r="10" spans="1:11" ht="28.8" x14ac:dyDescent="0.3">
      <c r="A10" s="1" t="s">
        <v>688</v>
      </c>
      <c r="B10" s="1" t="s">
        <v>704</v>
      </c>
      <c r="C10" s="4" t="s">
        <v>51</v>
      </c>
      <c r="D10" s="1" t="s">
        <v>705</v>
      </c>
      <c r="E10" s="1" t="s">
        <v>3450</v>
      </c>
      <c r="F10" s="1" t="s">
        <v>706</v>
      </c>
      <c r="G10" s="1" t="s">
        <v>1903</v>
      </c>
      <c r="H10" s="1" t="s">
        <v>1912</v>
      </c>
      <c r="I10" s="1" t="s">
        <v>2694</v>
      </c>
      <c r="J10" s="1" t="str">
        <f>IF(COUNTIFS(Table10[Subsector],health[[#This Row],[Subsector]],Table10[Listed goods / services],health[[#This Row],[Listed goods / services]])&gt;0,"x","")</f>
        <v>x</v>
      </c>
      <c r="K10" s="1" t="s">
        <v>3060</v>
      </c>
    </row>
    <row r="11" spans="1:11" ht="28.8" x14ac:dyDescent="0.3">
      <c r="A11" s="1" t="s">
        <v>688</v>
      </c>
      <c r="B11" s="1" t="s">
        <v>707</v>
      </c>
      <c r="C11" s="4" t="s">
        <v>51</v>
      </c>
      <c r="D11" s="1" t="s">
        <v>708</v>
      </c>
      <c r="E11" s="1" t="s">
        <v>3298</v>
      </c>
      <c r="F11" s="1" t="s">
        <v>709</v>
      </c>
      <c r="G11" s="1" t="s">
        <v>1642</v>
      </c>
      <c r="H11" s="1" t="s">
        <v>1913</v>
      </c>
      <c r="I11" s="1" t="s">
        <v>2694</v>
      </c>
      <c r="J11" s="1" t="str">
        <f>IF(COUNTIFS(Table10[Subsector],health[[#This Row],[Subsector]],Table10[Listed goods / services],health[[#This Row],[Listed goods / services]])&gt;0,"x","")</f>
        <v>x</v>
      </c>
      <c r="K11" s="1" t="s">
        <v>3057</v>
      </c>
    </row>
    <row r="12" spans="1:11" ht="28.8" x14ac:dyDescent="0.3">
      <c r="A12" s="1" t="s">
        <v>688</v>
      </c>
      <c r="B12" s="1" t="s">
        <v>710</v>
      </c>
      <c r="C12" s="4" t="s">
        <v>51</v>
      </c>
      <c r="D12" s="1" t="s">
        <v>711</v>
      </c>
      <c r="E12" s="1" t="s">
        <v>3308</v>
      </c>
      <c r="F12" s="1" t="s">
        <v>27</v>
      </c>
      <c r="G12" s="1" t="s">
        <v>1904</v>
      </c>
      <c r="H12" s="1" t="s">
        <v>1914</v>
      </c>
      <c r="I12" s="1" t="s">
        <v>2690</v>
      </c>
      <c r="J12" s="1" t="str">
        <f>IF(COUNTIFS(Table10[Subsector],health[[#This Row],[Subsector]],Table10[Listed goods / services],health[[#This Row],[Listed goods / services]])&gt;0,"x","")</f>
        <v/>
      </c>
      <c r="K12" s="1" t="s">
        <v>3063</v>
      </c>
    </row>
    <row r="13" spans="1:11" ht="28.8" x14ac:dyDescent="0.3">
      <c r="A13" s="1" t="s">
        <v>688</v>
      </c>
      <c r="B13" s="1" t="s">
        <v>712</v>
      </c>
      <c r="C13" s="4" t="s">
        <v>51</v>
      </c>
      <c r="D13" s="1" t="s">
        <v>713</v>
      </c>
      <c r="E13" s="1" t="s">
        <v>3504</v>
      </c>
      <c r="F13" s="1" t="s">
        <v>27</v>
      </c>
      <c r="G13" s="1" t="s">
        <v>1643</v>
      </c>
      <c r="H13" s="1" t="s">
        <v>1907</v>
      </c>
      <c r="I13" s="1" t="s">
        <v>2698</v>
      </c>
      <c r="J13" s="1" t="str">
        <f>IF(COUNTIFS(Table10[Subsector],health[[#This Row],[Subsector]],Table10[Listed goods / services],health[[#This Row],[Listed goods / services]])&gt;0,"x","")</f>
        <v/>
      </c>
      <c r="K13" s="1" t="s">
        <v>3060</v>
      </c>
    </row>
    <row r="14" spans="1:11" ht="28.8" x14ac:dyDescent="0.3">
      <c r="A14" s="1" t="s">
        <v>688</v>
      </c>
      <c r="B14" s="1" t="s">
        <v>714</v>
      </c>
      <c r="C14" s="4" t="s">
        <v>51</v>
      </c>
      <c r="D14" s="1" t="s">
        <v>715</v>
      </c>
      <c r="E14" s="1" t="s">
        <v>3451</v>
      </c>
      <c r="F14" s="1" t="s">
        <v>27</v>
      </c>
      <c r="G14" s="1" t="s">
        <v>1644</v>
      </c>
      <c r="H14" s="1" t="s">
        <v>1915</v>
      </c>
      <c r="I14" s="1" t="s">
        <v>2688</v>
      </c>
      <c r="J14" s="1" t="str">
        <f>IF(COUNTIFS(Table10[Subsector],health[[#This Row],[Subsector]],Table10[Listed goods / services],health[[#This Row],[Listed goods / services]])&gt;0,"x","")</f>
        <v/>
      </c>
      <c r="K14" s="1" t="s">
        <v>3064</v>
      </c>
    </row>
    <row r="15" spans="1:11" ht="40.950000000000003" customHeight="1" x14ac:dyDescent="0.3">
      <c r="A15" s="1" t="s">
        <v>716</v>
      </c>
      <c r="B15" s="1" t="s">
        <v>717</v>
      </c>
      <c r="C15" s="4" t="s">
        <v>29</v>
      </c>
      <c r="D15" s="1" t="s">
        <v>718</v>
      </c>
      <c r="E15" s="1" t="s">
        <v>3330</v>
      </c>
      <c r="F15" s="1" t="s">
        <v>27</v>
      </c>
      <c r="G15" s="1" t="s">
        <v>1645</v>
      </c>
      <c r="H15" s="1" t="s">
        <v>1916</v>
      </c>
      <c r="I15" s="1" t="s">
        <v>2698</v>
      </c>
      <c r="J15" s="1" t="str">
        <f>IF(COUNTIFS(Table10[Subsector],health[[#This Row],[Subsector]],Table10[Listed goods / services],health[[#This Row],[Listed goods / services]])&gt;0,"x","")</f>
        <v/>
      </c>
      <c r="K15" s="1" t="s">
        <v>3074</v>
      </c>
    </row>
    <row r="16" spans="1:11" ht="28.8" x14ac:dyDescent="0.3">
      <c r="A16" s="1" t="s">
        <v>716</v>
      </c>
      <c r="B16" s="1" t="s">
        <v>719</v>
      </c>
      <c r="C16" s="4" t="s">
        <v>29</v>
      </c>
      <c r="D16" s="1" t="s">
        <v>720</v>
      </c>
      <c r="E16" s="1" t="s">
        <v>721</v>
      </c>
      <c r="F16" s="1" t="s">
        <v>126</v>
      </c>
      <c r="G16" s="1" t="s">
        <v>1646</v>
      </c>
      <c r="H16" s="1" t="s">
        <v>1917</v>
      </c>
      <c r="I16" s="1" t="s">
        <v>2698</v>
      </c>
      <c r="J16" s="1" t="str">
        <f>IF(COUNTIFS(Table10[Subsector],health[[#This Row],[Subsector]],Table10[Listed goods / services],health[[#This Row],[Listed goods / services]])&gt;0,"x","")</f>
        <v/>
      </c>
      <c r="K16" s="1" t="s">
        <v>3074</v>
      </c>
    </row>
    <row r="17" spans="1:11" ht="28.8" x14ac:dyDescent="0.3">
      <c r="A17" s="1" t="s">
        <v>716</v>
      </c>
      <c r="B17" s="1" t="s">
        <v>722</v>
      </c>
      <c r="C17" s="4" t="s">
        <v>29</v>
      </c>
      <c r="D17" s="1" t="s">
        <v>723</v>
      </c>
      <c r="E17" s="1" t="s">
        <v>724</v>
      </c>
      <c r="F17" s="1" t="s">
        <v>27</v>
      </c>
      <c r="G17" s="1" t="s">
        <v>1647</v>
      </c>
      <c r="H17" s="1" t="s">
        <v>1918</v>
      </c>
      <c r="I17" s="1" t="s">
        <v>2699</v>
      </c>
      <c r="J17" s="1" t="str">
        <f>IF(COUNTIFS(Table10[Subsector],health[[#This Row],[Subsector]],Table10[Listed goods / services],health[[#This Row],[Listed goods / services]])&gt;0,"x","")</f>
        <v/>
      </c>
      <c r="K17" s="1" t="s">
        <v>3074</v>
      </c>
    </row>
    <row r="18" spans="1:11" ht="28.8" x14ac:dyDescent="0.3">
      <c r="A18" s="1" t="s">
        <v>716</v>
      </c>
      <c r="B18" s="1" t="s">
        <v>725</v>
      </c>
      <c r="C18" s="4" t="s">
        <v>29</v>
      </c>
      <c r="D18" s="1" t="s">
        <v>726</v>
      </c>
      <c r="E18" s="1" t="s">
        <v>727</v>
      </c>
      <c r="F18" s="1" t="s">
        <v>27</v>
      </c>
      <c r="G18" s="1" t="s">
        <v>1648</v>
      </c>
      <c r="H18" s="1" t="s">
        <v>1919</v>
      </c>
      <c r="I18" s="1" t="s">
        <v>2698</v>
      </c>
      <c r="J18" s="1" t="str">
        <f>IF(COUNTIFS(Table10[Subsector],health[[#This Row],[Subsector]],Table10[Listed goods / services],health[[#This Row],[Listed goods / services]])&gt;0,"x","")</f>
        <v/>
      </c>
      <c r="K18" s="1" t="s">
        <v>3074</v>
      </c>
    </row>
    <row r="19" spans="1:11" ht="28.8" x14ac:dyDescent="0.3">
      <c r="A19" s="1" t="s">
        <v>716</v>
      </c>
      <c r="B19" s="1" t="s">
        <v>728</v>
      </c>
      <c r="C19" s="4" t="s">
        <v>29</v>
      </c>
      <c r="D19" s="1" t="s">
        <v>729</v>
      </c>
      <c r="E19" s="1" t="s">
        <v>730</v>
      </c>
      <c r="F19" s="1" t="s">
        <v>126</v>
      </c>
      <c r="G19" s="1" t="s">
        <v>1649</v>
      </c>
      <c r="H19" s="1" t="s">
        <v>1920</v>
      </c>
      <c r="I19" s="1" t="s">
        <v>2698</v>
      </c>
      <c r="J19" s="1" t="str">
        <f>IF(COUNTIFS(Table10[Subsector],health[[#This Row],[Subsector]],Table10[Listed goods / services],health[[#This Row],[Listed goods / services]])&gt;0,"x","")</f>
        <v/>
      </c>
      <c r="K19" s="1" t="s">
        <v>3074</v>
      </c>
    </row>
    <row r="20" spans="1:11" ht="43.5" customHeight="1" x14ac:dyDescent="0.3">
      <c r="A20" s="1" t="s">
        <v>716</v>
      </c>
      <c r="B20" s="1" t="s">
        <v>731</v>
      </c>
      <c r="C20" s="4" t="s">
        <v>29</v>
      </c>
      <c r="D20" s="1" t="s">
        <v>732</v>
      </c>
      <c r="E20" s="1" t="s">
        <v>733</v>
      </c>
      <c r="F20" s="1" t="s">
        <v>734</v>
      </c>
      <c r="G20" s="1" t="s">
        <v>1650</v>
      </c>
      <c r="H20" s="1" t="s">
        <v>1921</v>
      </c>
      <c r="I20" s="1" t="s">
        <v>2694</v>
      </c>
      <c r="J20" s="1" t="str">
        <f>IF(COUNTIFS(Table10[Subsector],health[[#This Row],[Subsector]],Table10[Listed goods / services],health[[#This Row],[Listed goods / services]])&gt;0,"x","")</f>
        <v>x</v>
      </c>
      <c r="K20" s="1" t="s">
        <v>3074</v>
      </c>
    </row>
    <row r="21" spans="1:11" ht="28.8" x14ac:dyDescent="0.3">
      <c r="A21" s="1" t="s">
        <v>716</v>
      </c>
      <c r="B21" s="1" t="s">
        <v>735</v>
      </c>
      <c r="C21" s="4" t="s">
        <v>29</v>
      </c>
      <c r="D21" s="1" t="s">
        <v>736</v>
      </c>
      <c r="E21" s="1" t="s">
        <v>737</v>
      </c>
      <c r="F21" s="1" t="s">
        <v>218</v>
      </c>
      <c r="G21" s="1" t="s">
        <v>1651</v>
      </c>
      <c r="H21" s="1" t="s">
        <v>1922</v>
      </c>
      <c r="I21" s="1" t="s">
        <v>2694</v>
      </c>
      <c r="J21" s="1" t="str">
        <f>IF(COUNTIFS(Table10[Subsector],health[[#This Row],[Subsector]],Table10[Listed goods / services],health[[#This Row],[Listed goods / services]])&gt;0,"x","")</f>
        <v>x</v>
      </c>
      <c r="K21" s="1" t="s">
        <v>3074</v>
      </c>
    </row>
    <row r="22" spans="1:11" ht="28.8" x14ac:dyDescent="0.3">
      <c r="A22" s="1" t="s">
        <v>716</v>
      </c>
      <c r="B22" s="1" t="s">
        <v>738</v>
      </c>
      <c r="C22" s="4" t="s">
        <v>29</v>
      </c>
      <c r="D22" s="1" t="s">
        <v>739</v>
      </c>
      <c r="E22" s="1" t="s">
        <v>3331</v>
      </c>
      <c r="F22" s="1" t="s">
        <v>27</v>
      </c>
      <c r="G22" s="1" t="s">
        <v>1652</v>
      </c>
      <c r="H22" s="1" t="s">
        <v>1917</v>
      </c>
      <c r="I22" s="1" t="s">
        <v>2698</v>
      </c>
      <c r="J22" s="1" t="str">
        <f>IF(COUNTIFS(Table10[Subsector],health[[#This Row],[Subsector]],Table10[Listed goods / services],health[[#This Row],[Listed goods / services]])&gt;0,"x","")</f>
        <v/>
      </c>
      <c r="K22" s="1" t="s">
        <v>3074</v>
      </c>
    </row>
    <row r="23" spans="1:11" ht="28.8" x14ac:dyDescent="0.3">
      <c r="A23" s="1" t="s">
        <v>716</v>
      </c>
      <c r="B23" s="1" t="s">
        <v>740</v>
      </c>
      <c r="C23" s="4" t="s">
        <v>29</v>
      </c>
      <c r="D23" s="1" t="s">
        <v>741</v>
      </c>
      <c r="E23" s="1" t="s">
        <v>3332</v>
      </c>
      <c r="F23" s="1" t="s">
        <v>27</v>
      </c>
      <c r="G23" s="1" t="s">
        <v>1653</v>
      </c>
      <c r="H23" s="1" t="s">
        <v>1923</v>
      </c>
      <c r="I23" s="1" t="s">
        <v>2698</v>
      </c>
      <c r="J23" s="1" t="str">
        <f>IF(COUNTIFS(Table10[Subsector],health[[#This Row],[Subsector]],Table10[Listed goods / services],health[[#This Row],[Listed goods / services]])&gt;0,"x","")</f>
        <v/>
      </c>
      <c r="K23" s="1" t="s">
        <v>3074</v>
      </c>
    </row>
    <row r="24" spans="1:11" ht="28.8" x14ac:dyDescent="0.3">
      <c r="A24" s="1" t="s">
        <v>716</v>
      </c>
      <c r="B24" s="1" t="s">
        <v>742</v>
      </c>
      <c r="C24" s="4" t="s">
        <v>51</v>
      </c>
      <c r="D24" s="1" t="s">
        <v>743</v>
      </c>
      <c r="E24" s="1" t="s">
        <v>3452</v>
      </c>
      <c r="F24" s="1" t="s">
        <v>744</v>
      </c>
      <c r="G24" s="1" t="s">
        <v>1654</v>
      </c>
      <c r="H24" s="1" t="s">
        <v>1924</v>
      </c>
      <c r="I24" s="1" t="s">
        <v>2688</v>
      </c>
      <c r="J24" s="1" t="str">
        <f>IF(COUNTIFS(Table10[Subsector],health[[#This Row],[Subsector]],Table10[Listed goods / services],health[[#This Row],[Listed goods / services]])&gt;0,"x","")</f>
        <v>x</v>
      </c>
      <c r="K24" s="1" t="s">
        <v>3074</v>
      </c>
    </row>
    <row r="25" spans="1:11" ht="28.8" x14ac:dyDescent="0.3">
      <c r="A25" s="1" t="s">
        <v>716</v>
      </c>
      <c r="B25" s="1" t="s">
        <v>745</v>
      </c>
      <c r="C25" s="4" t="s">
        <v>51</v>
      </c>
      <c r="D25" s="1" t="s">
        <v>746</v>
      </c>
      <c r="E25" s="1" t="s">
        <v>3333</v>
      </c>
      <c r="F25" s="1" t="s">
        <v>747</v>
      </c>
      <c r="G25" s="1" t="s">
        <v>1655</v>
      </c>
      <c r="H25" s="1" t="s">
        <v>1925</v>
      </c>
      <c r="I25" s="1" t="s">
        <v>2694</v>
      </c>
      <c r="J25" s="1" t="str">
        <f>IF(COUNTIFS(Table10[Subsector],health[[#This Row],[Subsector]],Table10[Listed goods / services],health[[#This Row],[Listed goods / services]])&gt;0,"x","")</f>
        <v>x</v>
      </c>
      <c r="K25" s="1" t="s">
        <v>3074</v>
      </c>
    </row>
    <row r="26" spans="1:11" ht="28.8" x14ac:dyDescent="0.3">
      <c r="A26" s="1" t="s">
        <v>716</v>
      </c>
      <c r="B26" s="1" t="s">
        <v>748</v>
      </c>
      <c r="C26" s="4" t="s">
        <v>51</v>
      </c>
      <c r="D26" s="1" t="s">
        <v>749</v>
      </c>
      <c r="E26" s="1" t="s">
        <v>3334</v>
      </c>
      <c r="F26" s="1" t="s">
        <v>27</v>
      </c>
      <c r="G26" s="1" t="s">
        <v>1656</v>
      </c>
      <c r="H26" s="1" t="s">
        <v>1926</v>
      </c>
      <c r="I26" s="1" t="s">
        <v>2688</v>
      </c>
      <c r="J26" s="1" t="str">
        <f>IF(COUNTIFS(Table10[Subsector],health[[#This Row],[Subsector]],Table10[Listed goods / services],health[[#This Row],[Listed goods / services]])&gt;0,"x","")</f>
        <v/>
      </c>
      <c r="K26" s="1" t="s">
        <v>3074</v>
      </c>
    </row>
    <row r="27" spans="1:11" ht="28.8" x14ac:dyDescent="0.3">
      <c r="A27" s="1" t="s">
        <v>716</v>
      </c>
      <c r="B27" s="1" t="s">
        <v>750</v>
      </c>
      <c r="C27" s="4" t="s">
        <v>51</v>
      </c>
      <c r="D27" s="1" t="s">
        <v>751</v>
      </c>
      <c r="E27" s="1" t="s">
        <v>3453</v>
      </c>
      <c r="F27" s="1" t="s">
        <v>27</v>
      </c>
      <c r="G27" s="1" t="s">
        <v>1657</v>
      </c>
      <c r="H27" s="1" t="s">
        <v>1927</v>
      </c>
      <c r="I27" s="1" t="s">
        <v>2688</v>
      </c>
      <c r="J27" s="1" t="str">
        <f>IF(COUNTIFS(Table10[Subsector],health[[#This Row],[Subsector]],Table10[Listed goods / services],health[[#This Row],[Listed goods / services]])&gt;0,"x","")</f>
        <v/>
      </c>
      <c r="K27" s="1" t="s">
        <v>3074</v>
      </c>
    </row>
    <row r="28" spans="1:11" ht="28.8" x14ac:dyDescent="0.3">
      <c r="A28" s="1" t="s">
        <v>716</v>
      </c>
      <c r="B28" s="1" t="s">
        <v>752</v>
      </c>
      <c r="C28" s="4" t="s">
        <v>51</v>
      </c>
      <c r="D28" s="1" t="s">
        <v>753</v>
      </c>
      <c r="E28" s="1" t="s">
        <v>3335</v>
      </c>
      <c r="F28" s="1" t="s">
        <v>27</v>
      </c>
      <c r="G28" s="1" t="s">
        <v>1658</v>
      </c>
      <c r="H28" s="1" t="s">
        <v>1928</v>
      </c>
      <c r="I28" s="1" t="s">
        <v>2688</v>
      </c>
      <c r="J28" s="1" t="str">
        <f>IF(COUNTIFS(Table10[Subsector],health[[#This Row],[Subsector]],Table10[Listed goods / services],health[[#This Row],[Listed goods / services]])&gt;0,"x","")</f>
        <v/>
      </c>
      <c r="K28" s="1" t="s">
        <v>3074</v>
      </c>
    </row>
    <row r="29" spans="1:11" ht="28.8" x14ac:dyDescent="0.3">
      <c r="A29" s="1" t="s">
        <v>716</v>
      </c>
      <c r="B29" s="1" t="s">
        <v>754</v>
      </c>
      <c r="C29" s="4" t="s">
        <v>51</v>
      </c>
      <c r="D29" s="1" t="s">
        <v>755</v>
      </c>
      <c r="E29" s="1" t="s">
        <v>3336</v>
      </c>
      <c r="F29" s="1" t="s">
        <v>27</v>
      </c>
      <c r="G29" s="1" t="s">
        <v>1659</v>
      </c>
      <c r="H29" s="1" t="s">
        <v>1929</v>
      </c>
      <c r="I29" s="1" t="s">
        <v>2688</v>
      </c>
      <c r="J29" s="1" t="str">
        <f>IF(COUNTIFS(Table10[Subsector],health[[#This Row],[Subsector]],Table10[Listed goods / services],health[[#This Row],[Listed goods / services]])&gt;0,"x","")</f>
        <v/>
      </c>
      <c r="K29" s="1" t="s">
        <v>3074</v>
      </c>
    </row>
    <row r="30" spans="1:11" ht="43.2" x14ac:dyDescent="0.3">
      <c r="A30" s="1" t="s">
        <v>756</v>
      </c>
      <c r="B30" s="1" t="s">
        <v>757</v>
      </c>
      <c r="C30" s="4" t="s">
        <v>29</v>
      </c>
      <c r="D30" s="1" t="s">
        <v>758</v>
      </c>
      <c r="E30" s="1" t="s">
        <v>759</v>
      </c>
      <c r="F30" s="1" t="s">
        <v>27</v>
      </c>
      <c r="G30" s="1" t="s">
        <v>1660</v>
      </c>
      <c r="H30" s="1" t="s">
        <v>1930</v>
      </c>
      <c r="I30" s="1" t="s">
        <v>2698</v>
      </c>
      <c r="J30" s="1" t="str">
        <f>IF(COUNTIFS(Table10[Subsector],health[[#This Row],[Subsector]],Table10[Listed goods / services],health[[#This Row],[Listed goods / services]])&gt;0,"x","")</f>
        <v/>
      </c>
      <c r="K30" s="1" t="s">
        <v>3062</v>
      </c>
    </row>
    <row r="31" spans="1:11" ht="43.2" x14ac:dyDescent="0.3">
      <c r="A31" s="1" t="s">
        <v>756</v>
      </c>
      <c r="B31" s="1" t="s">
        <v>760</v>
      </c>
      <c r="C31" s="4" t="s">
        <v>29</v>
      </c>
      <c r="D31" s="1" t="s">
        <v>761</v>
      </c>
      <c r="E31" s="1" t="s">
        <v>3337</v>
      </c>
      <c r="F31" s="1" t="s">
        <v>27</v>
      </c>
      <c r="G31" s="1" t="s">
        <v>1661</v>
      </c>
      <c r="H31" s="1" t="s">
        <v>1929</v>
      </c>
      <c r="I31" s="1" t="s">
        <v>2691</v>
      </c>
      <c r="J31" s="1" t="str">
        <f>IF(COUNTIFS(Table10[Subsector],health[[#This Row],[Subsector]],Table10[Listed goods / services],health[[#This Row],[Listed goods / services]])&gt;0,"x","")</f>
        <v/>
      </c>
      <c r="K31" s="1" t="s">
        <v>3062</v>
      </c>
    </row>
    <row r="32" spans="1:11" ht="43.2" x14ac:dyDescent="0.3">
      <c r="A32" s="1" t="s">
        <v>756</v>
      </c>
      <c r="B32" s="1" t="s">
        <v>762</v>
      </c>
      <c r="C32" s="4" t="s">
        <v>29</v>
      </c>
      <c r="D32" s="1" t="s">
        <v>763</v>
      </c>
      <c r="E32" s="1" t="s">
        <v>764</v>
      </c>
      <c r="F32" s="1" t="s">
        <v>126</v>
      </c>
      <c r="G32" s="1" t="s">
        <v>1662</v>
      </c>
      <c r="H32" s="1" t="s">
        <v>1931</v>
      </c>
      <c r="I32" s="1" t="s">
        <v>2691</v>
      </c>
      <c r="J32" s="1" t="str">
        <f>IF(COUNTIFS(Table10[Subsector],health[[#This Row],[Subsector]],Table10[Listed goods / services],health[[#This Row],[Listed goods / services]])&gt;0,"x","")</f>
        <v/>
      </c>
      <c r="K32" s="1" t="s">
        <v>3062</v>
      </c>
    </row>
    <row r="33" spans="1:11" ht="43.2" x14ac:dyDescent="0.3">
      <c r="A33" s="1" t="s">
        <v>756</v>
      </c>
      <c r="B33" s="1" t="s">
        <v>765</v>
      </c>
      <c r="C33" s="4" t="s">
        <v>29</v>
      </c>
      <c r="D33" s="1" t="s">
        <v>766</v>
      </c>
      <c r="E33" s="1" t="s">
        <v>767</v>
      </c>
      <c r="F33" s="1" t="s">
        <v>126</v>
      </c>
      <c r="G33" s="1" t="s">
        <v>1663</v>
      </c>
      <c r="H33" s="1" t="s">
        <v>1932</v>
      </c>
      <c r="I33" s="1" t="s">
        <v>2694</v>
      </c>
      <c r="J33" s="1" t="str">
        <f>IF(COUNTIFS(Table10[Subsector],health[[#This Row],[Subsector]],Table10[Listed goods / services],health[[#This Row],[Listed goods / services]])&gt;0,"x","")</f>
        <v/>
      </c>
      <c r="K33" s="1" t="s">
        <v>3062</v>
      </c>
    </row>
    <row r="34" spans="1:11" ht="43.2" x14ac:dyDescent="0.3">
      <c r="A34" s="1" t="s">
        <v>756</v>
      </c>
      <c r="B34" s="1" t="s">
        <v>768</v>
      </c>
      <c r="C34" s="4" t="s">
        <v>29</v>
      </c>
      <c r="D34" s="1" t="s">
        <v>769</v>
      </c>
      <c r="E34" s="1" t="s">
        <v>770</v>
      </c>
      <c r="F34" s="1" t="s">
        <v>771</v>
      </c>
      <c r="G34" s="1" t="s">
        <v>1664</v>
      </c>
      <c r="H34" s="1" t="s">
        <v>1917</v>
      </c>
      <c r="I34" s="1" t="s">
        <v>2694</v>
      </c>
      <c r="J34" s="1" t="str">
        <f>IF(COUNTIFS(Table10[Subsector],health[[#This Row],[Subsector]],Table10[Listed goods / services],health[[#This Row],[Listed goods / services]])&gt;0,"x","")</f>
        <v>x</v>
      </c>
      <c r="K34" s="1" t="s">
        <v>3059</v>
      </c>
    </row>
    <row r="35" spans="1:11" ht="43.2" x14ac:dyDescent="0.3">
      <c r="A35" s="1" t="s">
        <v>756</v>
      </c>
      <c r="B35" s="1" t="s">
        <v>772</v>
      </c>
      <c r="C35" s="4" t="s">
        <v>29</v>
      </c>
      <c r="D35" s="1" t="s">
        <v>773</v>
      </c>
      <c r="E35" s="1" t="s">
        <v>533</v>
      </c>
      <c r="F35" s="1" t="s">
        <v>27</v>
      </c>
      <c r="G35" s="1" t="s">
        <v>1665</v>
      </c>
      <c r="H35" s="1" t="s">
        <v>1917</v>
      </c>
      <c r="I35" s="1" t="s">
        <v>2698</v>
      </c>
      <c r="J35" s="1" t="str">
        <f>IF(COUNTIFS(Table10[Subsector],health[[#This Row],[Subsector]],Table10[Listed goods / services],health[[#This Row],[Listed goods / services]])&gt;0,"x","")</f>
        <v/>
      </c>
      <c r="K35" s="1" t="s">
        <v>3062</v>
      </c>
    </row>
    <row r="36" spans="1:11" ht="28.8" x14ac:dyDescent="0.3">
      <c r="A36" s="1" t="s">
        <v>756</v>
      </c>
      <c r="B36" s="1" t="s">
        <v>774</v>
      </c>
      <c r="C36" s="4" t="s">
        <v>29</v>
      </c>
      <c r="D36" s="1" t="s">
        <v>775</v>
      </c>
      <c r="E36" s="1" t="s">
        <v>776</v>
      </c>
      <c r="F36" s="1" t="s">
        <v>27</v>
      </c>
      <c r="G36" s="1" t="s">
        <v>1666</v>
      </c>
      <c r="H36" s="1" t="s">
        <v>1933</v>
      </c>
      <c r="I36" s="1" t="s">
        <v>2698</v>
      </c>
      <c r="J36" s="1" t="str">
        <f>IF(COUNTIFS(Table10[Subsector],health[[#This Row],[Subsector]],Table10[Listed goods / services],health[[#This Row],[Listed goods / services]])&gt;0,"x","")</f>
        <v/>
      </c>
      <c r="K36" s="1" t="s">
        <v>3059</v>
      </c>
    </row>
    <row r="37" spans="1:11" ht="43.2" x14ac:dyDescent="0.3">
      <c r="A37" s="1" t="s">
        <v>756</v>
      </c>
      <c r="B37" s="1" t="s">
        <v>777</v>
      </c>
      <c r="C37" s="4" t="s">
        <v>29</v>
      </c>
      <c r="D37" s="1" t="s">
        <v>778</v>
      </c>
      <c r="E37" s="1" t="s">
        <v>779</v>
      </c>
      <c r="F37" s="1" t="s">
        <v>218</v>
      </c>
      <c r="G37" s="1" t="s">
        <v>1667</v>
      </c>
      <c r="H37" s="1" t="s">
        <v>1917</v>
      </c>
      <c r="I37" s="1" t="s">
        <v>2698</v>
      </c>
      <c r="J37" s="1" t="str">
        <f>IF(COUNTIFS(Table10[Subsector],health[[#This Row],[Subsector]],Table10[Listed goods / services],health[[#This Row],[Listed goods / services]])&gt;0,"x","")</f>
        <v>x</v>
      </c>
      <c r="K37" s="1" t="s">
        <v>3062</v>
      </c>
    </row>
    <row r="38" spans="1:11" ht="43.2" x14ac:dyDescent="0.3">
      <c r="A38" s="1" t="s">
        <v>756</v>
      </c>
      <c r="B38" s="1" t="s">
        <v>780</v>
      </c>
      <c r="C38" s="4" t="s">
        <v>29</v>
      </c>
      <c r="D38" s="1" t="s">
        <v>781</v>
      </c>
      <c r="E38" s="1" t="s">
        <v>782</v>
      </c>
      <c r="F38" s="1" t="s">
        <v>27</v>
      </c>
      <c r="G38" s="1" t="s">
        <v>1668</v>
      </c>
      <c r="H38" s="1" t="s">
        <v>1934</v>
      </c>
      <c r="I38" s="1" t="s">
        <v>2693</v>
      </c>
      <c r="J38" s="1" t="str">
        <f>IF(COUNTIFS(Table10[Subsector],health[[#This Row],[Subsector]],Table10[Listed goods / services],health[[#This Row],[Listed goods / services]])&gt;0,"x","")</f>
        <v/>
      </c>
      <c r="K38" s="1" t="s">
        <v>3062</v>
      </c>
    </row>
    <row r="39" spans="1:11" ht="43.2" x14ac:dyDescent="0.3">
      <c r="A39" s="1" t="s">
        <v>756</v>
      </c>
      <c r="B39" s="1" t="s">
        <v>783</v>
      </c>
      <c r="C39" s="4" t="s">
        <v>29</v>
      </c>
      <c r="D39" s="1" t="s">
        <v>784</v>
      </c>
      <c r="E39" s="1" t="s">
        <v>785</v>
      </c>
      <c r="F39" s="1" t="s">
        <v>27</v>
      </c>
      <c r="G39" s="1" t="s">
        <v>1669</v>
      </c>
      <c r="H39" s="1" t="s">
        <v>1935</v>
      </c>
      <c r="I39" s="1" t="s">
        <v>2758</v>
      </c>
      <c r="J39" s="1" t="str">
        <f>IF(COUNTIFS(Table10[Subsector],health[[#This Row],[Subsector]],Table10[Listed goods / services],health[[#This Row],[Listed goods / services]])&gt;0,"x","")</f>
        <v/>
      </c>
      <c r="K39" s="1" t="s">
        <v>3062</v>
      </c>
    </row>
    <row r="40" spans="1:11" ht="43.2" x14ac:dyDescent="0.3">
      <c r="A40" s="1" t="s">
        <v>756</v>
      </c>
      <c r="B40" s="1" t="s">
        <v>786</v>
      </c>
      <c r="C40" s="4" t="s">
        <v>51</v>
      </c>
      <c r="D40" s="1" t="s">
        <v>787</v>
      </c>
      <c r="E40" s="1" t="s">
        <v>3298</v>
      </c>
      <c r="F40" s="1" t="s">
        <v>27</v>
      </c>
      <c r="G40" s="1" t="s">
        <v>1670</v>
      </c>
      <c r="H40" s="1" t="s">
        <v>1917</v>
      </c>
      <c r="I40" s="1" t="s">
        <v>2698</v>
      </c>
      <c r="J40" s="1" t="str">
        <f>IF(COUNTIFS(Table10[Subsector],health[[#This Row],[Subsector]],Table10[Listed goods / services],health[[#This Row],[Listed goods / services]])&gt;0,"x","")</f>
        <v/>
      </c>
      <c r="K40" s="1" t="s">
        <v>3062</v>
      </c>
    </row>
    <row r="41" spans="1:11" ht="43.2" x14ac:dyDescent="0.3">
      <c r="A41" s="1" t="s">
        <v>756</v>
      </c>
      <c r="B41" s="1" t="s">
        <v>788</v>
      </c>
      <c r="C41" s="4" t="s">
        <v>51</v>
      </c>
      <c r="D41" s="1" t="s">
        <v>789</v>
      </c>
      <c r="E41" s="1" t="s">
        <v>3338</v>
      </c>
      <c r="F41" s="1" t="s">
        <v>27</v>
      </c>
      <c r="G41" s="1" t="s">
        <v>1671</v>
      </c>
      <c r="H41" s="1" t="s">
        <v>1917</v>
      </c>
      <c r="I41" s="1" t="s">
        <v>2688</v>
      </c>
      <c r="J41" s="1" t="str">
        <f>IF(COUNTIFS(Table10[Subsector],health[[#This Row],[Subsector]],Table10[Listed goods / services],health[[#This Row],[Listed goods / services]])&gt;0,"x","")</f>
        <v/>
      </c>
      <c r="K41" s="1" t="s">
        <v>3062</v>
      </c>
    </row>
    <row r="42" spans="1:11" ht="43.2" x14ac:dyDescent="0.3">
      <c r="A42" s="1" t="s">
        <v>756</v>
      </c>
      <c r="B42" s="1" t="s">
        <v>790</v>
      </c>
      <c r="C42" s="4" t="s">
        <v>51</v>
      </c>
      <c r="D42" s="1" t="s">
        <v>791</v>
      </c>
      <c r="E42" s="1" t="s">
        <v>3339</v>
      </c>
      <c r="F42" s="1" t="s">
        <v>218</v>
      </c>
      <c r="G42" s="1" t="s">
        <v>1672</v>
      </c>
      <c r="H42" s="1" t="s">
        <v>1917</v>
      </c>
      <c r="I42" s="1" t="s">
        <v>2688</v>
      </c>
      <c r="J42" s="1" t="str">
        <f>IF(COUNTIFS(Table10[Subsector],health[[#This Row],[Subsector]],Table10[Listed goods / services],health[[#This Row],[Listed goods / services]])&gt;0,"x","")</f>
        <v>x</v>
      </c>
      <c r="K42" s="1" t="s">
        <v>3062</v>
      </c>
    </row>
    <row r="43" spans="1:11" ht="43.2" x14ac:dyDescent="0.3">
      <c r="A43" s="1" t="s">
        <v>756</v>
      </c>
      <c r="B43" s="1" t="s">
        <v>792</v>
      </c>
      <c r="C43" s="4" t="s">
        <v>51</v>
      </c>
      <c r="D43" s="1" t="s">
        <v>793</v>
      </c>
      <c r="E43" s="1" t="s">
        <v>3340</v>
      </c>
      <c r="F43" s="1" t="s">
        <v>27</v>
      </c>
      <c r="G43" s="1" t="s">
        <v>1673</v>
      </c>
      <c r="H43" s="1" t="s">
        <v>1917</v>
      </c>
      <c r="I43" s="1" t="s">
        <v>2694</v>
      </c>
      <c r="J43" s="1" t="str">
        <f>IF(COUNTIFS(Table10[Subsector],health[[#This Row],[Subsector]],Table10[Listed goods / services],health[[#This Row],[Listed goods / services]])&gt;0,"x","")</f>
        <v/>
      </c>
      <c r="K43" s="1" t="s">
        <v>3062</v>
      </c>
    </row>
    <row r="44" spans="1:11" ht="43.2" x14ac:dyDescent="0.3">
      <c r="A44" s="1" t="s">
        <v>756</v>
      </c>
      <c r="B44" s="1" t="s">
        <v>794</v>
      </c>
      <c r="C44" s="4" t="s">
        <v>51</v>
      </c>
      <c r="D44" s="1" t="s">
        <v>795</v>
      </c>
      <c r="E44" s="1" t="s">
        <v>3341</v>
      </c>
      <c r="F44" s="1" t="s">
        <v>27</v>
      </c>
      <c r="G44" s="1" t="s">
        <v>1674</v>
      </c>
      <c r="H44" s="1" t="s">
        <v>1917</v>
      </c>
      <c r="I44" s="1" t="s">
        <v>2688</v>
      </c>
      <c r="J44" s="1" t="str">
        <f>IF(COUNTIFS(Table10[Subsector],health[[#This Row],[Subsector]],Table10[Listed goods / services],health[[#This Row],[Listed goods / services]])&gt;0,"x","")</f>
        <v/>
      </c>
      <c r="K44" s="1" t="s">
        <v>3062</v>
      </c>
    </row>
    <row r="45" spans="1:11" ht="28.8" x14ac:dyDescent="0.3">
      <c r="A45" s="1" t="s">
        <v>796</v>
      </c>
      <c r="B45" s="1" t="s">
        <v>797</v>
      </c>
      <c r="C45" s="4" t="s">
        <v>29</v>
      </c>
      <c r="D45" s="1" t="s">
        <v>798</v>
      </c>
      <c r="E45" s="1" t="s">
        <v>3342</v>
      </c>
      <c r="F45" s="1" t="s">
        <v>27</v>
      </c>
      <c r="G45" s="1" t="s">
        <v>1675</v>
      </c>
      <c r="H45" s="1" t="s">
        <v>1917</v>
      </c>
      <c r="I45" s="1" t="s">
        <v>2698</v>
      </c>
      <c r="J45" s="1" t="str">
        <f>IF(COUNTIFS(Table10[Subsector],health[[#This Row],[Subsector]],Table10[Listed goods / services],health[[#This Row],[Listed goods / services]])&gt;0,"x","")</f>
        <v/>
      </c>
      <c r="K45" s="1" t="s">
        <v>3059</v>
      </c>
    </row>
    <row r="46" spans="1:11" ht="28.8" x14ac:dyDescent="0.3">
      <c r="A46" s="1" t="s">
        <v>796</v>
      </c>
      <c r="B46" s="1" t="s">
        <v>799</v>
      </c>
      <c r="C46" s="4" t="s">
        <v>29</v>
      </c>
      <c r="D46" s="1" t="s">
        <v>800</v>
      </c>
      <c r="E46" s="1" t="s">
        <v>3343</v>
      </c>
      <c r="F46" s="1" t="s">
        <v>27</v>
      </c>
      <c r="G46" s="1" t="s">
        <v>1676</v>
      </c>
      <c r="H46" s="1" t="s">
        <v>1917</v>
      </c>
      <c r="I46" s="1" t="s">
        <v>2698</v>
      </c>
      <c r="J46" s="1" t="str">
        <f>IF(COUNTIFS(Table10[Subsector],health[[#This Row],[Subsector]],Table10[Listed goods / services],health[[#This Row],[Listed goods / services]])&gt;0,"x","")</f>
        <v/>
      </c>
      <c r="K46" s="1" t="s">
        <v>3059</v>
      </c>
    </row>
    <row r="47" spans="1:11" ht="28.8" x14ac:dyDescent="0.3">
      <c r="A47" s="1" t="s">
        <v>796</v>
      </c>
      <c r="B47" s="1" t="s">
        <v>801</v>
      </c>
      <c r="C47" s="4" t="s">
        <v>29</v>
      </c>
      <c r="D47" s="1" t="s">
        <v>802</v>
      </c>
      <c r="E47" s="1" t="s">
        <v>3344</v>
      </c>
      <c r="F47" s="1" t="s">
        <v>27</v>
      </c>
      <c r="G47" s="1" t="s">
        <v>1677</v>
      </c>
      <c r="H47" s="1" t="s">
        <v>1917</v>
      </c>
      <c r="I47" s="1" t="s">
        <v>2698</v>
      </c>
      <c r="J47" s="1" t="str">
        <f>IF(COUNTIFS(Table10[Subsector],health[[#This Row],[Subsector]],Table10[Listed goods / services],health[[#This Row],[Listed goods / services]])&gt;0,"x","")</f>
        <v/>
      </c>
      <c r="K47" s="1" t="s">
        <v>3059</v>
      </c>
    </row>
    <row r="48" spans="1:11" ht="43.2" x14ac:dyDescent="0.3">
      <c r="A48" s="1" t="s">
        <v>796</v>
      </c>
      <c r="B48" s="1" t="s">
        <v>803</v>
      </c>
      <c r="C48" s="4" t="s">
        <v>29</v>
      </c>
      <c r="D48" s="1" t="s">
        <v>804</v>
      </c>
      <c r="E48" s="1" t="s">
        <v>770</v>
      </c>
      <c r="F48" s="1" t="s">
        <v>771</v>
      </c>
      <c r="G48" s="1" t="s">
        <v>1678</v>
      </c>
      <c r="H48" s="1" t="s">
        <v>1936</v>
      </c>
      <c r="I48" s="1" t="s">
        <v>2698</v>
      </c>
      <c r="J48" s="1" t="str">
        <f>IF(COUNTIFS(Table10[Subsector],health[[#This Row],[Subsector]],Table10[Listed goods / services],health[[#This Row],[Listed goods / services]])&gt;0,"x","")</f>
        <v>x</v>
      </c>
      <c r="K48" s="1" t="s">
        <v>3059</v>
      </c>
    </row>
    <row r="49" spans="1:11" ht="28.8" x14ac:dyDescent="0.3">
      <c r="A49" s="1" t="s">
        <v>796</v>
      </c>
      <c r="B49" s="1" t="s">
        <v>805</v>
      </c>
      <c r="C49" s="4" t="s">
        <v>29</v>
      </c>
      <c r="D49" s="1" t="s">
        <v>806</v>
      </c>
      <c r="E49" s="1" t="s">
        <v>807</v>
      </c>
      <c r="F49" s="1" t="s">
        <v>27</v>
      </c>
      <c r="G49" s="1" t="s">
        <v>1679</v>
      </c>
      <c r="H49" s="1" t="s">
        <v>1937</v>
      </c>
      <c r="I49" s="1" t="s">
        <v>2698</v>
      </c>
      <c r="J49" s="1" t="str">
        <f>IF(COUNTIFS(Table10[Subsector],health[[#This Row],[Subsector]],Table10[Listed goods / services],health[[#This Row],[Listed goods / services]])&gt;0,"x","")</f>
        <v/>
      </c>
      <c r="K49" s="1" t="s">
        <v>3059</v>
      </c>
    </row>
    <row r="50" spans="1:11" ht="28.8" x14ac:dyDescent="0.3">
      <c r="A50" s="1" t="s">
        <v>796</v>
      </c>
      <c r="B50" s="1" t="s">
        <v>808</v>
      </c>
      <c r="C50" s="4" t="s">
        <v>29</v>
      </c>
      <c r="D50" s="1" t="s">
        <v>809</v>
      </c>
      <c r="E50" s="1" t="s">
        <v>533</v>
      </c>
      <c r="F50" s="1" t="s">
        <v>27</v>
      </c>
      <c r="G50" s="1" t="s">
        <v>1680</v>
      </c>
      <c r="H50" s="1" t="s">
        <v>1938</v>
      </c>
      <c r="I50" s="1" t="s">
        <v>2698</v>
      </c>
      <c r="J50" s="1" t="str">
        <f>IF(COUNTIFS(Table10[Subsector],health[[#This Row],[Subsector]],Table10[Listed goods / services],health[[#This Row],[Listed goods / services]])&gt;0,"x","")</f>
        <v/>
      </c>
      <c r="K50" s="1" t="s">
        <v>3059</v>
      </c>
    </row>
    <row r="51" spans="1:11" ht="28.8" x14ac:dyDescent="0.3">
      <c r="A51" s="1" t="s">
        <v>796</v>
      </c>
      <c r="B51" s="1" t="s">
        <v>810</v>
      </c>
      <c r="C51" s="4" t="s">
        <v>29</v>
      </c>
      <c r="D51" s="1" t="s">
        <v>811</v>
      </c>
      <c r="E51" s="1" t="s">
        <v>365</v>
      </c>
      <c r="F51" s="1" t="s">
        <v>126</v>
      </c>
      <c r="G51" s="1" t="s">
        <v>1681</v>
      </c>
      <c r="H51" s="1" t="s">
        <v>1939</v>
      </c>
      <c r="I51" s="1" t="s">
        <v>2758</v>
      </c>
      <c r="J51" s="1" t="str">
        <f>IF(COUNTIFS(Table10[Subsector],health[[#This Row],[Subsector]],Table10[Listed goods / services],health[[#This Row],[Listed goods / services]])&gt;0,"x","")</f>
        <v/>
      </c>
      <c r="K51" s="1" t="s">
        <v>3075</v>
      </c>
    </row>
    <row r="52" spans="1:11" ht="28.8" x14ac:dyDescent="0.3">
      <c r="A52" s="1" t="s">
        <v>796</v>
      </c>
      <c r="B52" s="1" t="s">
        <v>812</v>
      </c>
      <c r="C52" s="4" t="s">
        <v>29</v>
      </c>
      <c r="D52" s="1" t="s">
        <v>813</v>
      </c>
      <c r="E52" s="1" t="s">
        <v>814</v>
      </c>
      <c r="F52" s="1" t="s">
        <v>27</v>
      </c>
      <c r="G52" s="1" t="s">
        <v>1682</v>
      </c>
      <c r="H52" s="1" t="s">
        <v>1917</v>
      </c>
      <c r="I52" s="1" t="s">
        <v>2758</v>
      </c>
      <c r="J52" s="1" t="str">
        <f>IF(COUNTIFS(Table10[Subsector],health[[#This Row],[Subsector]],Table10[Listed goods / services],health[[#This Row],[Listed goods / services]])&gt;0,"x","")</f>
        <v/>
      </c>
      <c r="K52" s="1" t="s">
        <v>3075</v>
      </c>
    </row>
    <row r="53" spans="1:11" ht="28.8" x14ac:dyDescent="0.3">
      <c r="A53" s="1" t="s">
        <v>796</v>
      </c>
      <c r="B53" s="1" t="s">
        <v>815</v>
      </c>
      <c r="C53" s="4" t="s">
        <v>29</v>
      </c>
      <c r="D53" s="1" t="s">
        <v>816</v>
      </c>
      <c r="E53" s="1" t="s">
        <v>817</v>
      </c>
      <c r="F53" s="1" t="s">
        <v>126</v>
      </c>
      <c r="G53" s="1" t="s">
        <v>1683</v>
      </c>
      <c r="H53" s="1" t="s">
        <v>1917</v>
      </c>
      <c r="I53" s="1" t="s">
        <v>2758</v>
      </c>
      <c r="J53" s="1" t="str">
        <f>IF(COUNTIFS(Table10[Subsector],health[[#This Row],[Subsector]],Table10[Listed goods / services],health[[#This Row],[Listed goods / services]])&gt;0,"x","")</f>
        <v/>
      </c>
      <c r="K53" s="1" t="s">
        <v>3075</v>
      </c>
    </row>
    <row r="54" spans="1:11" ht="28.8" x14ac:dyDescent="0.3">
      <c r="A54" s="1" t="s">
        <v>796</v>
      </c>
      <c r="B54" s="1" t="s">
        <v>818</v>
      </c>
      <c r="C54" s="4" t="s">
        <v>29</v>
      </c>
      <c r="D54" s="1" t="s">
        <v>819</v>
      </c>
      <c r="E54" s="1" t="s">
        <v>820</v>
      </c>
      <c r="F54" s="1" t="s">
        <v>27</v>
      </c>
      <c r="G54" s="1" t="s">
        <v>1684</v>
      </c>
      <c r="H54" s="1" t="s">
        <v>1940</v>
      </c>
      <c r="I54" s="1" t="s">
        <v>2694</v>
      </c>
      <c r="J54" s="1" t="str">
        <f>IF(COUNTIFS(Table10[Subsector],health[[#This Row],[Subsector]],Table10[Listed goods / services],health[[#This Row],[Listed goods / services]])&gt;0,"x","")</f>
        <v/>
      </c>
      <c r="K54" s="1" t="s">
        <v>3075</v>
      </c>
    </row>
    <row r="55" spans="1:11" ht="28.8" x14ac:dyDescent="0.3">
      <c r="A55" s="1" t="s">
        <v>796</v>
      </c>
      <c r="B55" s="1" t="s">
        <v>821</v>
      </c>
      <c r="C55" s="4" t="s">
        <v>29</v>
      </c>
      <c r="D55" s="1" t="s">
        <v>822</v>
      </c>
      <c r="E55" s="1" t="s">
        <v>3345</v>
      </c>
      <c r="F55" s="1" t="s">
        <v>27</v>
      </c>
      <c r="G55" s="1" t="s">
        <v>1685</v>
      </c>
      <c r="H55" s="1" t="s">
        <v>1941</v>
      </c>
      <c r="I55" s="1" t="s">
        <v>2698</v>
      </c>
      <c r="J55" s="1" t="str">
        <f>IF(COUNTIFS(Table10[Subsector],health[[#This Row],[Subsector]],Table10[Listed goods / services],health[[#This Row],[Listed goods / services]])&gt;0,"x","")</f>
        <v/>
      </c>
      <c r="K55" s="1" t="s">
        <v>3074</v>
      </c>
    </row>
    <row r="56" spans="1:11" ht="28.8" x14ac:dyDescent="0.3">
      <c r="A56" s="1" t="s">
        <v>796</v>
      </c>
      <c r="B56" s="1" t="s">
        <v>823</v>
      </c>
      <c r="C56" s="4" t="s">
        <v>29</v>
      </c>
      <c r="D56" s="1" t="s">
        <v>824</v>
      </c>
      <c r="E56" s="1" t="s">
        <v>825</v>
      </c>
      <c r="F56" s="1" t="s">
        <v>27</v>
      </c>
      <c r="G56" s="1" t="s">
        <v>1686</v>
      </c>
      <c r="H56" s="1" t="s">
        <v>1917</v>
      </c>
      <c r="I56" s="1" t="s">
        <v>2698</v>
      </c>
      <c r="J56" s="1" t="str">
        <f>IF(COUNTIFS(Table10[Subsector],health[[#This Row],[Subsector]],Table10[Listed goods / services],health[[#This Row],[Listed goods / services]])&gt;0,"x","")</f>
        <v/>
      </c>
      <c r="K56" s="1" t="s">
        <v>3074</v>
      </c>
    </row>
    <row r="57" spans="1:11" ht="28.8" x14ac:dyDescent="0.3">
      <c r="A57" s="1" t="s">
        <v>796</v>
      </c>
      <c r="B57" s="1" t="s">
        <v>826</v>
      </c>
      <c r="C57" s="4" t="s">
        <v>29</v>
      </c>
      <c r="D57" s="1" t="s">
        <v>827</v>
      </c>
      <c r="E57" s="1" t="s">
        <v>828</v>
      </c>
      <c r="F57" s="1" t="s">
        <v>27</v>
      </c>
      <c r="G57" s="1" t="s">
        <v>1687</v>
      </c>
      <c r="H57" s="1" t="s">
        <v>1942</v>
      </c>
      <c r="I57" s="1" t="s">
        <v>2698</v>
      </c>
      <c r="J57" s="1" t="str">
        <f>IF(COUNTIFS(Table10[Subsector],health[[#This Row],[Subsector]],Table10[Listed goods / services],health[[#This Row],[Listed goods / services]])&gt;0,"x","")</f>
        <v/>
      </c>
      <c r="K57" s="1" t="s">
        <v>3074</v>
      </c>
    </row>
    <row r="58" spans="1:11" ht="43.2" x14ac:dyDescent="0.3">
      <c r="A58" s="1" t="s">
        <v>796</v>
      </c>
      <c r="B58" s="1" t="s">
        <v>829</v>
      </c>
      <c r="C58" s="4" t="s">
        <v>51</v>
      </c>
      <c r="D58" s="1" t="s">
        <v>830</v>
      </c>
      <c r="E58" s="1" t="s">
        <v>59</v>
      </c>
      <c r="F58" s="1" t="s">
        <v>831</v>
      </c>
      <c r="G58" s="1" t="s">
        <v>1688</v>
      </c>
      <c r="H58" s="1" t="s">
        <v>1943</v>
      </c>
      <c r="I58" s="1" t="s">
        <v>2688</v>
      </c>
      <c r="J58" s="1" t="str">
        <f>IF(COUNTIFS(Table10[Subsector],health[[#This Row],[Subsector]],Table10[Listed goods / services],health[[#This Row],[Listed goods / services]])&gt;0,"x","")</f>
        <v>x</v>
      </c>
      <c r="K58" s="1" t="s">
        <v>3063</v>
      </c>
    </row>
    <row r="59" spans="1:11" ht="43.2" x14ac:dyDescent="0.3">
      <c r="A59" s="1" t="s">
        <v>796</v>
      </c>
      <c r="B59" s="1" t="s">
        <v>832</v>
      </c>
      <c r="C59" s="4" t="s">
        <v>51</v>
      </c>
      <c r="D59" s="1" t="s">
        <v>833</v>
      </c>
      <c r="E59" s="1" t="s">
        <v>3341</v>
      </c>
      <c r="F59" s="1" t="s">
        <v>27</v>
      </c>
      <c r="G59" s="1" t="s">
        <v>1689</v>
      </c>
      <c r="H59" s="1" t="s">
        <v>1944</v>
      </c>
      <c r="I59" s="1" t="s">
        <v>2688</v>
      </c>
      <c r="J59" s="1" t="str">
        <f>IF(COUNTIFS(Table10[Subsector],health[[#This Row],[Subsector]],Table10[Listed goods / services],health[[#This Row],[Listed goods / services]])&gt;0,"x","")</f>
        <v/>
      </c>
      <c r="K59" s="1" t="s">
        <v>3076</v>
      </c>
    </row>
    <row r="60" spans="1:11" ht="28.8" x14ac:dyDescent="0.3">
      <c r="A60" s="1" t="s">
        <v>796</v>
      </c>
      <c r="B60" s="1" t="s">
        <v>834</v>
      </c>
      <c r="C60" s="4" t="s">
        <v>51</v>
      </c>
      <c r="D60" s="1" t="s">
        <v>835</v>
      </c>
      <c r="E60" s="1" t="s">
        <v>3346</v>
      </c>
      <c r="F60" s="1" t="s">
        <v>27</v>
      </c>
      <c r="G60" s="1" t="s">
        <v>1690</v>
      </c>
      <c r="H60" s="1" t="s">
        <v>1945</v>
      </c>
      <c r="I60" s="1" t="s">
        <v>2694</v>
      </c>
      <c r="J60" s="1" t="str">
        <f>IF(COUNTIFS(Table10[Subsector],health[[#This Row],[Subsector]],Table10[Listed goods / services],health[[#This Row],[Listed goods / services]])&gt;0,"x","")</f>
        <v/>
      </c>
      <c r="K60" s="1" t="s">
        <v>3060</v>
      </c>
    </row>
    <row r="61" spans="1:11" ht="28.8" x14ac:dyDescent="0.3">
      <c r="A61" s="1" t="s">
        <v>796</v>
      </c>
      <c r="B61" s="1" t="s">
        <v>836</v>
      </c>
      <c r="C61" s="4" t="s">
        <v>51</v>
      </c>
      <c r="D61" s="1" t="s">
        <v>837</v>
      </c>
      <c r="E61" s="1" t="s">
        <v>3317</v>
      </c>
      <c r="F61" s="1" t="s">
        <v>27</v>
      </c>
      <c r="G61" s="1" t="s">
        <v>1691</v>
      </c>
      <c r="H61" s="1" t="s">
        <v>1908</v>
      </c>
      <c r="I61" s="1" t="s">
        <v>2688</v>
      </c>
      <c r="J61" s="1" t="str">
        <f>IF(COUNTIFS(Table10[Subsector],health[[#This Row],[Subsector]],Table10[Listed goods / services],health[[#This Row],[Listed goods / services]])&gt;0,"x","")</f>
        <v/>
      </c>
      <c r="K61" s="1" t="s">
        <v>3063</v>
      </c>
    </row>
    <row r="62" spans="1:11" ht="43.2" x14ac:dyDescent="0.3">
      <c r="A62" s="1" t="s">
        <v>796</v>
      </c>
      <c r="B62" s="1" t="s">
        <v>838</v>
      </c>
      <c r="C62" s="4" t="s">
        <v>51</v>
      </c>
      <c r="D62" s="1" t="s">
        <v>839</v>
      </c>
      <c r="E62" s="1" t="s">
        <v>3298</v>
      </c>
      <c r="F62" s="1" t="s">
        <v>27</v>
      </c>
      <c r="G62" s="1" t="s">
        <v>1692</v>
      </c>
      <c r="H62" s="1" t="s">
        <v>1946</v>
      </c>
      <c r="I62" s="1" t="s">
        <v>2688</v>
      </c>
      <c r="J62" s="1" t="str">
        <f>IF(COUNTIFS(Table10[Subsector],health[[#This Row],[Subsector]],Table10[Listed goods / services],health[[#This Row],[Listed goods / services]])&gt;0,"x","")</f>
        <v/>
      </c>
      <c r="K62" s="1" t="s">
        <v>3062</v>
      </c>
    </row>
    <row r="63" spans="1:11" ht="43.2" x14ac:dyDescent="0.3">
      <c r="A63" s="1" t="s">
        <v>796</v>
      </c>
      <c r="B63" s="1" t="s">
        <v>840</v>
      </c>
      <c r="C63" s="4" t="s">
        <v>51</v>
      </c>
      <c r="D63" s="1" t="s">
        <v>841</v>
      </c>
      <c r="E63" s="1" t="s">
        <v>842</v>
      </c>
      <c r="F63" s="1" t="s">
        <v>27</v>
      </c>
      <c r="G63" s="1" t="s">
        <v>1693</v>
      </c>
      <c r="H63" s="1" t="s">
        <v>1947</v>
      </c>
      <c r="I63" s="1" t="s">
        <v>2688</v>
      </c>
      <c r="J63" s="1" t="str">
        <f>IF(COUNTIFS(Table10[Subsector],health[[#This Row],[Subsector]],Table10[Listed goods / services],health[[#This Row],[Listed goods / services]])&gt;0,"x","")</f>
        <v/>
      </c>
      <c r="K63" s="1" t="s">
        <v>3076</v>
      </c>
    </row>
    <row r="64" spans="1:11" ht="28.8" x14ac:dyDescent="0.3">
      <c r="A64" s="1" t="s">
        <v>796</v>
      </c>
      <c r="B64" s="1" t="s">
        <v>843</v>
      </c>
      <c r="C64" s="4" t="s">
        <v>51</v>
      </c>
      <c r="D64" s="1" t="s">
        <v>844</v>
      </c>
      <c r="E64" s="1" t="s">
        <v>817</v>
      </c>
      <c r="F64" s="1" t="s">
        <v>27</v>
      </c>
      <c r="G64" s="1" t="s">
        <v>1694</v>
      </c>
      <c r="H64" s="1" t="s">
        <v>1948</v>
      </c>
      <c r="I64" s="1" t="s">
        <v>2758</v>
      </c>
      <c r="J64" s="1" t="str">
        <f>IF(COUNTIFS(Table10[Subsector],health[[#This Row],[Subsector]],Table10[Listed goods / services],health[[#This Row],[Listed goods / services]])&gt;0,"x","")</f>
        <v/>
      </c>
      <c r="K64" s="1" t="s">
        <v>3074</v>
      </c>
    </row>
    <row r="65" spans="1:11" ht="28.8" x14ac:dyDescent="0.3">
      <c r="A65" s="1" t="s">
        <v>796</v>
      </c>
      <c r="B65" s="1" t="s">
        <v>845</v>
      </c>
      <c r="C65" s="4" t="s">
        <v>51</v>
      </c>
      <c r="D65" s="1" t="s">
        <v>846</v>
      </c>
      <c r="E65" s="1" t="s">
        <v>3347</v>
      </c>
      <c r="F65" s="1" t="s">
        <v>27</v>
      </c>
      <c r="G65" s="1" t="s">
        <v>1695</v>
      </c>
      <c r="H65" s="1" t="s">
        <v>1908</v>
      </c>
      <c r="I65" s="1" t="s">
        <v>2688</v>
      </c>
      <c r="J65" s="1" t="str">
        <f>IF(COUNTIFS(Table10[Subsector],health[[#This Row],[Subsector]],Table10[Listed goods / services],health[[#This Row],[Listed goods / services]])&gt;0,"x","")</f>
        <v/>
      </c>
      <c r="K65" s="1" t="s">
        <v>3074</v>
      </c>
    </row>
    <row r="66" spans="1:11" ht="28.8" x14ac:dyDescent="0.3">
      <c r="A66" s="1" t="s">
        <v>847</v>
      </c>
      <c r="B66" s="1" t="s">
        <v>848</v>
      </c>
      <c r="C66" s="4" t="s">
        <v>29</v>
      </c>
      <c r="D66" s="1" t="s">
        <v>849</v>
      </c>
      <c r="E66" s="1" t="s">
        <v>850</v>
      </c>
      <c r="F66" s="1" t="s">
        <v>126</v>
      </c>
      <c r="G66" s="1" t="s">
        <v>1696</v>
      </c>
      <c r="H66" s="1" t="s">
        <v>1908</v>
      </c>
      <c r="I66" s="1" t="s">
        <v>2698</v>
      </c>
      <c r="J66" s="1" t="str">
        <f>IF(COUNTIFS(Table10[Subsector],health[[#This Row],[Subsector]],Table10[Listed goods / services],health[[#This Row],[Listed goods / services]])&gt;0,"x","")</f>
        <v/>
      </c>
      <c r="K66" s="1" t="s">
        <v>3074</v>
      </c>
    </row>
    <row r="67" spans="1:11" ht="28.8" x14ac:dyDescent="0.3">
      <c r="A67" s="1" t="s">
        <v>847</v>
      </c>
      <c r="B67" s="1" t="s">
        <v>851</v>
      </c>
      <c r="C67" s="4" t="s">
        <v>29</v>
      </c>
      <c r="D67" s="1" t="s">
        <v>852</v>
      </c>
      <c r="E67" s="1" t="s">
        <v>853</v>
      </c>
      <c r="F67" s="1" t="s">
        <v>27</v>
      </c>
      <c r="G67" s="1" t="s">
        <v>1697</v>
      </c>
      <c r="H67" s="1" t="s">
        <v>1945</v>
      </c>
      <c r="I67" s="1" t="s">
        <v>2698</v>
      </c>
      <c r="J67" s="1" t="str">
        <f>IF(COUNTIFS(Table10[Subsector],health[[#This Row],[Subsector]],Table10[Listed goods / services],health[[#This Row],[Listed goods / services]])&gt;0,"x","")</f>
        <v/>
      </c>
      <c r="K67" s="1" t="s">
        <v>3074</v>
      </c>
    </row>
    <row r="68" spans="1:11" ht="28.8" x14ac:dyDescent="0.3">
      <c r="A68" s="1" t="s">
        <v>847</v>
      </c>
      <c r="B68" s="1" t="s">
        <v>854</v>
      </c>
      <c r="C68" s="4" t="s">
        <v>29</v>
      </c>
      <c r="D68" s="1" t="s">
        <v>855</v>
      </c>
      <c r="E68" s="1" t="s">
        <v>856</v>
      </c>
      <c r="F68" s="1" t="s">
        <v>27</v>
      </c>
      <c r="G68" s="1" t="s">
        <v>1698</v>
      </c>
      <c r="H68" s="1" t="s">
        <v>1949</v>
      </c>
      <c r="I68" s="1" t="s">
        <v>2698</v>
      </c>
      <c r="J68" s="1" t="str">
        <f>IF(COUNTIFS(Table10[Subsector],health[[#This Row],[Subsector]],Table10[Listed goods / services],health[[#This Row],[Listed goods / services]])&gt;0,"x","")</f>
        <v/>
      </c>
      <c r="K68" s="1" t="s">
        <v>3074</v>
      </c>
    </row>
    <row r="69" spans="1:11" ht="28.8" x14ac:dyDescent="0.3">
      <c r="A69" s="1" t="s">
        <v>847</v>
      </c>
      <c r="B69" s="1" t="s">
        <v>857</v>
      </c>
      <c r="C69" s="4" t="s">
        <v>29</v>
      </c>
      <c r="D69" s="1" t="s">
        <v>858</v>
      </c>
      <c r="E69" s="1" t="s">
        <v>859</v>
      </c>
      <c r="F69" s="1" t="s">
        <v>27</v>
      </c>
      <c r="G69" s="1" t="s">
        <v>1699</v>
      </c>
      <c r="H69" s="1" t="s">
        <v>1908</v>
      </c>
      <c r="I69" s="1" t="s">
        <v>2698</v>
      </c>
      <c r="J69" s="1" t="str">
        <f>IF(COUNTIFS(Table10[Subsector],health[[#This Row],[Subsector]],Table10[Listed goods / services],health[[#This Row],[Listed goods / services]])&gt;0,"x","")</f>
        <v/>
      </c>
      <c r="K69" s="1" t="s">
        <v>3060</v>
      </c>
    </row>
    <row r="70" spans="1:11" ht="28.8" x14ac:dyDescent="0.3">
      <c r="A70" s="1" t="s">
        <v>847</v>
      </c>
      <c r="B70" s="1" t="s">
        <v>860</v>
      </c>
      <c r="C70" s="4" t="s">
        <v>29</v>
      </c>
      <c r="D70" s="1" t="s">
        <v>861</v>
      </c>
      <c r="E70" s="1" t="s">
        <v>3348</v>
      </c>
      <c r="F70" s="1" t="s">
        <v>218</v>
      </c>
      <c r="G70" s="1" t="s">
        <v>1700</v>
      </c>
      <c r="H70" s="1" t="s">
        <v>1908</v>
      </c>
      <c r="I70" s="1" t="s">
        <v>2698</v>
      </c>
      <c r="J70" s="1" t="str">
        <f>IF(COUNTIFS(Table10[Subsector],health[[#This Row],[Subsector]],Table10[Listed goods / services],health[[#This Row],[Listed goods / services]])&gt;0,"x","")</f>
        <v>x</v>
      </c>
      <c r="K70" s="1" t="s">
        <v>3060</v>
      </c>
    </row>
    <row r="71" spans="1:11" ht="28.8" x14ac:dyDescent="0.3">
      <c r="A71" s="1" t="s">
        <v>847</v>
      </c>
      <c r="B71" s="1" t="s">
        <v>862</v>
      </c>
      <c r="C71" s="4" t="s">
        <v>29</v>
      </c>
      <c r="D71" s="1" t="s">
        <v>863</v>
      </c>
      <c r="E71" s="1" t="s">
        <v>3329</v>
      </c>
      <c r="F71" s="1" t="s">
        <v>27</v>
      </c>
      <c r="G71" s="1" t="s">
        <v>1701</v>
      </c>
      <c r="H71" s="1" t="s">
        <v>1950</v>
      </c>
      <c r="I71" s="1" t="s">
        <v>2699</v>
      </c>
      <c r="J71" s="1" t="str">
        <f>IF(COUNTIFS(Table10[Subsector],health[[#This Row],[Subsector]],Table10[Listed goods / services],health[[#This Row],[Listed goods / services]])&gt;0,"x","")</f>
        <v/>
      </c>
      <c r="K71" s="1" t="s">
        <v>3060</v>
      </c>
    </row>
    <row r="72" spans="1:11" ht="28.8" x14ac:dyDescent="0.3">
      <c r="A72" s="1" t="s">
        <v>847</v>
      </c>
      <c r="B72" s="1" t="s">
        <v>864</v>
      </c>
      <c r="C72" s="4" t="s">
        <v>29</v>
      </c>
      <c r="D72" s="1" t="s">
        <v>865</v>
      </c>
      <c r="E72" s="1" t="s">
        <v>866</v>
      </c>
      <c r="F72" s="1" t="s">
        <v>27</v>
      </c>
      <c r="G72" s="1" t="s">
        <v>1702</v>
      </c>
      <c r="H72" s="1" t="s">
        <v>1951</v>
      </c>
      <c r="I72" s="1" t="s">
        <v>2699</v>
      </c>
      <c r="J72" s="1" t="str">
        <f>IF(COUNTIFS(Table10[Subsector],health[[#This Row],[Subsector]],Table10[Listed goods / services],health[[#This Row],[Listed goods / services]])&gt;0,"x","")</f>
        <v/>
      </c>
      <c r="K72" s="1" t="s">
        <v>3074</v>
      </c>
    </row>
    <row r="73" spans="1:11" ht="28.8" x14ac:dyDescent="0.3">
      <c r="A73" s="1" t="s">
        <v>847</v>
      </c>
      <c r="B73" s="1" t="s">
        <v>867</v>
      </c>
      <c r="C73" s="4" t="s">
        <v>51</v>
      </c>
      <c r="D73" s="1" t="s">
        <v>868</v>
      </c>
      <c r="E73" s="1" t="s">
        <v>3328</v>
      </c>
      <c r="F73" s="1" t="s">
        <v>27</v>
      </c>
      <c r="G73" s="1" t="s">
        <v>1703</v>
      </c>
      <c r="H73" s="1" t="s">
        <v>1952</v>
      </c>
      <c r="I73" s="1" t="s">
        <v>2688</v>
      </c>
      <c r="J73" s="1" t="str">
        <f>IF(COUNTIFS(Table10[Subsector],health[[#This Row],[Subsector]],Table10[Listed goods / services],health[[#This Row],[Listed goods / services]])&gt;0,"x","")</f>
        <v/>
      </c>
      <c r="K73" s="1" t="s">
        <v>3060</v>
      </c>
    </row>
    <row r="74" spans="1:11" ht="28.8" x14ac:dyDescent="0.3">
      <c r="A74" s="1" t="s">
        <v>847</v>
      </c>
      <c r="B74" s="1" t="s">
        <v>869</v>
      </c>
      <c r="C74" s="4" t="s">
        <v>51</v>
      </c>
      <c r="D74" s="1" t="s">
        <v>870</v>
      </c>
      <c r="E74" s="1" t="s">
        <v>3454</v>
      </c>
      <c r="F74" s="1" t="s">
        <v>27</v>
      </c>
      <c r="G74" s="1" t="s">
        <v>1704</v>
      </c>
      <c r="H74" s="1" t="s">
        <v>1953</v>
      </c>
      <c r="I74" s="1" t="s">
        <v>2688</v>
      </c>
      <c r="J74" s="1" t="str">
        <f>IF(COUNTIFS(Table10[Subsector],health[[#This Row],[Subsector]],Table10[Listed goods / services],health[[#This Row],[Listed goods / services]])&gt;0,"x","")</f>
        <v/>
      </c>
      <c r="K74" s="1" t="s">
        <v>3060</v>
      </c>
    </row>
    <row r="75" spans="1:11" ht="28.8" x14ac:dyDescent="0.3">
      <c r="A75" s="1" t="s">
        <v>847</v>
      </c>
      <c r="B75" s="1" t="s">
        <v>871</v>
      </c>
      <c r="C75" s="4" t="s">
        <v>51</v>
      </c>
      <c r="D75" s="1" t="s">
        <v>872</v>
      </c>
      <c r="E75" s="1" t="s">
        <v>3455</v>
      </c>
      <c r="F75" s="1" t="s">
        <v>27</v>
      </c>
      <c r="G75" s="1" t="s">
        <v>1705</v>
      </c>
      <c r="H75" s="1" t="s">
        <v>1954</v>
      </c>
      <c r="I75" s="1" t="s">
        <v>2699</v>
      </c>
      <c r="J75" s="1" t="str">
        <f>IF(COUNTIFS(Table10[Subsector],health[[#This Row],[Subsector]],Table10[Listed goods / services],health[[#This Row],[Listed goods / services]])&gt;0,"x","")</f>
        <v/>
      </c>
      <c r="K75" s="1" t="s">
        <v>3063</v>
      </c>
    </row>
    <row r="76" spans="1:11" ht="28.8" x14ac:dyDescent="0.3">
      <c r="A76" s="1" t="s">
        <v>847</v>
      </c>
      <c r="B76" s="1" t="s">
        <v>873</v>
      </c>
      <c r="C76" s="4" t="s">
        <v>51</v>
      </c>
      <c r="D76" s="1" t="s">
        <v>874</v>
      </c>
      <c r="E76" s="1" t="s">
        <v>2443</v>
      </c>
      <c r="F76" s="1" t="s">
        <v>27</v>
      </c>
      <c r="G76" s="1" t="s">
        <v>1706</v>
      </c>
      <c r="H76" s="1" t="s">
        <v>1955</v>
      </c>
      <c r="I76" s="1" t="s">
        <v>2688</v>
      </c>
      <c r="J76" s="1" t="str">
        <f>IF(COUNTIFS(Table10[Subsector],health[[#This Row],[Subsector]],Table10[Listed goods / services],health[[#This Row],[Listed goods / services]])&gt;0,"x","")</f>
        <v/>
      </c>
      <c r="K76" s="1" t="s">
        <v>3064</v>
      </c>
    </row>
    <row r="77" spans="1:11" ht="28.8" x14ac:dyDescent="0.3">
      <c r="A77" s="1" t="s">
        <v>847</v>
      </c>
      <c r="B77" s="1" t="s">
        <v>875</v>
      </c>
      <c r="C77" s="4" t="s">
        <v>51</v>
      </c>
      <c r="D77" s="1" t="s">
        <v>876</v>
      </c>
      <c r="E77" s="1" t="s">
        <v>3456</v>
      </c>
      <c r="F77" s="1" t="s">
        <v>27</v>
      </c>
      <c r="G77" s="1" t="s">
        <v>1707</v>
      </c>
      <c r="H77" s="1" t="s">
        <v>1956</v>
      </c>
      <c r="I77" s="1" t="s">
        <v>2688</v>
      </c>
      <c r="J77" s="1" t="str">
        <f>IF(COUNTIFS(Table10[Subsector],health[[#This Row],[Subsector]],Table10[Listed goods / services],health[[#This Row],[Listed goods / services]])&gt;0,"x","")</f>
        <v/>
      </c>
      <c r="K77" s="1" t="s">
        <v>3060</v>
      </c>
    </row>
    <row r="78" spans="1:11" ht="28.8" x14ac:dyDescent="0.3">
      <c r="A78" s="1" t="s">
        <v>877</v>
      </c>
      <c r="B78" s="1" t="s">
        <v>878</v>
      </c>
      <c r="C78" s="4" t="s">
        <v>29</v>
      </c>
      <c r="D78" s="1" t="s">
        <v>879</v>
      </c>
      <c r="E78" s="1" t="s">
        <v>880</v>
      </c>
      <c r="F78" s="1" t="s">
        <v>27</v>
      </c>
      <c r="G78" s="1" t="s">
        <v>1708</v>
      </c>
      <c r="H78" s="1" t="s">
        <v>1957</v>
      </c>
      <c r="I78" s="1" t="s">
        <v>2694</v>
      </c>
      <c r="J78" s="1" t="str">
        <f>IF(COUNTIFS(Table10[Subsector],health[[#This Row],[Subsector]],Table10[Listed goods / services],health[[#This Row],[Listed goods / services]])&gt;0,"x","")</f>
        <v/>
      </c>
      <c r="K78" s="1" t="s">
        <v>3074</v>
      </c>
    </row>
    <row r="79" spans="1:11" ht="28.8" x14ac:dyDescent="0.3">
      <c r="A79" s="1" t="s">
        <v>877</v>
      </c>
      <c r="B79" s="1" t="s">
        <v>881</v>
      </c>
      <c r="C79" s="4" t="s">
        <v>29</v>
      </c>
      <c r="D79" s="1" t="s">
        <v>882</v>
      </c>
      <c r="E79" s="1" t="s">
        <v>727</v>
      </c>
      <c r="F79" s="1" t="s">
        <v>27</v>
      </c>
      <c r="G79" s="1" t="s">
        <v>1709</v>
      </c>
      <c r="H79" s="1" t="s">
        <v>1958</v>
      </c>
      <c r="I79" s="1" t="s">
        <v>2698</v>
      </c>
      <c r="J79" s="1" t="str">
        <f>IF(COUNTIFS(Table10[Subsector],health[[#This Row],[Subsector]],Table10[Listed goods / services],health[[#This Row],[Listed goods / services]])&gt;0,"x","")</f>
        <v/>
      </c>
      <c r="K79" s="1" t="s">
        <v>3064</v>
      </c>
    </row>
    <row r="80" spans="1:11" ht="28.8" x14ac:dyDescent="0.3">
      <c r="A80" s="1" t="s">
        <v>877</v>
      </c>
      <c r="B80" s="1" t="s">
        <v>883</v>
      </c>
      <c r="C80" s="4" t="s">
        <v>29</v>
      </c>
      <c r="D80" s="1" t="s">
        <v>884</v>
      </c>
      <c r="E80" s="1" t="s">
        <v>3349</v>
      </c>
      <c r="F80" s="1" t="s">
        <v>27</v>
      </c>
      <c r="G80" s="1" t="s">
        <v>1710</v>
      </c>
      <c r="H80" s="1" t="s">
        <v>1959</v>
      </c>
      <c r="I80" s="1" t="s">
        <v>2694</v>
      </c>
      <c r="J80" s="1" t="str">
        <f>IF(COUNTIFS(Table10[Subsector],health[[#This Row],[Subsector]],Table10[Listed goods / services],health[[#This Row],[Listed goods / services]])&gt;0,"x","")</f>
        <v/>
      </c>
      <c r="K80" s="1" t="s">
        <v>3064</v>
      </c>
    </row>
    <row r="81" spans="1:11" ht="28.8" x14ac:dyDescent="0.3">
      <c r="A81" s="1" t="s">
        <v>877</v>
      </c>
      <c r="B81" s="1" t="s">
        <v>885</v>
      </c>
      <c r="C81" s="4" t="s">
        <v>51</v>
      </c>
      <c r="D81" s="1" t="s">
        <v>886</v>
      </c>
      <c r="E81" s="1" t="s">
        <v>3457</v>
      </c>
      <c r="F81" s="1" t="s">
        <v>27</v>
      </c>
      <c r="G81" s="1" t="s">
        <v>1711</v>
      </c>
      <c r="H81" s="1" t="s">
        <v>1960</v>
      </c>
      <c r="I81" s="1" t="s">
        <v>2694</v>
      </c>
      <c r="J81" s="1" t="str">
        <f>IF(COUNTIFS(Table10[Subsector],health[[#This Row],[Subsector]],Table10[Listed goods / services],health[[#This Row],[Listed goods / services]])&gt;0,"x","")</f>
        <v/>
      </c>
      <c r="K81" s="1" t="s">
        <v>3064</v>
      </c>
    </row>
    <row r="82" spans="1:11" ht="28.8" x14ac:dyDescent="0.3">
      <c r="A82" s="1" t="s">
        <v>877</v>
      </c>
      <c r="B82" s="1" t="s">
        <v>887</v>
      </c>
      <c r="C82" s="4" t="s">
        <v>51</v>
      </c>
      <c r="D82" s="1" t="s">
        <v>888</v>
      </c>
      <c r="E82" s="1" t="s">
        <v>3458</v>
      </c>
      <c r="F82" s="1" t="s">
        <v>27</v>
      </c>
      <c r="G82" s="1" t="s">
        <v>1712</v>
      </c>
      <c r="H82" s="1" t="s">
        <v>1961</v>
      </c>
      <c r="I82" s="1" t="s">
        <v>2688</v>
      </c>
      <c r="J82" s="1" t="str">
        <f>IF(COUNTIFS(Table10[Subsector],health[[#This Row],[Subsector]],Table10[Listed goods / services],health[[#This Row],[Listed goods / services]])&gt;0,"x","")</f>
        <v/>
      </c>
      <c r="K82" s="1" t="s">
        <v>3064</v>
      </c>
    </row>
    <row r="83" spans="1:11" ht="28.8" x14ac:dyDescent="0.3">
      <c r="A83" s="1" t="s">
        <v>877</v>
      </c>
      <c r="B83" s="1" t="s">
        <v>889</v>
      </c>
      <c r="C83" s="4" t="s">
        <v>51</v>
      </c>
      <c r="D83" s="1" t="s">
        <v>890</v>
      </c>
      <c r="E83" s="1" t="s">
        <v>891</v>
      </c>
      <c r="F83" s="1" t="s">
        <v>27</v>
      </c>
      <c r="G83" s="1" t="s">
        <v>1713</v>
      </c>
      <c r="H83" s="1" t="s">
        <v>1962</v>
      </c>
      <c r="I83" s="1" t="s">
        <v>2694</v>
      </c>
      <c r="J83" s="1" t="str">
        <f>IF(COUNTIFS(Table10[Subsector],health[[#This Row],[Subsector]],Table10[Listed goods / services],health[[#This Row],[Listed goods / services]])&gt;0,"x","")</f>
        <v/>
      </c>
      <c r="K83" s="1" t="s">
        <v>3060</v>
      </c>
    </row>
    <row r="84" spans="1:11" ht="28.8" x14ac:dyDescent="0.3">
      <c r="A84" s="1" t="s">
        <v>912</v>
      </c>
      <c r="B84" s="1" t="s">
        <v>913</v>
      </c>
      <c r="C84" s="4" t="s">
        <v>29</v>
      </c>
      <c r="D84" s="1" t="s">
        <v>914</v>
      </c>
      <c r="E84" s="1" t="s">
        <v>866</v>
      </c>
      <c r="F84" s="1" t="s">
        <v>27</v>
      </c>
      <c r="G84" s="1" t="s">
        <v>1721</v>
      </c>
      <c r="H84" s="1" t="s">
        <v>1966</v>
      </c>
      <c r="I84" s="1" t="s">
        <v>2699</v>
      </c>
      <c r="J84" s="1" t="str">
        <f>IF(COUNTIFS(Table10[Subsector],health[[#This Row],[Subsector]],Table10[Listed goods / services],health[[#This Row],[Listed goods / services]])&gt;0,"x","")</f>
        <v/>
      </c>
      <c r="K84" s="1" t="s">
        <v>3074</v>
      </c>
    </row>
    <row r="85" spans="1:11" ht="28.8" x14ac:dyDescent="0.3">
      <c r="A85" s="1" t="s">
        <v>912</v>
      </c>
      <c r="B85" s="1" t="s">
        <v>915</v>
      </c>
      <c r="C85" s="4" t="s">
        <v>29</v>
      </c>
      <c r="D85" s="1" t="s">
        <v>916</v>
      </c>
      <c r="E85" s="1" t="s">
        <v>917</v>
      </c>
      <c r="F85" s="1" t="s">
        <v>126</v>
      </c>
      <c r="G85" s="1" t="s">
        <v>1722</v>
      </c>
      <c r="H85" s="1" t="s">
        <v>1967</v>
      </c>
      <c r="I85" s="1" t="s">
        <v>2699</v>
      </c>
      <c r="J85" s="1" t="str">
        <f>IF(COUNTIFS(Table10[Subsector],health[[#This Row],[Subsector]],Table10[Listed goods / services],health[[#This Row],[Listed goods / services]])&gt;0,"x","")</f>
        <v/>
      </c>
      <c r="K85" s="1" t="s">
        <v>3059</v>
      </c>
    </row>
    <row r="86" spans="1:11" ht="43.2" x14ac:dyDescent="0.3">
      <c r="A86" s="1" t="s">
        <v>912</v>
      </c>
      <c r="B86" s="1" t="s">
        <v>918</v>
      </c>
      <c r="C86" s="4" t="s">
        <v>29</v>
      </c>
      <c r="D86" s="1" t="s">
        <v>919</v>
      </c>
      <c r="E86" s="1" t="s">
        <v>920</v>
      </c>
      <c r="F86" s="1" t="s">
        <v>27</v>
      </c>
      <c r="G86" s="1" t="s">
        <v>1723</v>
      </c>
      <c r="H86" s="1" t="s">
        <v>1968</v>
      </c>
      <c r="I86" s="1" t="s">
        <v>2698</v>
      </c>
      <c r="J86" s="1" t="str">
        <f>IF(COUNTIFS(Table10[Subsector],health[[#This Row],[Subsector]],Table10[Listed goods / services],health[[#This Row],[Listed goods / services]])&gt;0,"x","")</f>
        <v/>
      </c>
      <c r="K86" s="1" t="s">
        <v>3062</v>
      </c>
    </row>
    <row r="87" spans="1:11" ht="43.2" x14ac:dyDescent="0.3">
      <c r="A87" s="1" t="s">
        <v>912</v>
      </c>
      <c r="B87" s="1" t="s">
        <v>921</v>
      </c>
      <c r="C87" s="4" t="s">
        <v>51</v>
      </c>
      <c r="D87" s="1" t="s">
        <v>922</v>
      </c>
      <c r="E87" s="1" t="s">
        <v>3338</v>
      </c>
      <c r="F87" s="1" t="s">
        <v>27</v>
      </c>
      <c r="G87" s="1" t="s">
        <v>1724</v>
      </c>
      <c r="H87" s="1" t="s">
        <v>1969</v>
      </c>
      <c r="I87" s="1" t="s">
        <v>2688</v>
      </c>
      <c r="J87" s="1" t="str">
        <f>IF(COUNTIFS(Table10[Subsector],health[[#This Row],[Subsector]],Table10[Listed goods / services],health[[#This Row],[Listed goods / services]])&gt;0,"x","")</f>
        <v/>
      </c>
      <c r="K87" s="1" t="s">
        <v>3062</v>
      </c>
    </row>
    <row r="88" spans="1:11" ht="28.8" x14ac:dyDescent="0.3">
      <c r="A88" s="1" t="s">
        <v>912</v>
      </c>
      <c r="B88" s="1" t="s">
        <v>923</v>
      </c>
      <c r="C88" s="4" t="s">
        <v>51</v>
      </c>
      <c r="D88" s="1" t="s">
        <v>924</v>
      </c>
      <c r="E88" s="1" t="s">
        <v>3339</v>
      </c>
      <c r="F88" s="1" t="s">
        <v>218</v>
      </c>
      <c r="G88" s="1" t="s">
        <v>1725</v>
      </c>
      <c r="H88" s="1" t="s">
        <v>1970</v>
      </c>
      <c r="I88" s="1" t="s">
        <v>2694</v>
      </c>
      <c r="J88" s="1" t="str">
        <f>IF(COUNTIFS(Table10[Subsector],health[[#This Row],[Subsector]],Table10[Listed goods / services],health[[#This Row],[Listed goods / services]])&gt;0,"x","")</f>
        <v/>
      </c>
      <c r="K88" s="1" t="s">
        <v>3074</v>
      </c>
    </row>
    <row r="89" spans="1:11" ht="28.8" x14ac:dyDescent="0.3">
      <c r="A89" s="1" t="s">
        <v>925</v>
      </c>
      <c r="B89" s="1" t="s">
        <v>926</v>
      </c>
      <c r="C89" s="4" t="s">
        <v>29</v>
      </c>
      <c r="D89" s="1" t="s">
        <v>927</v>
      </c>
      <c r="E89" s="1" t="s">
        <v>703</v>
      </c>
      <c r="F89" s="1" t="s">
        <v>218</v>
      </c>
      <c r="G89" s="1" t="s">
        <v>1726</v>
      </c>
      <c r="H89" s="1" t="s">
        <v>1971</v>
      </c>
      <c r="I89" s="1" t="s">
        <v>2694</v>
      </c>
      <c r="J89" s="1" t="str">
        <f>IF(COUNTIFS(Table10[Subsector],health[[#This Row],[Subsector]],Table10[Listed goods / services],health[[#This Row],[Listed goods / services]])&gt;0,"x","")</f>
        <v/>
      </c>
      <c r="K89" s="1" t="s">
        <v>3060</v>
      </c>
    </row>
    <row r="90" spans="1:11" ht="28.8" x14ac:dyDescent="0.3">
      <c r="A90" s="1" t="s">
        <v>925</v>
      </c>
      <c r="B90" s="1" t="s">
        <v>928</v>
      </c>
      <c r="C90" s="4" t="s">
        <v>29</v>
      </c>
      <c r="D90" s="1" t="s">
        <v>929</v>
      </c>
      <c r="E90" s="1" t="s">
        <v>930</v>
      </c>
      <c r="F90" s="1" t="s">
        <v>27</v>
      </c>
      <c r="G90" s="1" t="s">
        <v>1727</v>
      </c>
      <c r="H90" s="1" t="s">
        <v>1972</v>
      </c>
      <c r="I90" s="1" t="s">
        <v>2694</v>
      </c>
      <c r="J90" s="1" t="str">
        <f>IF(COUNTIFS(Table10[Subsector],health[[#This Row],[Subsector]],Table10[Listed goods / services],health[[#This Row],[Listed goods / services]])&gt;0,"x","")</f>
        <v/>
      </c>
      <c r="K90" s="1" t="s">
        <v>3074</v>
      </c>
    </row>
    <row r="91" spans="1:11" ht="28.8" x14ac:dyDescent="0.3">
      <c r="A91" s="1" t="s">
        <v>925</v>
      </c>
      <c r="B91" s="1" t="s">
        <v>931</v>
      </c>
      <c r="C91" s="4" t="s">
        <v>29</v>
      </c>
      <c r="D91" s="1" t="s">
        <v>932</v>
      </c>
      <c r="E91" s="1" t="s">
        <v>933</v>
      </c>
      <c r="F91" s="1" t="s">
        <v>27</v>
      </c>
      <c r="G91" s="1" t="s">
        <v>1728</v>
      </c>
      <c r="H91" s="1" t="s">
        <v>1973</v>
      </c>
      <c r="I91" s="1" t="s">
        <v>2698</v>
      </c>
      <c r="J91" s="1" t="str">
        <f>IF(COUNTIFS(Table10[Subsector],health[[#This Row],[Subsector]],Table10[Listed goods / services],health[[#This Row],[Listed goods / services]])&gt;0,"x","")</f>
        <v/>
      </c>
      <c r="K91" s="1" t="s">
        <v>3074</v>
      </c>
    </row>
    <row r="92" spans="1:11" ht="28.8" x14ac:dyDescent="0.3">
      <c r="A92" s="1" t="s">
        <v>925</v>
      </c>
      <c r="B92" s="1" t="s">
        <v>934</v>
      </c>
      <c r="C92" s="4" t="s">
        <v>29</v>
      </c>
      <c r="D92" s="1" t="s">
        <v>935</v>
      </c>
      <c r="E92" s="1" t="s">
        <v>3350</v>
      </c>
      <c r="F92" s="1" t="s">
        <v>27</v>
      </c>
      <c r="G92" s="1" t="s">
        <v>1729</v>
      </c>
      <c r="H92" s="1" t="s">
        <v>1974</v>
      </c>
      <c r="I92" s="1" t="s">
        <v>2698</v>
      </c>
      <c r="J92" s="1" t="str">
        <f>IF(COUNTIFS(Table10[Subsector],health[[#This Row],[Subsector]],Table10[Listed goods / services],health[[#This Row],[Listed goods / services]])&gt;0,"x","")</f>
        <v/>
      </c>
      <c r="K92" s="1" t="s">
        <v>3074</v>
      </c>
    </row>
    <row r="93" spans="1:11" ht="36.450000000000003" customHeight="1" x14ac:dyDescent="0.3">
      <c r="A93" s="1" t="s">
        <v>925</v>
      </c>
      <c r="B93" s="1" t="s">
        <v>936</v>
      </c>
      <c r="C93" s="4" t="s">
        <v>51</v>
      </c>
      <c r="D93" s="1" t="s">
        <v>937</v>
      </c>
      <c r="E93" s="1" t="s">
        <v>3459</v>
      </c>
      <c r="F93" s="1" t="s">
        <v>27</v>
      </c>
      <c r="G93" s="1" t="s">
        <v>1730</v>
      </c>
      <c r="H93" s="1" t="s">
        <v>1975</v>
      </c>
      <c r="I93" s="1" t="s">
        <v>2688</v>
      </c>
      <c r="J93" s="1" t="str">
        <f>IF(COUNTIFS(Table10[Subsector],health[[#This Row],[Subsector]],Table10[Listed goods / services],health[[#This Row],[Listed goods / services]])&gt;0,"x","")</f>
        <v/>
      </c>
      <c r="K93" s="1" t="s">
        <v>3064</v>
      </c>
    </row>
    <row r="94" spans="1:11" ht="28.8" x14ac:dyDescent="0.3">
      <c r="A94" s="1" t="s">
        <v>925</v>
      </c>
      <c r="B94" s="1" t="s">
        <v>938</v>
      </c>
      <c r="C94" s="4" t="s">
        <v>51</v>
      </c>
      <c r="D94" s="1" t="s">
        <v>939</v>
      </c>
      <c r="E94" s="1" t="s">
        <v>3288</v>
      </c>
      <c r="F94" s="1" t="s">
        <v>27</v>
      </c>
      <c r="G94" s="1" t="s">
        <v>1731</v>
      </c>
      <c r="H94" s="1" t="s">
        <v>1976</v>
      </c>
      <c r="I94" s="1" t="s">
        <v>2688</v>
      </c>
      <c r="J94" s="1" t="str">
        <f>IF(COUNTIFS(Table10[Subsector],health[[#This Row],[Subsector]],Table10[Listed goods / services],health[[#This Row],[Listed goods / services]])&gt;0,"x","")</f>
        <v/>
      </c>
      <c r="K94" s="1" t="s">
        <v>3074</v>
      </c>
    </row>
    <row r="95" spans="1:11" ht="28.8" x14ac:dyDescent="0.3">
      <c r="A95" s="1" t="s">
        <v>925</v>
      </c>
      <c r="B95" s="1" t="s">
        <v>940</v>
      </c>
      <c r="C95" s="4" t="s">
        <v>51</v>
      </c>
      <c r="D95" s="1" t="s">
        <v>941</v>
      </c>
      <c r="E95" s="1" t="s">
        <v>3460</v>
      </c>
      <c r="F95" s="1" t="s">
        <v>27</v>
      </c>
      <c r="G95" s="1" t="s">
        <v>1732</v>
      </c>
      <c r="H95" s="1" t="s">
        <v>1977</v>
      </c>
      <c r="I95" s="1" t="s">
        <v>2688</v>
      </c>
      <c r="J95" s="1" t="str">
        <f>IF(COUNTIFS(Table10[Subsector],health[[#This Row],[Subsector]],Table10[Listed goods / services],health[[#This Row],[Listed goods / services]])&gt;0,"x","")</f>
        <v/>
      </c>
      <c r="K95" s="1" t="s">
        <v>3065</v>
      </c>
    </row>
    <row r="96" spans="1:11" ht="28.8" x14ac:dyDescent="0.3">
      <c r="A96" s="1" t="s">
        <v>942</v>
      </c>
      <c r="B96" s="1" t="s">
        <v>943</v>
      </c>
      <c r="C96" s="4" t="s">
        <v>51</v>
      </c>
      <c r="D96" s="1" t="s">
        <v>944</v>
      </c>
      <c r="E96" s="1" t="s">
        <v>945</v>
      </c>
      <c r="F96" s="1" t="s">
        <v>303</v>
      </c>
      <c r="G96" s="1" t="s">
        <v>1733</v>
      </c>
      <c r="H96" s="1" t="s">
        <v>1978</v>
      </c>
      <c r="I96" s="1" t="s">
        <v>2702</v>
      </c>
      <c r="J96" s="1" t="str">
        <f>IF(COUNTIFS(Table10[Subsector],health[[#This Row],[Subsector]],Table10[Listed goods / services],health[[#This Row],[Listed goods / services]])&gt;0,"x","")</f>
        <v>x</v>
      </c>
      <c r="K96" s="1" t="s">
        <v>3065</v>
      </c>
    </row>
    <row r="97" spans="1:11" ht="28.8" x14ac:dyDescent="0.3">
      <c r="A97" s="1" t="s">
        <v>942</v>
      </c>
      <c r="B97" s="1" t="s">
        <v>946</v>
      </c>
      <c r="C97" s="4" t="s">
        <v>51</v>
      </c>
      <c r="D97" s="1" t="s">
        <v>947</v>
      </c>
      <c r="E97" s="1" t="s">
        <v>948</v>
      </c>
      <c r="F97" s="1" t="s">
        <v>126</v>
      </c>
      <c r="G97" s="1" t="s">
        <v>1734</v>
      </c>
      <c r="H97" s="1" t="s">
        <v>1977</v>
      </c>
      <c r="I97" s="1" t="s">
        <v>2702</v>
      </c>
      <c r="J97" s="1" t="str">
        <f>IF(COUNTIFS(Table10[Subsector],health[[#This Row],[Subsector]],Table10[Listed goods / services],health[[#This Row],[Listed goods / services]])&gt;0,"x","")</f>
        <v/>
      </c>
      <c r="K97" s="1" t="s">
        <v>3065</v>
      </c>
    </row>
    <row r="98" spans="1:11" ht="28.8" x14ac:dyDescent="0.3">
      <c r="A98" s="1" t="s">
        <v>942</v>
      </c>
      <c r="B98" s="1" t="s">
        <v>949</v>
      </c>
      <c r="C98" s="4" t="s">
        <v>51</v>
      </c>
      <c r="D98" s="1" t="s">
        <v>950</v>
      </c>
      <c r="E98" s="1" t="s">
        <v>3338</v>
      </c>
      <c r="F98" s="1" t="s">
        <v>259</v>
      </c>
      <c r="G98" s="1" t="s">
        <v>1735</v>
      </c>
      <c r="H98" s="1" t="s">
        <v>1977</v>
      </c>
      <c r="I98" s="1" t="s">
        <v>2702</v>
      </c>
      <c r="J98" s="1" t="str">
        <f>IF(COUNTIFS(Table10[Subsector],health[[#This Row],[Subsector]],Table10[Listed goods / services],health[[#This Row],[Listed goods / services]])&gt;0,"x","")</f>
        <v>x</v>
      </c>
      <c r="K98" s="1" t="s">
        <v>3065</v>
      </c>
    </row>
    <row r="99" spans="1:11" ht="43.2" x14ac:dyDescent="0.3">
      <c r="A99" s="1" t="s">
        <v>942</v>
      </c>
      <c r="B99" s="1" t="s">
        <v>951</v>
      </c>
      <c r="C99" s="4" t="s">
        <v>51</v>
      </c>
      <c r="D99" s="1" t="s">
        <v>952</v>
      </c>
      <c r="E99" s="1" t="s">
        <v>3351</v>
      </c>
      <c r="F99" s="1" t="s">
        <v>27</v>
      </c>
      <c r="G99" s="1" t="s">
        <v>1736</v>
      </c>
      <c r="H99" s="1" t="s">
        <v>1979</v>
      </c>
      <c r="I99" s="1" t="s">
        <v>2702</v>
      </c>
      <c r="J99" s="1" t="str">
        <f>IF(COUNTIFS(Table10[Subsector],health[[#This Row],[Subsector]],Table10[Listed goods / services],health[[#This Row],[Listed goods / services]])&gt;0,"x","")</f>
        <v/>
      </c>
      <c r="K99" s="1" t="s">
        <v>3062</v>
      </c>
    </row>
    <row r="100" spans="1:11" ht="28.8" x14ac:dyDescent="0.3">
      <c r="A100" s="1" t="s">
        <v>953</v>
      </c>
      <c r="B100" s="1" t="s">
        <v>954</v>
      </c>
      <c r="C100" s="4" t="s">
        <v>29</v>
      </c>
      <c r="D100" s="1" t="s">
        <v>955</v>
      </c>
      <c r="E100" s="1" t="s">
        <v>3308</v>
      </c>
      <c r="F100" s="1" t="s">
        <v>27</v>
      </c>
      <c r="G100" s="1" t="s">
        <v>1737</v>
      </c>
      <c r="H100" s="1" t="s">
        <v>1980</v>
      </c>
      <c r="I100" s="1" t="s">
        <v>2698</v>
      </c>
      <c r="J100" s="1" t="str">
        <f>IF(COUNTIFS(Table10[Subsector],health[[#This Row],[Subsector]],Table10[Listed goods / services],health[[#This Row],[Listed goods / services]])&gt;0,"x","")</f>
        <v/>
      </c>
      <c r="K100" s="1" t="s">
        <v>3064</v>
      </c>
    </row>
    <row r="101" spans="1:11" ht="28.8" x14ac:dyDescent="0.3">
      <c r="A101" s="1" t="s">
        <v>953</v>
      </c>
      <c r="B101" s="1" t="s">
        <v>956</v>
      </c>
      <c r="C101" s="4" t="s">
        <v>29</v>
      </c>
      <c r="D101" s="1" t="s">
        <v>957</v>
      </c>
      <c r="E101" s="1" t="s">
        <v>3456</v>
      </c>
      <c r="F101" s="1" t="s">
        <v>27</v>
      </c>
      <c r="G101" s="1" t="s">
        <v>1738</v>
      </c>
      <c r="H101" s="1" t="s">
        <v>1981</v>
      </c>
      <c r="I101" s="1" t="s">
        <v>2688</v>
      </c>
      <c r="J101" s="1" t="str">
        <f>IF(COUNTIFS(Table10[Subsector],health[[#This Row],[Subsector]],Table10[Listed goods / services],health[[#This Row],[Listed goods / services]])&gt;0,"x","")</f>
        <v/>
      </c>
      <c r="K101" s="1" t="s">
        <v>3064</v>
      </c>
    </row>
    <row r="102" spans="1:11" ht="28.8" x14ac:dyDescent="0.3">
      <c r="A102" s="1" t="s">
        <v>953</v>
      </c>
      <c r="B102" s="1" t="s">
        <v>958</v>
      </c>
      <c r="C102" s="4" t="s">
        <v>29</v>
      </c>
      <c r="D102" s="1" t="s">
        <v>959</v>
      </c>
      <c r="E102" s="1" t="s">
        <v>3352</v>
      </c>
      <c r="F102" s="1" t="s">
        <v>27</v>
      </c>
      <c r="G102" s="1" t="s">
        <v>1739</v>
      </c>
      <c r="H102" s="1" t="s">
        <v>1982</v>
      </c>
      <c r="I102" s="1" t="s">
        <v>2698</v>
      </c>
      <c r="J102" s="1" t="str">
        <f>IF(COUNTIFS(Table10[Subsector],health[[#This Row],[Subsector]],Table10[Listed goods / services],health[[#This Row],[Listed goods / services]])&gt;0,"x","")</f>
        <v/>
      </c>
      <c r="K102" s="1" t="s">
        <v>3064</v>
      </c>
    </row>
    <row r="103" spans="1:11" ht="28.8" x14ac:dyDescent="0.3">
      <c r="A103" s="1" t="s">
        <v>953</v>
      </c>
      <c r="B103" s="1" t="s">
        <v>960</v>
      </c>
      <c r="C103" s="4" t="s">
        <v>51</v>
      </c>
      <c r="D103" s="1" t="s">
        <v>961</v>
      </c>
      <c r="E103" s="1" t="s">
        <v>3298</v>
      </c>
      <c r="F103" s="1" t="s">
        <v>962</v>
      </c>
      <c r="G103" s="1" t="s">
        <v>1740</v>
      </c>
      <c r="H103" s="1" t="s">
        <v>1983</v>
      </c>
      <c r="I103" s="1" t="s">
        <v>2688</v>
      </c>
      <c r="J103" s="1" t="str">
        <f>IF(COUNTIFS(Table10[Subsector],health[[#This Row],[Subsector]],Table10[Listed goods / services],health[[#This Row],[Listed goods / services]])&gt;0,"x","")</f>
        <v>x</v>
      </c>
      <c r="K103" s="1" t="s">
        <v>3064</v>
      </c>
    </row>
    <row r="104" spans="1:11" ht="28.8" x14ac:dyDescent="0.3">
      <c r="A104" s="1" t="s">
        <v>953</v>
      </c>
      <c r="B104" s="1" t="s">
        <v>963</v>
      </c>
      <c r="C104" s="4" t="s">
        <v>51</v>
      </c>
      <c r="D104" s="1" t="s">
        <v>964</v>
      </c>
      <c r="E104" s="1" t="s">
        <v>3461</v>
      </c>
      <c r="F104" s="1" t="s">
        <v>27</v>
      </c>
      <c r="G104" s="1" t="s">
        <v>1741</v>
      </c>
      <c r="H104" s="1" t="s">
        <v>1984</v>
      </c>
      <c r="I104" s="1" t="s">
        <v>2688</v>
      </c>
      <c r="J104" s="1" t="str">
        <f>IF(COUNTIFS(Table10[Subsector],health[[#This Row],[Subsector]],Table10[Listed goods / services],health[[#This Row],[Listed goods / services]])&gt;0,"x","")</f>
        <v/>
      </c>
      <c r="K104" s="1" t="s">
        <v>3064</v>
      </c>
    </row>
    <row r="105" spans="1:11" ht="28.8" x14ac:dyDescent="0.3">
      <c r="A105" s="1" t="s">
        <v>953</v>
      </c>
      <c r="B105" s="1" t="s">
        <v>965</v>
      </c>
      <c r="C105" s="4" t="s">
        <v>51</v>
      </c>
      <c r="D105" s="1" t="s">
        <v>966</v>
      </c>
      <c r="E105" s="1" t="s">
        <v>3462</v>
      </c>
      <c r="F105" s="1" t="s">
        <v>27</v>
      </c>
      <c r="G105" s="1" t="s">
        <v>1742</v>
      </c>
      <c r="H105" s="1" t="s">
        <v>1985</v>
      </c>
      <c r="I105" s="1" t="s">
        <v>2688</v>
      </c>
      <c r="J105" s="1" t="str">
        <f>IF(COUNTIFS(Table10[Subsector],health[[#This Row],[Subsector]],Table10[Listed goods / services],health[[#This Row],[Listed goods / services]])&gt;0,"x","")</f>
        <v/>
      </c>
      <c r="K105" s="1" t="s">
        <v>3064</v>
      </c>
    </row>
    <row r="106" spans="1:11" ht="28.8" x14ac:dyDescent="0.3">
      <c r="A106" s="1" t="s">
        <v>953</v>
      </c>
      <c r="B106" s="1" t="s">
        <v>967</v>
      </c>
      <c r="C106" s="4" t="s">
        <v>51</v>
      </c>
      <c r="D106" s="1" t="s">
        <v>968</v>
      </c>
      <c r="E106" s="1" t="s">
        <v>3308</v>
      </c>
      <c r="F106" s="1" t="s">
        <v>27</v>
      </c>
      <c r="G106" s="1" t="s">
        <v>1743</v>
      </c>
      <c r="H106" s="1" t="s">
        <v>2762</v>
      </c>
      <c r="I106" s="1" t="s">
        <v>2688</v>
      </c>
      <c r="J106" s="1" t="str">
        <f>IF(COUNTIFS(Table10[Subsector],health[[#This Row],[Subsector]],Table10[Listed goods / services],health[[#This Row],[Listed goods / services]])&gt;0,"x","")</f>
        <v/>
      </c>
      <c r="K106" s="1" t="s">
        <v>3064</v>
      </c>
    </row>
    <row r="107" spans="1:11" ht="28.8" x14ac:dyDescent="0.3">
      <c r="A107" s="1" t="s">
        <v>969</v>
      </c>
      <c r="B107" s="1" t="s">
        <v>970</v>
      </c>
      <c r="C107" s="4" t="s">
        <v>29</v>
      </c>
      <c r="D107" s="1" t="s">
        <v>971</v>
      </c>
      <c r="E107" s="1" t="s">
        <v>972</v>
      </c>
      <c r="F107" s="1" t="s">
        <v>27</v>
      </c>
      <c r="G107" s="1" t="s">
        <v>1744</v>
      </c>
      <c r="H107" s="1" t="s">
        <v>2762</v>
      </c>
      <c r="I107" s="1" t="s">
        <v>2698</v>
      </c>
      <c r="J107" s="1" t="str">
        <f>IF(COUNTIFS(Table10[Subsector],health[[#This Row],[Subsector]],Table10[Listed goods / services],health[[#This Row],[Listed goods / services]])&gt;0,"x","")</f>
        <v/>
      </c>
      <c r="K107" s="1" t="s">
        <v>3060</v>
      </c>
    </row>
    <row r="108" spans="1:11" ht="28.8" x14ac:dyDescent="0.3">
      <c r="A108" s="1" t="s">
        <v>969</v>
      </c>
      <c r="B108" s="1" t="s">
        <v>973</v>
      </c>
      <c r="C108" s="4" t="s">
        <v>29</v>
      </c>
      <c r="D108" s="1" t="s">
        <v>974</v>
      </c>
      <c r="E108" s="1" t="s">
        <v>930</v>
      </c>
      <c r="F108" s="1" t="s">
        <v>27</v>
      </c>
      <c r="G108" s="1" t="s">
        <v>1745</v>
      </c>
      <c r="H108" s="1" t="s">
        <v>2762</v>
      </c>
      <c r="I108" s="1" t="s">
        <v>2698</v>
      </c>
      <c r="J108" s="1" t="str">
        <f>IF(COUNTIFS(Table10[Subsector],health[[#This Row],[Subsector]],Table10[Listed goods / services],health[[#This Row],[Listed goods / services]])&gt;0,"x","")</f>
        <v/>
      </c>
      <c r="K108" s="1" t="s">
        <v>3078</v>
      </c>
    </row>
    <row r="109" spans="1:11" ht="28.8" x14ac:dyDescent="0.3">
      <c r="A109" s="1" t="s">
        <v>969</v>
      </c>
      <c r="B109" s="1" t="s">
        <v>975</v>
      </c>
      <c r="C109" s="4" t="s">
        <v>29</v>
      </c>
      <c r="D109" s="1" t="s">
        <v>976</v>
      </c>
      <c r="E109" s="1" t="s">
        <v>3353</v>
      </c>
      <c r="F109" s="1" t="s">
        <v>27</v>
      </c>
      <c r="G109" s="1" t="s">
        <v>1746</v>
      </c>
      <c r="H109" s="1" t="s">
        <v>2762</v>
      </c>
      <c r="I109" s="1" t="s">
        <v>2694</v>
      </c>
      <c r="J109" s="1" t="str">
        <f>IF(COUNTIFS(Table10[Subsector],health[[#This Row],[Subsector]],Table10[Listed goods / services],health[[#This Row],[Listed goods / services]])&gt;0,"x","")</f>
        <v/>
      </c>
      <c r="K109" s="1" t="s">
        <v>3063</v>
      </c>
    </row>
    <row r="110" spans="1:11" ht="28.8" x14ac:dyDescent="0.3">
      <c r="A110" s="1" t="s">
        <v>969</v>
      </c>
      <c r="B110" s="1" t="s">
        <v>977</v>
      </c>
      <c r="C110" s="4" t="s">
        <v>51</v>
      </c>
      <c r="D110" s="1" t="s">
        <v>978</v>
      </c>
      <c r="E110" s="1" t="s">
        <v>2443</v>
      </c>
      <c r="F110" s="1" t="s">
        <v>27</v>
      </c>
      <c r="G110" s="1" t="s">
        <v>1747</v>
      </c>
      <c r="H110" s="1" t="s">
        <v>2762</v>
      </c>
      <c r="I110" s="1" t="s">
        <v>2688</v>
      </c>
      <c r="J110" s="1" t="str">
        <f>IF(COUNTIFS(Table10[Subsector],health[[#This Row],[Subsector]],Table10[Listed goods / services],health[[#This Row],[Listed goods / services]])&gt;0,"x","")</f>
        <v/>
      </c>
      <c r="K110" s="1" t="s">
        <v>3063</v>
      </c>
    </row>
    <row r="111" spans="1:11" ht="28.8" x14ac:dyDescent="0.3">
      <c r="A111" s="1" t="s">
        <v>969</v>
      </c>
      <c r="B111" s="1" t="s">
        <v>979</v>
      </c>
      <c r="C111" s="4" t="s">
        <v>51</v>
      </c>
      <c r="D111" s="1" t="s">
        <v>980</v>
      </c>
      <c r="E111" s="1" t="s">
        <v>327</v>
      </c>
      <c r="F111" s="1" t="s">
        <v>27</v>
      </c>
      <c r="G111" s="1" t="s">
        <v>1905</v>
      </c>
      <c r="H111" s="1" t="s">
        <v>2762</v>
      </c>
      <c r="I111" s="1" t="s">
        <v>2688</v>
      </c>
      <c r="J111" s="1" t="str">
        <f>IF(COUNTIFS(Table10[Subsector],health[[#This Row],[Subsector]],Table10[Listed goods / services],health[[#This Row],[Listed goods / services]])&gt;0,"x","")</f>
        <v/>
      </c>
      <c r="K111" s="1" t="s">
        <v>3064</v>
      </c>
    </row>
    <row r="112" spans="1:11" ht="28.8" x14ac:dyDescent="0.3">
      <c r="A112" s="1" t="s">
        <v>969</v>
      </c>
      <c r="B112" s="1" t="s">
        <v>981</v>
      </c>
      <c r="C112" s="4" t="s">
        <v>51</v>
      </c>
      <c r="D112" s="1" t="s">
        <v>982</v>
      </c>
      <c r="E112" s="1" t="s">
        <v>3463</v>
      </c>
      <c r="F112" s="1" t="s">
        <v>27</v>
      </c>
      <c r="G112" s="1" t="s">
        <v>1906</v>
      </c>
      <c r="H112" s="1" t="s">
        <v>2762</v>
      </c>
      <c r="I112" s="1" t="s">
        <v>2688</v>
      </c>
      <c r="J112" s="1" t="str">
        <f>IF(COUNTIFS(Table10[Subsector],health[[#This Row],[Subsector]],Table10[Listed goods / services],health[[#This Row],[Listed goods / services]])&gt;0,"x","")</f>
        <v/>
      </c>
      <c r="K112" s="1" t="s">
        <v>3074</v>
      </c>
    </row>
    <row r="113" spans="1:11" ht="28.8" x14ac:dyDescent="0.3">
      <c r="A113" s="1" t="s">
        <v>1483</v>
      </c>
      <c r="B113" s="1" t="s">
        <v>1486</v>
      </c>
      <c r="C113" s="4" t="s">
        <v>29</v>
      </c>
      <c r="D113" s="1" t="s">
        <v>1487</v>
      </c>
      <c r="E113" s="1" t="s">
        <v>703</v>
      </c>
      <c r="F113" s="1" t="s">
        <v>218</v>
      </c>
      <c r="G113" s="1" t="s">
        <v>1891</v>
      </c>
      <c r="H113" s="1" t="s">
        <v>2024</v>
      </c>
      <c r="I113" s="1" t="s">
        <v>2694</v>
      </c>
      <c r="J113" s="1" t="str">
        <f>IF(COUNTIFS(Table10[Subsector],health[[#This Row],[Subsector]],Table10[Listed goods / services],health[[#This Row],[Listed goods / services]])&gt;0,"x","")</f>
        <v/>
      </c>
      <c r="K113" s="1" t="s">
        <v>3074</v>
      </c>
    </row>
    <row r="114" spans="1:11" ht="43.2" x14ac:dyDescent="0.3">
      <c r="A114" s="1" t="s">
        <v>1483</v>
      </c>
      <c r="B114" s="1" t="s">
        <v>1488</v>
      </c>
      <c r="C114" s="4" t="s">
        <v>51</v>
      </c>
      <c r="D114" s="1" t="s">
        <v>1489</v>
      </c>
      <c r="E114" s="1" t="s">
        <v>3464</v>
      </c>
      <c r="F114" s="1" t="s">
        <v>1490</v>
      </c>
      <c r="G114" s="1" t="s">
        <v>1892</v>
      </c>
      <c r="H114" s="1" t="s">
        <v>2025</v>
      </c>
      <c r="I114" s="1" t="s">
        <v>2688</v>
      </c>
      <c r="J114" s="1" t="str">
        <f>IF(COUNTIFS(Table10[Subsector],health[[#This Row],[Subsector]],Table10[Listed goods / services],health[[#This Row],[Listed goods / services]])&gt;0,"x","")</f>
        <v>x</v>
      </c>
      <c r="K114" s="1" t="s">
        <v>3074</v>
      </c>
    </row>
    <row r="116" spans="1:11" x14ac:dyDescent="0.3">
      <c r="A116" s="1" t="s">
        <v>3039</v>
      </c>
    </row>
    <row r="117" spans="1:11" ht="42" customHeight="1" x14ac:dyDescent="0.3">
      <c r="A117" s="4" t="s">
        <v>0</v>
      </c>
      <c r="B117" s="1" t="s">
        <v>21</v>
      </c>
      <c r="C117" s="4" t="s">
        <v>22</v>
      </c>
      <c r="D117" s="1" t="s">
        <v>23</v>
      </c>
      <c r="E117" s="1" t="s">
        <v>24</v>
      </c>
      <c r="F117" s="1" t="s">
        <v>19</v>
      </c>
      <c r="G117" s="1" t="s">
        <v>1610</v>
      </c>
      <c r="H117" s="1" t="s">
        <v>1986</v>
      </c>
      <c r="I117" s="1" t="s">
        <v>2755</v>
      </c>
      <c r="J117" s="1" t="s">
        <v>3038</v>
      </c>
      <c r="K117" s="4" t="s">
        <v>3077</v>
      </c>
    </row>
    <row r="118" spans="1:11" ht="55.8" customHeight="1" x14ac:dyDescent="0.3">
      <c r="A118" s="1" t="s">
        <v>688</v>
      </c>
      <c r="B118" s="1" t="s">
        <v>695</v>
      </c>
      <c r="C118" s="4" t="s">
        <v>29</v>
      </c>
      <c r="D118" s="1" t="s">
        <v>696</v>
      </c>
      <c r="E118" s="1" t="s">
        <v>697</v>
      </c>
      <c r="F118" s="1" t="s">
        <v>698</v>
      </c>
      <c r="G118" s="1" t="s">
        <v>1901</v>
      </c>
      <c r="H118" s="1" t="s">
        <v>1910</v>
      </c>
      <c r="I118" s="1" t="s">
        <v>2695</v>
      </c>
      <c r="J118" s="1" t="s">
        <v>3034</v>
      </c>
      <c r="K118" s="1" t="s">
        <v>3060</v>
      </c>
    </row>
    <row r="119" spans="1:11" ht="51.6" customHeight="1" x14ac:dyDescent="0.3">
      <c r="A119" s="1" t="s">
        <v>688</v>
      </c>
      <c r="B119" s="1" t="s">
        <v>701</v>
      </c>
      <c r="C119" s="4" t="s">
        <v>29</v>
      </c>
      <c r="D119" s="1" t="s">
        <v>702</v>
      </c>
      <c r="E119" s="1" t="s">
        <v>703</v>
      </c>
      <c r="F119" s="1" t="s">
        <v>218</v>
      </c>
      <c r="G119" s="1" t="s">
        <v>1641</v>
      </c>
      <c r="H119" s="1" t="s">
        <v>1911</v>
      </c>
      <c r="I119" s="1" t="s">
        <v>2694</v>
      </c>
      <c r="J119" s="1" t="s">
        <v>3034</v>
      </c>
      <c r="K119" s="1" t="s">
        <v>3060</v>
      </c>
    </row>
    <row r="120" spans="1:11" ht="47.4" customHeight="1" x14ac:dyDescent="0.3">
      <c r="A120" s="1" t="s">
        <v>688</v>
      </c>
      <c r="B120" s="1" t="s">
        <v>704</v>
      </c>
      <c r="C120" s="4" t="s">
        <v>51</v>
      </c>
      <c r="D120" s="1" t="s">
        <v>705</v>
      </c>
      <c r="E120" s="1" t="s">
        <v>3450</v>
      </c>
      <c r="F120" s="1" t="s">
        <v>706</v>
      </c>
      <c r="G120" s="1" t="s">
        <v>1903</v>
      </c>
      <c r="H120" s="1" t="s">
        <v>1912</v>
      </c>
      <c r="I120" s="1" t="s">
        <v>2694</v>
      </c>
      <c r="J120" s="1" t="s">
        <v>3034</v>
      </c>
      <c r="K120" s="1" t="s">
        <v>3060</v>
      </c>
    </row>
    <row r="121" spans="1:11" ht="50.4" customHeight="1" x14ac:dyDescent="0.3">
      <c r="A121" s="1" t="s">
        <v>688</v>
      </c>
      <c r="B121" s="1" t="s">
        <v>707</v>
      </c>
      <c r="C121" s="4" t="s">
        <v>51</v>
      </c>
      <c r="D121" s="1" t="s">
        <v>708</v>
      </c>
      <c r="E121" s="1" t="s">
        <v>3298</v>
      </c>
      <c r="F121" s="1" t="s">
        <v>709</v>
      </c>
      <c r="G121" s="1" t="s">
        <v>1642</v>
      </c>
      <c r="H121" s="1" t="s">
        <v>1913</v>
      </c>
      <c r="I121" s="1" t="s">
        <v>2694</v>
      </c>
      <c r="J121" s="1" t="s">
        <v>3034</v>
      </c>
      <c r="K121" s="1" t="s">
        <v>3057</v>
      </c>
    </row>
    <row r="122" spans="1:11" ht="48" customHeight="1" x14ac:dyDescent="0.3">
      <c r="A122" s="1" t="s">
        <v>716</v>
      </c>
      <c r="B122" s="1" t="s">
        <v>731</v>
      </c>
      <c r="C122" s="4" t="s">
        <v>29</v>
      </c>
      <c r="D122" s="1" t="s">
        <v>732</v>
      </c>
      <c r="E122" s="1" t="s">
        <v>733</v>
      </c>
      <c r="F122" s="1" t="s">
        <v>734</v>
      </c>
      <c r="G122" s="1" t="s">
        <v>1650</v>
      </c>
      <c r="H122" s="1" t="s">
        <v>1921</v>
      </c>
      <c r="I122" s="1" t="s">
        <v>2694</v>
      </c>
      <c r="J122" s="1" t="s">
        <v>3034</v>
      </c>
      <c r="K122" s="1" t="s">
        <v>3074</v>
      </c>
    </row>
    <row r="123" spans="1:11" ht="40.799999999999997" customHeight="1" x14ac:dyDescent="0.3">
      <c r="A123" s="1" t="s">
        <v>716</v>
      </c>
      <c r="B123" s="1" t="s">
        <v>735</v>
      </c>
      <c r="C123" s="4" t="s">
        <v>29</v>
      </c>
      <c r="D123" s="1" t="s">
        <v>736</v>
      </c>
      <c r="E123" s="1" t="s">
        <v>737</v>
      </c>
      <c r="F123" s="1" t="s">
        <v>218</v>
      </c>
      <c r="G123" s="1" t="s">
        <v>1651</v>
      </c>
      <c r="H123" s="1" t="s">
        <v>1922</v>
      </c>
      <c r="I123" s="1" t="s">
        <v>2694</v>
      </c>
      <c r="J123" s="1" t="s">
        <v>3034</v>
      </c>
      <c r="K123" s="1" t="s">
        <v>3074</v>
      </c>
    </row>
    <row r="124" spans="1:11" ht="38.4" customHeight="1" x14ac:dyDescent="0.3">
      <c r="A124" s="1" t="s">
        <v>716</v>
      </c>
      <c r="B124" s="1" t="s">
        <v>742</v>
      </c>
      <c r="C124" s="4" t="s">
        <v>51</v>
      </c>
      <c r="D124" s="1" t="s">
        <v>743</v>
      </c>
      <c r="E124" s="1" t="s">
        <v>3452</v>
      </c>
      <c r="F124" s="1" t="s">
        <v>744</v>
      </c>
      <c r="G124" s="1" t="s">
        <v>1654</v>
      </c>
      <c r="H124" s="1" t="s">
        <v>1924</v>
      </c>
      <c r="I124" s="1" t="s">
        <v>2688</v>
      </c>
      <c r="J124" s="1" t="s">
        <v>3034</v>
      </c>
      <c r="K124" s="1" t="s">
        <v>3074</v>
      </c>
    </row>
    <row r="125" spans="1:11" ht="37.799999999999997" customHeight="1" x14ac:dyDescent="0.3">
      <c r="A125" s="1" t="s">
        <v>716</v>
      </c>
      <c r="B125" s="1" t="s">
        <v>745</v>
      </c>
      <c r="C125" s="4" t="s">
        <v>51</v>
      </c>
      <c r="D125" s="1" t="s">
        <v>746</v>
      </c>
      <c r="E125" s="1" t="s">
        <v>3333</v>
      </c>
      <c r="F125" s="1" t="s">
        <v>747</v>
      </c>
      <c r="G125" s="1" t="s">
        <v>1655</v>
      </c>
      <c r="H125" s="1" t="s">
        <v>1925</v>
      </c>
      <c r="I125" s="1" t="s">
        <v>2694</v>
      </c>
      <c r="J125" s="1" t="s">
        <v>3034</v>
      </c>
      <c r="K125" s="1" t="s">
        <v>3074</v>
      </c>
    </row>
    <row r="126" spans="1:11" ht="43.2" x14ac:dyDescent="0.3">
      <c r="A126" s="1" t="s">
        <v>756</v>
      </c>
      <c r="B126" s="1" t="s">
        <v>768</v>
      </c>
      <c r="C126" s="4" t="s">
        <v>29</v>
      </c>
      <c r="D126" s="1" t="s">
        <v>769</v>
      </c>
      <c r="E126" s="1" t="s">
        <v>770</v>
      </c>
      <c r="F126" s="1" t="s">
        <v>771</v>
      </c>
      <c r="G126" s="1" t="s">
        <v>1664</v>
      </c>
      <c r="H126" s="1" t="s">
        <v>1917</v>
      </c>
      <c r="I126" s="1" t="s">
        <v>2694</v>
      </c>
      <c r="J126" s="1" t="s">
        <v>3034</v>
      </c>
      <c r="K126" s="1" t="s">
        <v>3059</v>
      </c>
    </row>
    <row r="127" spans="1:11" ht="43.2" x14ac:dyDescent="0.3">
      <c r="A127" s="1" t="s">
        <v>756</v>
      </c>
      <c r="B127" s="1" t="s">
        <v>777</v>
      </c>
      <c r="C127" s="4" t="s">
        <v>29</v>
      </c>
      <c r="D127" s="1" t="s">
        <v>778</v>
      </c>
      <c r="E127" s="1" t="s">
        <v>779</v>
      </c>
      <c r="F127" s="1" t="s">
        <v>218</v>
      </c>
      <c r="G127" s="1" t="s">
        <v>1667</v>
      </c>
      <c r="H127" s="1" t="s">
        <v>1917</v>
      </c>
      <c r="I127" s="1" t="s">
        <v>2698</v>
      </c>
      <c r="J127" s="1" t="s">
        <v>3034</v>
      </c>
      <c r="K127" s="1" t="s">
        <v>3062</v>
      </c>
    </row>
    <row r="128" spans="1:11" ht="43.2" x14ac:dyDescent="0.3">
      <c r="A128" s="1" t="s">
        <v>756</v>
      </c>
      <c r="B128" s="1" t="s">
        <v>790</v>
      </c>
      <c r="C128" s="4" t="s">
        <v>51</v>
      </c>
      <c r="D128" s="1" t="s">
        <v>791</v>
      </c>
      <c r="E128" s="1" t="s">
        <v>3339</v>
      </c>
      <c r="F128" s="1" t="s">
        <v>218</v>
      </c>
      <c r="G128" s="1" t="s">
        <v>1672</v>
      </c>
      <c r="H128" s="1" t="s">
        <v>1917</v>
      </c>
      <c r="I128" s="1" t="s">
        <v>2688</v>
      </c>
      <c r="J128" s="1" t="s">
        <v>3034</v>
      </c>
      <c r="K128" s="1" t="s">
        <v>3062</v>
      </c>
    </row>
    <row r="129" spans="1:11" ht="31.5" customHeight="1" x14ac:dyDescent="0.3">
      <c r="A129" s="1" t="s">
        <v>796</v>
      </c>
      <c r="B129" s="1" t="s">
        <v>803</v>
      </c>
      <c r="C129" s="4" t="s">
        <v>29</v>
      </c>
      <c r="D129" s="1" t="s">
        <v>804</v>
      </c>
      <c r="E129" s="1" t="s">
        <v>770</v>
      </c>
      <c r="F129" s="1" t="s">
        <v>771</v>
      </c>
      <c r="G129" s="1" t="s">
        <v>1678</v>
      </c>
      <c r="H129" s="1" t="s">
        <v>1936</v>
      </c>
      <c r="I129" s="1" t="s">
        <v>2698</v>
      </c>
      <c r="J129" s="1" t="s">
        <v>3034</v>
      </c>
      <c r="K129" s="1" t="s">
        <v>3059</v>
      </c>
    </row>
    <row r="130" spans="1:11" ht="45.45" customHeight="1" x14ac:dyDescent="0.3">
      <c r="A130" s="1" t="s">
        <v>796</v>
      </c>
      <c r="B130" s="1" t="s">
        <v>829</v>
      </c>
      <c r="C130" s="4" t="s">
        <v>51</v>
      </c>
      <c r="D130" s="1" t="s">
        <v>830</v>
      </c>
      <c r="E130" s="1" t="s">
        <v>59</v>
      </c>
      <c r="F130" s="1" t="s">
        <v>831</v>
      </c>
      <c r="G130" s="1" t="s">
        <v>1688</v>
      </c>
      <c r="H130" s="1" t="s">
        <v>1943</v>
      </c>
      <c r="I130" s="1" t="s">
        <v>2688</v>
      </c>
      <c r="J130" s="1" t="s">
        <v>3034</v>
      </c>
      <c r="K130" s="1" t="s">
        <v>3063</v>
      </c>
    </row>
    <row r="131" spans="1:11" ht="28.8" x14ac:dyDescent="0.3">
      <c r="A131" s="1" t="s">
        <v>847</v>
      </c>
      <c r="B131" s="1" t="s">
        <v>860</v>
      </c>
      <c r="C131" s="4" t="s">
        <v>29</v>
      </c>
      <c r="D131" s="1" t="s">
        <v>861</v>
      </c>
      <c r="E131" s="1" t="s">
        <v>3348</v>
      </c>
      <c r="F131" s="1" t="s">
        <v>218</v>
      </c>
      <c r="G131" s="1" t="s">
        <v>1700</v>
      </c>
      <c r="H131" s="1" t="s">
        <v>1908</v>
      </c>
      <c r="I131" s="1" t="s">
        <v>2698</v>
      </c>
      <c r="J131" s="1" t="s">
        <v>3034</v>
      </c>
      <c r="K131" s="1" t="s">
        <v>3060</v>
      </c>
    </row>
    <row r="132" spans="1:11" ht="28.8" x14ac:dyDescent="0.3">
      <c r="A132" s="1" t="s">
        <v>942</v>
      </c>
      <c r="B132" s="1" t="s">
        <v>943</v>
      </c>
      <c r="C132" s="4" t="s">
        <v>51</v>
      </c>
      <c r="D132" s="1" t="s">
        <v>944</v>
      </c>
      <c r="E132" s="1" t="s">
        <v>945</v>
      </c>
      <c r="F132" s="1" t="s">
        <v>303</v>
      </c>
      <c r="G132" s="1" t="s">
        <v>1733</v>
      </c>
      <c r="H132" s="1" t="s">
        <v>1978</v>
      </c>
      <c r="I132" s="1" t="s">
        <v>2702</v>
      </c>
      <c r="J132" s="1" t="s">
        <v>3034</v>
      </c>
      <c r="K132" s="1" t="s">
        <v>3065</v>
      </c>
    </row>
    <row r="133" spans="1:11" ht="28.8" x14ac:dyDescent="0.3">
      <c r="A133" s="1" t="s">
        <v>942</v>
      </c>
      <c r="B133" s="1" t="s">
        <v>949</v>
      </c>
      <c r="C133" s="4" t="s">
        <v>51</v>
      </c>
      <c r="D133" s="1" t="s">
        <v>950</v>
      </c>
      <c r="E133" s="1" t="s">
        <v>3338</v>
      </c>
      <c r="F133" s="1" t="s">
        <v>259</v>
      </c>
      <c r="G133" s="1" t="s">
        <v>1735</v>
      </c>
      <c r="H133" s="1" t="s">
        <v>1977</v>
      </c>
      <c r="I133" s="1" t="s">
        <v>2702</v>
      </c>
      <c r="J133" s="1" t="s">
        <v>3034</v>
      </c>
      <c r="K133" s="1" t="s">
        <v>3065</v>
      </c>
    </row>
    <row r="134" spans="1:11" ht="28.8" x14ac:dyDescent="0.3">
      <c r="A134" s="1" t="s">
        <v>953</v>
      </c>
      <c r="B134" s="1" t="s">
        <v>960</v>
      </c>
      <c r="C134" s="4" t="s">
        <v>51</v>
      </c>
      <c r="D134" s="1" t="s">
        <v>961</v>
      </c>
      <c r="E134" s="1" t="s">
        <v>3298</v>
      </c>
      <c r="F134" s="1" t="s">
        <v>962</v>
      </c>
      <c r="G134" s="1" t="s">
        <v>1740</v>
      </c>
      <c r="H134" s="1" t="s">
        <v>1983</v>
      </c>
      <c r="I134" s="1" t="s">
        <v>2688</v>
      </c>
      <c r="J134" s="1" t="s">
        <v>3034</v>
      </c>
      <c r="K134" s="1" t="s">
        <v>3064</v>
      </c>
    </row>
    <row r="135" spans="1:11" ht="43.2" x14ac:dyDescent="0.3">
      <c r="A135" s="1" t="s">
        <v>1483</v>
      </c>
      <c r="B135" s="1" t="s">
        <v>1488</v>
      </c>
      <c r="C135" s="4" t="s">
        <v>51</v>
      </c>
      <c r="D135" s="1" t="s">
        <v>1489</v>
      </c>
      <c r="E135" s="1" t="s">
        <v>3464</v>
      </c>
      <c r="F135" s="1" t="s">
        <v>1490</v>
      </c>
      <c r="G135" s="1" t="s">
        <v>1892</v>
      </c>
      <c r="H135" s="1" t="s">
        <v>2025</v>
      </c>
      <c r="I135" s="1" t="s">
        <v>2688</v>
      </c>
      <c r="J135" s="1" t="s">
        <v>3034</v>
      </c>
      <c r="K135" s="1" t="s">
        <v>3074</v>
      </c>
    </row>
  </sheetData>
  <phoneticPr fontId="2" type="noConversion"/>
  <pageMargins left="0.7" right="0.7" top="0.75" bottom="0.75" header="0.3" footer="0.3"/>
  <headerFooter>
    <oddHeader>&amp;C&amp;"Aptos"&amp;10&amp;K000000 OFFICIAL&amp;1#_x000D_</oddHeader>
    <oddFooter>&amp;C_x000D_&amp;1#&amp;"Aptos"&amp;10&amp;K000000 OFFICIAL</oddFooter>
  </headerFooter>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A72B-2FEB-4542-8831-8A2041B0B5A1}">
  <dimension ref="A1:K100"/>
  <sheetViews>
    <sheetView topLeftCell="E58" zoomScale="90" zoomScaleNormal="90" workbookViewId="0">
      <selection activeCell="A2" sqref="A2"/>
    </sheetView>
  </sheetViews>
  <sheetFormatPr defaultColWidth="37.21875" defaultRowHeight="14.4" x14ac:dyDescent="0.3"/>
  <cols>
    <col min="1" max="1" width="30" style="1" customWidth="1"/>
    <col min="2" max="2" width="36.6640625" style="1" customWidth="1"/>
    <col min="3" max="3" width="14.44140625" style="1" customWidth="1"/>
    <col min="4" max="4" width="45.88671875" style="1" customWidth="1"/>
    <col min="5" max="5" width="44.77734375" style="1" customWidth="1"/>
    <col min="6" max="6" width="25.88671875" style="1" customWidth="1"/>
    <col min="7" max="7" width="49.44140625" style="1" customWidth="1"/>
    <col min="8" max="10" width="37.21875" style="1"/>
    <col min="11" max="12" width="0" style="1" hidden="1" customWidth="1"/>
    <col min="13" max="13" width="111" style="1" customWidth="1"/>
    <col min="14" max="16384" width="37.21875" style="1"/>
  </cols>
  <sheetData>
    <row r="1" spans="1:11" ht="47.4" customHeight="1" x14ac:dyDescent="0.3">
      <c r="A1" s="13" t="s">
        <v>3225</v>
      </c>
    </row>
    <row r="2" spans="1:11" ht="216" x14ac:dyDescent="0.3">
      <c r="A2" s="13" t="s">
        <v>3227</v>
      </c>
    </row>
    <row r="3" spans="1:11" ht="28.8" x14ac:dyDescent="0.3">
      <c r="A3" s="1" t="s">
        <v>0</v>
      </c>
      <c r="B3" s="1" t="s">
        <v>21</v>
      </c>
      <c r="C3" s="1" t="s">
        <v>22</v>
      </c>
      <c r="D3" s="1" t="s">
        <v>23</v>
      </c>
      <c r="E3" s="1" t="s">
        <v>24</v>
      </c>
      <c r="F3" s="1" t="s">
        <v>19</v>
      </c>
      <c r="G3" s="1" t="s">
        <v>1610</v>
      </c>
      <c r="H3" s="1" t="s">
        <v>2031</v>
      </c>
      <c r="I3" s="1" t="s">
        <v>2703</v>
      </c>
      <c r="J3" s="1" t="s">
        <v>3038</v>
      </c>
      <c r="K3" s="1" t="s">
        <v>3081</v>
      </c>
    </row>
    <row r="4" spans="1:11" ht="28.8" x14ac:dyDescent="0.3">
      <c r="A4" s="1" t="s">
        <v>271</v>
      </c>
      <c r="B4" s="1" t="s">
        <v>304</v>
      </c>
      <c r="C4" s="1" t="s">
        <v>29</v>
      </c>
      <c r="D4" s="1" t="s">
        <v>305</v>
      </c>
      <c r="E4" s="1" t="s">
        <v>306</v>
      </c>
      <c r="F4" s="1" t="s">
        <v>303</v>
      </c>
      <c r="G4" s="1" t="s">
        <v>1572</v>
      </c>
      <c r="H4" s="1" t="s">
        <v>2770</v>
      </c>
      <c r="I4" s="1" t="s">
        <v>2702</v>
      </c>
      <c r="J4" s="1" t="s">
        <v>3034</v>
      </c>
      <c r="K4" s="1" t="s">
        <v>3065</v>
      </c>
    </row>
    <row r="5" spans="1:11" ht="28.8" x14ac:dyDescent="0.3">
      <c r="A5" s="1" t="s">
        <v>271</v>
      </c>
      <c r="B5" s="1" t="s">
        <v>308</v>
      </c>
      <c r="C5" s="1" t="s">
        <v>29</v>
      </c>
      <c r="D5" s="1" t="s">
        <v>309</v>
      </c>
      <c r="E5" s="1" t="s">
        <v>310</v>
      </c>
      <c r="F5" s="1" t="s">
        <v>307</v>
      </c>
      <c r="G5" s="1" t="s">
        <v>1573</v>
      </c>
      <c r="H5" s="1" t="s">
        <v>2771</v>
      </c>
      <c r="I5" s="1" t="s">
        <v>2706</v>
      </c>
      <c r="J5" s="1" t="s">
        <v>3034</v>
      </c>
      <c r="K5" s="1" t="s">
        <v>3065</v>
      </c>
    </row>
    <row r="6" spans="1:11" ht="28.8" x14ac:dyDescent="0.3">
      <c r="A6" s="1" t="s">
        <v>271</v>
      </c>
      <c r="B6" s="1" t="s">
        <v>311</v>
      </c>
      <c r="C6" s="1" t="s">
        <v>51</v>
      </c>
      <c r="D6" s="1" t="s">
        <v>312</v>
      </c>
      <c r="E6" s="1" t="s">
        <v>313</v>
      </c>
      <c r="F6" s="1" t="s">
        <v>27</v>
      </c>
      <c r="G6" s="1" t="s">
        <v>1574</v>
      </c>
      <c r="H6" s="1" t="s">
        <v>2772</v>
      </c>
      <c r="I6" s="1" t="s">
        <v>2701</v>
      </c>
      <c r="K6" s="1" t="s">
        <v>3065</v>
      </c>
    </row>
    <row r="7" spans="1:11" ht="28.8" x14ac:dyDescent="0.3">
      <c r="A7" s="1" t="s">
        <v>271</v>
      </c>
      <c r="B7" s="1" t="s">
        <v>315</v>
      </c>
      <c r="C7" s="1" t="s">
        <v>51</v>
      </c>
      <c r="D7" s="1" t="s">
        <v>316</v>
      </c>
      <c r="E7" s="1" t="s">
        <v>317</v>
      </c>
      <c r="F7" s="1" t="s">
        <v>314</v>
      </c>
      <c r="G7" s="1" t="s">
        <v>1575</v>
      </c>
      <c r="H7" s="1" t="s">
        <v>2773</v>
      </c>
      <c r="I7" s="1" t="s">
        <v>2701</v>
      </c>
      <c r="J7" s="1" t="s">
        <v>3034</v>
      </c>
      <c r="K7" s="1" t="s">
        <v>3065</v>
      </c>
    </row>
    <row r="8" spans="1:11" ht="28.8" x14ac:dyDescent="0.3">
      <c r="A8" s="1" t="s">
        <v>1244</v>
      </c>
      <c r="B8" s="1" t="s">
        <v>1245</v>
      </c>
      <c r="C8" s="1" t="s">
        <v>51</v>
      </c>
      <c r="D8" s="1" t="s">
        <v>1246</v>
      </c>
      <c r="E8" s="1" t="s">
        <v>1247</v>
      </c>
      <c r="F8" s="1" t="s">
        <v>1248</v>
      </c>
      <c r="G8" s="1" t="s">
        <v>1810</v>
      </c>
      <c r="H8" s="1" t="s">
        <v>2774</v>
      </c>
      <c r="I8" s="1" t="s">
        <v>2702</v>
      </c>
      <c r="J8" s="1" t="s">
        <v>3034</v>
      </c>
      <c r="K8" s="1" t="s">
        <v>3065</v>
      </c>
    </row>
    <row r="9" spans="1:11" ht="28.8" x14ac:dyDescent="0.3">
      <c r="A9" s="1" t="s">
        <v>1244</v>
      </c>
      <c r="B9" s="1" t="s">
        <v>1249</v>
      </c>
      <c r="C9" s="1" t="s">
        <v>51</v>
      </c>
      <c r="D9" s="1" t="s">
        <v>1250</v>
      </c>
      <c r="E9" s="1" t="s">
        <v>3465</v>
      </c>
      <c r="F9" s="1" t="s">
        <v>1251</v>
      </c>
      <c r="G9" s="1" t="s">
        <v>1811</v>
      </c>
      <c r="H9" s="1" t="s">
        <v>2775</v>
      </c>
      <c r="I9" s="1" t="s">
        <v>2702</v>
      </c>
      <c r="J9" s="1" t="s">
        <v>3034</v>
      </c>
      <c r="K9" s="1" t="s">
        <v>3065</v>
      </c>
    </row>
    <row r="10" spans="1:11" ht="28.8" x14ac:dyDescent="0.3">
      <c r="A10" s="1" t="s">
        <v>1244</v>
      </c>
      <c r="B10" s="1" t="s">
        <v>1252</v>
      </c>
      <c r="C10" s="1" t="s">
        <v>51</v>
      </c>
      <c r="D10" s="1" t="s">
        <v>1253</v>
      </c>
      <c r="E10" s="1" t="s">
        <v>3466</v>
      </c>
      <c r="F10" s="1" t="s">
        <v>1084</v>
      </c>
      <c r="G10" s="1" t="s">
        <v>1812</v>
      </c>
      <c r="H10" s="1" t="s">
        <v>2776</v>
      </c>
      <c r="I10" s="1" t="s">
        <v>2702</v>
      </c>
      <c r="K10" s="1" t="s">
        <v>3065</v>
      </c>
    </row>
    <row r="11" spans="1:11" ht="28.8" x14ac:dyDescent="0.3">
      <c r="A11" s="1" t="s">
        <v>1427</v>
      </c>
      <c r="B11" s="1" t="s">
        <v>1428</v>
      </c>
      <c r="C11" s="1" t="s">
        <v>51</v>
      </c>
      <c r="D11" s="1" t="s">
        <v>1429</v>
      </c>
      <c r="E11" s="1" t="s">
        <v>56</v>
      </c>
      <c r="F11" s="1" t="s">
        <v>27</v>
      </c>
      <c r="G11" s="1" t="s">
        <v>1869</v>
      </c>
      <c r="H11" s="1" t="s">
        <v>2000</v>
      </c>
      <c r="I11" s="1" t="s">
        <v>2688</v>
      </c>
      <c r="K11" s="1" t="s">
        <v>3065</v>
      </c>
    </row>
    <row r="12" spans="1:11" ht="28.8" x14ac:dyDescent="0.3">
      <c r="A12" s="1" t="s">
        <v>1427</v>
      </c>
      <c r="B12" s="1" t="s">
        <v>1430</v>
      </c>
      <c r="C12" s="1" t="s">
        <v>51</v>
      </c>
      <c r="D12" s="1" t="s">
        <v>1431</v>
      </c>
      <c r="E12" s="1" t="s">
        <v>1391</v>
      </c>
      <c r="F12" s="1" t="s">
        <v>546</v>
      </c>
      <c r="G12" s="1" t="s">
        <v>1870</v>
      </c>
      <c r="H12" s="1" t="s">
        <v>2001</v>
      </c>
      <c r="I12" s="1" t="s">
        <v>2688</v>
      </c>
      <c r="J12" s="1" t="s">
        <v>3034</v>
      </c>
      <c r="K12" s="1" t="s">
        <v>3065</v>
      </c>
    </row>
    <row r="13" spans="1:11" ht="43.2" x14ac:dyDescent="0.3">
      <c r="A13" s="1" t="s">
        <v>1427</v>
      </c>
      <c r="B13" s="1" t="s">
        <v>1432</v>
      </c>
      <c r="C13" s="1" t="s">
        <v>51</v>
      </c>
      <c r="D13" s="1" t="s">
        <v>1433</v>
      </c>
      <c r="E13" s="1" t="s">
        <v>3354</v>
      </c>
      <c r="F13" s="1" t="s">
        <v>1434</v>
      </c>
      <c r="G13" s="1" t="s">
        <v>1871</v>
      </c>
      <c r="H13" s="1" t="s">
        <v>2002</v>
      </c>
      <c r="I13" s="1" t="s">
        <v>2701</v>
      </c>
      <c r="J13" s="1" t="s">
        <v>3034</v>
      </c>
      <c r="K13" s="1" t="s">
        <v>3065</v>
      </c>
    </row>
    <row r="14" spans="1:11" ht="28.8" x14ac:dyDescent="0.3">
      <c r="A14" s="1" t="s">
        <v>1427</v>
      </c>
      <c r="B14" s="1" t="s">
        <v>1435</v>
      </c>
      <c r="C14" s="1" t="s">
        <v>51</v>
      </c>
      <c r="D14" s="1" t="s">
        <v>1436</v>
      </c>
      <c r="E14" s="1" t="s">
        <v>3355</v>
      </c>
      <c r="F14" s="1" t="s">
        <v>218</v>
      </c>
      <c r="G14" s="1" t="s">
        <v>1872</v>
      </c>
      <c r="H14" s="1" t="s">
        <v>2003</v>
      </c>
      <c r="I14" s="1" t="s">
        <v>2702</v>
      </c>
      <c r="J14" s="1" t="s">
        <v>3034</v>
      </c>
      <c r="K14" s="1" t="s">
        <v>3065</v>
      </c>
    </row>
    <row r="15" spans="1:11" ht="57.6" x14ac:dyDescent="0.3">
      <c r="A15" s="1" t="s">
        <v>15</v>
      </c>
      <c r="B15" s="1" t="s">
        <v>1345</v>
      </c>
      <c r="C15" s="1" t="s">
        <v>2</v>
      </c>
      <c r="D15" s="1" t="s">
        <v>1346</v>
      </c>
      <c r="E15" s="1" t="s">
        <v>1347</v>
      </c>
      <c r="F15" s="1" t="s">
        <v>1348</v>
      </c>
      <c r="G15" s="1" t="s">
        <v>1843</v>
      </c>
      <c r="H15" s="1" t="s">
        <v>2044</v>
      </c>
      <c r="I15" s="1" t="s">
        <v>2707</v>
      </c>
      <c r="J15" s="1" t="s">
        <v>3034</v>
      </c>
      <c r="K15" s="1" t="s">
        <v>3065</v>
      </c>
    </row>
    <row r="16" spans="1:11" ht="43.2" x14ac:dyDescent="0.3">
      <c r="A16" s="1" t="s">
        <v>2224</v>
      </c>
      <c r="B16" s="1" t="s">
        <v>2225</v>
      </c>
      <c r="C16" s="1" t="s">
        <v>51</v>
      </c>
      <c r="D16" s="1" t="s">
        <v>2226</v>
      </c>
      <c r="E16" s="1" t="s">
        <v>3356</v>
      </c>
      <c r="F16" s="1" t="s">
        <v>2227</v>
      </c>
      <c r="G16" s="1" t="s">
        <v>2228</v>
      </c>
      <c r="H16" s="1" t="s">
        <v>2211</v>
      </c>
      <c r="I16" s="1" t="s">
        <v>2702</v>
      </c>
      <c r="J16" s="1" t="s">
        <v>3034</v>
      </c>
      <c r="K16" s="1" t="s">
        <v>3065</v>
      </c>
    </row>
    <row r="17" spans="1:11" ht="43.2" x14ac:dyDescent="0.3">
      <c r="A17" s="1" t="s">
        <v>3</v>
      </c>
      <c r="B17" s="1" t="s">
        <v>983</v>
      </c>
      <c r="C17" s="1" t="s">
        <v>29</v>
      </c>
      <c r="D17" s="1" t="s">
        <v>984</v>
      </c>
      <c r="E17" s="1" t="s">
        <v>3357</v>
      </c>
      <c r="F17" s="1" t="s">
        <v>985</v>
      </c>
      <c r="G17" s="1" t="s">
        <v>2710</v>
      </c>
      <c r="H17" s="1" t="s">
        <v>2711</v>
      </c>
      <c r="I17" s="1" t="s">
        <v>2702</v>
      </c>
      <c r="J17" s="1" t="s">
        <v>3034</v>
      </c>
      <c r="K17" s="1" t="s">
        <v>3065</v>
      </c>
    </row>
    <row r="18" spans="1:11" ht="57.6" x14ac:dyDescent="0.3">
      <c r="A18" s="1" t="s">
        <v>3</v>
      </c>
      <c r="B18" s="1" t="s">
        <v>986</v>
      </c>
      <c r="C18" s="1" t="s">
        <v>29</v>
      </c>
      <c r="D18" s="1" t="s">
        <v>987</v>
      </c>
      <c r="E18" s="1" t="s">
        <v>988</v>
      </c>
      <c r="F18" s="1" t="s">
        <v>989</v>
      </c>
      <c r="G18" s="1" t="s">
        <v>2712</v>
      </c>
      <c r="H18" s="1" t="s">
        <v>2713</v>
      </c>
      <c r="I18" s="1" t="s">
        <v>2702</v>
      </c>
      <c r="J18" s="1" t="s">
        <v>3034</v>
      </c>
      <c r="K18" s="1" t="s">
        <v>3065</v>
      </c>
    </row>
    <row r="19" spans="1:11" ht="43.2" x14ac:dyDescent="0.3">
      <c r="A19" s="1" t="s">
        <v>3</v>
      </c>
      <c r="B19" s="1" t="s">
        <v>990</v>
      </c>
      <c r="C19" s="1" t="s">
        <v>29</v>
      </c>
      <c r="D19" s="1" t="s">
        <v>991</v>
      </c>
      <c r="E19" s="1" t="s">
        <v>992</v>
      </c>
      <c r="F19" s="1" t="s">
        <v>993</v>
      </c>
      <c r="G19" s="1" t="s">
        <v>2714</v>
      </c>
      <c r="H19" s="1" t="s">
        <v>2624</v>
      </c>
      <c r="I19" s="1" t="s">
        <v>2702</v>
      </c>
      <c r="K19" s="1" t="s">
        <v>3065</v>
      </c>
    </row>
    <row r="20" spans="1:11" ht="28.8" x14ac:dyDescent="0.3">
      <c r="A20" s="1" t="s">
        <v>3</v>
      </c>
      <c r="B20" s="1" t="s">
        <v>994</v>
      </c>
      <c r="C20" s="1" t="s">
        <v>29</v>
      </c>
      <c r="D20" s="1" t="s">
        <v>995</v>
      </c>
      <c r="E20" s="1" t="s">
        <v>996</v>
      </c>
      <c r="F20" s="1" t="s">
        <v>997</v>
      </c>
      <c r="G20" s="1" t="s">
        <v>2715</v>
      </c>
      <c r="H20" s="1" t="s">
        <v>2618</v>
      </c>
      <c r="I20" s="1" t="s">
        <v>2702</v>
      </c>
      <c r="K20" s="1" t="s">
        <v>3065</v>
      </c>
    </row>
    <row r="21" spans="1:11" ht="57.6" x14ac:dyDescent="0.3">
      <c r="A21" s="1" t="s">
        <v>3</v>
      </c>
      <c r="B21" s="1" t="s">
        <v>998</v>
      </c>
      <c r="C21" s="1" t="s">
        <v>29</v>
      </c>
      <c r="D21" s="1" t="s">
        <v>999</v>
      </c>
      <c r="E21" s="1" t="s">
        <v>1000</v>
      </c>
      <c r="F21" s="1" t="s">
        <v>1001</v>
      </c>
      <c r="G21" s="1" t="s">
        <v>2716</v>
      </c>
      <c r="H21" s="1" t="s">
        <v>2713</v>
      </c>
      <c r="I21" s="1" t="s">
        <v>2702</v>
      </c>
      <c r="K21" s="1" t="s">
        <v>3065</v>
      </c>
    </row>
    <row r="22" spans="1:11" ht="43.2" x14ac:dyDescent="0.3">
      <c r="A22" s="1" t="s">
        <v>4</v>
      </c>
      <c r="B22" s="1" t="s">
        <v>1002</v>
      </c>
      <c r="C22" s="1" t="s">
        <v>29</v>
      </c>
      <c r="D22" s="1" t="s">
        <v>1003</v>
      </c>
      <c r="E22" s="1" t="s">
        <v>3358</v>
      </c>
      <c r="F22" s="1" t="s">
        <v>1004</v>
      </c>
      <c r="G22" s="1" t="s">
        <v>2717</v>
      </c>
      <c r="H22" s="1" t="s">
        <v>2718</v>
      </c>
      <c r="I22" s="1" t="s">
        <v>2702</v>
      </c>
      <c r="J22" s="1" t="s">
        <v>3034</v>
      </c>
      <c r="K22" s="1" t="s">
        <v>3065</v>
      </c>
    </row>
    <row r="23" spans="1:11" ht="28.8" x14ac:dyDescent="0.3">
      <c r="A23" s="1" t="s">
        <v>4</v>
      </c>
      <c r="B23" s="1" t="s">
        <v>1005</v>
      </c>
      <c r="C23" s="1" t="s">
        <v>29</v>
      </c>
      <c r="D23" s="1" t="s">
        <v>1006</v>
      </c>
      <c r="E23" s="1" t="s">
        <v>1007</v>
      </c>
      <c r="F23" s="1" t="s">
        <v>27</v>
      </c>
      <c r="G23" s="1" t="s">
        <v>2719</v>
      </c>
      <c r="H23" s="1" t="s">
        <v>2713</v>
      </c>
      <c r="I23" s="1" t="s">
        <v>2702</v>
      </c>
      <c r="K23" s="1" t="s">
        <v>3065</v>
      </c>
    </row>
    <row r="24" spans="1:11" ht="28.8" x14ac:dyDescent="0.3">
      <c r="A24" s="1" t="s">
        <v>4</v>
      </c>
      <c r="B24" s="1" t="s">
        <v>1008</v>
      </c>
      <c r="C24" s="1" t="s">
        <v>29</v>
      </c>
      <c r="D24" s="1" t="s">
        <v>1009</v>
      </c>
      <c r="E24" s="1" t="s">
        <v>3359</v>
      </c>
      <c r="F24" s="1" t="s">
        <v>27</v>
      </c>
      <c r="G24" s="1" t="s">
        <v>2720</v>
      </c>
      <c r="H24" s="1" t="s">
        <v>2721</v>
      </c>
      <c r="I24" s="1" t="s">
        <v>2702</v>
      </c>
      <c r="K24" s="1" t="s">
        <v>3065</v>
      </c>
    </row>
    <row r="25" spans="1:11" ht="28.8" x14ac:dyDescent="0.3">
      <c r="A25" s="1" t="s">
        <v>4</v>
      </c>
      <c r="B25" s="1" t="s">
        <v>1010</v>
      </c>
      <c r="C25" s="1" t="s">
        <v>29</v>
      </c>
      <c r="D25" s="1" t="s">
        <v>1011</v>
      </c>
      <c r="E25" s="1" t="s">
        <v>1012</v>
      </c>
      <c r="F25" s="1" t="s">
        <v>1013</v>
      </c>
      <c r="G25" s="1" t="s">
        <v>2722</v>
      </c>
      <c r="H25" s="1" t="s">
        <v>2211</v>
      </c>
      <c r="I25" s="1" t="s">
        <v>2702</v>
      </c>
      <c r="K25" s="1" t="s">
        <v>3065</v>
      </c>
    </row>
    <row r="26" spans="1:11" ht="43.2" x14ac:dyDescent="0.3">
      <c r="A26" s="1" t="s">
        <v>5</v>
      </c>
      <c r="B26" s="1" t="s">
        <v>1014</v>
      </c>
      <c r="C26" s="1" t="s">
        <v>29</v>
      </c>
      <c r="D26" s="1" t="s">
        <v>1015</v>
      </c>
      <c r="E26" s="1" t="s">
        <v>1016</v>
      </c>
      <c r="F26" s="1" t="s">
        <v>1017</v>
      </c>
      <c r="G26" s="1" t="s">
        <v>2723</v>
      </c>
      <c r="H26" s="1" t="s">
        <v>2713</v>
      </c>
      <c r="I26" s="1" t="s">
        <v>2702</v>
      </c>
      <c r="K26" s="1" t="s">
        <v>3065</v>
      </c>
    </row>
    <row r="27" spans="1:11" ht="28.8" x14ac:dyDescent="0.3">
      <c r="A27" s="1" t="s">
        <v>5</v>
      </c>
      <c r="B27" s="1" t="s">
        <v>1018</v>
      </c>
      <c r="C27" s="1" t="s">
        <v>29</v>
      </c>
      <c r="D27" s="1" t="s">
        <v>1019</v>
      </c>
      <c r="E27" s="1" t="s">
        <v>1020</v>
      </c>
      <c r="F27" s="1" t="s">
        <v>27</v>
      </c>
      <c r="G27" s="1" t="s">
        <v>2724</v>
      </c>
      <c r="H27" s="1" t="s">
        <v>2725</v>
      </c>
      <c r="I27" s="1" t="s">
        <v>2702</v>
      </c>
      <c r="K27" s="1" t="s">
        <v>3065</v>
      </c>
    </row>
    <row r="28" spans="1:11" ht="43.2" x14ac:dyDescent="0.3">
      <c r="A28" s="1" t="s">
        <v>5</v>
      </c>
      <c r="B28" s="1" t="s">
        <v>1021</v>
      </c>
      <c r="C28" s="1" t="s">
        <v>29</v>
      </c>
      <c r="D28" s="1" t="s">
        <v>1022</v>
      </c>
      <c r="E28" s="1" t="s">
        <v>3467</v>
      </c>
      <c r="F28" s="1" t="s">
        <v>1023</v>
      </c>
      <c r="G28" s="1" t="s">
        <v>2726</v>
      </c>
      <c r="H28" s="1" t="s">
        <v>2718</v>
      </c>
      <c r="I28" s="1" t="s">
        <v>2702</v>
      </c>
      <c r="K28" s="1" t="s">
        <v>3065</v>
      </c>
    </row>
    <row r="29" spans="1:11" ht="43.2" x14ac:dyDescent="0.3">
      <c r="A29" s="1" t="s">
        <v>5</v>
      </c>
      <c r="B29" s="1" t="s">
        <v>1024</v>
      </c>
      <c r="C29" s="1" t="s">
        <v>29</v>
      </c>
      <c r="D29" s="1" t="s">
        <v>1025</v>
      </c>
      <c r="E29" s="1" t="s">
        <v>3468</v>
      </c>
      <c r="F29" s="1" t="s">
        <v>1026</v>
      </c>
      <c r="G29" s="1" t="s">
        <v>2727</v>
      </c>
      <c r="H29" s="1" t="s">
        <v>2728</v>
      </c>
      <c r="I29" s="1" t="s">
        <v>2702</v>
      </c>
      <c r="K29" s="1" t="s">
        <v>3065</v>
      </c>
    </row>
    <row r="30" spans="1:11" ht="40.950000000000003" customHeight="1" x14ac:dyDescent="0.3">
      <c r="A30" s="1" t="s">
        <v>6</v>
      </c>
      <c r="B30" s="1" t="s">
        <v>1027</v>
      </c>
      <c r="C30" s="1" t="s">
        <v>51</v>
      </c>
      <c r="D30" s="1" t="s">
        <v>1028</v>
      </c>
      <c r="E30" s="1" t="s">
        <v>3360</v>
      </c>
      <c r="F30" s="1" t="s">
        <v>27</v>
      </c>
      <c r="G30" s="1" t="s">
        <v>2729</v>
      </c>
      <c r="H30" s="1" t="s">
        <v>2728</v>
      </c>
      <c r="I30" s="1" t="s">
        <v>2701</v>
      </c>
      <c r="K30" s="1" t="s">
        <v>3065</v>
      </c>
    </row>
    <row r="31" spans="1:11" ht="42" customHeight="1" x14ac:dyDescent="0.3">
      <c r="A31" s="1" t="s">
        <v>6</v>
      </c>
      <c r="B31" s="1" t="s">
        <v>1029</v>
      </c>
      <c r="C31" s="1" t="s">
        <v>51</v>
      </c>
      <c r="D31" s="1" t="s">
        <v>1030</v>
      </c>
      <c r="E31" s="1" t="s">
        <v>3361</v>
      </c>
      <c r="F31" s="1" t="s">
        <v>27</v>
      </c>
      <c r="G31" s="1" t="s">
        <v>2730</v>
      </c>
      <c r="H31" s="1" t="s">
        <v>2731</v>
      </c>
      <c r="I31" s="1" t="s">
        <v>2701</v>
      </c>
      <c r="K31" s="1" t="s">
        <v>3065</v>
      </c>
    </row>
    <row r="32" spans="1:11" ht="43.2" x14ac:dyDescent="0.3">
      <c r="A32" s="1" t="s">
        <v>7</v>
      </c>
      <c r="B32" s="1" t="s">
        <v>1031</v>
      </c>
      <c r="C32" s="1" t="s">
        <v>51</v>
      </c>
      <c r="D32" s="1" t="s">
        <v>1032</v>
      </c>
      <c r="E32" s="1" t="s">
        <v>3469</v>
      </c>
      <c r="F32" s="1" t="s">
        <v>1033</v>
      </c>
      <c r="G32" s="1" t="s">
        <v>2732</v>
      </c>
      <c r="H32" s="1" t="s">
        <v>2718</v>
      </c>
      <c r="I32" s="1" t="s">
        <v>2688</v>
      </c>
      <c r="J32" s="1" t="s">
        <v>3034</v>
      </c>
      <c r="K32" s="1" t="s">
        <v>3065</v>
      </c>
    </row>
    <row r="33" spans="1:11" ht="28.8" x14ac:dyDescent="0.3">
      <c r="A33" s="1" t="s">
        <v>7</v>
      </c>
      <c r="B33" s="1" t="s">
        <v>1034</v>
      </c>
      <c r="C33" s="1" t="s">
        <v>51</v>
      </c>
      <c r="D33" s="1" t="s">
        <v>1035</v>
      </c>
      <c r="E33" s="1" t="s">
        <v>3362</v>
      </c>
      <c r="F33" s="1" t="s">
        <v>27</v>
      </c>
      <c r="G33" s="1" t="s">
        <v>2733</v>
      </c>
      <c r="H33" s="1" t="s">
        <v>2713</v>
      </c>
      <c r="I33" s="1" t="s">
        <v>2688</v>
      </c>
      <c r="K33" s="1" t="s">
        <v>3065</v>
      </c>
    </row>
    <row r="34" spans="1:11" ht="28.8" x14ac:dyDescent="0.3">
      <c r="A34" s="1" t="s">
        <v>7</v>
      </c>
      <c r="B34" s="1" t="s">
        <v>1036</v>
      </c>
      <c r="C34" s="1" t="s">
        <v>51</v>
      </c>
      <c r="D34" s="1" t="s">
        <v>1037</v>
      </c>
      <c r="E34" s="1" t="s">
        <v>3470</v>
      </c>
      <c r="F34" s="1" t="s">
        <v>1038</v>
      </c>
      <c r="G34" s="1" t="s">
        <v>2734</v>
      </c>
      <c r="H34" s="1" t="s">
        <v>2718</v>
      </c>
      <c r="I34" s="1" t="s">
        <v>2688</v>
      </c>
      <c r="K34" s="1" t="s">
        <v>3065</v>
      </c>
    </row>
    <row r="35" spans="1:11" ht="43.2" x14ac:dyDescent="0.3">
      <c r="A35" s="1" t="s">
        <v>8</v>
      </c>
      <c r="B35" s="1" t="s">
        <v>1039</v>
      </c>
      <c r="C35" s="1" t="s">
        <v>29</v>
      </c>
      <c r="D35" s="1" t="s">
        <v>1040</v>
      </c>
      <c r="E35" s="1" t="s">
        <v>1041</v>
      </c>
      <c r="F35" s="1" t="s">
        <v>1042</v>
      </c>
      <c r="G35" s="1" t="s">
        <v>2735</v>
      </c>
      <c r="H35" s="1" t="s">
        <v>2713</v>
      </c>
      <c r="I35" s="1" t="s">
        <v>2706</v>
      </c>
      <c r="J35" s="1" t="s">
        <v>3034</v>
      </c>
      <c r="K35" s="1" t="s">
        <v>3065</v>
      </c>
    </row>
    <row r="36" spans="1:11" ht="28.8" x14ac:dyDescent="0.3">
      <c r="A36" s="1" t="s">
        <v>8</v>
      </c>
      <c r="B36" s="1" t="s">
        <v>1043</v>
      </c>
      <c r="C36" s="1" t="s">
        <v>51</v>
      </c>
      <c r="D36" s="1" t="s">
        <v>1044</v>
      </c>
      <c r="E36" s="1" t="s">
        <v>3471</v>
      </c>
      <c r="F36" s="1" t="s">
        <v>27</v>
      </c>
      <c r="G36" s="1" t="s">
        <v>2736</v>
      </c>
      <c r="H36" s="1" t="s">
        <v>2713</v>
      </c>
      <c r="I36" s="1" t="s">
        <v>2688</v>
      </c>
      <c r="K36" s="1" t="s">
        <v>3065</v>
      </c>
    </row>
    <row r="37" spans="1:11" ht="43.2" x14ac:dyDescent="0.3">
      <c r="A37" s="1" t="s">
        <v>8</v>
      </c>
      <c r="B37" s="1" t="s">
        <v>1045</v>
      </c>
      <c r="C37" s="1" t="s">
        <v>29</v>
      </c>
      <c r="D37" s="1" t="s">
        <v>1046</v>
      </c>
      <c r="E37" s="1" t="s">
        <v>3298</v>
      </c>
      <c r="F37" s="1" t="s">
        <v>1047</v>
      </c>
      <c r="G37" s="1" t="s">
        <v>2737</v>
      </c>
      <c r="H37" s="1" t="s">
        <v>2738</v>
      </c>
      <c r="I37" s="1" t="s">
        <v>2706</v>
      </c>
      <c r="J37" s="1" t="s">
        <v>3034</v>
      </c>
      <c r="K37" s="1" t="s">
        <v>3065</v>
      </c>
    </row>
    <row r="38" spans="1:11" ht="28.8" x14ac:dyDescent="0.3">
      <c r="A38" s="1" t="s">
        <v>8</v>
      </c>
      <c r="B38" s="1" t="s">
        <v>1048</v>
      </c>
      <c r="C38" s="1" t="s">
        <v>51</v>
      </c>
      <c r="D38" s="1" t="s">
        <v>1049</v>
      </c>
      <c r="E38" s="1" t="s">
        <v>1050</v>
      </c>
      <c r="F38" s="1" t="s">
        <v>27</v>
      </c>
      <c r="G38" s="1" t="s">
        <v>2739</v>
      </c>
      <c r="H38" s="1" t="s">
        <v>2713</v>
      </c>
      <c r="I38" s="1" t="s">
        <v>2701</v>
      </c>
      <c r="K38" s="1" t="s">
        <v>3065</v>
      </c>
    </row>
    <row r="39" spans="1:11" ht="28.8" x14ac:dyDescent="0.3">
      <c r="A39" s="1" t="s">
        <v>9</v>
      </c>
      <c r="B39" s="1" t="s">
        <v>1051</v>
      </c>
      <c r="C39" s="1" t="s">
        <v>51</v>
      </c>
      <c r="D39" s="1" t="s">
        <v>1052</v>
      </c>
      <c r="E39" s="1" t="s">
        <v>3338</v>
      </c>
      <c r="F39" s="1" t="s">
        <v>27</v>
      </c>
      <c r="G39" s="1" t="s">
        <v>2740</v>
      </c>
      <c r="H39" s="1" t="s">
        <v>2741</v>
      </c>
      <c r="I39" s="1" t="s">
        <v>2708</v>
      </c>
      <c r="K39" s="1" t="s">
        <v>3065</v>
      </c>
    </row>
    <row r="40" spans="1:11" ht="28.8" x14ac:dyDescent="0.3">
      <c r="A40" s="1" t="s">
        <v>9</v>
      </c>
      <c r="B40" s="1" t="s">
        <v>1053</v>
      </c>
      <c r="C40" s="1" t="s">
        <v>51</v>
      </c>
      <c r="D40" s="1" t="s">
        <v>1054</v>
      </c>
      <c r="E40" s="1" t="s">
        <v>1055</v>
      </c>
      <c r="F40" s="1" t="s">
        <v>27</v>
      </c>
      <c r="G40" s="1" t="s">
        <v>2742</v>
      </c>
      <c r="H40" s="1" t="s">
        <v>2618</v>
      </c>
      <c r="I40" s="1" t="s">
        <v>2701</v>
      </c>
      <c r="K40" s="1" t="s">
        <v>3065</v>
      </c>
    </row>
    <row r="41" spans="1:11" ht="28.8" x14ac:dyDescent="0.3">
      <c r="A41" s="1" t="s">
        <v>9</v>
      </c>
      <c r="B41" s="1" t="s">
        <v>1056</v>
      </c>
      <c r="C41" s="1" t="s">
        <v>51</v>
      </c>
      <c r="D41" s="1" t="s">
        <v>1057</v>
      </c>
      <c r="E41" s="1" t="s">
        <v>3363</v>
      </c>
      <c r="F41" s="1" t="s">
        <v>27</v>
      </c>
      <c r="G41" s="1" t="s">
        <v>2743</v>
      </c>
      <c r="H41" s="1" t="s">
        <v>2618</v>
      </c>
      <c r="I41" s="1" t="s">
        <v>2701</v>
      </c>
      <c r="K41" s="1" t="s">
        <v>3065</v>
      </c>
    </row>
    <row r="42" spans="1:11" ht="28.8" x14ac:dyDescent="0.3">
      <c r="A42" s="1" t="s">
        <v>9</v>
      </c>
      <c r="B42" s="1" t="s">
        <v>1058</v>
      </c>
      <c r="C42" s="1" t="s">
        <v>51</v>
      </c>
      <c r="D42" s="1" t="s">
        <v>1059</v>
      </c>
      <c r="E42" s="1" t="s">
        <v>1060</v>
      </c>
      <c r="F42" s="1" t="s">
        <v>27</v>
      </c>
      <c r="G42" s="1" t="s">
        <v>2744</v>
      </c>
      <c r="H42" s="1" t="s">
        <v>2713</v>
      </c>
      <c r="I42" s="1" t="s">
        <v>2688</v>
      </c>
      <c r="K42" s="1" t="s">
        <v>3065</v>
      </c>
    </row>
    <row r="43" spans="1:11" ht="28.8" x14ac:dyDescent="0.3">
      <c r="A43" s="1" t="s">
        <v>10</v>
      </c>
      <c r="B43" s="1" t="s">
        <v>1061</v>
      </c>
      <c r="C43" s="1" t="s">
        <v>29</v>
      </c>
      <c r="D43" s="1" t="s">
        <v>1062</v>
      </c>
      <c r="E43" s="1" t="s">
        <v>3364</v>
      </c>
      <c r="F43" s="1" t="s">
        <v>1063</v>
      </c>
      <c r="G43" s="1" t="s">
        <v>2745</v>
      </c>
      <c r="H43" s="1" t="s">
        <v>2738</v>
      </c>
      <c r="I43" s="1" t="s">
        <v>2702</v>
      </c>
      <c r="J43" s="1" t="s">
        <v>3034</v>
      </c>
      <c r="K43" s="1" t="s">
        <v>3065</v>
      </c>
    </row>
    <row r="44" spans="1:11" ht="43.2" x14ac:dyDescent="0.3">
      <c r="A44" s="1" t="s">
        <v>10</v>
      </c>
      <c r="B44" s="1" t="s">
        <v>1064</v>
      </c>
      <c r="C44" s="1" t="s">
        <v>29</v>
      </c>
      <c r="D44" s="1" t="s">
        <v>1065</v>
      </c>
      <c r="E44" s="1" t="s">
        <v>1066</v>
      </c>
      <c r="F44" s="1" t="s">
        <v>1067</v>
      </c>
      <c r="G44" s="1" t="s">
        <v>2746</v>
      </c>
      <c r="H44" s="1" t="s">
        <v>2718</v>
      </c>
      <c r="I44" s="1" t="s">
        <v>2702</v>
      </c>
      <c r="J44" s="1" t="s">
        <v>3034</v>
      </c>
      <c r="K44" s="1" t="s">
        <v>3065</v>
      </c>
    </row>
    <row r="45" spans="1:11" ht="28.8" x14ac:dyDescent="0.3">
      <c r="A45" s="1" t="s">
        <v>10</v>
      </c>
      <c r="B45" s="1" t="s">
        <v>1068</v>
      </c>
      <c r="C45" s="1" t="s">
        <v>29</v>
      </c>
      <c r="D45" s="1" t="s">
        <v>1069</v>
      </c>
      <c r="E45" s="1" t="s">
        <v>1020</v>
      </c>
      <c r="F45" s="1" t="s">
        <v>27</v>
      </c>
      <c r="G45" s="1" t="s">
        <v>2747</v>
      </c>
      <c r="H45" s="1" t="s">
        <v>2725</v>
      </c>
      <c r="I45" s="1" t="s">
        <v>2702</v>
      </c>
      <c r="K45" s="1" t="s">
        <v>3065</v>
      </c>
    </row>
    <row r="46" spans="1:11" ht="45" customHeight="1" x14ac:dyDescent="0.3">
      <c r="A46" s="1" t="s">
        <v>11</v>
      </c>
      <c r="B46" s="1" t="s">
        <v>1070</v>
      </c>
      <c r="C46" s="1" t="s">
        <v>51</v>
      </c>
      <c r="D46" s="1" t="s">
        <v>1071</v>
      </c>
      <c r="E46" s="1" t="s">
        <v>3472</v>
      </c>
      <c r="F46" s="1" t="s">
        <v>27</v>
      </c>
      <c r="G46" s="1" t="s">
        <v>2748</v>
      </c>
      <c r="H46" s="1" t="s">
        <v>2749</v>
      </c>
      <c r="I46" s="1" t="s">
        <v>2688</v>
      </c>
      <c r="K46" s="1" t="s">
        <v>3065</v>
      </c>
    </row>
    <row r="47" spans="1:11" ht="43.5" customHeight="1" x14ac:dyDescent="0.3">
      <c r="A47" s="1" t="s">
        <v>11</v>
      </c>
      <c r="B47" s="1" t="s">
        <v>1072</v>
      </c>
      <c r="C47" s="1" t="s">
        <v>51</v>
      </c>
      <c r="D47" s="1" t="s">
        <v>1073</v>
      </c>
      <c r="E47" s="1" t="s">
        <v>3473</v>
      </c>
      <c r="F47" s="1" t="s">
        <v>27</v>
      </c>
      <c r="G47" s="1" t="s">
        <v>2750</v>
      </c>
      <c r="H47" s="1" t="s">
        <v>2718</v>
      </c>
      <c r="I47" s="1" t="s">
        <v>2708</v>
      </c>
      <c r="K47" s="1" t="s">
        <v>3065</v>
      </c>
    </row>
    <row r="48" spans="1:11" ht="28.8" x14ac:dyDescent="0.3">
      <c r="A48" s="1" t="s">
        <v>12</v>
      </c>
      <c r="B48" s="1" t="s">
        <v>1074</v>
      </c>
      <c r="C48" s="1" t="s">
        <v>51</v>
      </c>
      <c r="D48" s="1" t="s">
        <v>1075</v>
      </c>
      <c r="E48" s="1" t="s">
        <v>3474</v>
      </c>
      <c r="F48" s="1" t="s">
        <v>1076</v>
      </c>
      <c r="G48" s="1" t="s">
        <v>2751</v>
      </c>
      <c r="H48" s="1" t="s">
        <v>2718</v>
      </c>
      <c r="I48" s="1" t="s">
        <v>2688</v>
      </c>
      <c r="J48" s="1" t="s">
        <v>3034</v>
      </c>
      <c r="K48" s="1" t="s">
        <v>3064</v>
      </c>
    </row>
    <row r="49" spans="1:11" ht="28.8" x14ac:dyDescent="0.3">
      <c r="A49" s="1" t="s">
        <v>12</v>
      </c>
      <c r="B49" s="1" t="s">
        <v>1077</v>
      </c>
      <c r="C49" s="1" t="s">
        <v>51</v>
      </c>
      <c r="D49" s="1" t="s">
        <v>1078</v>
      </c>
      <c r="E49" s="1" t="s">
        <v>3475</v>
      </c>
      <c r="F49" s="1" t="s">
        <v>27</v>
      </c>
      <c r="G49" s="1" t="s">
        <v>2752</v>
      </c>
      <c r="H49" s="1" t="s">
        <v>2713</v>
      </c>
      <c r="I49" s="1" t="s">
        <v>2688</v>
      </c>
      <c r="K49" s="1" t="s">
        <v>3064</v>
      </c>
    </row>
    <row r="50" spans="1:11" ht="28.8" x14ac:dyDescent="0.3">
      <c r="A50" s="1" t="s">
        <v>12</v>
      </c>
      <c r="B50" s="1" t="s">
        <v>1079</v>
      </c>
      <c r="C50" s="1" t="s">
        <v>51</v>
      </c>
      <c r="D50" s="1" t="s">
        <v>1080</v>
      </c>
      <c r="E50" s="1" t="s">
        <v>3476</v>
      </c>
      <c r="F50" s="1" t="s">
        <v>27</v>
      </c>
      <c r="G50" s="1" t="s">
        <v>2753</v>
      </c>
      <c r="H50" s="1" t="s">
        <v>2713</v>
      </c>
      <c r="I50" s="1" t="s">
        <v>2688</v>
      </c>
      <c r="K50" s="1" t="s">
        <v>3065</v>
      </c>
    </row>
    <row r="51" spans="1:11" ht="28.8" x14ac:dyDescent="0.3">
      <c r="A51" s="1" t="s">
        <v>2118</v>
      </c>
      <c r="B51" s="1" t="s">
        <v>2119</v>
      </c>
      <c r="C51" s="1" t="s">
        <v>51</v>
      </c>
      <c r="D51" s="1" t="s">
        <v>2120</v>
      </c>
      <c r="E51" s="1" t="s">
        <v>3365</v>
      </c>
      <c r="F51" s="1" t="s">
        <v>2121</v>
      </c>
      <c r="G51" s="1" t="s">
        <v>2169</v>
      </c>
      <c r="H51" s="1" t="s">
        <v>2170</v>
      </c>
      <c r="I51" s="1" t="s">
        <v>2689</v>
      </c>
      <c r="J51" s="1" t="s">
        <v>3034</v>
      </c>
      <c r="K51" s="1" t="s">
        <v>3063</v>
      </c>
    </row>
    <row r="52" spans="1:11" ht="28.8" x14ac:dyDescent="0.3">
      <c r="A52" s="1" t="s">
        <v>2118</v>
      </c>
      <c r="B52" s="1" t="s">
        <v>2122</v>
      </c>
      <c r="C52" s="1" t="s">
        <v>51</v>
      </c>
      <c r="D52" s="1" t="s">
        <v>2123</v>
      </c>
      <c r="E52" s="1" t="s">
        <v>3366</v>
      </c>
      <c r="F52" s="1" t="s">
        <v>2124</v>
      </c>
      <c r="G52" s="1" t="s">
        <v>2169</v>
      </c>
      <c r="H52" s="1" t="s">
        <v>2171</v>
      </c>
      <c r="I52" s="1" t="s">
        <v>2688</v>
      </c>
      <c r="J52" s="1" t="s">
        <v>3034</v>
      </c>
      <c r="K52" s="1" t="s">
        <v>3062</v>
      </c>
    </row>
    <row r="53" spans="1:11" ht="28.8" x14ac:dyDescent="0.3">
      <c r="A53" s="1" t="s">
        <v>2125</v>
      </c>
      <c r="B53" s="1" t="s">
        <v>2126</v>
      </c>
      <c r="C53" s="1" t="s">
        <v>51</v>
      </c>
      <c r="D53" s="1" t="s">
        <v>2127</v>
      </c>
      <c r="E53" s="1" t="s">
        <v>3367</v>
      </c>
      <c r="F53" s="1" t="s">
        <v>2128</v>
      </c>
      <c r="G53" s="1" t="s">
        <v>2169</v>
      </c>
      <c r="H53" s="1" t="s">
        <v>2171</v>
      </c>
      <c r="I53" s="1" t="s">
        <v>2689</v>
      </c>
      <c r="J53" s="1" t="s">
        <v>3034</v>
      </c>
      <c r="K53" s="1" t="s">
        <v>3063</v>
      </c>
    </row>
    <row r="54" spans="1:11" ht="28.8" x14ac:dyDescent="0.3">
      <c r="A54" s="1" t="s">
        <v>2129</v>
      </c>
      <c r="B54" s="1" t="s">
        <v>2130</v>
      </c>
      <c r="C54" s="1" t="s">
        <v>51</v>
      </c>
      <c r="D54" s="1" t="s">
        <v>2131</v>
      </c>
      <c r="E54" s="1" t="s">
        <v>2132</v>
      </c>
      <c r="F54" s="1" t="s">
        <v>2133</v>
      </c>
      <c r="G54" s="1" t="s">
        <v>2169</v>
      </c>
      <c r="H54" s="1" t="s">
        <v>2172</v>
      </c>
      <c r="I54" s="1" t="s">
        <v>2689</v>
      </c>
      <c r="J54" s="1" t="s">
        <v>3034</v>
      </c>
      <c r="K54" s="1" t="s">
        <v>3063</v>
      </c>
    </row>
    <row r="55" spans="1:11" ht="28.8" x14ac:dyDescent="0.3">
      <c r="A55" s="1" t="s">
        <v>2134</v>
      </c>
      <c r="B55" s="1" t="s">
        <v>2135</v>
      </c>
      <c r="C55" s="1" t="s">
        <v>51</v>
      </c>
      <c r="D55" s="1" t="s">
        <v>2136</v>
      </c>
      <c r="E55" s="1" t="s">
        <v>2137</v>
      </c>
      <c r="F55" s="1" t="s">
        <v>2138</v>
      </c>
      <c r="G55" s="1" t="s">
        <v>2169</v>
      </c>
      <c r="H55" s="1" t="s">
        <v>2173</v>
      </c>
      <c r="I55" s="1" t="s">
        <v>2694</v>
      </c>
      <c r="J55" s="1" t="s">
        <v>3034</v>
      </c>
      <c r="K55" s="1" t="s">
        <v>3057</v>
      </c>
    </row>
    <row r="56" spans="1:11" ht="28.8" x14ac:dyDescent="0.3">
      <c r="A56" s="1" t="s">
        <v>2139</v>
      </c>
      <c r="B56" s="1" t="s">
        <v>2140</v>
      </c>
      <c r="C56" s="1" t="s">
        <v>51</v>
      </c>
      <c r="D56" s="1" t="s">
        <v>2141</v>
      </c>
      <c r="E56" s="1" t="s">
        <v>2142</v>
      </c>
      <c r="F56" s="1" t="s">
        <v>2143</v>
      </c>
      <c r="G56" s="1" t="s">
        <v>2169</v>
      </c>
      <c r="H56" s="1" t="s">
        <v>2173</v>
      </c>
      <c r="I56" s="1" t="s">
        <v>2688</v>
      </c>
      <c r="J56" s="1" t="s">
        <v>3034</v>
      </c>
      <c r="K56" s="1" t="s">
        <v>3056</v>
      </c>
    </row>
    <row r="57" spans="1:11" ht="28.8" x14ac:dyDescent="0.3">
      <c r="A57" s="1" t="s">
        <v>2139</v>
      </c>
      <c r="B57" s="1" t="s">
        <v>2144</v>
      </c>
      <c r="C57" s="1" t="s">
        <v>51</v>
      </c>
      <c r="D57" s="1" t="s">
        <v>2145</v>
      </c>
      <c r="E57" s="1" t="s">
        <v>3368</v>
      </c>
      <c r="F57" s="1" t="s">
        <v>2146</v>
      </c>
      <c r="G57" s="1" t="s">
        <v>2169</v>
      </c>
      <c r="H57" s="1" t="s">
        <v>2174</v>
      </c>
      <c r="I57" s="1" t="s">
        <v>2688</v>
      </c>
      <c r="K57" s="1" t="s">
        <v>3056</v>
      </c>
    </row>
    <row r="58" spans="1:11" ht="43.2" x14ac:dyDescent="0.3">
      <c r="A58" s="1" t="s">
        <v>2147</v>
      </c>
      <c r="B58" s="1" t="s">
        <v>2148</v>
      </c>
      <c r="C58" s="1" t="s">
        <v>51</v>
      </c>
      <c r="D58" s="1" t="s">
        <v>2149</v>
      </c>
      <c r="E58" s="1" t="s">
        <v>3477</v>
      </c>
      <c r="F58" s="1" t="s">
        <v>2150</v>
      </c>
      <c r="G58" s="1" t="s">
        <v>2169</v>
      </c>
      <c r="H58" s="1" t="s">
        <v>2171</v>
      </c>
      <c r="I58" s="1" t="s">
        <v>2688</v>
      </c>
      <c r="K58" s="1" t="s">
        <v>3064</v>
      </c>
    </row>
    <row r="59" spans="1:11" ht="28.8" x14ac:dyDescent="0.3">
      <c r="A59" s="1" t="s">
        <v>2151</v>
      </c>
      <c r="B59" s="1" t="s">
        <v>2152</v>
      </c>
      <c r="C59" s="1" t="s">
        <v>51</v>
      </c>
      <c r="D59" s="1" t="s">
        <v>2153</v>
      </c>
      <c r="E59" s="1" t="s">
        <v>2154</v>
      </c>
      <c r="F59" s="1" t="s">
        <v>2155</v>
      </c>
      <c r="G59" s="1" t="s">
        <v>2169</v>
      </c>
      <c r="H59" s="1" t="s">
        <v>2175</v>
      </c>
      <c r="I59" s="1" t="s">
        <v>2688</v>
      </c>
      <c r="K59" s="1" t="s">
        <v>3056</v>
      </c>
    </row>
    <row r="60" spans="1:11" ht="28.8" x14ac:dyDescent="0.3">
      <c r="A60" s="1" t="s">
        <v>2156</v>
      </c>
      <c r="B60" s="1" t="s">
        <v>2157</v>
      </c>
      <c r="C60" s="1" t="s">
        <v>51</v>
      </c>
      <c r="D60" s="1" t="s">
        <v>2158</v>
      </c>
      <c r="E60" s="1" t="s">
        <v>3478</v>
      </c>
      <c r="F60" s="1" t="s">
        <v>2159</v>
      </c>
      <c r="G60" s="1" t="s">
        <v>2169</v>
      </c>
      <c r="H60" s="1" t="s">
        <v>2176</v>
      </c>
      <c r="I60" s="1" t="s">
        <v>2698</v>
      </c>
      <c r="K60" s="1" t="s">
        <v>3056</v>
      </c>
    </row>
    <row r="61" spans="1:11" ht="28.8" x14ac:dyDescent="0.3">
      <c r="A61" s="1" t="s">
        <v>2160</v>
      </c>
      <c r="B61" s="1" t="s">
        <v>2161</v>
      </c>
      <c r="C61" s="1" t="s">
        <v>51</v>
      </c>
      <c r="D61" s="1" t="s">
        <v>2168</v>
      </c>
      <c r="E61" s="1" t="s">
        <v>2162</v>
      </c>
      <c r="F61" s="1" t="s">
        <v>2163</v>
      </c>
      <c r="G61" s="1" t="s">
        <v>2169</v>
      </c>
      <c r="H61" s="1" t="s">
        <v>2171</v>
      </c>
      <c r="I61" s="1" t="s">
        <v>2688</v>
      </c>
      <c r="K61" s="1" t="s">
        <v>3076</v>
      </c>
    </row>
    <row r="62" spans="1:11" ht="28.8" x14ac:dyDescent="0.3">
      <c r="A62" s="1" t="s">
        <v>2164</v>
      </c>
      <c r="B62" s="1" t="s">
        <v>2165</v>
      </c>
      <c r="C62" s="1" t="s">
        <v>51</v>
      </c>
      <c r="D62" s="1" t="s">
        <v>2166</v>
      </c>
      <c r="E62" s="1" t="s">
        <v>3369</v>
      </c>
      <c r="F62" s="1" t="s">
        <v>2167</v>
      </c>
      <c r="G62" s="1" t="s">
        <v>2169</v>
      </c>
      <c r="H62" s="1" t="s">
        <v>2177</v>
      </c>
      <c r="I62" s="1" t="s">
        <v>2689</v>
      </c>
      <c r="J62" s="1" t="s">
        <v>3034</v>
      </c>
      <c r="K62" s="1" t="s">
        <v>3060</v>
      </c>
    </row>
    <row r="63" spans="1:11" s="3" customFormat="1" ht="43.2" x14ac:dyDescent="0.3">
      <c r="A63" s="1" t="s">
        <v>3033</v>
      </c>
      <c r="B63" s="1" t="s">
        <v>658</v>
      </c>
      <c r="C63" s="4" t="s">
        <v>51</v>
      </c>
      <c r="D63" s="1" t="s">
        <v>659</v>
      </c>
      <c r="E63" s="1" t="s">
        <v>660</v>
      </c>
      <c r="F63" s="1" t="s">
        <v>661</v>
      </c>
      <c r="G63" s="1" t="s">
        <v>1629</v>
      </c>
      <c r="H63" s="1" t="s">
        <v>2953</v>
      </c>
      <c r="I63" s="1" t="s">
        <v>2701</v>
      </c>
      <c r="J63" s="1" t="s">
        <v>3034</v>
      </c>
      <c r="K63" s="1" t="s">
        <v>3065</v>
      </c>
    </row>
    <row r="64" spans="1:11" s="3" customFormat="1" ht="28.8" x14ac:dyDescent="0.3">
      <c r="A64" s="1" t="s">
        <v>3033</v>
      </c>
      <c r="B64" s="1" t="s">
        <v>662</v>
      </c>
      <c r="C64" s="4" t="s">
        <v>51</v>
      </c>
      <c r="D64" s="1" t="s">
        <v>663</v>
      </c>
      <c r="E64" s="1" t="s">
        <v>3370</v>
      </c>
      <c r="F64" s="1" t="s">
        <v>126</v>
      </c>
      <c r="G64" s="1" t="s">
        <v>1630</v>
      </c>
      <c r="H64" s="1" t="s">
        <v>2954</v>
      </c>
      <c r="I64" s="1" t="s">
        <v>2702</v>
      </c>
      <c r="J64" s="1"/>
      <c r="K64" s="1" t="s">
        <v>3065</v>
      </c>
    </row>
    <row r="65" spans="1:11" s="3" customFormat="1" ht="28.8" x14ac:dyDescent="0.3">
      <c r="A65" s="1" t="s">
        <v>3033</v>
      </c>
      <c r="B65" s="1" t="s">
        <v>664</v>
      </c>
      <c r="C65" s="4" t="s">
        <v>51</v>
      </c>
      <c r="D65" s="1" t="s">
        <v>665</v>
      </c>
      <c r="E65" s="1" t="s">
        <v>3371</v>
      </c>
      <c r="F65" s="1" t="s">
        <v>666</v>
      </c>
      <c r="G65" s="1" t="s">
        <v>1631</v>
      </c>
      <c r="H65" s="1" t="s">
        <v>2955</v>
      </c>
      <c r="I65" s="1" t="s">
        <v>2688</v>
      </c>
      <c r="J65" s="1" t="s">
        <v>3034</v>
      </c>
      <c r="K65" s="1" t="s">
        <v>3065</v>
      </c>
    </row>
    <row r="66" spans="1:11" s="3" customFormat="1" ht="43.2" x14ac:dyDescent="0.3">
      <c r="A66" s="1" t="s">
        <v>3033</v>
      </c>
      <c r="B66" s="1" t="s">
        <v>667</v>
      </c>
      <c r="C66" s="4" t="s">
        <v>51</v>
      </c>
      <c r="D66" s="1" t="s">
        <v>668</v>
      </c>
      <c r="E66" s="1" t="s">
        <v>3292</v>
      </c>
      <c r="F66" s="1" t="s">
        <v>669</v>
      </c>
      <c r="G66" s="1" t="s">
        <v>1632</v>
      </c>
      <c r="H66" s="1" t="s">
        <v>2956</v>
      </c>
      <c r="I66" s="1" t="s">
        <v>2688</v>
      </c>
      <c r="J66" s="1" t="s">
        <v>3034</v>
      </c>
      <c r="K66" s="1" t="s">
        <v>3065</v>
      </c>
    </row>
    <row r="69" spans="1:11" ht="28.8" x14ac:dyDescent="0.3">
      <c r="A69" s="1" t="s">
        <v>0</v>
      </c>
      <c r="B69" s="1" t="s">
        <v>21</v>
      </c>
      <c r="C69" s="1" t="s">
        <v>22</v>
      </c>
      <c r="D69" s="1" t="s">
        <v>23</v>
      </c>
      <c r="E69" s="1" t="s">
        <v>24</v>
      </c>
      <c r="F69" s="1" t="s">
        <v>19</v>
      </c>
      <c r="G69" s="1" t="s">
        <v>1610</v>
      </c>
      <c r="H69" s="1" t="s">
        <v>2031</v>
      </c>
      <c r="I69" s="1" t="s">
        <v>2703</v>
      </c>
      <c r="J69" s="1" t="s">
        <v>3038</v>
      </c>
      <c r="K69" s="1" t="s">
        <v>3081</v>
      </c>
    </row>
    <row r="70" spans="1:11" ht="28.8" x14ac:dyDescent="0.3">
      <c r="A70" s="1" t="s">
        <v>271</v>
      </c>
      <c r="B70" s="1" t="s">
        <v>304</v>
      </c>
      <c r="C70" s="1" t="s">
        <v>29</v>
      </c>
      <c r="D70" s="1" t="s">
        <v>305</v>
      </c>
      <c r="E70" s="1" t="s">
        <v>306</v>
      </c>
      <c r="F70" s="1" t="s">
        <v>303</v>
      </c>
      <c r="G70" s="1" t="s">
        <v>1572</v>
      </c>
      <c r="H70" s="1" t="s">
        <v>2770</v>
      </c>
      <c r="I70" s="1" t="s">
        <v>2702</v>
      </c>
      <c r="J70" s="1" t="s">
        <v>3034</v>
      </c>
    </row>
    <row r="71" spans="1:11" ht="28.8" x14ac:dyDescent="0.3">
      <c r="A71" s="1" t="s">
        <v>271</v>
      </c>
      <c r="B71" s="1" t="s">
        <v>308</v>
      </c>
      <c r="C71" s="1" t="s">
        <v>29</v>
      </c>
      <c r="D71" s="1" t="s">
        <v>309</v>
      </c>
      <c r="E71" s="1" t="s">
        <v>310</v>
      </c>
      <c r="F71" s="1" t="s">
        <v>307</v>
      </c>
      <c r="G71" s="1" t="s">
        <v>1573</v>
      </c>
      <c r="H71" s="1" t="s">
        <v>2771</v>
      </c>
      <c r="I71" s="1" t="s">
        <v>2706</v>
      </c>
      <c r="J71" s="1" t="s">
        <v>3034</v>
      </c>
    </row>
    <row r="72" spans="1:11" ht="28.8" x14ac:dyDescent="0.3">
      <c r="A72" s="1" t="s">
        <v>271</v>
      </c>
      <c r="B72" s="1" t="s">
        <v>315</v>
      </c>
      <c r="C72" s="1" t="s">
        <v>51</v>
      </c>
      <c r="D72" s="1" t="s">
        <v>316</v>
      </c>
      <c r="E72" s="1" t="s">
        <v>317</v>
      </c>
      <c r="F72" s="1" t="s">
        <v>314</v>
      </c>
      <c r="G72" s="1" t="s">
        <v>1575</v>
      </c>
      <c r="H72" s="1" t="s">
        <v>2773</v>
      </c>
      <c r="I72" s="1" t="s">
        <v>2701</v>
      </c>
      <c r="J72" s="1" t="s">
        <v>3034</v>
      </c>
    </row>
    <row r="73" spans="1:11" ht="28.8" x14ac:dyDescent="0.3">
      <c r="A73" s="1" t="s">
        <v>1244</v>
      </c>
      <c r="B73" s="1" t="s">
        <v>1245</v>
      </c>
      <c r="C73" s="1" t="s">
        <v>51</v>
      </c>
      <c r="D73" s="1" t="s">
        <v>1246</v>
      </c>
      <c r="E73" s="1" t="s">
        <v>1247</v>
      </c>
      <c r="F73" s="1" t="s">
        <v>1248</v>
      </c>
      <c r="G73" s="1" t="s">
        <v>1810</v>
      </c>
      <c r="H73" s="1" t="s">
        <v>2774</v>
      </c>
      <c r="I73" s="1" t="s">
        <v>2702</v>
      </c>
      <c r="J73" s="1" t="s">
        <v>3034</v>
      </c>
    </row>
    <row r="74" spans="1:11" ht="28.8" x14ac:dyDescent="0.3">
      <c r="A74" s="1" t="s">
        <v>1244</v>
      </c>
      <c r="B74" s="1" t="s">
        <v>1249</v>
      </c>
      <c r="C74" s="1" t="s">
        <v>51</v>
      </c>
      <c r="D74" s="1" t="s">
        <v>1250</v>
      </c>
      <c r="E74" s="1" t="s">
        <v>3465</v>
      </c>
      <c r="F74" s="1" t="s">
        <v>1251</v>
      </c>
      <c r="G74" s="1" t="s">
        <v>1811</v>
      </c>
      <c r="H74" s="1" t="s">
        <v>2775</v>
      </c>
      <c r="I74" s="1" t="s">
        <v>2702</v>
      </c>
      <c r="J74" s="1" t="s">
        <v>3034</v>
      </c>
    </row>
    <row r="75" spans="1:11" ht="28.8" x14ac:dyDescent="0.3">
      <c r="A75" s="1" t="s">
        <v>1427</v>
      </c>
      <c r="B75" s="1" t="s">
        <v>1428</v>
      </c>
      <c r="C75" s="1" t="s">
        <v>51</v>
      </c>
      <c r="D75" s="1" t="s">
        <v>1429</v>
      </c>
      <c r="E75" s="1" t="s">
        <v>56</v>
      </c>
      <c r="F75" s="1" t="s">
        <v>27</v>
      </c>
      <c r="G75" s="1" t="s">
        <v>1869</v>
      </c>
      <c r="H75" s="1" t="s">
        <v>2000</v>
      </c>
      <c r="I75" s="1" t="s">
        <v>2688</v>
      </c>
    </row>
    <row r="76" spans="1:11" ht="28.8" x14ac:dyDescent="0.3">
      <c r="A76" s="1" t="s">
        <v>1427</v>
      </c>
      <c r="B76" s="1" t="s">
        <v>1430</v>
      </c>
      <c r="C76" s="1" t="s">
        <v>51</v>
      </c>
      <c r="D76" s="1" t="s">
        <v>1431</v>
      </c>
      <c r="E76" s="1" t="s">
        <v>1391</v>
      </c>
      <c r="F76" s="1" t="s">
        <v>546</v>
      </c>
      <c r="G76" s="1" t="s">
        <v>1870</v>
      </c>
      <c r="H76" s="1" t="s">
        <v>2001</v>
      </c>
      <c r="I76" s="1" t="s">
        <v>2688</v>
      </c>
      <c r="J76" s="1" t="s">
        <v>3034</v>
      </c>
    </row>
    <row r="77" spans="1:11" ht="43.2" x14ac:dyDescent="0.3">
      <c r="A77" s="1" t="s">
        <v>1427</v>
      </c>
      <c r="B77" s="1" t="s">
        <v>1432</v>
      </c>
      <c r="C77" s="1" t="s">
        <v>51</v>
      </c>
      <c r="D77" s="1" t="s">
        <v>1433</v>
      </c>
      <c r="E77" s="1" t="s">
        <v>3354</v>
      </c>
      <c r="F77" s="1" t="s">
        <v>1434</v>
      </c>
      <c r="G77" s="1" t="s">
        <v>1871</v>
      </c>
      <c r="H77" s="1" t="s">
        <v>2002</v>
      </c>
      <c r="I77" s="1" t="s">
        <v>2701</v>
      </c>
      <c r="J77" s="1" t="s">
        <v>3034</v>
      </c>
    </row>
    <row r="78" spans="1:11" ht="28.8" x14ac:dyDescent="0.3">
      <c r="A78" s="1" t="s">
        <v>1427</v>
      </c>
      <c r="B78" s="1" t="s">
        <v>1435</v>
      </c>
      <c r="C78" s="1" t="s">
        <v>51</v>
      </c>
      <c r="D78" s="1" t="s">
        <v>1436</v>
      </c>
      <c r="E78" s="1" t="s">
        <v>3355</v>
      </c>
      <c r="F78" s="1" t="s">
        <v>218</v>
      </c>
      <c r="G78" s="1" t="s">
        <v>1872</v>
      </c>
      <c r="H78" s="1" t="s">
        <v>2003</v>
      </c>
      <c r="I78" s="1" t="s">
        <v>2702</v>
      </c>
      <c r="J78" s="1" t="s">
        <v>3034</v>
      </c>
    </row>
    <row r="79" spans="1:11" ht="57.6" x14ac:dyDescent="0.3">
      <c r="A79" s="1" t="s">
        <v>15</v>
      </c>
      <c r="B79" s="1" t="s">
        <v>1345</v>
      </c>
      <c r="C79" s="1" t="s">
        <v>2</v>
      </c>
      <c r="D79" s="1" t="s">
        <v>1346</v>
      </c>
      <c r="E79" s="1" t="s">
        <v>1347</v>
      </c>
      <c r="F79" s="1" t="s">
        <v>1348</v>
      </c>
      <c r="G79" s="1" t="s">
        <v>1843</v>
      </c>
      <c r="H79" s="1" t="s">
        <v>2044</v>
      </c>
      <c r="I79" s="1" t="s">
        <v>2707</v>
      </c>
      <c r="J79" s="1" t="s">
        <v>3034</v>
      </c>
    </row>
    <row r="80" spans="1:11" ht="43.2" x14ac:dyDescent="0.3">
      <c r="A80" s="1" t="s">
        <v>2224</v>
      </c>
      <c r="B80" s="1" t="s">
        <v>2225</v>
      </c>
      <c r="C80" s="1" t="s">
        <v>51</v>
      </c>
      <c r="D80" s="1" t="s">
        <v>2226</v>
      </c>
      <c r="E80" s="1" t="s">
        <v>3356</v>
      </c>
      <c r="F80" s="1" t="s">
        <v>2227</v>
      </c>
      <c r="G80" s="1" t="s">
        <v>2228</v>
      </c>
      <c r="H80" s="1" t="s">
        <v>2211</v>
      </c>
      <c r="I80" s="1" t="s">
        <v>2702</v>
      </c>
      <c r="J80" s="1" t="s">
        <v>3034</v>
      </c>
    </row>
    <row r="81" spans="1:10" ht="43.2" x14ac:dyDescent="0.3">
      <c r="A81" s="1" t="s">
        <v>3</v>
      </c>
      <c r="B81" s="1" t="s">
        <v>983</v>
      </c>
      <c r="C81" s="1" t="s">
        <v>29</v>
      </c>
      <c r="D81" s="1" t="s">
        <v>984</v>
      </c>
      <c r="E81" s="1" t="s">
        <v>3357</v>
      </c>
      <c r="F81" s="1" t="s">
        <v>985</v>
      </c>
      <c r="G81" s="1" t="s">
        <v>2710</v>
      </c>
      <c r="H81" s="1" t="s">
        <v>2711</v>
      </c>
      <c r="I81" s="1" t="s">
        <v>2702</v>
      </c>
      <c r="J81" s="1" t="s">
        <v>3034</v>
      </c>
    </row>
    <row r="82" spans="1:10" ht="57.6" x14ac:dyDescent="0.3">
      <c r="A82" s="1" t="s">
        <v>3</v>
      </c>
      <c r="B82" s="1" t="s">
        <v>986</v>
      </c>
      <c r="C82" s="1" t="s">
        <v>29</v>
      </c>
      <c r="D82" s="1" t="s">
        <v>987</v>
      </c>
      <c r="E82" s="1" t="s">
        <v>988</v>
      </c>
      <c r="F82" s="1" t="s">
        <v>989</v>
      </c>
      <c r="G82" s="1" t="s">
        <v>2712</v>
      </c>
      <c r="H82" s="1" t="s">
        <v>2713</v>
      </c>
      <c r="I82" s="1" t="s">
        <v>2702</v>
      </c>
      <c r="J82" s="1" t="s">
        <v>3034</v>
      </c>
    </row>
    <row r="83" spans="1:10" ht="43.2" x14ac:dyDescent="0.3">
      <c r="A83" s="1" t="s">
        <v>4</v>
      </c>
      <c r="B83" s="1" t="s">
        <v>1002</v>
      </c>
      <c r="C83" s="1" t="s">
        <v>29</v>
      </c>
      <c r="D83" s="1" t="s">
        <v>1003</v>
      </c>
      <c r="E83" s="1" t="s">
        <v>3358</v>
      </c>
      <c r="F83" s="1" t="s">
        <v>1004</v>
      </c>
      <c r="G83" s="1" t="s">
        <v>2717</v>
      </c>
      <c r="H83" s="1" t="s">
        <v>2718</v>
      </c>
      <c r="I83" s="1" t="s">
        <v>2702</v>
      </c>
      <c r="J83" s="1" t="s">
        <v>3034</v>
      </c>
    </row>
    <row r="84" spans="1:10" ht="43.2" x14ac:dyDescent="0.3">
      <c r="A84" s="1" t="s">
        <v>7</v>
      </c>
      <c r="B84" s="1" t="s">
        <v>1031</v>
      </c>
      <c r="C84" s="1" t="s">
        <v>51</v>
      </c>
      <c r="D84" s="1" t="s">
        <v>1032</v>
      </c>
      <c r="E84" s="1" t="s">
        <v>3469</v>
      </c>
      <c r="F84" s="1" t="s">
        <v>1033</v>
      </c>
      <c r="G84" s="1" t="s">
        <v>2732</v>
      </c>
      <c r="H84" s="1" t="s">
        <v>2718</v>
      </c>
      <c r="I84" s="1" t="s">
        <v>2688</v>
      </c>
      <c r="J84" s="1" t="s">
        <v>3034</v>
      </c>
    </row>
    <row r="85" spans="1:10" ht="43.2" x14ac:dyDescent="0.3">
      <c r="A85" s="1" t="s">
        <v>8</v>
      </c>
      <c r="B85" s="1" t="s">
        <v>1039</v>
      </c>
      <c r="C85" s="1" t="s">
        <v>29</v>
      </c>
      <c r="D85" s="1" t="s">
        <v>1040</v>
      </c>
      <c r="E85" s="1" t="s">
        <v>1041</v>
      </c>
      <c r="F85" s="1" t="s">
        <v>1042</v>
      </c>
      <c r="G85" s="1" t="s">
        <v>2735</v>
      </c>
      <c r="H85" s="1" t="s">
        <v>2713</v>
      </c>
      <c r="I85" s="1" t="s">
        <v>2706</v>
      </c>
      <c r="J85" s="1" t="s">
        <v>3034</v>
      </c>
    </row>
    <row r="86" spans="1:10" ht="43.2" x14ac:dyDescent="0.3">
      <c r="A86" s="1" t="s">
        <v>8</v>
      </c>
      <c r="B86" s="1" t="s">
        <v>1045</v>
      </c>
      <c r="C86" s="1" t="s">
        <v>29</v>
      </c>
      <c r="D86" s="1" t="s">
        <v>1046</v>
      </c>
      <c r="E86" s="1" t="s">
        <v>3298</v>
      </c>
      <c r="F86" s="1" t="s">
        <v>1047</v>
      </c>
      <c r="G86" s="1" t="s">
        <v>2737</v>
      </c>
      <c r="H86" s="1" t="s">
        <v>2738</v>
      </c>
      <c r="I86" s="1" t="s">
        <v>2706</v>
      </c>
      <c r="J86" s="1" t="s">
        <v>3034</v>
      </c>
    </row>
    <row r="87" spans="1:10" ht="28.8" x14ac:dyDescent="0.3">
      <c r="A87" s="1" t="s">
        <v>10</v>
      </c>
      <c r="B87" s="1" t="s">
        <v>1061</v>
      </c>
      <c r="C87" s="1" t="s">
        <v>29</v>
      </c>
      <c r="D87" s="1" t="s">
        <v>1062</v>
      </c>
      <c r="E87" s="1" t="s">
        <v>3364</v>
      </c>
      <c r="F87" s="1" t="s">
        <v>1063</v>
      </c>
      <c r="G87" s="1" t="s">
        <v>2745</v>
      </c>
      <c r="H87" s="1" t="s">
        <v>2738</v>
      </c>
      <c r="I87" s="1" t="s">
        <v>2702</v>
      </c>
      <c r="J87" s="1" t="s">
        <v>3034</v>
      </c>
    </row>
    <row r="88" spans="1:10" ht="43.2" x14ac:dyDescent="0.3">
      <c r="A88" s="1" t="s">
        <v>10</v>
      </c>
      <c r="B88" s="1" t="s">
        <v>1064</v>
      </c>
      <c r="C88" s="1" t="s">
        <v>29</v>
      </c>
      <c r="D88" s="1" t="s">
        <v>1065</v>
      </c>
      <c r="E88" s="1" t="s">
        <v>1066</v>
      </c>
      <c r="F88" s="1" t="s">
        <v>1067</v>
      </c>
      <c r="G88" s="1" t="s">
        <v>2746</v>
      </c>
      <c r="H88" s="1" t="s">
        <v>2718</v>
      </c>
      <c r="I88" s="1" t="s">
        <v>2702</v>
      </c>
      <c r="J88" s="1" t="s">
        <v>3034</v>
      </c>
    </row>
    <row r="89" spans="1:10" ht="28.8" x14ac:dyDescent="0.3">
      <c r="A89" s="1" t="s">
        <v>12</v>
      </c>
      <c r="B89" s="1" t="s">
        <v>1074</v>
      </c>
      <c r="C89" s="1" t="s">
        <v>51</v>
      </c>
      <c r="D89" s="1" t="s">
        <v>1075</v>
      </c>
      <c r="E89" s="1" t="s">
        <v>3474</v>
      </c>
      <c r="F89" s="1" t="s">
        <v>1076</v>
      </c>
      <c r="G89" s="1" t="s">
        <v>2751</v>
      </c>
      <c r="H89" s="1" t="s">
        <v>2718</v>
      </c>
      <c r="I89" s="1" t="s">
        <v>2688</v>
      </c>
      <c r="J89" s="1" t="s">
        <v>3034</v>
      </c>
    </row>
    <row r="90" spans="1:10" ht="28.8" x14ac:dyDescent="0.3">
      <c r="A90" s="1" t="s">
        <v>2118</v>
      </c>
      <c r="B90" s="1" t="s">
        <v>2119</v>
      </c>
      <c r="C90" s="1" t="s">
        <v>51</v>
      </c>
      <c r="D90" s="1" t="s">
        <v>2120</v>
      </c>
      <c r="E90" s="1" t="s">
        <v>3365</v>
      </c>
      <c r="F90" s="1" t="s">
        <v>2121</v>
      </c>
      <c r="G90" s="1" t="s">
        <v>2169</v>
      </c>
      <c r="H90" s="1" t="s">
        <v>2170</v>
      </c>
      <c r="I90" s="1" t="s">
        <v>2689</v>
      </c>
      <c r="J90" s="1" t="s">
        <v>3034</v>
      </c>
    </row>
    <row r="91" spans="1:10" ht="28.8" x14ac:dyDescent="0.3">
      <c r="A91" s="1" t="s">
        <v>2118</v>
      </c>
      <c r="B91" s="1" t="s">
        <v>2122</v>
      </c>
      <c r="C91" s="1" t="s">
        <v>51</v>
      </c>
      <c r="D91" s="1" t="s">
        <v>2123</v>
      </c>
      <c r="E91" s="1" t="s">
        <v>3366</v>
      </c>
      <c r="F91" s="1" t="s">
        <v>2124</v>
      </c>
      <c r="G91" s="1" t="s">
        <v>2169</v>
      </c>
      <c r="H91" s="1" t="s">
        <v>2171</v>
      </c>
      <c r="I91" s="1" t="s">
        <v>2688</v>
      </c>
      <c r="J91" s="1" t="s">
        <v>3034</v>
      </c>
    </row>
    <row r="92" spans="1:10" ht="72" x14ac:dyDescent="0.3">
      <c r="A92" s="1" t="s">
        <v>2125</v>
      </c>
      <c r="B92" s="1" t="s">
        <v>2126</v>
      </c>
      <c r="C92" s="1" t="s">
        <v>51</v>
      </c>
      <c r="D92" s="1" t="s">
        <v>2127</v>
      </c>
      <c r="E92" s="1" t="s">
        <v>3367</v>
      </c>
      <c r="F92" s="1" t="s">
        <v>3201</v>
      </c>
      <c r="G92" s="1" t="s">
        <v>2169</v>
      </c>
      <c r="H92" s="1" t="s">
        <v>2171</v>
      </c>
      <c r="I92" s="1" t="s">
        <v>2689</v>
      </c>
      <c r="J92" s="1" t="s">
        <v>3034</v>
      </c>
    </row>
    <row r="93" spans="1:10" ht="28.8" x14ac:dyDescent="0.3">
      <c r="A93" s="1" t="s">
        <v>2129</v>
      </c>
      <c r="B93" s="1" t="s">
        <v>2130</v>
      </c>
      <c r="C93" s="1" t="s">
        <v>51</v>
      </c>
      <c r="D93" s="1" t="s">
        <v>2131</v>
      </c>
      <c r="E93" s="1" t="s">
        <v>2132</v>
      </c>
      <c r="F93" s="1" t="s">
        <v>2133</v>
      </c>
      <c r="G93" s="1" t="s">
        <v>2169</v>
      </c>
      <c r="H93" s="1" t="s">
        <v>2172</v>
      </c>
      <c r="I93" s="1" t="s">
        <v>2689</v>
      </c>
      <c r="J93" s="1" t="s">
        <v>3034</v>
      </c>
    </row>
    <row r="94" spans="1:10" ht="28.8" x14ac:dyDescent="0.3">
      <c r="A94" s="1" t="s">
        <v>2134</v>
      </c>
      <c r="B94" s="1" t="s">
        <v>2135</v>
      </c>
      <c r="C94" s="1" t="s">
        <v>51</v>
      </c>
      <c r="D94" s="1" t="s">
        <v>2136</v>
      </c>
      <c r="E94" s="1" t="s">
        <v>2137</v>
      </c>
      <c r="F94" s="1" t="s">
        <v>2138</v>
      </c>
      <c r="G94" s="1" t="s">
        <v>2169</v>
      </c>
      <c r="H94" s="1" t="s">
        <v>2173</v>
      </c>
      <c r="I94" s="1" t="s">
        <v>2694</v>
      </c>
      <c r="J94" s="1" t="s">
        <v>3034</v>
      </c>
    </row>
    <row r="95" spans="1:10" ht="43.2" x14ac:dyDescent="0.3">
      <c r="A95" s="1" t="s">
        <v>2139</v>
      </c>
      <c r="B95" s="1" t="s">
        <v>2140</v>
      </c>
      <c r="C95" s="1" t="s">
        <v>51</v>
      </c>
      <c r="D95" s="1" t="s">
        <v>2141</v>
      </c>
      <c r="E95" s="1" t="s">
        <v>2142</v>
      </c>
      <c r="F95" s="1" t="s">
        <v>3202</v>
      </c>
      <c r="G95" s="1" t="s">
        <v>2169</v>
      </c>
      <c r="H95" s="1" t="s">
        <v>2173</v>
      </c>
      <c r="I95" s="1" t="s">
        <v>2688</v>
      </c>
      <c r="J95" s="1" t="s">
        <v>3034</v>
      </c>
    </row>
    <row r="96" spans="1:10" ht="28.8" x14ac:dyDescent="0.3">
      <c r="A96" s="1" t="s">
        <v>2164</v>
      </c>
      <c r="B96" s="1" t="s">
        <v>2165</v>
      </c>
      <c r="C96" s="1" t="s">
        <v>51</v>
      </c>
      <c r="D96" s="1" t="s">
        <v>2166</v>
      </c>
      <c r="E96" s="1" t="s">
        <v>3369</v>
      </c>
      <c r="F96" s="1" t="s">
        <v>2167</v>
      </c>
      <c r="G96" s="1" t="s">
        <v>2169</v>
      </c>
      <c r="H96" s="1" t="s">
        <v>2177</v>
      </c>
      <c r="I96" s="1" t="s">
        <v>2689</v>
      </c>
      <c r="J96" s="1" t="s">
        <v>3034</v>
      </c>
    </row>
    <row r="97" spans="1:10" ht="43.2" x14ac:dyDescent="0.3">
      <c r="A97" s="1" t="s">
        <v>3033</v>
      </c>
      <c r="B97" s="1" t="s">
        <v>658</v>
      </c>
      <c r="C97" s="1" t="s">
        <v>51</v>
      </c>
      <c r="D97" s="1" t="s">
        <v>659</v>
      </c>
      <c r="E97" s="1" t="s">
        <v>660</v>
      </c>
      <c r="F97" s="1" t="s">
        <v>661</v>
      </c>
      <c r="G97" s="1" t="s">
        <v>1629</v>
      </c>
      <c r="H97" s="1" t="s">
        <v>2953</v>
      </c>
      <c r="I97" s="1" t="s">
        <v>2701</v>
      </c>
      <c r="J97" s="1" t="s">
        <v>3034</v>
      </c>
    </row>
    <row r="98" spans="1:10" ht="28.8" x14ac:dyDescent="0.3">
      <c r="A98" s="1" t="s">
        <v>3033</v>
      </c>
      <c r="B98" s="1" t="s">
        <v>664</v>
      </c>
      <c r="C98" s="1" t="s">
        <v>51</v>
      </c>
      <c r="D98" s="1" t="s">
        <v>665</v>
      </c>
      <c r="E98" s="1" t="s">
        <v>3371</v>
      </c>
      <c r="F98" s="1" t="s">
        <v>666</v>
      </c>
      <c r="G98" s="1" t="s">
        <v>1631</v>
      </c>
      <c r="H98" s="1" t="s">
        <v>2955</v>
      </c>
      <c r="I98" s="1" t="s">
        <v>2688</v>
      </c>
      <c r="J98" s="1" t="s">
        <v>3034</v>
      </c>
    </row>
    <row r="99" spans="1:10" ht="45" customHeight="1" x14ac:dyDescent="0.3">
      <c r="A99" s="1" t="s">
        <v>3033</v>
      </c>
      <c r="B99" s="1" t="s">
        <v>667</v>
      </c>
      <c r="C99" s="1" t="s">
        <v>51</v>
      </c>
      <c r="D99" s="1" t="s">
        <v>668</v>
      </c>
      <c r="E99" s="1" t="s">
        <v>3292</v>
      </c>
      <c r="F99" s="1" t="s">
        <v>669</v>
      </c>
      <c r="G99" s="1" t="s">
        <v>1632</v>
      </c>
      <c r="H99" s="1" t="s">
        <v>2956</v>
      </c>
      <c r="I99" s="1" t="s">
        <v>2688</v>
      </c>
      <c r="J99" s="1" t="s">
        <v>3034</v>
      </c>
    </row>
    <row r="100" spans="1:10" ht="86.4" x14ac:dyDescent="0.3">
      <c r="B100" s="1" t="s">
        <v>3203</v>
      </c>
      <c r="C100" s="1" t="s">
        <v>51</v>
      </c>
      <c r="D100" s="1" t="s">
        <v>3204</v>
      </c>
      <c r="E100" s="1" t="s">
        <v>3205</v>
      </c>
      <c r="F100" s="1" t="s">
        <v>3206</v>
      </c>
      <c r="G100" s="1" t="s">
        <v>2169</v>
      </c>
      <c r="H100" s="1" t="s">
        <v>2175</v>
      </c>
      <c r="I100" s="1" t="s">
        <v>2688</v>
      </c>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F54E2-916C-41B8-9C9B-0033E63A9830}">
  <dimension ref="A1:M83"/>
  <sheetViews>
    <sheetView topLeftCell="F53" zoomScale="80" zoomScaleNormal="80" workbookViewId="0">
      <selection activeCell="L67" sqref="L67"/>
    </sheetView>
  </sheetViews>
  <sheetFormatPr defaultColWidth="33.5546875" defaultRowHeight="14.4" x14ac:dyDescent="0.3"/>
  <cols>
    <col min="1" max="2" width="33.5546875" style="1"/>
    <col min="3" max="3" width="45.77734375" style="1" customWidth="1"/>
    <col min="4" max="4" width="14.77734375" style="4" customWidth="1"/>
    <col min="5" max="5" width="50.77734375" style="1" customWidth="1"/>
    <col min="6" max="6" width="38.77734375" style="3" customWidth="1"/>
    <col min="7" max="7" width="22.6640625" style="4" customWidth="1"/>
    <col min="8" max="8" width="48.21875" style="3" customWidth="1"/>
    <col min="9" max="9" width="40.6640625" style="3" customWidth="1"/>
    <col min="10" max="10" width="40.33203125" style="1" customWidth="1"/>
    <col min="11" max="11" width="16" style="1" customWidth="1"/>
    <col min="12" max="12" width="25.33203125" style="1" customWidth="1"/>
    <col min="13" max="13" width="22.109375" style="1" customWidth="1"/>
    <col min="14" max="14" width="108.5546875" style="1" customWidth="1"/>
    <col min="15" max="16384" width="33.5546875" style="1"/>
  </cols>
  <sheetData>
    <row r="1" spans="1:12" x14ac:dyDescent="0.3">
      <c r="A1" s="1" t="s">
        <v>3226</v>
      </c>
    </row>
    <row r="2" spans="1:12" ht="219" customHeight="1" x14ac:dyDescent="0.3">
      <c r="A2" s="13" t="s">
        <v>3228</v>
      </c>
      <c r="J2" s="8"/>
    </row>
    <row r="3" spans="1:12" ht="28.8" x14ac:dyDescent="0.3">
      <c r="A3" s="14" t="s">
        <v>20</v>
      </c>
      <c r="B3" s="4" t="s">
        <v>0</v>
      </c>
      <c r="C3" s="10" t="s">
        <v>21</v>
      </c>
      <c r="D3" s="10" t="s">
        <v>22</v>
      </c>
      <c r="E3" s="4" t="s">
        <v>23</v>
      </c>
      <c r="F3" s="10" t="s">
        <v>24</v>
      </c>
      <c r="G3" s="4" t="s">
        <v>19</v>
      </c>
      <c r="H3" s="10" t="s">
        <v>1610</v>
      </c>
      <c r="I3" s="4" t="s">
        <v>2031</v>
      </c>
      <c r="J3" s="4" t="s">
        <v>2755</v>
      </c>
      <c r="K3" s="10" t="s">
        <v>3038</v>
      </c>
      <c r="L3" s="4" t="s">
        <v>3081</v>
      </c>
    </row>
    <row r="4" spans="1:12" ht="28.8" x14ac:dyDescent="0.3">
      <c r="A4" s="1" t="s">
        <v>106</v>
      </c>
      <c r="B4" s="1" t="s">
        <v>105</v>
      </c>
      <c r="C4" s="1" t="s">
        <v>107</v>
      </c>
      <c r="D4" s="10" t="s">
        <v>29</v>
      </c>
      <c r="E4" s="1" t="s">
        <v>108</v>
      </c>
      <c r="F4" s="3" t="s">
        <v>62</v>
      </c>
      <c r="G4" s="1" t="s">
        <v>27</v>
      </c>
      <c r="H4" s="3" t="s">
        <v>1515</v>
      </c>
      <c r="I4" s="4" t="s">
        <v>2057</v>
      </c>
      <c r="J4" s="1" t="s">
        <v>2698</v>
      </c>
      <c r="K4" s="3"/>
      <c r="L4" s="1" t="s">
        <v>3058</v>
      </c>
    </row>
    <row r="5" spans="1:12" ht="31.8" customHeight="1" x14ac:dyDescent="0.3">
      <c r="A5" s="1" t="s">
        <v>106</v>
      </c>
      <c r="B5" s="1" t="s">
        <v>105</v>
      </c>
      <c r="C5" s="1" t="s">
        <v>109</v>
      </c>
      <c r="D5" s="10" t="s">
        <v>29</v>
      </c>
      <c r="E5" s="1" t="s">
        <v>110</v>
      </c>
      <c r="F5" s="3" t="s">
        <v>111</v>
      </c>
      <c r="G5" s="1" t="s">
        <v>27</v>
      </c>
      <c r="H5" s="3" t="s">
        <v>1511</v>
      </c>
      <c r="I5" s="4" t="s">
        <v>2058</v>
      </c>
      <c r="J5" s="1" t="s">
        <v>2698</v>
      </c>
      <c r="K5" s="3"/>
      <c r="L5" s="1" t="s">
        <v>3058</v>
      </c>
    </row>
    <row r="6" spans="1:12" ht="43.2" x14ac:dyDescent="0.3">
      <c r="A6" s="1" t="s">
        <v>106</v>
      </c>
      <c r="B6" s="1" t="s">
        <v>105</v>
      </c>
      <c r="C6" s="1" t="s">
        <v>113</v>
      </c>
      <c r="D6" s="10" t="s">
        <v>29</v>
      </c>
      <c r="E6" s="1" t="s">
        <v>114</v>
      </c>
      <c r="F6" s="3" t="s">
        <v>3490</v>
      </c>
      <c r="G6" s="1" t="s">
        <v>112</v>
      </c>
      <c r="H6" s="3" t="s">
        <v>1511</v>
      </c>
      <c r="I6" s="4" t="s">
        <v>2059</v>
      </c>
      <c r="J6" s="1" t="s">
        <v>2698</v>
      </c>
      <c r="K6" s="3"/>
      <c r="L6" s="1" t="s">
        <v>3058</v>
      </c>
    </row>
    <row r="7" spans="1:12" ht="43.2" x14ac:dyDescent="0.3">
      <c r="A7" s="1" t="s">
        <v>106</v>
      </c>
      <c r="B7" s="1" t="s">
        <v>105</v>
      </c>
      <c r="C7" s="1" t="s">
        <v>116</v>
      </c>
      <c r="D7" s="10" t="s">
        <v>51</v>
      </c>
      <c r="E7" s="1" t="s">
        <v>117</v>
      </c>
      <c r="F7" s="3" t="s">
        <v>118</v>
      </c>
      <c r="G7" s="1" t="s">
        <v>115</v>
      </c>
      <c r="H7" s="3" t="s">
        <v>1511</v>
      </c>
      <c r="I7" s="4" t="s">
        <v>2060</v>
      </c>
      <c r="J7" s="1" t="s">
        <v>2688</v>
      </c>
      <c r="K7" s="3" t="s">
        <v>3034</v>
      </c>
      <c r="L7" s="1" t="s">
        <v>3057</v>
      </c>
    </row>
    <row r="8" spans="1:12" ht="30" customHeight="1" x14ac:dyDescent="0.3">
      <c r="A8" s="1" t="s">
        <v>106</v>
      </c>
      <c r="B8" s="1" t="s">
        <v>105</v>
      </c>
      <c r="C8" s="1" t="s">
        <v>119</v>
      </c>
      <c r="D8" s="10" t="s">
        <v>51</v>
      </c>
      <c r="E8" s="1" t="s">
        <v>120</v>
      </c>
      <c r="F8" s="3" t="s">
        <v>121</v>
      </c>
      <c r="G8" s="1" t="s">
        <v>27</v>
      </c>
      <c r="H8" s="3" t="s">
        <v>1516</v>
      </c>
      <c r="I8" s="4" t="s">
        <v>2061</v>
      </c>
      <c r="J8" s="1" t="s">
        <v>2688</v>
      </c>
      <c r="K8" s="3"/>
      <c r="L8" s="1" t="s">
        <v>3056</v>
      </c>
    </row>
    <row r="9" spans="1:12" ht="28.8" x14ac:dyDescent="0.3">
      <c r="A9" s="1" t="s">
        <v>106</v>
      </c>
      <c r="B9" s="1" t="s">
        <v>105</v>
      </c>
      <c r="C9" s="1" t="s">
        <v>122</v>
      </c>
      <c r="D9" s="10" t="s">
        <v>51</v>
      </c>
      <c r="E9" s="1" t="s">
        <v>123</v>
      </c>
      <c r="F9" s="3" t="s">
        <v>124</v>
      </c>
      <c r="G9" s="1" t="s">
        <v>27</v>
      </c>
      <c r="H9" s="3" t="s">
        <v>1517</v>
      </c>
      <c r="I9" s="4" t="s">
        <v>2062</v>
      </c>
      <c r="J9" s="1" t="s">
        <v>2688</v>
      </c>
      <c r="K9" s="3"/>
      <c r="L9" s="1" t="s">
        <v>3056</v>
      </c>
    </row>
    <row r="10" spans="1:12" ht="28.8" x14ac:dyDescent="0.3">
      <c r="A10" s="1" t="s">
        <v>106</v>
      </c>
      <c r="B10" s="1" t="s">
        <v>125</v>
      </c>
      <c r="C10" s="1" t="s">
        <v>127</v>
      </c>
      <c r="D10" s="10" t="s">
        <v>29</v>
      </c>
      <c r="E10" s="1" t="s">
        <v>128</v>
      </c>
      <c r="F10" s="3" t="s">
        <v>3491</v>
      </c>
      <c r="G10" s="1" t="s">
        <v>126</v>
      </c>
      <c r="H10" s="3" t="s">
        <v>1518</v>
      </c>
      <c r="I10" s="4" t="s">
        <v>2063</v>
      </c>
      <c r="J10" s="1" t="s">
        <v>2691</v>
      </c>
      <c r="K10" s="3"/>
      <c r="L10" s="1" t="s">
        <v>3058</v>
      </c>
    </row>
    <row r="11" spans="1:12" ht="28.8" x14ac:dyDescent="0.3">
      <c r="A11" s="1" t="s">
        <v>106</v>
      </c>
      <c r="B11" s="1" t="s">
        <v>125</v>
      </c>
      <c r="C11" s="1" t="s">
        <v>129</v>
      </c>
      <c r="D11" s="10" t="s">
        <v>29</v>
      </c>
      <c r="E11" s="1" t="s">
        <v>130</v>
      </c>
      <c r="F11" s="3" t="s">
        <v>3492</v>
      </c>
      <c r="G11" s="1" t="s">
        <v>27</v>
      </c>
      <c r="H11" s="3" t="s">
        <v>1519</v>
      </c>
      <c r="I11" s="4" t="s">
        <v>2064</v>
      </c>
      <c r="J11" s="1" t="s">
        <v>2691</v>
      </c>
      <c r="K11" s="3"/>
      <c r="L11" s="1" t="s">
        <v>3058</v>
      </c>
    </row>
    <row r="12" spans="1:12" ht="28.8" x14ac:dyDescent="0.3">
      <c r="A12" s="1" t="s">
        <v>106</v>
      </c>
      <c r="B12" s="1" t="s">
        <v>125</v>
      </c>
      <c r="C12" s="1" t="s">
        <v>131</v>
      </c>
      <c r="D12" s="10" t="s">
        <v>29</v>
      </c>
      <c r="E12" s="1" t="s">
        <v>132</v>
      </c>
      <c r="F12" s="3" t="s">
        <v>133</v>
      </c>
      <c r="G12" s="1" t="s">
        <v>27</v>
      </c>
      <c r="H12" s="3" t="s">
        <v>1518</v>
      </c>
      <c r="I12" s="4" t="s">
        <v>2065</v>
      </c>
      <c r="J12" s="1" t="s">
        <v>2698</v>
      </c>
      <c r="K12" s="3"/>
      <c r="L12" s="1" t="s">
        <v>3058</v>
      </c>
    </row>
    <row r="13" spans="1:12" ht="28.8" x14ac:dyDescent="0.3">
      <c r="A13" s="1" t="s">
        <v>106</v>
      </c>
      <c r="B13" s="1" t="s">
        <v>125</v>
      </c>
      <c r="C13" s="1" t="s">
        <v>134</v>
      </c>
      <c r="D13" s="10" t="s">
        <v>51</v>
      </c>
      <c r="E13" s="1" t="s">
        <v>135</v>
      </c>
      <c r="F13" s="3" t="s">
        <v>136</v>
      </c>
      <c r="G13" s="1" t="s">
        <v>27</v>
      </c>
      <c r="H13" s="3" t="s">
        <v>1520</v>
      </c>
      <c r="I13" s="4" t="s">
        <v>2066</v>
      </c>
      <c r="J13" s="1" t="s">
        <v>2688</v>
      </c>
      <c r="K13" s="3"/>
      <c r="L13" s="1" t="s">
        <v>3056</v>
      </c>
    </row>
    <row r="14" spans="1:12" ht="28.8" x14ac:dyDescent="0.3">
      <c r="A14" s="1" t="s">
        <v>106</v>
      </c>
      <c r="B14" s="1" t="s">
        <v>125</v>
      </c>
      <c r="C14" s="1" t="s">
        <v>137</v>
      </c>
      <c r="D14" s="10" t="s">
        <v>51</v>
      </c>
      <c r="E14" s="1" t="s">
        <v>138</v>
      </c>
      <c r="F14" s="3" t="s">
        <v>56</v>
      </c>
      <c r="G14" s="1" t="s">
        <v>27</v>
      </c>
      <c r="H14" s="3" t="s">
        <v>1521</v>
      </c>
      <c r="I14" s="4" t="s">
        <v>2067</v>
      </c>
      <c r="J14" s="1" t="s">
        <v>2688</v>
      </c>
      <c r="K14" s="3"/>
      <c r="L14" s="1" t="s">
        <v>3056</v>
      </c>
    </row>
    <row r="15" spans="1:12" ht="28.8" x14ac:dyDescent="0.3">
      <c r="A15" s="1" t="s">
        <v>106</v>
      </c>
      <c r="B15" s="1" t="s">
        <v>139</v>
      </c>
      <c r="C15" s="1" t="s">
        <v>140</v>
      </c>
      <c r="D15" s="10" t="s">
        <v>29</v>
      </c>
      <c r="E15" s="1" t="s">
        <v>141</v>
      </c>
      <c r="F15" s="3" t="s">
        <v>3493</v>
      </c>
      <c r="G15" s="1" t="s">
        <v>126</v>
      </c>
      <c r="H15" s="3" t="s">
        <v>1522</v>
      </c>
      <c r="I15" s="4" t="s">
        <v>2068</v>
      </c>
      <c r="J15" s="1" t="s">
        <v>2693</v>
      </c>
      <c r="K15" s="3"/>
      <c r="L15" s="1" t="s">
        <v>3060</v>
      </c>
    </row>
    <row r="16" spans="1:12" ht="28.8" x14ac:dyDescent="0.3">
      <c r="A16" s="1" t="s">
        <v>106</v>
      </c>
      <c r="B16" s="1" t="s">
        <v>139</v>
      </c>
      <c r="C16" s="1" t="s">
        <v>142</v>
      </c>
      <c r="D16" s="10" t="s">
        <v>29</v>
      </c>
      <c r="E16" s="1" t="s">
        <v>143</v>
      </c>
      <c r="F16" s="3" t="s">
        <v>144</v>
      </c>
      <c r="G16" s="1" t="s">
        <v>27</v>
      </c>
      <c r="H16" s="3" t="s">
        <v>1523</v>
      </c>
      <c r="I16" s="4" t="s">
        <v>2069</v>
      </c>
      <c r="J16" s="1" t="s">
        <v>2698</v>
      </c>
      <c r="K16" s="3"/>
      <c r="L16" s="1" t="s">
        <v>3058</v>
      </c>
    </row>
    <row r="17" spans="1:12" ht="43.2" x14ac:dyDescent="0.3">
      <c r="A17" s="1" t="s">
        <v>106</v>
      </c>
      <c r="B17" s="1" t="s">
        <v>139</v>
      </c>
      <c r="C17" s="1" t="s">
        <v>146</v>
      </c>
      <c r="D17" s="10" t="s">
        <v>29</v>
      </c>
      <c r="E17" s="1" t="s">
        <v>147</v>
      </c>
      <c r="F17" s="3" t="s">
        <v>148</v>
      </c>
      <c r="G17" s="1" t="s">
        <v>145</v>
      </c>
      <c r="H17" s="3" t="s">
        <v>1524</v>
      </c>
      <c r="I17" s="4" t="s">
        <v>2070</v>
      </c>
      <c r="J17" s="1" t="s">
        <v>2694</v>
      </c>
      <c r="K17" s="3" t="s">
        <v>3034</v>
      </c>
      <c r="L17" s="1" t="s">
        <v>3060</v>
      </c>
    </row>
    <row r="18" spans="1:12" ht="28.8" x14ac:dyDescent="0.3">
      <c r="A18" s="1" t="s">
        <v>106</v>
      </c>
      <c r="B18" s="1" t="s">
        <v>139</v>
      </c>
      <c r="C18" s="1" t="s">
        <v>149</v>
      </c>
      <c r="D18" s="10" t="s">
        <v>29</v>
      </c>
      <c r="E18" s="1" t="s">
        <v>150</v>
      </c>
      <c r="F18" s="3" t="s">
        <v>151</v>
      </c>
      <c r="G18" s="1" t="s">
        <v>27</v>
      </c>
      <c r="H18" s="3" t="s">
        <v>1525</v>
      </c>
      <c r="I18" s="4" t="s">
        <v>2071</v>
      </c>
      <c r="J18" s="1" t="s">
        <v>2698</v>
      </c>
      <c r="K18" s="3"/>
      <c r="L18" s="1" t="s">
        <v>3058</v>
      </c>
    </row>
    <row r="19" spans="1:12" ht="43.2" x14ac:dyDescent="0.3">
      <c r="A19" s="1" t="s">
        <v>106</v>
      </c>
      <c r="B19" s="1" t="s">
        <v>139</v>
      </c>
      <c r="C19" s="1" t="s">
        <v>153</v>
      </c>
      <c r="D19" s="10" t="s">
        <v>51</v>
      </c>
      <c r="E19" s="1" t="s">
        <v>154</v>
      </c>
      <c r="F19" s="3" t="s">
        <v>155</v>
      </c>
      <c r="G19" s="1" t="s">
        <v>152</v>
      </c>
      <c r="H19" s="3" t="s">
        <v>1526</v>
      </c>
      <c r="I19" s="4" t="s">
        <v>2072</v>
      </c>
      <c r="J19" s="1" t="s">
        <v>2688</v>
      </c>
      <c r="K19" s="3" t="s">
        <v>3034</v>
      </c>
      <c r="L19" s="1" t="s">
        <v>3057</v>
      </c>
    </row>
    <row r="20" spans="1:12" ht="28.8" x14ac:dyDescent="0.3">
      <c r="A20" s="1" t="s">
        <v>106</v>
      </c>
      <c r="B20" s="1" t="s">
        <v>139</v>
      </c>
      <c r="C20" s="1" t="s">
        <v>156</v>
      </c>
      <c r="D20" s="10" t="s">
        <v>51</v>
      </c>
      <c r="E20" s="1" t="s">
        <v>157</v>
      </c>
      <c r="F20" s="3" t="s">
        <v>158</v>
      </c>
      <c r="G20" s="1" t="s">
        <v>27</v>
      </c>
      <c r="H20" s="3" t="s">
        <v>1527</v>
      </c>
      <c r="I20" s="4" t="s">
        <v>2073</v>
      </c>
      <c r="J20" s="1" t="s">
        <v>2688</v>
      </c>
      <c r="K20" s="3"/>
      <c r="L20" s="1" t="s">
        <v>3056</v>
      </c>
    </row>
    <row r="21" spans="1:12" ht="28.8" x14ac:dyDescent="0.3">
      <c r="A21" s="1" t="s">
        <v>106</v>
      </c>
      <c r="B21" s="1" t="s">
        <v>139</v>
      </c>
      <c r="C21" s="1" t="s">
        <v>159</v>
      </c>
      <c r="D21" s="10" t="s">
        <v>51</v>
      </c>
      <c r="E21" s="1" t="s">
        <v>160</v>
      </c>
      <c r="F21" s="3" t="s">
        <v>161</v>
      </c>
      <c r="G21" s="1" t="s">
        <v>27</v>
      </c>
      <c r="H21" s="3" t="s">
        <v>1528</v>
      </c>
      <c r="I21" s="4" t="s">
        <v>2074</v>
      </c>
      <c r="J21" s="1" t="s">
        <v>2688</v>
      </c>
      <c r="K21" s="3"/>
      <c r="L21" s="1" t="s">
        <v>3064</v>
      </c>
    </row>
    <row r="22" spans="1:12" ht="28.8" x14ac:dyDescent="0.3">
      <c r="A22" s="1" t="s">
        <v>106</v>
      </c>
      <c r="B22" s="1" t="s">
        <v>162</v>
      </c>
      <c r="C22" s="1" t="s">
        <v>163</v>
      </c>
      <c r="D22" s="10" t="s">
        <v>29</v>
      </c>
      <c r="E22" s="1" t="s">
        <v>164</v>
      </c>
      <c r="F22" s="3" t="s">
        <v>3494</v>
      </c>
      <c r="G22" s="1" t="s">
        <v>27</v>
      </c>
      <c r="H22" s="3" t="s">
        <v>1529</v>
      </c>
      <c r="I22" s="4" t="s">
        <v>2075</v>
      </c>
      <c r="J22" s="1" t="s">
        <v>2691</v>
      </c>
      <c r="K22" s="3"/>
      <c r="L22" s="1" t="s">
        <v>3062</v>
      </c>
    </row>
    <row r="23" spans="1:12" ht="28.8" x14ac:dyDescent="0.3">
      <c r="A23" s="1" t="s">
        <v>106</v>
      </c>
      <c r="B23" s="1" t="s">
        <v>162</v>
      </c>
      <c r="C23" s="1" t="s">
        <v>165</v>
      </c>
      <c r="D23" s="10" t="s">
        <v>29</v>
      </c>
      <c r="E23" s="1" t="s">
        <v>166</v>
      </c>
      <c r="F23" s="3" t="s">
        <v>3495</v>
      </c>
      <c r="G23" s="1" t="s">
        <v>27</v>
      </c>
      <c r="H23" s="3" t="s">
        <v>1508</v>
      </c>
      <c r="I23" s="4" t="s">
        <v>2076</v>
      </c>
      <c r="J23" s="1" t="s">
        <v>2691</v>
      </c>
      <c r="K23" s="3"/>
      <c r="L23" s="1" t="s">
        <v>3062</v>
      </c>
    </row>
    <row r="24" spans="1:12" ht="28.8" x14ac:dyDescent="0.3">
      <c r="A24" s="1" t="s">
        <v>106</v>
      </c>
      <c r="B24" s="1" t="s">
        <v>162</v>
      </c>
      <c r="C24" s="1" t="s">
        <v>167</v>
      </c>
      <c r="D24" s="10" t="s">
        <v>29</v>
      </c>
      <c r="E24" s="1" t="s">
        <v>168</v>
      </c>
      <c r="F24" s="3" t="s">
        <v>169</v>
      </c>
      <c r="G24" s="1" t="s">
        <v>27</v>
      </c>
      <c r="H24" s="3" t="s">
        <v>1530</v>
      </c>
      <c r="I24" s="4" t="s">
        <v>2077</v>
      </c>
      <c r="J24" s="1" t="s">
        <v>2758</v>
      </c>
      <c r="K24" s="3"/>
      <c r="L24" s="1" t="s">
        <v>3075</v>
      </c>
    </row>
    <row r="25" spans="1:12" ht="28.8" x14ac:dyDescent="0.3">
      <c r="A25" s="1" t="s">
        <v>106</v>
      </c>
      <c r="B25" s="1" t="s">
        <v>162</v>
      </c>
      <c r="C25" s="1" t="s">
        <v>170</v>
      </c>
      <c r="D25" s="10" t="s">
        <v>51</v>
      </c>
      <c r="E25" s="1" t="s">
        <v>171</v>
      </c>
      <c r="F25" s="3" t="s">
        <v>172</v>
      </c>
      <c r="G25" s="1" t="s">
        <v>27</v>
      </c>
      <c r="H25" s="3" t="s">
        <v>1531</v>
      </c>
      <c r="I25" s="4" t="s">
        <v>2078</v>
      </c>
      <c r="J25" s="1" t="s">
        <v>2688</v>
      </c>
      <c r="K25" s="3"/>
      <c r="L25" s="1" t="s">
        <v>3062</v>
      </c>
    </row>
    <row r="26" spans="1:12" ht="28.8" x14ac:dyDescent="0.3">
      <c r="A26" s="1" t="s">
        <v>106</v>
      </c>
      <c r="B26" s="1" t="s">
        <v>162</v>
      </c>
      <c r="C26" s="1" t="s">
        <v>173</v>
      </c>
      <c r="D26" s="10" t="s">
        <v>51</v>
      </c>
      <c r="E26" s="1" t="s">
        <v>174</v>
      </c>
      <c r="F26" s="3" t="s">
        <v>3496</v>
      </c>
      <c r="G26" s="1" t="s">
        <v>27</v>
      </c>
      <c r="H26" s="3" t="s">
        <v>1532</v>
      </c>
      <c r="I26" s="4" t="s">
        <v>2079</v>
      </c>
      <c r="J26" s="1" t="s">
        <v>2688</v>
      </c>
      <c r="K26" s="3"/>
      <c r="L26" s="1" t="s">
        <v>3062</v>
      </c>
    </row>
    <row r="27" spans="1:12" ht="28.8" x14ac:dyDescent="0.3">
      <c r="A27" s="1" t="s">
        <v>228</v>
      </c>
      <c r="B27" s="1" t="s">
        <v>227</v>
      </c>
      <c r="C27" s="1" t="s">
        <v>229</v>
      </c>
      <c r="D27" s="10" t="s">
        <v>29</v>
      </c>
      <c r="E27" s="1" t="s">
        <v>230</v>
      </c>
      <c r="F27" s="3" t="s">
        <v>231</v>
      </c>
      <c r="G27" s="1" t="s">
        <v>27</v>
      </c>
      <c r="H27" s="3" t="s">
        <v>1550</v>
      </c>
      <c r="I27" s="4" t="s">
        <v>2080</v>
      </c>
      <c r="J27" s="1" t="s">
        <v>2693</v>
      </c>
      <c r="K27" s="3"/>
      <c r="L27" s="1" t="s">
        <v>3060</v>
      </c>
    </row>
    <row r="28" spans="1:12" ht="28.8" x14ac:dyDescent="0.3">
      <c r="A28" s="1" t="s">
        <v>228</v>
      </c>
      <c r="B28" s="1" t="s">
        <v>227</v>
      </c>
      <c r="C28" s="1" t="s">
        <v>232</v>
      </c>
      <c r="D28" s="10" t="s">
        <v>29</v>
      </c>
      <c r="E28" s="1" t="s">
        <v>233</v>
      </c>
      <c r="F28" s="3" t="s">
        <v>234</v>
      </c>
      <c r="G28" s="1" t="s">
        <v>27</v>
      </c>
      <c r="H28" s="3" t="s">
        <v>1551</v>
      </c>
      <c r="I28" s="4" t="s">
        <v>2081</v>
      </c>
      <c r="J28" s="1" t="s">
        <v>2693</v>
      </c>
      <c r="K28" s="3"/>
      <c r="L28" s="1" t="s">
        <v>3060</v>
      </c>
    </row>
    <row r="29" spans="1:12" ht="28.8" x14ac:dyDescent="0.3">
      <c r="A29" s="1" t="s">
        <v>228</v>
      </c>
      <c r="B29" s="1" t="s">
        <v>227</v>
      </c>
      <c r="C29" s="1" t="s">
        <v>236</v>
      </c>
      <c r="D29" s="10" t="s">
        <v>29</v>
      </c>
      <c r="E29" s="1" t="s">
        <v>237</v>
      </c>
      <c r="F29" s="3" t="s">
        <v>3497</v>
      </c>
      <c r="G29" s="1" t="s">
        <v>235</v>
      </c>
      <c r="H29" s="3" t="s">
        <v>1552</v>
      </c>
      <c r="I29" s="4" t="s">
        <v>2082</v>
      </c>
      <c r="J29" s="1" t="s">
        <v>2695</v>
      </c>
      <c r="K29" s="3"/>
      <c r="L29" s="1" t="s">
        <v>3060</v>
      </c>
    </row>
    <row r="30" spans="1:12" ht="28.8" x14ac:dyDescent="0.3">
      <c r="A30" s="1" t="s">
        <v>228</v>
      </c>
      <c r="B30" s="1" t="s">
        <v>227</v>
      </c>
      <c r="C30" s="1" t="s">
        <v>239</v>
      </c>
      <c r="D30" s="10" t="s">
        <v>29</v>
      </c>
      <c r="E30" s="1" t="s">
        <v>240</v>
      </c>
      <c r="F30" s="3" t="s">
        <v>241</v>
      </c>
      <c r="G30" s="1" t="s">
        <v>238</v>
      </c>
      <c r="H30" s="3" t="s">
        <v>1553</v>
      </c>
      <c r="I30" s="4" t="s">
        <v>2083</v>
      </c>
      <c r="J30" s="1" t="s">
        <v>2699</v>
      </c>
      <c r="K30" s="3" t="s">
        <v>3034</v>
      </c>
      <c r="L30" s="1" t="s">
        <v>3060</v>
      </c>
    </row>
    <row r="31" spans="1:12" ht="28.8" x14ac:dyDescent="0.3">
      <c r="A31" s="1" t="s">
        <v>228</v>
      </c>
      <c r="B31" s="1" t="s">
        <v>227</v>
      </c>
      <c r="C31" s="1" t="s">
        <v>243</v>
      </c>
      <c r="D31" s="10" t="s">
        <v>51</v>
      </c>
      <c r="E31" s="1" t="s">
        <v>244</v>
      </c>
      <c r="F31" s="3" t="s">
        <v>245</v>
      </c>
      <c r="G31" s="1" t="s">
        <v>27</v>
      </c>
      <c r="H31" s="3" t="s">
        <v>1554</v>
      </c>
      <c r="I31" s="4" t="s">
        <v>2084</v>
      </c>
      <c r="J31" s="1" t="s">
        <v>2688</v>
      </c>
      <c r="K31" s="3"/>
      <c r="L31" s="1" t="s">
        <v>3063</v>
      </c>
    </row>
    <row r="32" spans="1:12" ht="28.8" x14ac:dyDescent="0.3">
      <c r="A32" s="1" t="s">
        <v>228</v>
      </c>
      <c r="B32" s="1" t="s">
        <v>227</v>
      </c>
      <c r="C32" s="1" t="s">
        <v>246</v>
      </c>
      <c r="D32" s="10" t="s">
        <v>51</v>
      </c>
      <c r="E32" s="1" t="s">
        <v>247</v>
      </c>
      <c r="F32" s="3" t="s">
        <v>3498</v>
      </c>
      <c r="G32" s="1" t="s">
        <v>27</v>
      </c>
      <c r="H32" s="3" t="s">
        <v>1555</v>
      </c>
      <c r="I32" s="4" t="s">
        <v>2085</v>
      </c>
      <c r="J32" s="1" t="s">
        <v>2688</v>
      </c>
      <c r="K32" s="3"/>
      <c r="L32" s="1" t="s">
        <v>3062</v>
      </c>
    </row>
    <row r="33" spans="1:12" ht="28.8" x14ac:dyDescent="0.3">
      <c r="A33" s="1" t="s">
        <v>228</v>
      </c>
      <c r="B33" s="1" t="s">
        <v>248</v>
      </c>
      <c r="C33" s="1" t="s">
        <v>260</v>
      </c>
      <c r="D33" s="10" t="s">
        <v>51</v>
      </c>
      <c r="E33" s="1" t="s">
        <v>261</v>
      </c>
      <c r="F33" s="3" t="s">
        <v>262</v>
      </c>
      <c r="G33" s="1" t="s">
        <v>259</v>
      </c>
      <c r="H33" s="3" t="s">
        <v>1559</v>
      </c>
      <c r="I33" s="4" t="s">
        <v>2086</v>
      </c>
      <c r="J33" s="1" t="s">
        <v>2688</v>
      </c>
      <c r="K33" s="3" t="s">
        <v>3034</v>
      </c>
      <c r="L33" s="1" t="s">
        <v>3065</v>
      </c>
    </row>
    <row r="34" spans="1:12" ht="28.8" x14ac:dyDescent="0.3">
      <c r="A34" s="1" t="s">
        <v>263</v>
      </c>
      <c r="B34" s="1" t="s">
        <v>263</v>
      </c>
      <c r="C34" s="1" t="s">
        <v>265</v>
      </c>
      <c r="D34" s="10" t="s">
        <v>29</v>
      </c>
      <c r="E34" s="1" t="s">
        <v>266</v>
      </c>
      <c r="F34" s="3" t="s">
        <v>3499</v>
      </c>
      <c r="G34" s="1" t="s">
        <v>264</v>
      </c>
      <c r="H34" s="3" t="s">
        <v>1560</v>
      </c>
      <c r="I34" s="4" t="s">
        <v>2087</v>
      </c>
      <c r="J34" s="1" t="s">
        <v>2691</v>
      </c>
      <c r="K34" s="3"/>
      <c r="L34" s="1" t="s">
        <v>3058</v>
      </c>
    </row>
    <row r="35" spans="1:12" ht="28.8" x14ac:dyDescent="0.3">
      <c r="A35" s="1" t="s">
        <v>263</v>
      </c>
      <c r="B35" s="1" t="s">
        <v>263</v>
      </c>
      <c r="C35" s="1" t="s">
        <v>267</v>
      </c>
      <c r="D35" s="10" t="s">
        <v>51</v>
      </c>
      <c r="E35" s="1" t="s">
        <v>268</v>
      </c>
      <c r="F35" s="3" t="s">
        <v>136</v>
      </c>
      <c r="G35" s="1" t="s">
        <v>259</v>
      </c>
      <c r="H35" s="3" t="s">
        <v>1561</v>
      </c>
      <c r="I35" s="4" t="s">
        <v>2088</v>
      </c>
      <c r="J35" s="1" t="s">
        <v>2688</v>
      </c>
      <c r="K35" s="3" t="s">
        <v>3034</v>
      </c>
      <c r="L35" s="1" t="s">
        <v>3063</v>
      </c>
    </row>
    <row r="36" spans="1:12" ht="43.2" x14ac:dyDescent="0.3">
      <c r="A36" s="1" t="s">
        <v>271</v>
      </c>
      <c r="B36" s="1" t="s">
        <v>269</v>
      </c>
      <c r="C36" s="1" t="s">
        <v>272</v>
      </c>
      <c r="D36" s="10" t="s">
        <v>29</v>
      </c>
      <c r="E36" s="1" t="s">
        <v>273</v>
      </c>
      <c r="F36" s="3" t="s">
        <v>274</v>
      </c>
      <c r="G36" s="1" t="s">
        <v>270</v>
      </c>
      <c r="H36" s="3" t="s">
        <v>1562</v>
      </c>
      <c r="I36" s="4" t="s">
        <v>2089</v>
      </c>
      <c r="J36" s="1" t="s">
        <v>2693</v>
      </c>
      <c r="K36" s="3" t="s">
        <v>3034</v>
      </c>
      <c r="L36" s="1" t="s">
        <v>3060</v>
      </c>
    </row>
    <row r="37" spans="1:12" ht="28.8" x14ac:dyDescent="0.3">
      <c r="A37" s="1" t="s">
        <v>271</v>
      </c>
      <c r="B37" s="1" t="s">
        <v>269</v>
      </c>
      <c r="C37" s="1" t="s">
        <v>275</v>
      </c>
      <c r="D37" s="10" t="s">
        <v>29</v>
      </c>
      <c r="E37" s="1" t="s">
        <v>276</v>
      </c>
      <c r="F37" s="3" t="s">
        <v>277</v>
      </c>
      <c r="G37" s="1" t="s">
        <v>126</v>
      </c>
      <c r="H37" s="3" t="s">
        <v>1563</v>
      </c>
      <c r="I37" s="4" t="s">
        <v>2090</v>
      </c>
      <c r="J37" s="1" t="s">
        <v>2694</v>
      </c>
      <c r="K37" s="3"/>
      <c r="L37" s="1" t="s">
        <v>3060</v>
      </c>
    </row>
    <row r="38" spans="1:12" ht="28.8" x14ac:dyDescent="0.3">
      <c r="A38" s="1" t="s">
        <v>271</v>
      </c>
      <c r="B38" s="1" t="s">
        <v>269</v>
      </c>
      <c r="C38" s="1" t="s">
        <v>278</v>
      </c>
      <c r="D38" s="10" t="s">
        <v>51</v>
      </c>
      <c r="E38" s="1" t="s">
        <v>279</v>
      </c>
      <c r="F38" s="3" t="s">
        <v>118</v>
      </c>
      <c r="G38" s="1" t="s">
        <v>27</v>
      </c>
      <c r="H38" s="3" t="s">
        <v>1564</v>
      </c>
      <c r="I38" s="4" t="s">
        <v>2091</v>
      </c>
      <c r="J38" s="1" t="s">
        <v>2689</v>
      </c>
      <c r="K38" s="3"/>
      <c r="L38" s="1" t="s">
        <v>3060</v>
      </c>
    </row>
    <row r="39" spans="1:12" ht="28.8" x14ac:dyDescent="0.3">
      <c r="A39" s="1" t="s">
        <v>271</v>
      </c>
      <c r="B39" s="1" t="s">
        <v>269</v>
      </c>
      <c r="C39" s="1" t="s">
        <v>280</v>
      </c>
      <c r="D39" s="10" t="s">
        <v>51</v>
      </c>
      <c r="E39" s="1" t="s">
        <v>281</v>
      </c>
      <c r="F39" s="3" t="s">
        <v>282</v>
      </c>
      <c r="G39" s="1" t="s">
        <v>27</v>
      </c>
      <c r="H39" s="3" t="s">
        <v>1565</v>
      </c>
      <c r="I39" s="4" t="s">
        <v>2092</v>
      </c>
      <c r="J39" s="1" t="s">
        <v>2694</v>
      </c>
      <c r="K39" s="3"/>
      <c r="L39" s="1" t="s">
        <v>3078</v>
      </c>
    </row>
    <row r="40" spans="1:12" ht="43.2" x14ac:dyDescent="0.3">
      <c r="A40" s="1" t="s">
        <v>271</v>
      </c>
      <c r="B40" s="1" t="s">
        <v>283</v>
      </c>
      <c r="C40" s="1" t="s">
        <v>285</v>
      </c>
      <c r="D40" s="10" t="s">
        <v>29</v>
      </c>
      <c r="E40" s="1" t="s">
        <v>286</v>
      </c>
      <c r="F40" s="3" t="s">
        <v>287</v>
      </c>
      <c r="G40" s="1" t="s">
        <v>284</v>
      </c>
      <c r="H40" s="3" t="s">
        <v>1566</v>
      </c>
      <c r="I40" s="4" t="s">
        <v>2093</v>
      </c>
      <c r="J40" s="1" t="s">
        <v>2694</v>
      </c>
      <c r="K40" s="3" t="s">
        <v>3034</v>
      </c>
      <c r="L40" s="1" t="s">
        <v>3057</v>
      </c>
    </row>
    <row r="41" spans="1:12" ht="28.8" x14ac:dyDescent="0.3">
      <c r="A41" s="1" t="s">
        <v>271</v>
      </c>
      <c r="B41" s="1" t="s">
        <v>283</v>
      </c>
      <c r="C41" s="1" t="s">
        <v>288</v>
      </c>
      <c r="D41" s="10" t="s">
        <v>29</v>
      </c>
      <c r="E41" s="1" t="s">
        <v>289</v>
      </c>
      <c r="F41" s="3" t="s">
        <v>290</v>
      </c>
      <c r="G41" s="1" t="s">
        <v>27</v>
      </c>
      <c r="H41" s="3" t="s">
        <v>1567</v>
      </c>
      <c r="I41" s="4" t="s">
        <v>2094</v>
      </c>
      <c r="J41" s="1" t="s">
        <v>2694</v>
      </c>
      <c r="K41" s="3"/>
      <c r="L41" s="1" t="s">
        <v>3057</v>
      </c>
    </row>
    <row r="42" spans="1:12" ht="43.2" x14ac:dyDescent="0.3">
      <c r="A42" s="1" t="s">
        <v>271</v>
      </c>
      <c r="B42" s="1" t="s">
        <v>283</v>
      </c>
      <c r="C42" s="1" t="s">
        <v>292</v>
      </c>
      <c r="D42" s="10" t="s">
        <v>29</v>
      </c>
      <c r="E42" s="1" t="s">
        <v>293</v>
      </c>
      <c r="F42" s="3" t="s">
        <v>3207</v>
      </c>
      <c r="G42" s="1" t="s">
        <v>291</v>
      </c>
      <c r="H42" s="3" t="s">
        <v>1568</v>
      </c>
      <c r="I42" s="4" t="s">
        <v>2095</v>
      </c>
      <c r="J42" s="1" t="s">
        <v>2694</v>
      </c>
      <c r="K42" s="3" t="s">
        <v>3034</v>
      </c>
      <c r="L42" s="1" t="s">
        <v>3057</v>
      </c>
    </row>
    <row r="43" spans="1:12" ht="28.8" x14ac:dyDescent="0.3">
      <c r="A43" s="1" t="s">
        <v>271</v>
      </c>
      <c r="B43" s="1" t="s">
        <v>283</v>
      </c>
      <c r="C43" s="1" t="s">
        <v>295</v>
      </c>
      <c r="D43" s="10" t="s">
        <v>51</v>
      </c>
      <c r="E43" s="1" t="s">
        <v>296</v>
      </c>
      <c r="F43" s="3" t="s">
        <v>297</v>
      </c>
      <c r="G43" s="1" t="s">
        <v>294</v>
      </c>
      <c r="H43" s="3" t="s">
        <v>1569</v>
      </c>
      <c r="I43" s="4" t="s">
        <v>2096</v>
      </c>
      <c r="J43" s="1" t="s">
        <v>2694</v>
      </c>
      <c r="K43" s="3" t="s">
        <v>3034</v>
      </c>
      <c r="L43" s="1" t="s">
        <v>3057</v>
      </c>
    </row>
    <row r="44" spans="1:12" ht="72" x14ac:dyDescent="0.3">
      <c r="A44" s="1" t="s">
        <v>271</v>
      </c>
      <c r="B44" s="1" t="s">
        <v>283</v>
      </c>
      <c r="C44" s="1" t="s">
        <v>298</v>
      </c>
      <c r="D44" s="10" t="s">
        <v>51</v>
      </c>
      <c r="E44" s="1" t="s">
        <v>299</v>
      </c>
      <c r="F44" s="3" t="s">
        <v>3500</v>
      </c>
      <c r="G44" s="1" t="s">
        <v>3208</v>
      </c>
      <c r="H44" s="3" t="s">
        <v>1570</v>
      </c>
      <c r="I44" s="4" t="s">
        <v>2097</v>
      </c>
      <c r="J44" s="1" t="s">
        <v>2688</v>
      </c>
      <c r="K44" s="3" t="s">
        <v>3034</v>
      </c>
      <c r="L44" s="1" t="s">
        <v>3057</v>
      </c>
    </row>
    <row r="45" spans="1:12" ht="28.8" x14ac:dyDescent="0.3">
      <c r="A45" s="1" t="s">
        <v>271</v>
      </c>
      <c r="B45" s="1" t="s">
        <v>283</v>
      </c>
      <c r="C45" s="1" t="s">
        <v>300</v>
      </c>
      <c r="D45" s="10" t="s">
        <v>51</v>
      </c>
      <c r="E45" s="1" t="s">
        <v>301</v>
      </c>
      <c r="F45" s="3" t="s">
        <v>302</v>
      </c>
      <c r="G45" s="1" t="s">
        <v>126</v>
      </c>
      <c r="H45" s="3" t="s">
        <v>1571</v>
      </c>
      <c r="I45" s="4" t="s">
        <v>2098</v>
      </c>
      <c r="J45" s="1" t="s">
        <v>2694</v>
      </c>
      <c r="K45" s="3"/>
      <c r="L45" s="1" t="s">
        <v>3078</v>
      </c>
    </row>
    <row r="46" spans="1:12" ht="43.2" x14ac:dyDescent="0.3">
      <c r="A46" s="1" t="s">
        <v>320</v>
      </c>
      <c r="B46" s="1" t="s">
        <v>318</v>
      </c>
      <c r="C46" s="1" t="s">
        <v>321</v>
      </c>
      <c r="D46" s="10" t="s">
        <v>51</v>
      </c>
      <c r="E46" s="1" t="s">
        <v>322</v>
      </c>
      <c r="F46" s="3" t="s">
        <v>206</v>
      </c>
      <c r="G46" s="1" t="s">
        <v>319</v>
      </c>
      <c r="H46" s="3" t="s">
        <v>1576</v>
      </c>
      <c r="I46" s="4" t="s">
        <v>2099</v>
      </c>
      <c r="J46" s="1" t="s">
        <v>2688</v>
      </c>
      <c r="K46" s="3" t="s">
        <v>3034</v>
      </c>
      <c r="L46" s="1" t="s">
        <v>3064</v>
      </c>
    </row>
    <row r="47" spans="1:12" ht="28.8" x14ac:dyDescent="0.3">
      <c r="A47" s="1" t="s">
        <v>320</v>
      </c>
      <c r="B47" s="1" t="s">
        <v>318</v>
      </c>
      <c r="C47" s="1" t="s">
        <v>323</v>
      </c>
      <c r="D47" s="10" t="s">
        <v>51</v>
      </c>
      <c r="E47" s="1" t="s">
        <v>324</v>
      </c>
      <c r="F47" s="3" t="s">
        <v>59</v>
      </c>
      <c r="G47" s="1" t="s">
        <v>27</v>
      </c>
      <c r="H47" s="3" t="s">
        <v>1577</v>
      </c>
      <c r="I47" s="4" t="s">
        <v>2100</v>
      </c>
      <c r="J47" s="1" t="s">
        <v>2688</v>
      </c>
      <c r="K47" s="3"/>
      <c r="L47" s="1" t="s">
        <v>3063</v>
      </c>
    </row>
    <row r="48" spans="1:12" ht="28.8" x14ac:dyDescent="0.3">
      <c r="A48" s="1" t="s">
        <v>320</v>
      </c>
      <c r="B48" s="1" t="s">
        <v>318</v>
      </c>
      <c r="C48" s="1" t="s">
        <v>325</v>
      </c>
      <c r="D48" s="10" t="s">
        <v>51</v>
      </c>
      <c r="E48" s="1" t="s">
        <v>326</v>
      </c>
      <c r="F48" s="3" t="s">
        <v>327</v>
      </c>
      <c r="G48" s="1" t="s">
        <v>27</v>
      </c>
      <c r="H48" s="3" t="s">
        <v>1578</v>
      </c>
      <c r="I48" s="4" t="s">
        <v>2101</v>
      </c>
      <c r="J48" s="1" t="s">
        <v>2688</v>
      </c>
      <c r="K48" s="3"/>
      <c r="L48" s="1" t="s">
        <v>3065</v>
      </c>
    </row>
    <row r="49" spans="1:12" ht="28.8" x14ac:dyDescent="0.3">
      <c r="A49" s="1" t="s">
        <v>320</v>
      </c>
      <c r="B49" s="1" t="s">
        <v>318</v>
      </c>
      <c r="C49" s="1" t="s">
        <v>331</v>
      </c>
      <c r="D49" s="10" t="s">
        <v>51</v>
      </c>
      <c r="E49" s="1" t="s">
        <v>332</v>
      </c>
      <c r="F49" s="3" t="s">
        <v>333</v>
      </c>
      <c r="G49" s="1" t="s">
        <v>27</v>
      </c>
      <c r="H49" s="3" t="s">
        <v>1580</v>
      </c>
      <c r="I49" s="4" t="s">
        <v>2102</v>
      </c>
      <c r="J49" s="1" t="s">
        <v>2688</v>
      </c>
      <c r="K49" s="3"/>
      <c r="L49" s="1" t="s">
        <v>3056</v>
      </c>
    </row>
    <row r="50" spans="1:12" ht="28.8" x14ac:dyDescent="0.3">
      <c r="A50" s="1" t="s">
        <v>335</v>
      </c>
      <c r="B50" s="1" t="s">
        <v>334</v>
      </c>
      <c r="C50" s="1" t="s">
        <v>336</v>
      </c>
      <c r="D50" s="10" t="s">
        <v>29</v>
      </c>
      <c r="E50" s="1" t="s">
        <v>337</v>
      </c>
      <c r="F50" s="3" t="s">
        <v>338</v>
      </c>
      <c r="G50" s="1" t="s">
        <v>126</v>
      </c>
      <c r="H50" s="3" t="s">
        <v>1581</v>
      </c>
      <c r="I50" s="4" t="s">
        <v>2103</v>
      </c>
      <c r="J50" s="1" t="s">
        <v>2698</v>
      </c>
      <c r="K50" s="3"/>
      <c r="L50" s="1" t="s">
        <v>3058</v>
      </c>
    </row>
    <row r="51" spans="1:12" ht="28.8" x14ac:dyDescent="0.3">
      <c r="A51" s="1" t="s">
        <v>335</v>
      </c>
      <c r="B51" s="1" t="s">
        <v>334</v>
      </c>
      <c r="C51" s="1" t="s">
        <v>339</v>
      </c>
      <c r="D51" s="10" t="s">
        <v>29</v>
      </c>
      <c r="E51" s="1" t="s">
        <v>340</v>
      </c>
      <c r="F51" s="3" t="s">
        <v>341</v>
      </c>
      <c r="G51" s="1" t="s">
        <v>27</v>
      </c>
      <c r="H51" s="3" t="s">
        <v>1582</v>
      </c>
      <c r="I51" s="4" t="s">
        <v>2104</v>
      </c>
      <c r="J51" s="1" t="s">
        <v>2698</v>
      </c>
      <c r="K51" s="3"/>
      <c r="L51" s="1" t="s">
        <v>3059</v>
      </c>
    </row>
    <row r="52" spans="1:12" ht="28.8" x14ac:dyDescent="0.3">
      <c r="A52" s="1" t="s">
        <v>335</v>
      </c>
      <c r="B52" s="1" t="s">
        <v>334</v>
      </c>
      <c r="C52" s="1" t="s">
        <v>342</v>
      </c>
      <c r="D52" s="10" t="s">
        <v>29</v>
      </c>
      <c r="E52" s="1" t="s">
        <v>343</v>
      </c>
      <c r="F52" s="3" t="s">
        <v>3501</v>
      </c>
      <c r="G52" s="1" t="s">
        <v>126</v>
      </c>
      <c r="H52" s="3" t="s">
        <v>1583</v>
      </c>
      <c r="I52" s="4" t="s">
        <v>2105</v>
      </c>
      <c r="J52" s="1" t="s">
        <v>2698</v>
      </c>
      <c r="K52" s="3"/>
      <c r="L52" s="1" t="s">
        <v>3058</v>
      </c>
    </row>
    <row r="53" spans="1:12" ht="28.8" x14ac:dyDescent="0.3">
      <c r="A53" s="1" t="s">
        <v>335</v>
      </c>
      <c r="B53" s="1" t="s">
        <v>334</v>
      </c>
      <c r="C53" s="1" t="s">
        <v>344</v>
      </c>
      <c r="D53" s="10" t="s">
        <v>51</v>
      </c>
      <c r="E53" s="1" t="s">
        <v>345</v>
      </c>
      <c r="F53" s="3" t="s">
        <v>124</v>
      </c>
      <c r="G53" s="1" t="s">
        <v>27</v>
      </c>
      <c r="H53" s="3" t="s">
        <v>1584</v>
      </c>
      <c r="I53" s="4" t="s">
        <v>2106</v>
      </c>
      <c r="J53" s="1" t="s">
        <v>2688</v>
      </c>
      <c r="K53" s="3"/>
      <c r="L53" s="1" t="s">
        <v>3056</v>
      </c>
    </row>
    <row r="54" spans="1:12" ht="28.8" x14ac:dyDescent="0.3">
      <c r="A54" s="1" t="s">
        <v>335</v>
      </c>
      <c r="B54" s="1" t="s">
        <v>334</v>
      </c>
      <c r="C54" s="1" t="s">
        <v>346</v>
      </c>
      <c r="D54" s="10" t="s">
        <v>51</v>
      </c>
      <c r="E54" s="1" t="s">
        <v>347</v>
      </c>
      <c r="F54" s="3" t="s">
        <v>348</v>
      </c>
      <c r="G54" s="1" t="s">
        <v>27</v>
      </c>
      <c r="H54" s="3" t="s">
        <v>1585</v>
      </c>
      <c r="I54" s="4" t="s">
        <v>2107</v>
      </c>
      <c r="J54" s="1" t="s">
        <v>2688</v>
      </c>
      <c r="K54" s="3"/>
      <c r="L54" s="1" t="s">
        <v>3076</v>
      </c>
    </row>
    <row r="55" spans="1:12" ht="28.8" x14ac:dyDescent="0.3">
      <c r="A55" s="1" t="s">
        <v>335</v>
      </c>
      <c r="B55" s="1" t="s">
        <v>349</v>
      </c>
      <c r="C55" s="1" t="s">
        <v>350</v>
      </c>
      <c r="D55" s="10" t="s">
        <v>29</v>
      </c>
      <c r="E55" s="1" t="s">
        <v>351</v>
      </c>
      <c r="F55" s="3" t="s">
        <v>352</v>
      </c>
      <c r="G55" s="1" t="s">
        <v>27</v>
      </c>
      <c r="H55" s="3" t="s">
        <v>1586</v>
      </c>
      <c r="I55" s="4" t="s">
        <v>2108</v>
      </c>
      <c r="J55" s="1" t="s">
        <v>2693</v>
      </c>
      <c r="K55" s="3"/>
      <c r="L55" s="1" t="s">
        <v>3076</v>
      </c>
    </row>
    <row r="56" spans="1:12" ht="28.8" x14ac:dyDescent="0.3">
      <c r="A56" s="1" t="s">
        <v>335</v>
      </c>
      <c r="B56" s="1" t="s">
        <v>349</v>
      </c>
      <c r="C56" s="1" t="s">
        <v>353</v>
      </c>
      <c r="D56" s="10" t="s">
        <v>51</v>
      </c>
      <c r="E56" s="1" t="s">
        <v>354</v>
      </c>
      <c r="F56" s="3" t="s">
        <v>3502</v>
      </c>
      <c r="G56" s="1" t="s">
        <v>27</v>
      </c>
      <c r="H56" s="3" t="s">
        <v>1587</v>
      </c>
      <c r="I56" s="4" t="s">
        <v>2109</v>
      </c>
      <c r="J56" s="1" t="s">
        <v>2688</v>
      </c>
      <c r="K56" s="3"/>
      <c r="L56" s="1" t="s">
        <v>3076</v>
      </c>
    </row>
    <row r="57" spans="1:12" ht="28.8" x14ac:dyDescent="0.3">
      <c r="A57" s="1" t="s">
        <v>335</v>
      </c>
      <c r="B57" s="1" t="s">
        <v>349</v>
      </c>
      <c r="C57" s="1" t="s">
        <v>355</v>
      </c>
      <c r="D57" s="10" t="s">
        <v>51</v>
      </c>
      <c r="E57" s="1" t="s">
        <v>356</v>
      </c>
      <c r="F57" s="3" t="s">
        <v>357</v>
      </c>
      <c r="G57" s="1" t="s">
        <v>27</v>
      </c>
      <c r="H57" s="3" t="s">
        <v>1588</v>
      </c>
      <c r="I57" s="4" t="s">
        <v>2110</v>
      </c>
      <c r="J57" s="1" t="s">
        <v>2688</v>
      </c>
      <c r="K57" s="3"/>
      <c r="L57" s="1" t="s">
        <v>3076</v>
      </c>
    </row>
    <row r="58" spans="1:12" ht="72" x14ac:dyDescent="0.3">
      <c r="A58" s="1" t="s">
        <v>359</v>
      </c>
      <c r="B58" s="1" t="s">
        <v>358</v>
      </c>
      <c r="C58" s="1" t="s">
        <v>369</v>
      </c>
      <c r="D58" s="10" t="s">
        <v>51</v>
      </c>
      <c r="E58" s="1" t="s">
        <v>370</v>
      </c>
      <c r="F58" s="3" t="s">
        <v>3209</v>
      </c>
      <c r="G58" s="1" t="s">
        <v>3208</v>
      </c>
      <c r="H58" s="3" t="s">
        <v>1592</v>
      </c>
      <c r="I58" s="4" t="s">
        <v>2111</v>
      </c>
      <c r="J58" s="1" t="s">
        <v>2688</v>
      </c>
      <c r="K58" s="3" t="s">
        <v>3034</v>
      </c>
      <c r="L58" s="1" t="s">
        <v>3063</v>
      </c>
    </row>
    <row r="59" spans="1:12" ht="28.8" x14ac:dyDescent="0.3">
      <c r="A59" s="1" t="s">
        <v>359</v>
      </c>
      <c r="B59" s="1" t="s">
        <v>358</v>
      </c>
      <c r="C59" s="1" t="s">
        <v>371</v>
      </c>
      <c r="D59" s="10" t="s">
        <v>51</v>
      </c>
      <c r="E59" s="1" t="s">
        <v>372</v>
      </c>
      <c r="F59" s="3" t="s">
        <v>3503</v>
      </c>
      <c r="G59" s="1" t="s">
        <v>126</v>
      </c>
      <c r="H59" s="3" t="s">
        <v>1593</v>
      </c>
      <c r="I59" s="4" t="s">
        <v>2112</v>
      </c>
      <c r="J59" s="1" t="s">
        <v>2761</v>
      </c>
      <c r="K59" s="3"/>
      <c r="L59" s="1" t="s">
        <v>3078</v>
      </c>
    </row>
    <row r="60" spans="1:12" ht="28.8" x14ac:dyDescent="0.3">
      <c r="A60" s="1" t="s">
        <v>409</v>
      </c>
      <c r="B60" s="1" t="s">
        <v>407</v>
      </c>
      <c r="C60" s="1" t="s">
        <v>410</v>
      </c>
      <c r="D60" s="10" t="s">
        <v>29</v>
      </c>
      <c r="E60" s="1" t="s">
        <v>411</v>
      </c>
      <c r="F60" s="3" t="s">
        <v>412</v>
      </c>
      <c r="G60" s="1" t="s">
        <v>408</v>
      </c>
      <c r="H60" s="3" t="s">
        <v>1605</v>
      </c>
      <c r="I60" s="4" t="s">
        <v>2113</v>
      </c>
      <c r="J60" s="1" t="s">
        <v>2691</v>
      </c>
      <c r="K60" s="3" t="s">
        <v>3034</v>
      </c>
      <c r="L60" s="1" t="s">
        <v>3056</v>
      </c>
    </row>
    <row r="61" spans="1:12" ht="28.8" x14ac:dyDescent="0.3">
      <c r="A61" s="1" t="s">
        <v>409</v>
      </c>
      <c r="B61" s="1" t="s">
        <v>407</v>
      </c>
      <c r="C61" s="1" t="s">
        <v>413</v>
      </c>
      <c r="D61" s="10" t="s">
        <v>29</v>
      </c>
      <c r="E61" s="1" t="s">
        <v>414</v>
      </c>
      <c r="F61" s="3" t="s">
        <v>415</v>
      </c>
      <c r="G61" s="1" t="s">
        <v>218</v>
      </c>
      <c r="H61" s="3" t="s">
        <v>1606</v>
      </c>
      <c r="I61" s="4" t="s">
        <v>2114</v>
      </c>
      <c r="J61" s="1" t="s">
        <v>2694</v>
      </c>
      <c r="K61" s="3" t="s">
        <v>3034</v>
      </c>
      <c r="L61" s="1" t="s">
        <v>3064</v>
      </c>
    </row>
    <row r="62" spans="1:12" ht="28.8" x14ac:dyDescent="0.3">
      <c r="A62" s="1" t="s">
        <v>409</v>
      </c>
      <c r="B62" s="1" t="s">
        <v>407</v>
      </c>
      <c r="C62" s="1" t="s">
        <v>417</v>
      </c>
      <c r="D62" s="10" t="s">
        <v>29</v>
      </c>
      <c r="E62" s="1" t="s">
        <v>418</v>
      </c>
      <c r="F62" s="3" t="s">
        <v>297</v>
      </c>
      <c r="G62" s="1" t="s">
        <v>416</v>
      </c>
      <c r="H62" s="3" t="s">
        <v>1607</v>
      </c>
      <c r="I62" s="4" t="s">
        <v>2115</v>
      </c>
      <c r="J62" s="1" t="s">
        <v>2694</v>
      </c>
      <c r="K62" s="3" t="s">
        <v>3034</v>
      </c>
      <c r="L62" s="1" t="s">
        <v>3057</v>
      </c>
    </row>
    <row r="63" spans="1:12" ht="28.8" x14ac:dyDescent="0.3">
      <c r="A63" s="1" t="s">
        <v>409</v>
      </c>
      <c r="B63" s="1" t="s">
        <v>407</v>
      </c>
      <c r="C63" s="1" t="s">
        <v>419</v>
      </c>
      <c r="D63" s="10" t="s">
        <v>51</v>
      </c>
      <c r="E63" s="1" t="s">
        <v>420</v>
      </c>
      <c r="F63" s="3" t="s">
        <v>421</v>
      </c>
      <c r="G63" s="1" t="s">
        <v>27</v>
      </c>
      <c r="H63" s="3" t="s">
        <v>1608</v>
      </c>
      <c r="I63" s="4" t="s">
        <v>2116</v>
      </c>
      <c r="J63" s="1" t="s">
        <v>2688</v>
      </c>
      <c r="K63" s="3"/>
      <c r="L63" s="1" t="s">
        <v>3064</v>
      </c>
    </row>
    <row r="64" spans="1:12" ht="28.8" x14ac:dyDescent="0.3">
      <c r="A64" s="1" t="s">
        <v>409</v>
      </c>
      <c r="B64" s="1" t="s">
        <v>407</v>
      </c>
      <c r="C64" s="1" t="s">
        <v>422</v>
      </c>
      <c r="D64" s="10" t="s">
        <v>51</v>
      </c>
      <c r="E64" s="1" t="s">
        <v>423</v>
      </c>
      <c r="F64" s="3" t="s">
        <v>424</v>
      </c>
      <c r="G64" s="1" t="s">
        <v>27</v>
      </c>
      <c r="H64" s="3" t="s">
        <v>1609</v>
      </c>
      <c r="I64" s="4" t="s">
        <v>2117</v>
      </c>
      <c r="J64" s="1" t="s">
        <v>2688</v>
      </c>
      <c r="K64" s="3"/>
      <c r="L64" s="1" t="s">
        <v>3064</v>
      </c>
    </row>
    <row r="67" spans="1:13" ht="30.6" customHeight="1" x14ac:dyDescent="0.3">
      <c r="A67" s="4" t="s">
        <v>20</v>
      </c>
      <c r="B67" s="4" t="s">
        <v>0</v>
      </c>
      <c r="C67" s="4" t="s">
        <v>21</v>
      </c>
      <c r="D67" s="4" t="s">
        <v>22</v>
      </c>
      <c r="E67" s="4" t="s">
        <v>23</v>
      </c>
      <c r="F67" s="10" t="s">
        <v>24</v>
      </c>
      <c r="G67" s="4" t="s">
        <v>25</v>
      </c>
      <c r="H67" s="10" t="s">
        <v>19</v>
      </c>
      <c r="I67" s="10" t="s">
        <v>1610</v>
      </c>
      <c r="J67" s="4" t="s">
        <v>2031</v>
      </c>
      <c r="K67" s="4" t="s">
        <v>2755</v>
      </c>
      <c r="L67" s="4" t="s">
        <v>3038</v>
      </c>
      <c r="M67" s="4" t="s">
        <v>3081</v>
      </c>
    </row>
    <row r="68" spans="1:13" ht="43.2" x14ac:dyDescent="0.3">
      <c r="A68" s="1" t="s">
        <v>106</v>
      </c>
      <c r="B68" s="1" t="s">
        <v>105</v>
      </c>
      <c r="C68" s="1" t="s">
        <v>116</v>
      </c>
      <c r="D68" s="4" t="s">
        <v>51</v>
      </c>
      <c r="E68" s="1" t="s">
        <v>117</v>
      </c>
      <c r="F68" s="3" t="s">
        <v>118</v>
      </c>
      <c r="G68" s="4" t="s">
        <v>32</v>
      </c>
      <c r="H68" s="3" t="s">
        <v>115</v>
      </c>
      <c r="I68" s="3" t="s">
        <v>1511</v>
      </c>
      <c r="J68" s="1" t="s">
        <v>3040</v>
      </c>
      <c r="K68" s="1" t="s">
        <v>2688</v>
      </c>
      <c r="L68" s="1" t="s">
        <v>3034</v>
      </c>
      <c r="M68" s="1" t="s">
        <v>3057</v>
      </c>
    </row>
    <row r="69" spans="1:13" ht="28.8" x14ac:dyDescent="0.3">
      <c r="A69" s="1" t="s">
        <v>106</v>
      </c>
      <c r="B69" s="1" t="s">
        <v>139</v>
      </c>
      <c r="C69" s="1" t="s">
        <v>146</v>
      </c>
      <c r="D69" s="4" t="s">
        <v>29</v>
      </c>
      <c r="E69" s="1" t="s">
        <v>147</v>
      </c>
      <c r="F69" s="3" t="s">
        <v>148</v>
      </c>
      <c r="G69" s="4" t="s">
        <v>32</v>
      </c>
      <c r="H69" s="3" t="s">
        <v>145</v>
      </c>
      <c r="I69" s="3" t="s">
        <v>1524</v>
      </c>
      <c r="J69" s="1" t="s">
        <v>3041</v>
      </c>
      <c r="K69" s="1" t="s">
        <v>2694</v>
      </c>
      <c r="L69" s="1" t="s">
        <v>3034</v>
      </c>
      <c r="M69" s="1" t="s">
        <v>3060</v>
      </c>
    </row>
    <row r="70" spans="1:13" ht="43.2" x14ac:dyDescent="0.3">
      <c r="A70" s="1" t="s">
        <v>106</v>
      </c>
      <c r="B70" s="1" t="s">
        <v>139</v>
      </c>
      <c r="C70" s="1" t="s">
        <v>153</v>
      </c>
      <c r="D70" s="4" t="s">
        <v>51</v>
      </c>
      <c r="E70" s="1" t="s">
        <v>154</v>
      </c>
      <c r="F70" s="3" t="s">
        <v>155</v>
      </c>
      <c r="G70" s="4" t="s">
        <v>32</v>
      </c>
      <c r="H70" s="3" t="s">
        <v>152</v>
      </c>
      <c r="I70" s="3" t="s">
        <v>1526</v>
      </c>
      <c r="J70" s="1" t="s">
        <v>3042</v>
      </c>
      <c r="K70" s="1" t="s">
        <v>2688</v>
      </c>
      <c r="L70" s="1" t="s">
        <v>3034</v>
      </c>
      <c r="M70" s="1" t="s">
        <v>3076</v>
      </c>
    </row>
    <row r="71" spans="1:13" ht="28.8" x14ac:dyDescent="0.3">
      <c r="A71" s="1" t="s">
        <v>228</v>
      </c>
      <c r="B71" s="1" t="s">
        <v>227</v>
      </c>
      <c r="C71" s="1" t="s">
        <v>239</v>
      </c>
      <c r="D71" s="4" t="s">
        <v>29</v>
      </c>
      <c r="E71" s="1" t="s">
        <v>240</v>
      </c>
      <c r="F71" s="3" t="s">
        <v>241</v>
      </c>
      <c r="G71" s="4" t="s">
        <v>242</v>
      </c>
      <c r="H71" s="3" t="s">
        <v>238</v>
      </c>
      <c r="I71" s="3" t="s">
        <v>1553</v>
      </c>
      <c r="J71" s="1" t="s">
        <v>3043</v>
      </c>
      <c r="K71" s="1" t="s">
        <v>2699</v>
      </c>
      <c r="L71" s="1" t="s">
        <v>3034</v>
      </c>
      <c r="M71" s="1" t="s">
        <v>3060</v>
      </c>
    </row>
    <row r="72" spans="1:13" ht="43.2" x14ac:dyDescent="0.3">
      <c r="A72" s="1" t="s">
        <v>228</v>
      </c>
      <c r="B72" s="1" t="s">
        <v>248</v>
      </c>
      <c r="C72" s="1" t="s">
        <v>260</v>
      </c>
      <c r="D72" s="4" t="s">
        <v>51</v>
      </c>
      <c r="E72" s="1" t="s">
        <v>261</v>
      </c>
      <c r="F72" s="3" t="s">
        <v>262</v>
      </c>
      <c r="G72" s="4" t="s">
        <v>42</v>
      </c>
      <c r="H72" s="3" t="s">
        <v>259</v>
      </c>
      <c r="I72" s="3" t="s">
        <v>1559</v>
      </c>
      <c r="J72" s="1" t="s">
        <v>3044</v>
      </c>
      <c r="K72" s="1" t="s">
        <v>2688</v>
      </c>
      <c r="L72" s="1" t="s">
        <v>3034</v>
      </c>
      <c r="M72" s="1" t="s">
        <v>3065</v>
      </c>
    </row>
    <row r="73" spans="1:13" ht="43.2" x14ac:dyDescent="0.3">
      <c r="A73" s="1" t="s">
        <v>263</v>
      </c>
      <c r="B73" s="1" t="s">
        <v>263</v>
      </c>
      <c r="C73" s="1" t="s">
        <v>267</v>
      </c>
      <c r="D73" s="4" t="s">
        <v>51</v>
      </c>
      <c r="E73" s="1" t="s">
        <v>268</v>
      </c>
      <c r="F73" s="3" t="s">
        <v>136</v>
      </c>
      <c r="G73" s="4" t="s">
        <v>42</v>
      </c>
      <c r="H73" s="3" t="s">
        <v>259</v>
      </c>
      <c r="I73" s="3" t="s">
        <v>1561</v>
      </c>
      <c r="J73" s="1" t="s">
        <v>3045</v>
      </c>
      <c r="K73" s="1" t="s">
        <v>2688</v>
      </c>
      <c r="L73" s="1" t="s">
        <v>3034</v>
      </c>
      <c r="M73" s="1" t="s">
        <v>3063</v>
      </c>
    </row>
    <row r="74" spans="1:13" ht="57.6" x14ac:dyDescent="0.3">
      <c r="A74" s="1" t="s">
        <v>271</v>
      </c>
      <c r="B74" s="1" t="s">
        <v>269</v>
      </c>
      <c r="C74" s="1" t="s">
        <v>272</v>
      </c>
      <c r="D74" s="4" t="s">
        <v>29</v>
      </c>
      <c r="E74" s="1" t="s">
        <v>273</v>
      </c>
      <c r="F74" s="3" t="s">
        <v>274</v>
      </c>
      <c r="G74" s="4" t="s">
        <v>32</v>
      </c>
      <c r="H74" s="3" t="s">
        <v>270</v>
      </c>
      <c r="I74" s="3" t="s">
        <v>1562</v>
      </c>
      <c r="J74" s="1" t="s">
        <v>3046</v>
      </c>
      <c r="K74" s="1" t="s">
        <v>2693</v>
      </c>
      <c r="L74" s="1" t="s">
        <v>3034</v>
      </c>
      <c r="M74" s="1" t="s">
        <v>3060</v>
      </c>
    </row>
    <row r="75" spans="1:13" ht="28.8" x14ac:dyDescent="0.3">
      <c r="A75" s="1" t="s">
        <v>271</v>
      </c>
      <c r="B75" s="1" t="s">
        <v>283</v>
      </c>
      <c r="C75" s="1" t="s">
        <v>285</v>
      </c>
      <c r="D75" s="4" t="s">
        <v>29</v>
      </c>
      <c r="E75" s="1" t="s">
        <v>286</v>
      </c>
      <c r="F75" s="3" t="s">
        <v>287</v>
      </c>
      <c r="G75" s="4" t="s">
        <v>32</v>
      </c>
      <c r="H75" s="3" t="s">
        <v>284</v>
      </c>
      <c r="I75" s="3" t="s">
        <v>1566</v>
      </c>
      <c r="J75" s="1" t="s">
        <v>3047</v>
      </c>
      <c r="K75" s="1" t="s">
        <v>2694</v>
      </c>
      <c r="L75" s="1" t="s">
        <v>3034</v>
      </c>
      <c r="M75" s="1" t="s">
        <v>3057</v>
      </c>
    </row>
    <row r="76" spans="1:13" ht="28.8" x14ac:dyDescent="0.3">
      <c r="A76" s="1" t="s">
        <v>271</v>
      </c>
      <c r="B76" s="1" t="s">
        <v>283</v>
      </c>
      <c r="C76" s="1" t="s">
        <v>292</v>
      </c>
      <c r="D76" s="4" t="s">
        <v>29</v>
      </c>
      <c r="E76" s="1" t="s">
        <v>293</v>
      </c>
      <c r="F76" s="3" t="s">
        <v>3207</v>
      </c>
      <c r="G76" s="4" t="s">
        <v>32</v>
      </c>
      <c r="H76" s="3" t="s">
        <v>291</v>
      </c>
      <c r="I76" s="3" t="s">
        <v>1568</v>
      </c>
      <c r="J76" s="1" t="s">
        <v>3048</v>
      </c>
      <c r="K76" s="1" t="s">
        <v>2694</v>
      </c>
      <c r="L76" s="1" t="s">
        <v>3034</v>
      </c>
      <c r="M76" s="1" t="s">
        <v>3057</v>
      </c>
    </row>
    <row r="77" spans="1:13" ht="42.6" customHeight="1" x14ac:dyDescent="0.3">
      <c r="A77" s="1" t="s">
        <v>271</v>
      </c>
      <c r="B77" s="1" t="s">
        <v>283</v>
      </c>
      <c r="C77" s="1" t="s">
        <v>292</v>
      </c>
      <c r="D77" s="4" t="s">
        <v>29</v>
      </c>
      <c r="E77" s="1" t="s">
        <v>293</v>
      </c>
      <c r="F77" s="1" t="s">
        <v>3207</v>
      </c>
      <c r="G77" s="4" t="s">
        <v>32</v>
      </c>
      <c r="H77" s="3" t="s">
        <v>291</v>
      </c>
      <c r="I77" s="3" t="s">
        <v>1568</v>
      </c>
      <c r="J77" s="4" t="s">
        <v>2095</v>
      </c>
      <c r="K77" s="1" t="s">
        <v>2694</v>
      </c>
      <c r="L77" s="1" t="s">
        <v>3034</v>
      </c>
      <c r="M77" s="1" t="s">
        <v>3057</v>
      </c>
    </row>
    <row r="78" spans="1:13" ht="28.8" x14ac:dyDescent="0.3">
      <c r="A78" s="1" t="s">
        <v>271</v>
      </c>
      <c r="B78" s="1" t="s">
        <v>283</v>
      </c>
      <c r="C78" s="1" t="s">
        <v>295</v>
      </c>
      <c r="D78" s="4" t="s">
        <v>51</v>
      </c>
      <c r="E78" s="1" t="s">
        <v>296</v>
      </c>
      <c r="F78" s="3" t="s">
        <v>297</v>
      </c>
      <c r="G78" s="4" t="s">
        <v>32</v>
      </c>
      <c r="H78" s="3" t="s">
        <v>294</v>
      </c>
      <c r="I78" s="3" t="s">
        <v>1569</v>
      </c>
      <c r="J78" s="1" t="s">
        <v>3049</v>
      </c>
      <c r="K78" s="1" t="s">
        <v>2694</v>
      </c>
      <c r="L78" s="1" t="s">
        <v>3034</v>
      </c>
      <c r="M78" s="1" t="s">
        <v>3057</v>
      </c>
    </row>
    <row r="79" spans="1:13" ht="43.2" x14ac:dyDescent="0.3">
      <c r="A79" s="1" t="s">
        <v>320</v>
      </c>
      <c r="B79" s="1" t="s">
        <v>318</v>
      </c>
      <c r="C79" s="1" t="s">
        <v>321</v>
      </c>
      <c r="D79" s="4" t="s">
        <v>29</v>
      </c>
      <c r="E79" s="1" t="s">
        <v>322</v>
      </c>
      <c r="F79" s="3" t="s">
        <v>206</v>
      </c>
      <c r="G79" s="4" t="s">
        <v>32</v>
      </c>
      <c r="H79" s="3" t="s">
        <v>319</v>
      </c>
      <c r="I79" s="3" t="s">
        <v>1576</v>
      </c>
      <c r="J79" s="1" t="s">
        <v>3050</v>
      </c>
      <c r="K79" s="1" t="s">
        <v>2688</v>
      </c>
      <c r="L79" s="1" t="s">
        <v>3034</v>
      </c>
      <c r="M79" s="1" t="s">
        <v>3056</v>
      </c>
    </row>
    <row r="80" spans="1:13" ht="28.8" x14ac:dyDescent="0.3">
      <c r="A80" s="1" t="s">
        <v>409</v>
      </c>
      <c r="B80" s="1" t="s">
        <v>407</v>
      </c>
      <c r="C80" s="1" t="s">
        <v>410</v>
      </c>
      <c r="D80" s="4" t="s">
        <v>29</v>
      </c>
      <c r="E80" s="1" t="s">
        <v>411</v>
      </c>
      <c r="F80" s="3" t="s">
        <v>412</v>
      </c>
      <c r="G80" s="4" t="s">
        <v>42</v>
      </c>
      <c r="H80" s="3" t="s">
        <v>408</v>
      </c>
      <c r="I80" s="3" t="s">
        <v>1605</v>
      </c>
      <c r="J80" s="1" t="s">
        <v>3051</v>
      </c>
      <c r="K80" s="1" t="s">
        <v>2691</v>
      </c>
      <c r="L80" s="1" t="s">
        <v>3034</v>
      </c>
      <c r="M80" s="1" t="s">
        <v>3076</v>
      </c>
    </row>
    <row r="81" spans="1:13" ht="28.8" x14ac:dyDescent="0.3">
      <c r="A81" s="1" t="s">
        <v>409</v>
      </c>
      <c r="B81" s="1" t="s">
        <v>407</v>
      </c>
      <c r="C81" s="1" t="s">
        <v>413</v>
      </c>
      <c r="D81" s="4" t="s">
        <v>29</v>
      </c>
      <c r="E81" s="1" t="s">
        <v>414</v>
      </c>
      <c r="F81" s="3" t="s">
        <v>415</v>
      </c>
      <c r="G81" s="4" t="s">
        <v>42</v>
      </c>
      <c r="H81" s="3" t="s">
        <v>218</v>
      </c>
      <c r="I81" s="3" t="s">
        <v>1606</v>
      </c>
      <c r="J81" s="1" t="s">
        <v>3052</v>
      </c>
      <c r="K81" s="1" t="s">
        <v>2694</v>
      </c>
      <c r="L81" s="1" t="s">
        <v>3034</v>
      </c>
      <c r="M81" s="1" t="s">
        <v>3064</v>
      </c>
    </row>
    <row r="82" spans="1:13" ht="28.8" x14ac:dyDescent="0.3">
      <c r="A82" s="1" t="s">
        <v>409</v>
      </c>
      <c r="B82" s="1" t="s">
        <v>407</v>
      </c>
      <c r="C82" s="1" t="s">
        <v>417</v>
      </c>
      <c r="D82" s="4" t="s">
        <v>29</v>
      </c>
      <c r="E82" s="1" t="s">
        <v>418</v>
      </c>
      <c r="F82" s="3" t="s">
        <v>297</v>
      </c>
      <c r="G82" s="4" t="s">
        <v>42</v>
      </c>
      <c r="H82" s="3" t="s">
        <v>416</v>
      </c>
      <c r="I82" s="3" t="s">
        <v>1607</v>
      </c>
      <c r="J82" s="1" t="s">
        <v>3053</v>
      </c>
      <c r="K82" s="1" t="s">
        <v>2694</v>
      </c>
      <c r="L82" s="1" t="s">
        <v>3034</v>
      </c>
      <c r="M82" s="1" t="s">
        <v>3057</v>
      </c>
    </row>
    <row r="83" spans="1:13" ht="43.2" x14ac:dyDescent="0.3">
      <c r="A83" s="1" t="s">
        <v>359</v>
      </c>
      <c r="B83" s="1" t="s">
        <v>358</v>
      </c>
      <c r="C83" s="1" t="s">
        <v>369</v>
      </c>
      <c r="D83" s="4" t="s">
        <v>51</v>
      </c>
      <c r="E83" s="1" t="s">
        <v>370</v>
      </c>
      <c r="F83" s="3" t="s">
        <v>3209</v>
      </c>
      <c r="G83" s="4" t="s">
        <v>32</v>
      </c>
      <c r="H83" s="3" t="s">
        <v>3208</v>
      </c>
      <c r="I83" s="3" t="s">
        <v>1592</v>
      </c>
      <c r="J83" s="4" t="s">
        <v>2111</v>
      </c>
      <c r="K83" s="1" t="s">
        <v>2688</v>
      </c>
      <c r="L83" s="1" t="s">
        <v>3034</v>
      </c>
      <c r="M83" s="1" t="s">
        <v>3056</v>
      </c>
    </row>
  </sheetData>
  <phoneticPr fontId="2" type="noConversion"/>
  <pageMargins left="0.7" right="0.7" top="0.75" bottom="0.75" header="0.3" footer="0.3"/>
  <headerFooter>
    <oddHeader>&amp;C&amp;"Aptos"&amp;10&amp;K000000 OFFICIAL&amp;1#_x000D_</oddHeader>
    <oddFooter>&amp;C_x000D_&amp;1#&amp;"Aptos"&amp;10&amp;K000000 OFFICIAL</oddFooter>
  </headerFooter>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ADF5-7A36-4055-B4F1-30ADED07C468}">
  <dimension ref="A1:CS48"/>
  <sheetViews>
    <sheetView topLeftCell="E5" zoomScale="80" zoomScaleNormal="80" workbookViewId="0">
      <selection activeCell="D2" sqref="D2"/>
    </sheetView>
  </sheetViews>
  <sheetFormatPr defaultColWidth="29.77734375" defaultRowHeight="43.5" customHeight="1" x14ac:dyDescent="0.3"/>
  <cols>
    <col min="1" max="1" width="29.77734375" style="5" customWidth="1"/>
    <col min="2" max="2" width="35.21875" style="5" customWidth="1"/>
    <col min="3" max="3" width="15.109375" style="8" customWidth="1"/>
    <col min="4" max="4" width="41" style="5" customWidth="1"/>
    <col min="5" max="5" width="29.77734375" style="5"/>
    <col min="6" max="6" width="40.44140625" style="8" customWidth="1"/>
    <col min="7" max="7" width="45.33203125" style="5" customWidth="1"/>
    <col min="8" max="8" width="32.33203125" style="5" customWidth="1"/>
    <col min="9" max="9" width="31.44140625" style="5" customWidth="1"/>
    <col min="10" max="10" width="29.77734375" style="1"/>
    <col min="11" max="11" width="29.77734375" style="5"/>
    <col min="12" max="12" width="81.77734375" style="5" customWidth="1"/>
    <col min="13" max="16384" width="29.77734375" style="5"/>
  </cols>
  <sheetData>
    <row r="1" spans="1:11" ht="43.5" customHeight="1" x14ac:dyDescent="0.3">
      <c r="A1" s="5" t="s">
        <v>3229</v>
      </c>
    </row>
    <row r="2" spans="1:11" ht="246" customHeight="1" x14ac:dyDescent="0.3">
      <c r="A2" s="5" t="s">
        <v>3230</v>
      </c>
    </row>
    <row r="3" spans="1:11" s="1" customFormat="1" ht="43.5" customHeight="1" x14ac:dyDescent="0.3">
      <c r="A3" s="1" t="s">
        <v>0</v>
      </c>
      <c r="B3" s="1" t="s">
        <v>21</v>
      </c>
      <c r="C3" s="4" t="s">
        <v>22</v>
      </c>
      <c r="D3" s="1" t="s">
        <v>23</v>
      </c>
      <c r="E3" s="1" t="s">
        <v>24</v>
      </c>
      <c r="F3" s="1" t="s">
        <v>19</v>
      </c>
      <c r="G3" s="1" t="s">
        <v>1610</v>
      </c>
      <c r="H3" s="1" t="s">
        <v>2031</v>
      </c>
      <c r="I3" s="1" t="s">
        <v>2703</v>
      </c>
      <c r="J3" s="4" t="s">
        <v>3038</v>
      </c>
      <c r="K3" s="1" t="s">
        <v>3081</v>
      </c>
    </row>
    <row r="4" spans="1:11" ht="43.5" customHeight="1" x14ac:dyDescent="0.3">
      <c r="A4" s="1" t="s">
        <v>358</v>
      </c>
      <c r="B4" s="1" t="s">
        <v>360</v>
      </c>
      <c r="C4" s="4" t="s">
        <v>29</v>
      </c>
      <c r="D4" s="1" t="s">
        <v>361</v>
      </c>
      <c r="E4" s="1" t="s">
        <v>362</v>
      </c>
      <c r="F4" s="1" t="s">
        <v>27</v>
      </c>
      <c r="G4" s="1" t="s">
        <v>1589</v>
      </c>
      <c r="H4" s="1" t="s">
        <v>2763</v>
      </c>
      <c r="I4" s="1" t="s">
        <v>2698</v>
      </c>
      <c r="J4" s="1" t="str">
        <f>IF(COUNTIFS(Table23[Subsector],Table28[[#This Row],[Subsector]],Table23[Listed goods / services],Table28[[#This Row],[Listed goods / services]])&gt;0,"x","")</f>
        <v/>
      </c>
      <c r="K4" s="1" t="s">
        <v>3059</v>
      </c>
    </row>
    <row r="5" spans="1:11" ht="43.5" customHeight="1" x14ac:dyDescent="0.3">
      <c r="A5" s="1" t="s">
        <v>358</v>
      </c>
      <c r="B5" s="1" t="s">
        <v>363</v>
      </c>
      <c r="C5" s="4" t="s">
        <v>29</v>
      </c>
      <c r="D5" s="1" t="s">
        <v>364</v>
      </c>
      <c r="E5" s="1" t="s">
        <v>365</v>
      </c>
      <c r="F5" s="1" t="s">
        <v>126</v>
      </c>
      <c r="G5" s="1" t="s">
        <v>1590</v>
      </c>
      <c r="H5" s="1" t="s">
        <v>2764</v>
      </c>
      <c r="I5" s="1" t="s">
        <v>2758</v>
      </c>
      <c r="J5" s="1" t="str">
        <f>IF(COUNTIFS(Table23[Subsector],Table28[[#This Row],[Subsector]],Table23[Listed goods / services],Table28[[#This Row],[Listed goods / services]])&gt;0,"x","")</f>
        <v/>
      </c>
      <c r="K5" s="1" t="s">
        <v>3075</v>
      </c>
    </row>
    <row r="6" spans="1:11" s="1" customFormat="1" ht="43.5" customHeight="1" x14ac:dyDescent="0.3">
      <c r="A6" s="1" t="s">
        <v>1174</v>
      </c>
      <c r="B6" s="1" t="s">
        <v>1177</v>
      </c>
      <c r="C6" s="4" t="s">
        <v>29</v>
      </c>
      <c r="D6" s="1" t="s">
        <v>1178</v>
      </c>
      <c r="E6" s="1" t="s">
        <v>1179</v>
      </c>
      <c r="F6" s="1" t="s">
        <v>1084</v>
      </c>
      <c r="G6" s="1" t="s">
        <v>1782</v>
      </c>
      <c r="H6" s="1" t="s">
        <v>2765</v>
      </c>
      <c r="I6" s="1" t="s">
        <v>2698</v>
      </c>
      <c r="J6" s="1" t="str">
        <f>IF(COUNTIFS(Table23[Subsector],Table28[[#This Row],[Subsector]],Table23[Listed goods / services],Table28[[#This Row],[Listed goods / services]])&gt;0,"x","")</f>
        <v/>
      </c>
      <c r="K6" s="1" t="s">
        <v>3059</v>
      </c>
    </row>
    <row r="7" spans="1:11" ht="43.5" customHeight="1" x14ac:dyDescent="0.3">
      <c r="A7" s="1" t="s">
        <v>1174</v>
      </c>
      <c r="B7" s="1" t="s">
        <v>1180</v>
      </c>
      <c r="C7" s="4" t="s">
        <v>29</v>
      </c>
      <c r="D7" s="1" t="s">
        <v>1181</v>
      </c>
      <c r="E7" s="1" t="s">
        <v>3372</v>
      </c>
      <c r="F7" s="1" t="s">
        <v>1084</v>
      </c>
      <c r="G7" s="1" t="s">
        <v>1783</v>
      </c>
      <c r="H7" s="1" t="s">
        <v>2766</v>
      </c>
      <c r="I7" s="1" t="s">
        <v>2693</v>
      </c>
      <c r="J7" s="1" t="str">
        <f>IF(COUNTIFS(Table23[Subsector],Table28[[#This Row],[Subsector]],Table23[Listed goods / services],Table28[[#This Row],[Listed goods / services]])&gt;0,"x","")</f>
        <v/>
      </c>
      <c r="K7" s="1" t="s">
        <v>3076</v>
      </c>
    </row>
    <row r="8" spans="1:11" ht="43.5" customHeight="1" x14ac:dyDescent="0.3">
      <c r="A8" s="1" t="s">
        <v>1174</v>
      </c>
      <c r="B8" s="1" t="s">
        <v>1182</v>
      </c>
      <c r="C8" s="4" t="s">
        <v>51</v>
      </c>
      <c r="D8" s="1" t="s">
        <v>1183</v>
      </c>
      <c r="E8" s="1" t="s">
        <v>1184</v>
      </c>
      <c r="F8" s="1" t="s">
        <v>1084</v>
      </c>
      <c r="G8" s="1" t="s">
        <v>1784</v>
      </c>
      <c r="H8" s="1" t="s">
        <v>2767</v>
      </c>
      <c r="I8" s="1" t="s">
        <v>2694</v>
      </c>
      <c r="J8" s="1" t="str">
        <f>IF(COUNTIFS(Table23[Subsector],Table28[[#This Row],[Subsector]],Table23[Listed goods / services],Table28[[#This Row],[Listed goods / services]])&gt;0,"x","")</f>
        <v/>
      </c>
      <c r="K8" s="1" t="s">
        <v>3076</v>
      </c>
    </row>
    <row r="9" spans="1:11" s="1" customFormat="1" ht="43.5" customHeight="1" x14ac:dyDescent="0.3">
      <c r="A9" s="1" t="s">
        <v>1174</v>
      </c>
      <c r="B9" s="1" t="s">
        <v>1185</v>
      </c>
      <c r="C9" s="4" t="s">
        <v>51</v>
      </c>
      <c r="D9" s="1" t="s">
        <v>1186</v>
      </c>
      <c r="E9" s="1" t="s">
        <v>1187</v>
      </c>
      <c r="F9" s="1" t="s">
        <v>1084</v>
      </c>
      <c r="G9" s="1" t="s">
        <v>1785</v>
      </c>
      <c r="H9" s="1" t="s">
        <v>2768</v>
      </c>
      <c r="I9" s="1" t="s">
        <v>2688</v>
      </c>
      <c r="J9" s="1" t="str">
        <f>IF(COUNTIFS(Table23[Subsector],Table28[[#This Row],[Subsector]],Table23[Listed goods / services],Table28[[#This Row],[Listed goods / services]])&gt;0,"x","")</f>
        <v/>
      </c>
      <c r="K9" s="1" t="s">
        <v>3076</v>
      </c>
    </row>
    <row r="10" spans="1:11" ht="43.5" customHeight="1" x14ac:dyDescent="0.3">
      <c r="A10" s="1" t="s">
        <v>1174</v>
      </c>
      <c r="B10" s="1" t="s">
        <v>1188</v>
      </c>
      <c r="C10" s="4" t="s">
        <v>51</v>
      </c>
      <c r="D10" s="1" t="s">
        <v>1189</v>
      </c>
      <c r="E10" s="1" t="s">
        <v>3373</v>
      </c>
      <c r="F10" s="1" t="s">
        <v>1084</v>
      </c>
      <c r="G10" s="1" t="s">
        <v>1786</v>
      </c>
      <c r="H10" s="1" t="s">
        <v>2769</v>
      </c>
      <c r="I10" s="1" t="s">
        <v>2688</v>
      </c>
      <c r="J10" s="1" t="str">
        <f>IF(COUNTIFS(Table23[Subsector],Table28[[#This Row],[Subsector]],Table23[Listed goods / services],Table28[[#This Row],[Listed goods / services]])&gt;0,"x","")</f>
        <v/>
      </c>
      <c r="K10" s="1" t="s">
        <v>3076</v>
      </c>
    </row>
    <row r="11" spans="1:11" ht="43.5" customHeight="1" x14ac:dyDescent="0.3">
      <c r="A11" s="1" t="s">
        <v>14</v>
      </c>
      <c r="B11" s="1" t="s">
        <v>1336</v>
      </c>
      <c r="C11" s="4" t="s">
        <v>1</v>
      </c>
      <c r="D11" s="1" t="s">
        <v>1337</v>
      </c>
      <c r="E11" s="1" t="s">
        <v>3374</v>
      </c>
      <c r="F11" s="1" t="s">
        <v>1338</v>
      </c>
      <c r="G11" s="1" t="s">
        <v>1840</v>
      </c>
      <c r="H11" s="1" t="s">
        <v>2041</v>
      </c>
      <c r="I11" s="1" t="s">
        <v>2759</v>
      </c>
      <c r="J11" s="1" t="str">
        <f>IF(COUNTIFS(Table23[Subsector],Table28[[#This Row],[Subsector]],Table23[Listed goods / services],Table28[[#This Row],[Listed goods / services]])&gt;0,"x","")</f>
        <v/>
      </c>
      <c r="K11" s="1" t="s">
        <v>3075</v>
      </c>
    </row>
    <row r="12" spans="1:11" s="1" customFormat="1" ht="43.5" customHeight="1" x14ac:dyDescent="0.3">
      <c r="A12" s="1" t="s">
        <v>14</v>
      </c>
      <c r="B12" s="1" t="s">
        <v>1339</v>
      </c>
      <c r="C12" s="4" t="s">
        <v>2</v>
      </c>
      <c r="D12" s="1" t="s">
        <v>1340</v>
      </c>
      <c r="E12" s="1" t="s">
        <v>3375</v>
      </c>
      <c r="F12" s="1" t="s">
        <v>1341</v>
      </c>
      <c r="G12" s="1" t="s">
        <v>1841</v>
      </c>
      <c r="H12" s="1" t="s">
        <v>2042</v>
      </c>
      <c r="I12" s="1" t="s">
        <v>2694</v>
      </c>
      <c r="J12" s="1" t="str">
        <f>IF(COUNTIFS(Table23[Subsector],Table28[[#This Row],[Subsector]],Table23[Listed goods / services],Table28[[#This Row],[Listed goods / services]])&gt;0,"x","")</f>
        <v>x</v>
      </c>
      <c r="K12" s="1" t="s">
        <v>3075</v>
      </c>
    </row>
    <row r="13" spans="1:11" ht="43.5" customHeight="1" x14ac:dyDescent="0.3">
      <c r="A13" s="1" t="s">
        <v>14</v>
      </c>
      <c r="B13" s="1" t="s">
        <v>1342</v>
      </c>
      <c r="C13" s="4" t="s">
        <v>1</v>
      </c>
      <c r="D13" s="1" t="s">
        <v>1343</v>
      </c>
      <c r="E13" s="1" t="s">
        <v>3376</v>
      </c>
      <c r="F13" s="1" t="s">
        <v>1344</v>
      </c>
      <c r="G13" s="1" t="s">
        <v>1842</v>
      </c>
      <c r="H13" s="1" t="s">
        <v>2043</v>
      </c>
      <c r="I13" s="1" t="s">
        <v>2694</v>
      </c>
      <c r="J13" s="1" t="str">
        <f>IF(COUNTIFS(Table23[Subsector],Table28[[#This Row],[Subsector]],Table23[Listed goods / services],Table28[[#This Row],[Listed goods / services]])&gt;0,"x","")</f>
        <v/>
      </c>
      <c r="K13" s="1" t="s">
        <v>3075</v>
      </c>
    </row>
    <row r="14" spans="1:11" ht="43.5" customHeight="1" x14ac:dyDescent="0.3">
      <c r="A14" s="1" t="s">
        <v>2242</v>
      </c>
      <c r="B14" s="1" t="s">
        <v>2243</v>
      </c>
      <c r="C14" s="4" t="s">
        <v>29</v>
      </c>
      <c r="D14" s="1" t="s">
        <v>2244</v>
      </c>
      <c r="E14" s="1" t="s">
        <v>2245</v>
      </c>
      <c r="F14" s="1" t="s">
        <v>2246</v>
      </c>
      <c r="G14" s="1" t="s">
        <v>2247</v>
      </c>
      <c r="H14" s="1" t="s">
        <v>2248</v>
      </c>
      <c r="I14" s="1" t="s">
        <v>2758</v>
      </c>
      <c r="J14" s="1" t="str">
        <f>IF(COUNTIFS(Table23[Subsector],Table28[[#This Row],[Subsector]],Table23[Listed goods / services],Table28[[#This Row],[Listed goods / services]])&gt;0,"x","")</f>
        <v/>
      </c>
      <c r="K14" s="1" t="s">
        <v>3075</v>
      </c>
    </row>
    <row r="15" spans="1:11" ht="43.5" customHeight="1" x14ac:dyDescent="0.3">
      <c r="A15" s="1" t="s">
        <v>2249</v>
      </c>
      <c r="B15" s="1" t="s">
        <v>2250</v>
      </c>
      <c r="C15" s="4" t="s">
        <v>51</v>
      </c>
      <c r="D15" s="1" t="s">
        <v>2251</v>
      </c>
      <c r="E15" s="1" t="s">
        <v>2252</v>
      </c>
      <c r="F15" s="1" t="s">
        <v>2253</v>
      </c>
      <c r="G15" s="1" t="s">
        <v>2254</v>
      </c>
      <c r="H15" s="1" t="s">
        <v>2248</v>
      </c>
      <c r="I15" s="1" t="s">
        <v>2760</v>
      </c>
      <c r="J15" s="1" t="str">
        <f>IF(COUNTIFS(Table23[Subsector],Table28[[#This Row],[Subsector]],Table23[Listed goods / services],Table28[[#This Row],[Listed goods / services]])&gt;0,"x","")</f>
        <v>x</v>
      </c>
      <c r="K15" s="1" t="s">
        <v>3075</v>
      </c>
    </row>
    <row r="16" spans="1:11" ht="46.8" customHeight="1" x14ac:dyDescent="0.3">
      <c r="A16" s="1" t="s">
        <v>2255</v>
      </c>
      <c r="B16" s="1" t="s">
        <v>2256</v>
      </c>
      <c r="C16" s="4" t="s">
        <v>51</v>
      </c>
      <c r="D16" s="1" t="s">
        <v>2257</v>
      </c>
      <c r="E16" s="1" t="s">
        <v>2258</v>
      </c>
      <c r="F16" s="1" t="s">
        <v>2259</v>
      </c>
      <c r="G16" s="1" t="s">
        <v>2260</v>
      </c>
      <c r="H16" s="1" t="s">
        <v>2261</v>
      </c>
      <c r="I16" s="1" t="s">
        <v>2689</v>
      </c>
      <c r="J16" s="1" t="str">
        <f>IF(COUNTIFS(Table23[Subsector],Table28[[#This Row],[Subsector]],Table23[Listed goods / services],Table28[[#This Row],[Listed goods / services]])&gt;0,"x","")</f>
        <v/>
      </c>
      <c r="K16" s="1" t="s">
        <v>3063</v>
      </c>
    </row>
    <row r="17" spans="1:97" s="1" customFormat="1" ht="43.5" customHeight="1" x14ac:dyDescent="0.3">
      <c r="A17" s="1" t="s">
        <v>2262</v>
      </c>
      <c r="B17" s="1" t="s">
        <v>2263</v>
      </c>
      <c r="C17" s="4" t="s">
        <v>29</v>
      </c>
      <c r="D17" s="1" t="s">
        <v>2264</v>
      </c>
      <c r="E17" s="1" t="s">
        <v>3377</v>
      </c>
      <c r="F17" s="1" t="s">
        <v>27</v>
      </c>
      <c r="G17" s="1" t="s">
        <v>2265</v>
      </c>
      <c r="H17" s="1" t="s">
        <v>2248</v>
      </c>
      <c r="I17" s="1" t="s">
        <v>2758</v>
      </c>
      <c r="J17" s="1" t="str">
        <f>IF(COUNTIFS(Table23[Subsector],Table28[[#This Row],[Subsector]],Table23[Listed goods / services],Table28[[#This Row],[Listed goods / services]])&gt;0,"x","")</f>
        <v/>
      </c>
      <c r="K17" s="1" t="s">
        <v>3059</v>
      </c>
    </row>
    <row r="18" spans="1:97" ht="43.5" customHeight="1" x14ac:dyDescent="0.3">
      <c r="A18" s="1" t="s">
        <v>2266</v>
      </c>
      <c r="B18" s="1" t="s">
        <v>2267</v>
      </c>
      <c r="C18" s="4" t="s">
        <v>29</v>
      </c>
      <c r="D18" s="1" t="s">
        <v>2268</v>
      </c>
      <c r="E18" s="1" t="s">
        <v>2269</v>
      </c>
      <c r="F18" s="1" t="s">
        <v>2270</v>
      </c>
      <c r="G18" s="1" t="s">
        <v>2271</v>
      </c>
      <c r="H18" s="1" t="s">
        <v>2223</v>
      </c>
      <c r="I18" s="1" t="s">
        <v>2758</v>
      </c>
      <c r="J18" s="1" t="str">
        <f>IF(COUNTIFS(Table23[Subsector],Table28[[#This Row],[Subsector]],Table23[Listed goods / services],Table28[[#This Row],[Listed goods / services]])&gt;0,"x","")</f>
        <v/>
      </c>
      <c r="K18" s="1" t="s">
        <v>3075</v>
      </c>
    </row>
    <row r="19" spans="1:97" ht="43.5" customHeight="1" x14ac:dyDescent="0.3">
      <c r="A19" s="1" t="s">
        <v>2272</v>
      </c>
      <c r="B19" s="1" t="s">
        <v>2273</v>
      </c>
      <c r="C19" s="4" t="s">
        <v>51</v>
      </c>
      <c r="D19" s="1" t="s">
        <v>2274</v>
      </c>
      <c r="E19" s="1" t="s">
        <v>3479</v>
      </c>
      <c r="F19" s="1" t="s">
        <v>2275</v>
      </c>
      <c r="G19" s="1" t="s">
        <v>2276</v>
      </c>
      <c r="H19" s="1" t="s">
        <v>2248</v>
      </c>
      <c r="I19" s="1" t="s">
        <v>2694</v>
      </c>
      <c r="J19" s="1" t="str">
        <f>IF(COUNTIFS(Table23[Subsector],Table28[[#This Row],[Subsector]],Table23[Listed goods / services],Table28[[#This Row],[Listed goods / services]])&gt;0,"x","")</f>
        <v>x</v>
      </c>
      <c r="K19" s="1"/>
    </row>
    <row r="20" spans="1:97" s="1" customFormat="1" ht="43.5" customHeight="1" x14ac:dyDescent="0.3">
      <c r="A20" s="1" t="s">
        <v>14</v>
      </c>
      <c r="B20" s="1" t="s">
        <v>3083</v>
      </c>
      <c r="C20" s="4" t="s">
        <v>29</v>
      </c>
      <c r="D20" s="1" t="s">
        <v>3084</v>
      </c>
      <c r="E20" s="1" t="s">
        <v>3378</v>
      </c>
      <c r="F20" s="1" t="s">
        <v>3183</v>
      </c>
      <c r="G20" s="1" t="s">
        <v>3085</v>
      </c>
      <c r="H20" s="1" t="s">
        <v>3086</v>
      </c>
      <c r="I20" s="1" t="s">
        <v>3087</v>
      </c>
      <c r="J20" s="1" t="str">
        <f>IF(COUNTIFS(Table23[Subsector],Table28[[#This Row],[Subsector]],Table23[Listed goods / services],Table28[[#This Row],[Listed goods / services]])&gt;0,"x","")</f>
        <v/>
      </c>
      <c r="K20" s="1" t="s">
        <v>3088</v>
      </c>
    </row>
    <row r="21" spans="1:97" ht="43.5" customHeight="1" x14ac:dyDescent="0.3">
      <c r="A21" s="1" t="s">
        <v>14</v>
      </c>
      <c r="B21" s="1" t="s">
        <v>3089</v>
      </c>
      <c r="C21" s="4" t="s">
        <v>29</v>
      </c>
      <c r="D21" s="1" t="s">
        <v>3090</v>
      </c>
      <c r="E21" s="1" t="s">
        <v>3091</v>
      </c>
      <c r="F21" s="1" t="s">
        <v>3184</v>
      </c>
      <c r="G21" s="1" t="s">
        <v>3092</v>
      </c>
      <c r="H21" s="1" t="s">
        <v>3086</v>
      </c>
      <c r="I21" s="1" t="s">
        <v>2758</v>
      </c>
      <c r="J21" s="1" t="str">
        <f>IF(COUNTIFS(Table23[Subsector],Table28[[#This Row],[Subsector]],Table23[Listed goods / services],Table28[[#This Row],[Listed goods / services]])&gt;0,"x","")</f>
        <v/>
      </c>
      <c r="K21" s="1" t="s">
        <v>3088</v>
      </c>
    </row>
    <row r="22" spans="1:97" ht="43.5" customHeight="1" x14ac:dyDescent="0.3">
      <c r="A22" s="1" t="s">
        <v>2272</v>
      </c>
      <c r="B22" s="1" t="s">
        <v>3093</v>
      </c>
      <c r="C22" s="4" t="s">
        <v>51</v>
      </c>
      <c r="D22" s="1" t="s">
        <v>3094</v>
      </c>
      <c r="E22" s="1" t="s">
        <v>3095</v>
      </c>
      <c r="F22" s="1" t="s">
        <v>3185</v>
      </c>
      <c r="G22" s="1" t="s">
        <v>3096</v>
      </c>
      <c r="H22" s="1" t="s">
        <v>3097</v>
      </c>
      <c r="I22" s="1" t="s">
        <v>3210</v>
      </c>
      <c r="J22" s="1" t="str">
        <f>IF(COUNTIFS(Table23[Subsector],Table28[[#This Row],[Subsector]],Table23[Listed goods / services],Table28[[#This Row],[Listed goods / services]])&gt;0,"x","")</f>
        <v>x</v>
      </c>
      <c r="K22" s="1" t="s">
        <v>3098</v>
      </c>
    </row>
    <row r="23" spans="1:97" s="1" customFormat="1" ht="43.5" customHeight="1" x14ac:dyDescent="0.3">
      <c r="A23" s="1" t="s">
        <v>3099</v>
      </c>
      <c r="B23" s="1" t="s">
        <v>3100</v>
      </c>
      <c r="C23" s="4" t="s">
        <v>51</v>
      </c>
      <c r="D23" s="1" t="s">
        <v>3101</v>
      </c>
      <c r="E23" s="1" t="s">
        <v>3102</v>
      </c>
      <c r="F23" s="1" t="s">
        <v>3186</v>
      </c>
      <c r="G23" s="1" t="s">
        <v>3103</v>
      </c>
      <c r="H23" s="1" t="s">
        <v>3104</v>
      </c>
      <c r="I23" s="1" t="s">
        <v>3211</v>
      </c>
      <c r="J23" s="1" t="str">
        <f>IF(COUNTIFS(Table23[Subsector],Table28[[#This Row],[Subsector]],Table23[Listed goods / services],Table28[[#This Row],[Listed goods / services]])&gt;0,"x","")</f>
        <v/>
      </c>
      <c r="K23" s="1" t="s">
        <v>3105</v>
      </c>
    </row>
    <row r="24" spans="1:97" ht="43.5" customHeight="1" x14ac:dyDescent="0.3">
      <c r="A24" s="1" t="s">
        <v>3099</v>
      </c>
      <c r="B24" s="1" t="s">
        <v>3106</v>
      </c>
      <c r="C24" s="4" t="s">
        <v>29</v>
      </c>
      <c r="D24" s="1" t="s">
        <v>3107</v>
      </c>
      <c r="E24" s="1" t="s">
        <v>3108</v>
      </c>
      <c r="F24" s="1" t="s">
        <v>3187</v>
      </c>
      <c r="G24" s="1" t="s">
        <v>3109</v>
      </c>
      <c r="H24" s="1" t="s">
        <v>3110</v>
      </c>
      <c r="I24" s="1" t="s">
        <v>3212</v>
      </c>
      <c r="J24" s="1" t="str">
        <f>IF(COUNTIFS(Table23[Subsector],Table28[[#This Row],[Subsector]],Table23[Listed goods / services],Table28[[#This Row],[Listed goods / services]])&gt;0,"x","")</f>
        <v/>
      </c>
      <c r="K24" s="1" t="s">
        <v>3105</v>
      </c>
    </row>
    <row r="25" spans="1:97" ht="43.5" customHeight="1" x14ac:dyDescent="0.3">
      <c r="A25" s="1" t="s">
        <v>3111</v>
      </c>
      <c r="B25" s="1" t="s">
        <v>3112</v>
      </c>
      <c r="C25" s="4" t="s">
        <v>29</v>
      </c>
      <c r="D25" s="1" t="s">
        <v>3113</v>
      </c>
      <c r="E25" s="1" t="s">
        <v>3114</v>
      </c>
      <c r="F25" s="1" t="s">
        <v>3188</v>
      </c>
      <c r="G25" s="1" t="s">
        <v>3116</v>
      </c>
      <c r="H25" s="1" t="s">
        <v>3117</v>
      </c>
      <c r="I25" s="1" t="s">
        <v>3212</v>
      </c>
      <c r="J25" s="1" t="str">
        <f>IF(COUNTIFS(Table23[Subsector],Table28[[#This Row],[Subsector]],Table23[Listed goods / services],Table28[[#This Row],[Listed goods / services]])&gt;0,"x","")</f>
        <v>x</v>
      </c>
      <c r="K25" s="1" t="s">
        <v>3059</v>
      </c>
    </row>
    <row r="26" spans="1:97" s="1" customFormat="1" ht="43.5" customHeight="1" x14ac:dyDescent="0.3">
      <c r="A26" s="1" t="s">
        <v>14</v>
      </c>
      <c r="B26" s="1" t="s">
        <v>3118</v>
      </c>
      <c r="C26" s="4" t="s">
        <v>29</v>
      </c>
      <c r="D26" s="1" t="s">
        <v>3119</v>
      </c>
      <c r="E26" s="1" t="s">
        <v>3120</v>
      </c>
      <c r="F26" s="1" t="s">
        <v>3189</v>
      </c>
      <c r="G26" s="1" t="s">
        <v>3121</v>
      </c>
      <c r="H26" s="1" t="s">
        <v>3086</v>
      </c>
      <c r="I26" s="1" t="s">
        <v>2758</v>
      </c>
      <c r="J26" s="1" t="str">
        <f>IF(COUNTIFS(Table23[Subsector],Table28[[#This Row],[Subsector]],Table23[Listed goods / services],Table28[[#This Row],[Listed goods / services]])&gt;0,"x","")</f>
        <v/>
      </c>
      <c r="K26" s="1" t="s">
        <v>3088</v>
      </c>
    </row>
    <row r="27" spans="1:97" ht="43.5" customHeight="1" x14ac:dyDescent="0.3">
      <c r="A27" s="1" t="s">
        <v>14</v>
      </c>
      <c r="B27" s="1" t="s">
        <v>3122</v>
      </c>
      <c r="C27" s="4" t="s">
        <v>51</v>
      </c>
      <c r="D27" s="1" t="s">
        <v>3123</v>
      </c>
      <c r="E27" s="1" t="s">
        <v>3124</v>
      </c>
      <c r="F27" s="1" t="s">
        <v>3190</v>
      </c>
      <c r="G27" s="1" t="s">
        <v>3125</v>
      </c>
      <c r="H27" s="1" t="s">
        <v>3126</v>
      </c>
      <c r="I27" s="1" t="s">
        <v>3213</v>
      </c>
      <c r="J27" s="1" t="str">
        <f>IF(COUNTIFS(Table23[Subsector],Table28[[#This Row],[Subsector]],Table23[Listed goods / services],Table28[[#This Row],[Listed goods / services]])&gt;0,"x","")</f>
        <v/>
      </c>
      <c r="K27" s="1" t="s">
        <v>3059</v>
      </c>
    </row>
    <row r="28" spans="1:97" ht="43.5" customHeight="1" x14ac:dyDescent="0.3">
      <c r="A28" s="1" t="s">
        <v>3127</v>
      </c>
      <c r="B28" s="1" t="s">
        <v>3128</v>
      </c>
      <c r="C28" s="4" t="s">
        <v>29</v>
      </c>
      <c r="D28" s="1" t="s">
        <v>3129</v>
      </c>
      <c r="E28" s="1" t="s">
        <v>3130</v>
      </c>
      <c r="F28" s="1" t="s">
        <v>3191</v>
      </c>
      <c r="G28" s="1" t="s">
        <v>3131</v>
      </c>
      <c r="H28" s="1" t="s">
        <v>3132</v>
      </c>
      <c r="I28" s="1" t="s">
        <v>2758</v>
      </c>
      <c r="J28" s="1" t="str">
        <f>IF(COUNTIFS(Table23[Subsector],Table28[[#This Row],[Subsector]],Table23[Listed goods / services],Table28[[#This Row],[Listed goods / services]])&gt;0,"x","")</f>
        <v/>
      </c>
      <c r="K28" s="1" t="s">
        <v>3133</v>
      </c>
    </row>
    <row r="29" spans="1:97" ht="43.5" customHeight="1" x14ac:dyDescent="0.3">
      <c r="A29" s="1" t="s">
        <v>3134</v>
      </c>
      <c r="B29" s="1" t="s">
        <v>3135</v>
      </c>
      <c r="C29" s="4" t="s">
        <v>51</v>
      </c>
      <c r="D29" s="1" t="s">
        <v>3136</v>
      </c>
      <c r="E29" s="1" t="s">
        <v>3137</v>
      </c>
      <c r="F29" s="1" t="s">
        <v>3192</v>
      </c>
      <c r="G29" s="1" t="s">
        <v>3138</v>
      </c>
      <c r="H29" s="1" t="s">
        <v>3139</v>
      </c>
      <c r="I29" s="1" t="s">
        <v>3213</v>
      </c>
      <c r="J29" s="1" t="str">
        <f>IF(COUNTIFS(Table23[Subsector],Table28[[#This Row],[Subsector]],Table23[Listed goods / services],Table28[[#This Row],[Listed goods / services]])&gt;0,"x","")</f>
        <v>x</v>
      </c>
      <c r="K29" s="1" t="s">
        <v>3133</v>
      </c>
    </row>
    <row r="30" spans="1:97" ht="46.8" customHeight="1" x14ac:dyDescent="0.3">
      <c r="A30" s="1" t="s">
        <v>2242</v>
      </c>
      <c r="B30" s="1" t="s">
        <v>3140</v>
      </c>
      <c r="C30" s="4" t="s">
        <v>29</v>
      </c>
      <c r="D30" s="1" t="s">
        <v>3141</v>
      </c>
      <c r="E30" s="1" t="s">
        <v>3142</v>
      </c>
      <c r="F30" s="1" t="s">
        <v>3193</v>
      </c>
      <c r="G30" s="1" t="s">
        <v>3143</v>
      </c>
      <c r="H30" s="1" t="s">
        <v>3086</v>
      </c>
      <c r="I30" s="1" t="s">
        <v>2758</v>
      </c>
      <c r="J30" s="1" t="str">
        <f>IF(COUNTIFS(Table23[Subsector],Table28[[#This Row],[Subsector]],Table23[Listed goods / services],Table28[[#This Row],[Listed goods / services]])&gt;0,"x","")</f>
        <v/>
      </c>
      <c r="K30" s="1" t="s">
        <v>3088</v>
      </c>
    </row>
    <row r="31" spans="1:97" s="1" customFormat="1" ht="43.5" customHeight="1" x14ac:dyDescent="0.3">
      <c r="A31" s="1" t="s">
        <v>3144</v>
      </c>
      <c r="B31" s="1" t="s">
        <v>3145</v>
      </c>
      <c r="C31" s="4" t="s">
        <v>51</v>
      </c>
      <c r="D31" s="1" t="s">
        <v>3146</v>
      </c>
      <c r="E31" s="1" t="s">
        <v>3379</v>
      </c>
      <c r="F31" s="1" t="s">
        <v>3194</v>
      </c>
      <c r="G31" s="1" t="s">
        <v>3147</v>
      </c>
      <c r="H31" s="1" t="s">
        <v>3148</v>
      </c>
      <c r="I31" s="1" t="s">
        <v>3214</v>
      </c>
      <c r="J31" s="1" t="str">
        <f>IF(COUNTIFS(Table23[Subsector],Table28[[#This Row],[Subsector]],Table23[Listed goods / services],Table28[[#This Row],[Listed goods / services]])&gt;0,"x","")</f>
        <v/>
      </c>
      <c r="K31" s="1" t="s">
        <v>3098</v>
      </c>
    </row>
    <row r="32" spans="1:97" ht="43.5" customHeight="1" x14ac:dyDescent="0.3">
      <c r="A32" s="1" t="s">
        <v>2266</v>
      </c>
      <c r="B32" s="1" t="s">
        <v>3149</v>
      </c>
      <c r="C32" s="4" t="s">
        <v>29</v>
      </c>
      <c r="D32" s="1" t="s">
        <v>3150</v>
      </c>
      <c r="E32" s="1" t="s">
        <v>3151</v>
      </c>
      <c r="F32" s="1" t="s">
        <v>3195</v>
      </c>
      <c r="G32" s="1" t="s">
        <v>3152</v>
      </c>
      <c r="H32" s="1" t="s">
        <v>3153</v>
      </c>
      <c r="I32" s="1" t="s">
        <v>2758</v>
      </c>
      <c r="J32" s="1" t="str">
        <f>IF(COUNTIFS(Table23[Subsector],Table28[[#This Row],[Subsector]],Table23[Listed goods / services],Table28[[#This Row],[Listed goods / services]])&gt;0,"x","")</f>
        <v/>
      </c>
      <c r="K32" s="1" t="s">
        <v>3154</v>
      </c>
      <c r="CS32" s="8"/>
    </row>
    <row r="33" spans="1:97" ht="43.5" customHeight="1" x14ac:dyDescent="0.3">
      <c r="A33" s="1" t="s">
        <v>358</v>
      </c>
      <c r="B33" s="1" t="s">
        <v>3155</v>
      </c>
      <c r="C33" s="4" t="s">
        <v>29</v>
      </c>
      <c r="D33" s="1" t="s">
        <v>3156</v>
      </c>
      <c r="E33" s="1" t="s">
        <v>3157</v>
      </c>
      <c r="F33" s="1" t="s">
        <v>3196</v>
      </c>
      <c r="G33" s="1" t="s">
        <v>3158</v>
      </c>
      <c r="H33" s="1" t="s">
        <v>3159</v>
      </c>
      <c r="I33" s="1" t="s">
        <v>3215</v>
      </c>
      <c r="J33" s="1" t="str">
        <f>IF(COUNTIFS(Table23[Subsector],Table28[[#This Row],[Subsector]],Table23[Listed goods / services],Table28[[#This Row],[Listed goods / services]])&gt;0,"x","")</f>
        <v/>
      </c>
      <c r="K33" s="1" t="s">
        <v>3160</v>
      </c>
    </row>
    <row r="34" spans="1:97" s="1" customFormat="1" ht="43.5" customHeight="1" x14ac:dyDescent="0.3">
      <c r="A34" s="1" t="s">
        <v>3161</v>
      </c>
      <c r="B34" s="1" t="s">
        <v>3162</v>
      </c>
      <c r="C34" s="4" t="s">
        <v>51</v>
      </c>
      <c r="D34" s="1" t="s">
        <v>3163</v>
      </c>
      <c r="E34" s="1" t="s">
        <v>3164</v>
      </c>
      <c r="F34" s="1" t="s">
        <v>3197</v>
      </c>
      <c r="G34" s="1" t="s">
        <v>3165</v>
      </c>
      <c r="H34" s="1" t="s">
        <v>3166</v>
      </c>
      <c r="I34" s="1" t="s">
        <v>3216</v>
      </c>
      <c r="J34" s="1" t="str">
        <f>IF(COUNTIFS(Table23[Subsector],Table28[[#This Row],[Subsector]],Table23[Listed goods / services],Table28[[#This Row],[Listed goods / services]])&gt;0,"x","")</f>
        <v/>
      </c>
      <c r="K34" s="1" t="s">
        <v>3160</v>
      </c>
      <c r="CR34" s="5"/>
      <c r="CS34" s="5"/>
    </row>
    <row r="35" spans="1:97" ht="43.5" customHeight="1" x14ac:dyDescent="0.3">
      <c r="A35" s="1" t="s">
        <v>1174</v>
      </c>
      <c r="B35" s="1" t="s">
        <v>3167</v>
      </c>
      <c r="C35" s="4" t="s">
        <v>51</v>
      </c>
      <c r="D35" s="1" t="s">
        <v>3168</v>
      </c>
      <c r="E35" s="1" t="s">
        <v>3380</v>
      </c>
      <c r="F35" s="1" t="s">
        <v>3198</v>
      </c>
      <c r="G35" s="1" t="s">
        <v>3169</v>
      </c>
      <c r="H35" s="1" t="s">
        <v>3170</v>
      </c>
      <c r="I35" s="1" t="s">
        <v>3213</v>
      </c>
      <c r="J35" s="1" t="str">
        <f>IF(COUNTIFS(Table23[Subsector],Table28[[#This Row],[Subsector]],Table23[Listed goods / services],Table28[[#This Row],[Listed goods / services]])&gt;0,"x","")</f>
        <v/>
      </c>
      <c r="K35" s="1" t="s">
        <v>3154</v>
      </c>
    </row>
    <row r="36" spans="1:97" ht="43.5" customHeight="1" x14ac:dyDescent="0.3">
      <c r="A36" s="1" t="s">
        <v>3171</v>
      </c>
      <c r="B36" s="1" t="s">
        <v>3172</v>
      </c>
      <c r="C36" s="4" t="s">
        <v>29</v>
      </c>
      <c r="D36" s="1" t="s">
        <v>3173</v>
      </c>
      <c r="E36" s="1" t="s">
        <v>3174</v>
      </c>
      <c r="F36" s="4" t="s">
        <v>3199</v>
      </c>
      <c r="G36" s="1" t="s">
        <v>3175</v>
      </c>
      <c r="H36" s="1" t="s">
        <v>3097</v>
      </c>
      <c r="I36" s="1" t="s">
        <v>3217</v>
      </c>
      <c r="J36" s="1" t="str">
        <f>IF(COUNTIFS(Table23[Subsector],Table28[[#This Row],[Subsector]],Table23[Listed goods / services],Table28[[#This Row],[Listed goods / services]])&gt;0,"x","")</f>
        <v/>
      </c>
      <c r="K36" s="1" t="s">
        <v>3176</v>
      </c>
    </row>
    <row r="37" spans="1:97" s="1" customFormat="1" ht="43.5" customHeight="1" x14ac:dyDescent="0.3">
      <c r="A37" s="1" t="s">
        <v>3177</v>
      </c>
      <c r="B37" s="1" t="s">
        <v>3178</v>
      </c>
      <c r="C37" s="4" t="s">
        <v>51</v>
      </c>
      <c r="D37" s="1" t="s">
        <v>3179</v>
      </c>
      <c r="E37" s="1" t="s">
        <v>3381</v>
      </c>
      <c r="F37" s="1" t="s">
        <v>3200</v>
      </c>
      <c r="G37" s="1" t="s">
        <v>3180</v>
      </c>
      <c r="H37" s="1" t="s">
        <v>3181</v>
      </c>
      <c r="I37" s="1" t="s">
        <v>3216</v>
      </c>
      <c r="J37" s="1" t="str">
        <f>IF(COUNTIFS(Table23[Subsector],Table28[[#This Row],[Subsector]],Table23[Listed goods / services],Table28[[#This Row],[Listed goods / services]])&gt;0,"x","")</f>
        <v>x</v>
      </c>
      <c r="K37" s="1" t="s">
        <v>3182</v>
      </c>
      <c r="CR37" s="5"/>
      <c r="CS37" s="5"/>
    </row>
    <row r="38" spans="1:97" ht="43.5" customHeight="1" x14ac:dyDescent="0.3">
      <c r="A38" s="1"/>
      <c r="B38" s="1"/>
      <c r="C38" s="4"/>
      <c r="D38" s="1"/>
      <c r="E38" s="1"/>
      <c r="F38" s="1"/>
      <c r="G38" s="1"/>
      <c r="H38" s="1"/>
    </row>
    <row r="40" spans="1:97" ht="43.5" customHeight="1" x14ac:dyDescent="0.3">
      <c r="A40" s="4" t="s">
        <v>0</v>
      </c>
      <c r="B40" s="4" t="s">
        <v>21</v>
      </c>
      <c r="C40" s="4" t="s">
        <v>22</v>
      </c>
      <c r="D40" s="4" t="s">
        <v>23</v>
      </c>
      <c r="E40" s="4" t="s">
        <v>24</v>
      </c>
      <c r="F40" s="4" t="s">
        <v>19</v>
      </c>
      <c r="G40" s="4" t="s">
        <v>1610</v>
      </c>
      <c r="H40" s="4" t="s">
        <v>2031</v>
      </c>
      <c r="I40" s="4" t="s">
        <v>2703</v>
      </c>
      <c r="J40" s="4" t="s">
        <v>3081</v>
      </c>
    </row>
    <row r="41" spans="1:97" ht="43.5" customHeight="1" x14ac:dyDescent="0.3">
      <c r="A41" s="1" t="s">
        <v>14</v>
      </c>
      <c r="B41" s="1" t="s">
        <v>1339</v>
      </c>
      <c r="C41" s="4" t="s">
        <v>2</v>
      </c>
      <c r="D41" s="1" t="s">
        <v>1340</v>
      </c>
      <c r="E41" s="1" t="s">
        <v>3375</v>
      </c>
      <c r="F41" s="1" t="s">
        <v>1341</v>
      </c>
      <c r="G41" s="1" t="s">
        <v>1841</v>
      </c>
      <c r="H41" s="1" t="s">
        <v>2042</v>
      </c>
      <c r="I41" s="1" t="s">
        <v>3054</v>
      </c>
      <c r="J41" s="1" t="s">
        <v>3075</v>
      </c>
    </row>
    <row r="42" spans="1:97" s="12" customFormat="1" ht="43.5" customHeight="1" x14ac:dyDescent="0.3">
      <c r="A42" s="1" t="s">
        <v>2249</v>
      </c>
      <c r="B42" s="1" t="s">
        <v>2250</v>
      </c>
      <c r="C42" s="4" t="s">
        <v>51</v>
      </c>
      <c r="D42" s="1" t="s">
        <v>2251</v>
      </c>
      <c r="E42" s="1" t="s">
        <v>2252</v>
      </c>
      <c r="F42" s="1" t="s">
        <v>2253</v>
      </c>
      <c r="G42" s="1" t="s">
        <v>2254</v>
      </c>
      <c r="H42" s="1" t="s">
        <v>2248</v>
      </c>
      <c r="I42" s="1" t="s">
        <v>3210</v>
      </c>
      <c r="J42" s="1" t="s">
        <v>3075</v>
      </c>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row>
    <row r="43" spans="1:97" ht="43.5" customHeight="1" x14ac:dyDescent="0.3">
      <c r="A43" s="1" t="s">
        <v>2272</v>
      </c>
      <c r="B43" s="1" t="s">
        <v>2273</v>
      </c>
      <c r="C43" s="4" t="s">
        <v>51</v>
      </c>
      <c r="D43" s="1" t="s">
        <v>2274</v>
      </c>
      <c r="E43" s="1" t="s">
        <v>3479</v>
      </c>
      <c r="F43" s="1" t="s">
        <v>2275</v>
      </c>
      <c r="G43" s="1" t="s">
        <v>2276</v>
      </c>
      <c r="H43" s="1" t="s">
        <v>2248</v>
      </c>
      <c r="I43" s="1" t="s">
        <v>3054</v>
      </c>
      <c r="J43" s="1" t="s">
        <v>3075</v>
      </c>
    </row>
    <row r="44" spans="1:97" ht="43.5" customHeight="1" x14ac:dyDescent="0.3">
      <c r="A44" s="1" t="s">
        <v>3111</v>
      </c>
      <c r="B44" s="1" t="s">
        <v>3112</v>
      </c>
      <c r="C44" s="4" t="s">
        <v>29</v>
      </c>
      <c r="D44" s="1" t="s">
        <v>3113</v>
      </c>
      <c r="E44" s="1" t="s">
        <v>3114</v>
      </c>
      <c r="F44" s="1" t="s">
        <v>3115</v>
      </c>
      <c r="G44" s="1" t="s">
        <v>3116</v>
      </c>
      <c r="H44" s="1" t="s">
        <v>3117</v>
      </c>
      <c r="I44" s="1" t="s">
        <v>3212</v>
      </c>
      <c r="J44" s="1" t="s">
        <v>3059</v>
      </c>
    </row>
    <row r="45" spans="1:97" ht="43.5" customHeight="1" x14ac:dyDescent="0.3">
      <c r="A45" s="1" t="s">
        <v>2272</v>
      </c>
      <c r="B45" s="1" t="s">
        <v>3093</v>
      </c>
      <c r="C45" s="4" t="s">
        <v>51</v>
      </c>
      <c r="D45" s="1" t="s">
        <v>3094</v>
      </c>
      <c r="E45" s="1" t="s">
        <v>3095</v>
      </c>
      <c r="F45" s="1" t="s">
        <v>3185</v>
      </c>
      <c r="G45" s="1" t="s">
        <v>3096</v>
      </c>
      <c r="H45" s="1" t="s">
        <v>3097</v>
      </c>
      <c r="I45" s="1" t="s">
        <v>3210</v>
      </c>
      <c r="J45" s="1" t="s">
        <v>3098</v>
      </c>
    </row>
    <row r="46" spans="1:97" ht="43.5" customHeight="1" x14ac:dyDescent="0.3">
      <c r="A46" s="1" t="s">
        <v>3134</v>
      </c>
      <c r="B46" s="1" t="s">
        <v>3135</v>
      </c>
      <c r="C46" s="4" t="s">
        <v>51</v>
      </c>
      <c r="D46" s="1" t="s">
        <v>3136</v>
      </c>
      <c r="E46" s="1" t="s">
        <v>3137</v>
      </c>
      <c r="F46" s="1" t="s">
        <v>3192</v>
      </c>
      <c r="G46" s="1" t="s">
        <v>3138</v>
      </c>
      <c r="H46" s="1" t="s">
        <v>3139</v>
      </c>
      <c r="I46" s="1" t="s">
        <v>3213</v>
      </c>
      <c r="J46" s="1" t="s">
        <v>3133</v>
      </c>
    </row>
    <row r="47" spans="1:97" ht="43.5" customHeight="1" x14ac:dyDescent="0.3">
      <c r="A47" s="1" t="s">
        <v>3177</v>
      </c>
      <c r="B47" s="1" t="s">
        <v>3178</v>
      </c>
      <c r="C47" s="4" t="s">
        <v>51</v>
      </c>
      <c r="D47" s="1" t="s">
        <v>3179</v>
      </c>
      <c r="E47" s="1" t="s">
        <v>3381</v>
      </c>
      <c r="F47" s="1" t="s">
        <v>3200</v>
      </c>
      <c r="G47" s="1" t="s">
        <v>3180</v>
      </c>
      <c r="H47" s="1" t="s">
        <v>3181</v>
      </c>
      <c r="I47" s="1" t="s">
        <v>3216</v>
      </c>
      <c r="J47" s="1" t="s">
        <v>3182</v>
      </c>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row>
    <row r="48" spans="1:97" s="8" customFormat="1" ht="43.5" customHeight="1" x14ac:dyDescent="0.3">
      <c r="A48" s="5"/>
      <c r="B48" s="5"/>
      <c r="D48" s="5"/>
      <c r="E48" s="5"/>
      <c r="G48" s="5"/>
      <c r="H48" s="5"/>
      <c r="I48" s="5"/>
      <c r="J48" s="1"/>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9C7A0-CBE9-4035-8375-A8F731C2423D}">
  <dimension ref="A1:K40"/>
  <sheetViews>
    <sheetView topLeftCell="D2" zoomScale="90" zoomScaleNormal="90" workbookViewId="0">
      <selection activeCell="A2" sqref="A2"/>
    </sheetView>
  </sheetViews>
  <sheetFormatPr defaultColWidth="30.5546875" defaultRowHeight="14.4" x14ac:dyDescent="0.3"/>
  <cols>
    <col min="1" max="1" width="27.21875" style="5" customWidth="1"/>
    <col min="2" max="2" width="30.5546875" style="5"/>
    <col min="3" max="3" width="14.77734375" style="8" customWidth="1"/>
    <col min="4" max="4" width="35.44140625" style="5" customWidth="1"/>
    <col min="5" max="5" width="34.6640625" style="5" customWidth="1"/>
    <col min="6" max="6" width="26.77734375" style="5" customWidth="1"/>
    <col min="7" max="7" width="42.6640625" style="5" customWidth="1"/>
    <col min="8" max="8" width="30.5546875" style="1"/>
    <col min="9" max="9" width="35.109375" style="5" customWidth="1"/>
    <col min="10" max="10" width="14.77734375" style="5" customWidth="1"/>
    <col min="11" max="11" width="15.109375" style="5" hidden="1" customWidth="1"/>
    <col min="12" max="12" width="0" style="5" hidden="1" customWidth="1"/>
    <col min="13" max="16384" width="30.5546875" style="5"/>
  </cols>
  <sheetData>
    <row r="1" spans="1:11" ht="28.8" x14ac:dyDescent="0.3">
      <c r="A1" s="5" t="s">
        <v>3231</v>
      </c>
    </row>
    <row r="2" spans="1:11" ht="258" customHeight="1" x14ac:dyDescent="0.3">
      <c r="A2" s="5" t="s">
        <v>3232</v>
      </c>
    </row>
    <row r="3" spans="1:11" ht="28.8" x14ac:dyDescent="0.3">
      <c r="A3" s="1" t="s">
        <v>0</v>
      </c>
      <c r="B3" s="1" t="s">
        <v>21</v>
      </c>
      <c r="C3" s="4" t="s">
        <v>22</v>
      </c>
      <c r="D3" s="1" t="s">
        <v>23</v>
      </c>
      <c r="E3" s="1" t="s">
        <v>24</v>
      </c>
      <c r="F3" s="1" t="s">
        <v>19</v>
      </c>
      <c r="G3" s="1" t="s">
        <v>1610</v>
      </c>
      <c r="H3" s="1" t="s">
        <v>2031</v>
      </c>
      <c r="I3" s="1" t="s">
        <v>2703</v>
      </c>
      <c r="J3" s="1" t="s">
        <v>3038</v>
      </c>
      <c r="K3" s="1" t="s">
        <v>3081</v>
      </c>
    </row>
    <row r="4" spans="1:11" ht="57.6" x14ac:dyDescent="0.3">
      <c r="A4" s="1" t="s">
        <v>1174</v>
      </c>
      <c r="B4" s="1" t="s">
        <v>1177</v>
      </c>
      <c r="C4" s="4" t="s">
        <v>29</v>
      </c>
      <c r="D4" s="1" t="s">
        <v>1178</v>
      </c>
      <c r="E4" s="1" t="s">
        <v>1179</v>
      </c>
      <c r="F4" s="1" t="s">
        <v>1084</v>
      </c>
      <c r="G4" s="1" t="s">
        <v>1782</v>
      </c>
      <c r="H4" s="1" t="s">
        <v>2765</v>
      </c>
      <c r="I4" s="1" t="s">
        <v>2698</v>
      </c>
      <c r="J4" s="1"/>
      <c r="K4" s="1" t="s">
        <v>3059</v>
      </c>
    </row>
    <row r="5" spans="1:11" ht="57.6" x14ac:dyDescent="0.3">
      <c r="A5" s="1" t="s">
        <v>13</v>
      </c>
      <c r="B5" s="1" t="s">
        <v>1308</v>
      </c>
      <c r="C5" s="4" t="s">
        <v>1</v>
      </c>
      <c r="D5" s="1" t="s">
        <v>1309</v>
      </c>
      <c r="E5" s="1" t="s">
        <v>1310</v>
      </c>
      <c r="F5" s="1" t="s">
        <v>1311</v>
      </c>
      <c r="G5" s="1" t="s">
        <v>1833</v>
      </c>
      <c r="H5" s="1" t="s">
        <v>2034</v>
      </c>
      <c r="I5" s="1" t="s">
        <v>2698</v>
      </c>
      <c r="J5" s="1"/>
      <c r="K5" s="1" t="s">
        <v>3059</v>
      </c>
    </row>
    <row r="6" spans="1:11" ht="72" x14ac:dyDescent="0.3">
      <c r="A6" s="1" t="s">
        <v>13</v>
      </c>
      <c r="B6" s="1" t="s">
        <v>1328</v>
      </c>
      <c r="C6" s="4" t="s">
        <v>1</v>
      </c>
      <c r="D6" s="1" t="s">
        <v>1329</v>
      </c>
      <c r="E6" s="1" t="s">
        <v>1330</v>
      </c>
      <c r="F6" s="1" t="s">
        <v>1331</v>
      </c>
      <c r="G6" s="1" t="s">
        <v>1838</v>
      </c>
      <c r="H6" s="1" t="s">
        <v>2039</v>
      </c>
      <c r="I6" s="1" t="s">
        <v>2691</v>
      </c>
      <c r="J6" s="1" t="s">
        <v>3034</v>
      </c>
      <c r="K6" s="1" t="s">
        <v>3059</v>
      </c>
    </row>
    <row r="7" spans="1:11" ht="57.6" x14ac:dyDescent="0.3">
      <c r="A7" s="1" t="s">
        <v>13</v>
      </c>
      <c r="B7" s="1" t="s">
        <v>1332</v>
      </c>
      <c r="C7" s="4" t="s">
        <v>1</v>
      </c>
      <c r="D7" s="1" t="s">
        <v>1333</v>
      </c>
      <c r="E7" s="1" t="s">
        <v>1334</v>
      </c>
      <c r="F7" s="1" t="s">
        <v>1335</v>
      </c>
      <c r="G7" s="1" t="s">
        <v>1839</v>
      </c>
      <c r="H7" s="1" t="s">
        <v>2040</v>
      </c>
      <c r="I7" s="1" t="s">
        <v>2698</v>
      </c>
      <c r="J7" s="1"/>
      <c r="K7" s="1" t="s">
        <v>3059</v>
      </c>
    </row>
    <row r="8" spans="1:11" ht="57.6" x14ac:dyDescent="0.3">
      <c r="A8" s="1" t="s">
        <v>16</v>
      </c>
      <c r="B8" s="1" t="s">
        <v>1360</v>
      </c>
      <c r="C8" s="4" t="s">
        <v>1</v>
      </c>
      <c r="D8" s="1" t="s">
        <v>1361</v>
      </c>
      <c r="E8" s="1" t="s">
        <v>3382</v>
      </c>
      <c r="F8" s="1" t="s">
        <v>1362</v>
      </c>
      <c r="G8" s="1" t="s">
        <v>1847</v>
      </c>
      <c r="H8" s="1" t="s">
        <v>2048</v>
      </c>
      <c r="I8" s="1" t="s">
        <v>2694</v>
      </c>
      <c r="J8" s="1" t="s">
        <v>3034</v>
      </c>
      <c r="K8" s="1" t="s">
        <v>3060</v>
      </c>
    </row>
    <row r="9" spans="1:11" ht="57.6" x14ac:dyDescent="0.3">
      <c r="A9" s="1" t="s">
        <v>16</v>
      </c>
      <c r="B9" s="1" t="s">
        <v>1363</v>
      </c>
      <c r="C9" s="4" t="s">
        <v>2</v>
      </c>
      <c r="D9" s="1" t="s">
        <v>1364</v>
      </c>
      <c r="E9" s="1" t="s">
        <v>1365</v>
      </c>
      <c r="F9" s="1" t="s">
        <v>1366</v>
      </c>
      <c r="G9" s="1" t="s">
        <v>1848</v>
      </c>
      <c r="H9" s="1" t="s">
        <v>2049</v>
      </c>
      <c r="I9" s="1" t="s">
        <v>2694</v>
      </c>
      <c r="J9" s="1" t="s">
        <v>3034</v>
      </c>
      <c r="K9" s="1" t="s">
        <v>3060</v>
      </c>
    </row>
    <row r="10" spans="1:11" ht="86.4" x14ac:dyDescent="0.3">
      <c r="A10" s="1" t="s">
        <v>16</v>
      </c>
      <c r="B10" s="1" t="s">
        <v>1367</v>
      </c>
      <c r="C10" s="4" t="s">
        <v>2</v>
      </c>
      <c r="D10" s="1" t="s">
        <v>1368</v>
      </c>
      <c r="E10" s="1" t="s">
        <v>3383</v>
      </c>
      <c r="F10" s="1" t="s">
        <v>2178</v>
      </c>
      <c r="G10" s="1" t="s">
        <v>1849</v>
      </c>
      <c r="H10" s="1" t="s">
        <v>2050</v>
      </c>
      <c r="I10" s="1" t="s">
        <v>2694</v>
      </c>
      <c r="J10" s="1"/>
      <c r="K10" s="1" t="s">
        <v>3060</v>
      </c>
    </row>
    <row r="11" spans="1:11" ht="57.6" x14ac:dyDescent="0.3">
      <c r="A11" s="1" t="s">
        <v>16</v>
      </c>
      <c r="B11" s="1" t="s">
        <v>1369</v>
      </c>
      <c r="C11" s="4" t="s">
        <v>1</v>
      </c>
      <c r="D11" s="1" t="s">
        <v>1370</v>
      </c>
      <c r="E11" s="1" t="s">
        <v>1371</v>
      </c>
      <c r="F11" s="1" t="s">
        <v>1372</v>
      </c>
      <c r="G11" s="1" t="s">
        <v>1850</v>
      </c>
      <c r="H11" s="1" t="s">
        <v>2051</v>
      </c>
      <c r="I11" s="1" t="s">
        <v>2694</v>
      </c>
      <c r="J11" s="1"/>
      <c r="K11" s="1" t="s">
        <v>3060</v>
      </c>
    </row>
    <row r="12" spans="1:11" ht="57.6" x14ac:dyDescent="0.3">
      <c r="A12" s="1" t="s">
        <v>17</v>
      </c>
      <c r="B12" s="1" t="s">
        <v>1373</v>
      </c>
      <c r="C12" s="4" t="s">
        <v>2</v>
      </c>
      <c r="D12" s="1" t="s">
        <v>1374</v>
      </c>
      <c r="E12" s="1" t="s">
        <v>3384</v>
      </c>
      <c r="F12" s="1" t="s">
        <v>1375</v>
      </c>
      <c r="G12" s="1" t="s">
        <v>1851</v>
      </c>
      <c r="H12" s="1" t="s">
        <v>2052</v>
      </c>
      <c r="I12" s="1" t="s">
        <v>2694</v>
      </c>
      <c r="J12" s="1"/>
      <c r="K12" s="1" t="s">
        <v>3057</v>
      </c>
    </row>
    <row r="13" spans="1:11" ht="57.6" x14ac:dyDescent="0.3">
      <c r="A13" s="1" t="s">
        <v>17</v>
      </c>
      <c r="B13" s="1" t="s">
        <v>1376</v>
      </c>
      <c r="C13" s="4" t="s">
        <v>2</v>
      </c>
      <c r="D13" s="1" t="s">
        <v>1377</v>
      </c>
      <c r="E13" s="1" t="s">
        <v>3385</v>
      </c>
      <c r="F13" s="1" t="s">
        <v>1378</v>
      </c>
      <c r="G13" s="1" t="s">
        <v>1852</v>
      </c>
      <c r="H13" s="1" t="s">
        <v>2053</v>
      </c>
      <c r="I13" s="1" t="s">
        <v>2689</v>
      </c>
      <c r="J13" s="1"/>
      <c r="K13" s="1" t="s">
        <v>3060</v>
      </c>
    </row>
    <row r="14" spans="1:11" ht="57.6" x14ac:dyDescent="0.3">
      <c r="A14" s="1" t="s">
        <v>18</v>
      </c>
      <c r="B14" s="1" t="s">
        <v>1379</v>
      </c>
      <c r="C14" s="4" t="s">
        <v>2</v>
      </c>
      <c r="D14" s="1" t="s">
        <v>1380</v>
      </c>
      <c r="E14" s="1" t="s">
        <v>3386</v>
      </c>
      <c r="F14" s="1" t="s">
        <v>1381</v>
      </c>
      <c r="G14" s="1" t="s">
        <v>1853</v>
      </c>
      <c r="H14" s="1" t="s">
        <v>2054</v>
      </c>
      <c r="I14" s="1" t="s">
        <v>2698</v>
      </c>
      <c r="J14" s="1"/>
      <c r="K14" s="1" t="s">
        <v>3075</v>
      </c>
    </row>
    <row r="15" spans="1:11" ht="72" x14ac:dyDescent="0.3">
      <c r="A15" s="1" t="s">
        <v>18</v>
      </c>
      <c r="B15" s="1" t="s">
        <v>1382</v>
      </c>
      <c r="C15" s="4" t="s">
        <v>1</v>
      </c>
      <c r="D15" s="1" t="s">
        <v>1383</v>
      </c>
      <c r="E15" s="1" t="s">
        <v>1384</v>
      </c>
      <c r="F15" s="1" t="s">
        <v>1385</v>
      </c>
      <c r="G15" s="1" t="s">
        <v>1854</v>
      </c>
      <c r="H15" s="1" t="s">
        <v>2055</v>
      </c>
      <c r="I15" s="1" t="s">
        <v>2691</v>
      </c>
      <c r="J15" s="1"/>
      <c r="K15" s="1" t="s">
        <v>3059</v>
      </c>
    </row>
    <row r="16" spans="1:11" ht="57.6" x14ac:dyDescent="0.3">
      <c r="A16" s="1" t="s">
        <v>18</v>
      </c>
      <c r="B16" s="1" t="s">
        <v>1386</v>
      </c>
      <c r="C16" s="4" t="s">
        <v>2</v>
      </c>
      <c r="D16" s="1" t="s">
        <v>1387</v>
      </c>
      <c r="E16" s="1" t="s">
        <v>3387</v>
      </c>
      <c r="F16" s="1" t="s">
        <v>1388</v>
      </c>
      <c r="G16" s="1" t="s">
        <v>1855</v>
      </c>
      <c r="H16" s="1" t="s">
        <v>2056</v>
      </c>
      <c r="I16" s="1" t="s">
        <v>2694</v>
      </c>
      <c r="J16" s="1" t="s">
        <v>3034</v>
      </c>
      <c r="K16" s="1" t="s">
        <v>3075</v>
      </c>
    </row>
    <row r="17" spans="1:11" ht="57.6" x14ac:dyDescent="0.3">
      <c r="A17" s="1" t="s">
        <v>2277</v>
      </c>
      <c r="B17" s="1" t="s">
        <v>2278</v>
      </c>
      <c r="C17" s="4" t="s">
        <v>29</v>
      </c>
      <c r="D17" s="1" t="s">
        <v>2279</v>
      </c>
      <c r="E17" s="1" t="s">
        <v>2280</v>
      </c>
      <c r="F17" s="1" t="s">
        <v>2281</v>
      </c>
      <c r="G17" s="1" t="s">
        <v>2282</v>
      </c>
      <c r="H17" s="1" t="s">
        <v>2283</v>
      </c>
      <c r="I17" s="1" t="s">
        <v>2694</v>
      </c>
      <c r="J17" s="1"/>
      <c r="K17" s="1" t="s">
        <v>3075</v>
      </c>
    </row>
    <row r="18" spans="1:11" ht="57.6" x14ac:dyDescent="0.3">
      <c r="A18" s="1" t="s">
        <v>2284</v>
      </c>
      <c r="B18" s="1" t="s">
        <v>2285</v>
      </c>
      <c r="C18" s="4" t="s">
        <v>29</v>
      </c>
      <c r="D18" s="1" t="s">
        <v>2286</v>
      </c>
      <c r="E18" s="1" t="s">
        <v>2287</v>
      </c>
      <c r="F18" s="1" t="s">
        <v>2288</v>
      </c>
      <c r="G18" s="1" t="s">
        <v>2289</v>
      </c>
      <c r="H18" s="1" t="s">
        <v>2290</v>
      </c>
      <c r="I18" s="1" t="s">
        <v>2698</v>
      </c>
      <c r="J18" s="1"/>
      <c r="K18" s="1" t="s">
        <v>3059</v>
      </c>
    </row>
    <row r="19" spans="1:11" ht="57.6" x14ac:dyDescent="0.3">
      <c r="A19" s="1" t="s">
        <v>2291</v>
      </c>
      <c r="B19" s="1" t="s">
        <v>2292</v>
      </c>
      <c r="C19" s="4" t="s">
        <v>29</v>
      </c>
      <c r="D19" s="1" t="s">
        <v>2293</v>
      </c>
      <c r="E19" s="1" t="s">
        <v>2294</v>
      </c>
      <c r="F19" s="1" t="s">
        <v>2295</v>
      </c>
      <c r="G19" s="1" t="s">
        <v>2296</v>
      </c>
      <c r="H19" s="1" t="s">
        <v>2297</v>
      </c>
      <c r="I19" s="1" t="s">
        <v>2698</v>
      </c>
      <c r="J19" s="1"/>
      <c r="K19" s="1" t="s">
        <v>3059</v>
      </c>
    </row>
    <row r="20" spans="1:11" ht="57.6" x14ac:dyDescent="0.3">
      <c r="A20" s="1" t="s">
        <v>2298</v>
      </c>
      <c r="B20" s="1" t="s">
        <v>2299</v>
      </c>
      <c r="C20" s="4" t="s">
        <v>29</v>
      </c>
      <c r="D20" s="1" t="s">
        <v>2300</v>
      </c>
      <c r="E20" s="1" t="s">
        <v>2301</v>
      </c>
      <c r="F20" s="1" t="s">
        <v>2302</v>
      </c>
      <c r="G20" s="1" t="s">
        <v>2303</v>
      </c>
      <c r="H20" s="1" t="s">
        <v>2304</v>
      </c>
      <c r="I20" s="1" t="s">
        <v>2691</v>
      </c>
      <c r="J20" s="1" t="s">
        <v>3034</v>
      </c>
      <c r="K20" s="1" t="s">
        <v>3062</v>
      </c>
    </row>
    <row r="21" spans="1:11" ht="57.6" x14ac:dyDescent="0.3">
      <c r="A21" s="1" t="s">
        <v>2305</v>
      </c>
      <c r="B21" s="1" t="s">
        <v>2306</v>
      </c>
      <c r="C21" s="4" t="s">
        <v>29</v>
      </c>
      <c r="D21" s="1" t="s">
        <v>2307</v>
      </c>
      <c r="E21" s="1" t="s">
        <v>2308</v>
      </c>
      <c r="F21" s="1" t="s">
        <v>2309</v>
      </c>
      <c r="G21" s="1" t="s">
        <v>2310</v>
      </c>
      <c r="H21" s="1" t="s">
        <v>2311</v>
      </c>
      <c r="I21" s="1" t="s">
        <v>2698</v>
      </c>
      <c r="J21" s="1"/>
      <c r="K21" s="1" t="s">
        <v>3059</v>
      </c>
    </row>
    <row r="22" spans="1:11" ht="57.6" x14ac:dyDescent="0.3">
      <c r="A22" s="1" t="s">
        <v>2312</v>
      </c>
      <c r="B22" s="1" t="s">
        <v>2313</v>
      </c>
      <c r="C22" s="4" t="s">
        <v>29</v>
      </c>
      <c r="D22" s="1" t="s">
        <v>2314</v>
      </c>
      <c r="E22" s="1" t="s">
        <v>2315</v>
      </c>
      <c r="F22" s="1" t="s">
        <v>2316</v>
      </c>
      <c r="G22" s="1" t="s">
        <v>2317</v>
      </c>
      <c r="H22" s="1" t="s">
        <v>2283</v>
      </c>
      <c r="I22" s="1" t="s">
        <v>2698</v>
      </c>
      <c r="J22" s="1"/>
      <c r="K22" s="1" t="s">
        <v>3059</v>
      </c>
    </row>
    <row r="23" spans="1:11" ht="43.2" x14ac:dyDescent="0.3">
      <c r="A23" s="1" t="s">
        <v>2318</v>
      </c>
      <c r="B23" s="1" t="s">
        <v>2319</v>
      </c>
      <c r="C23" s="4" t="s">
        <v>51</v>
      </c>
      <c r="D23" s="1" t="s">
        <v>2320</v>
      </c>
      <c r="E23" s="1" t="s">
        <v>3388</v>
      </c>
      <c r="F23" s="1" t="s">
        <v>2321</v>
      </c>
      <c r="G23" s="1" t="s">
        <v>2322</v>
      </c>
      <c r="H23" s="1" t="s">
        <v>2283</v>
      </c>
      <c r="I23" s="1" t="s">
        <v>2694</v>
      </c>
      <c r="J23" s="1"/>
      <c r="K23" s="1" t="s">
        <v>3060</v>
      </c>
    </row>
    <row r="24" spans="1:11" ht="43.2" x14ac:dyDescent="0.3">
      <c r="A24" s="1" t="s">
        <v>2323</v>
      </c>
      <c r="B24" s="1" t="s">
        <v>2324</v>
      </c>
      <c r="C24" s="4" t="s">
        <v>29</v>
      </c>
      <c r="D24" s="1" t="s">
        <v>2325</v>
      </c>
      <c r="E24" s="1" t="s">
        <v>3389</v>
      </c>
      <c r="F24" s="1" t="s">
        <v>2326</v>
      </c>
      <c r="G24" s="1" t="s">
        <v>2327</v>
      </c>
      <c r="H24" s="1" t="s">
        <v>2328</v>
      </c>
      <c r="I24" s="1" t="s">
        <v>2694</v>
      </c>
      <c r="J24" s="1" t="s">
        <v>3034</v>
      </c>
      <c r="K24" s="1" t="s">
        <v>3057</v>
      </c>
    </row>
    <row r="25" spans="1:11" ht="37.950000000000003" customHeight="1" x14ac:dyDescent="0.3">
      <c r="A25" s="1" t="s">
        <v>2329</v>
      </c>
      <c r="B25" s="1" t="s">
        <v>2330</v>
      </c>
      <c r="C25" s="4" t="s">
        <v>29</v>
      </c>
      <c r="D25" s="1" t="s">
        <v>2331</v>
      </c>
      <c r="E25" s="1" t="s">
        <v>2332</v>
      </c>
      <c r="F25" s="1" t="s">
        <v>2333</v>
      </c>
      <c r="G25" s="1" t="s">
        <v>2334</v>
      </c>
      <c r="H25" s="1" t="s">
        <v>2283</v>
      </c>
      <c r="I25" s="1" t="s">
        <v>2698</v>
      </c>
      <c r="J25" s="1"/>
      <c r="K25" s="1" t="s">
        <v>3059</v>
      </c>
    </row>
    <row r="26" spans="1:11" ht="57.6" x14ac:dyDescent="0.3">
      <c r="A26" s="1" t="s">
        <v>2335</v>
      </c>
      <c r="B26" s="1" t="s">
        <v>2336</v>
      </c>
      <c r="C26" s="4" t="s">
        <v>29</v>
      </c>
      <c r="D26" s="1" t="s">
        <v>2337</v>
      </c>
      <c r="E26" s="1" t="s">
        <v>2338</v>
      </c>
      <c r="F26" s="1" t="s">
        <v>2339</v>
      </c>
      <c r="G26" s="1" t="s">
        <v>2340</v>
      </c>
      <c r="H26" s="1" t="s">
        <v>2297</v>
      </c>
      <c r="I26" s="1" t="s">
        <v>2698</v>
      </c>
      <c r="J26" s="1"/>
      <c r="K26" s="1" t="s">
        <v>3059</v>
      </c>
    </row>
    <row r="27" spans="1:11" ht="43.2" x14ac:dyDescent="0.3">
      <c r="A27" s="1" t="s">
        <v>2341</v>
      </c>
      <c r="B27" s="1" t="s">
        <v>2342</v>
      </c>
      <c r="C27" s="4" t="s">
        <v>51</v>
      </c>
      <c r="D27" s="1" t="s">
        <v>2343</v>
      </c>
      <c r="E27" s="1" t="s">
        <v>3390</v>
      </c>
      <c r="F27" s="1" t="s">
        <v>2344</v>
      </c>
      <c r="G27" s="1" t="s">
        <v>2345</v>
      </c>
      <c r="H27" s="1" t="s">
        <v>2346</v>
      </c>
      <c r="I27" s="1" t="s">
        <v>2694</v>
      </c>
      <c r="J27" s="1"/>
      <c r="K27" s="1" t="s">
        <v>3057</v>
      </c>
    </row>
    <row r="28" spans="1:11" ht="43.2" x14ac:dyDescent="0.3">
      <c r="A28" s="1" t="s">
        <v>2347</v>
      </c>
      <c r="B28" s="1" t="s">
        <v>2348</v>
      </c>
      <c r="C28" s="4" t="s">
        <v>51</v>
      </c>
      <c r="D28" s="1" t="s">
        <v>2349</v>
      </c>
      <c r="E28" s="1" t="s">
        <v>3391</v>
      </c>
      <c r="F28" s="1" t="s">
        <v>2350</v>
      </c>
      <c r="G28" s="1" t="s">
        <v>2351</v>
      </c>
      <c r="H28" s="1" t="s">
        <v>2352</v>
      </c>
      <c r="I28" s="1" t="s">
        <v>2694</v>
      </c>
      <c r="J28" s="1" t="s">
        <v>3034</v>
      </c>
      <c r="K28" s="1" t="s">
        <v>3075</v>
      </c>
    </row>
    <row r="29" spans="1:11" ht="57.6" x14ac:dyDescent="0.3">
      <c r="A29" s="1" t="s">
        <v>2353</v>
      </c>
      <c r="B29" s="1" t="s">
        <v>2354</v>
      </c>
      <c r="C29" s="4" t="s">
        <v>29</v>
      </c>
      <c r="D29" s="1" t="s">
        <v>2355</v>
      </c>
      <c r="E29" s="1" t="s">
        <v>2356</v>
      </c>
      <c r="F29" s="1" t="s">
        <v>126</v>
      </c>
      <c r="G29" s="1" t="s">
        <v>2357</v>
      </c>
      <c r="H29" s="1" t="s">
        <v>2358</v>
      </c>
      <c r="I29" s="1" t="s">
        <v>2698</v>
      </c>
      <c r="J29" s="1"/>
      <c r="K29" s="1" t="s">
        <v>3062</v>
      </c>
    </row>
    <row r="30" spans="1:11" ht="43.2" x14ac:dyDescent="0.3">
      <c r="A30" s="1" t="s">
        <v>2359</v>
      </c>
      <c r="B30" s="1" t="s">
        <v>2360</v>
      </c>
      <c r="C30" s="4" t="s">
        <v>51</v>
      </c>
      <c r="D30" s="1" t="s">
        <v>2361</v>
      </c>
      <c r="E30" s="1" t="s">
        <v>3480</v>
      </c>
      <c r="F30" s="1" t="s">
        <v>2362</v>
      </c>
      <c r="G30" s="1" t="s">
        <v>2363</v>
      </c>
      <c r="H30" s="1" t="s">
        <v>2364</v>
      </c>
      <c r="I30" s="1" t="s">
        <v>2694</v>
      </c>
      <c r="J30" s="1" t="s">
        <v>3034</v>
      </c>
      <c r="K30" s="1" t="s">
        <v>3075</v>
      </c>
    </row>
    <row r="32" spans="1:11" s="1" customFormat="1" ht="28.8" x14ac:dyDescent="0.3">
      <c r="A32" s="1" t="s">
        <v>0</v>
      </c>
      <c r="B32" s="1" t="s">
        <v>21</v>
      </c>
      <c r="C32" s="4" t="s">
        <v>22</v>
      </c>
      <c r="D32" s="1" t="s">
        <v>23</v>
      </c>
      <c r="E32" s="1" t="s">
        <v>24</v>
      </c>
      <c r="F32" s="1" t="s">
        <v>19</v>
      </c>
      <c r="G32" s="1" t="s">
        <v>1610</v>
      </c>
      <c r="H32" s="1" t="s">
        <v>2031</v>
      </c>
      <c r="I32" s="1" t="s">
        <v>2703</v>
      </c>
      <c r="J32" s="1" t="s">
        <v>3038</v>
      </c>
      <c r="K32" s="1" t="s">
        <v>3081</v>
      </c>
    </row>
    <row r="33" spans="1:11" ht="68.400000000000006" customHeight="1" x14ac:dyDescent="0.3">
      <c r="A33" s="1" t="s">
        <v>13</v>
      </c>
      <c r="B33" s="1" t="s">
        <v>1328</v>
      </c>
      <c r="C33" s="4" t="s">
        <v>1</v>
      </c>
      <c r="D33" s="1" t="s">
        <v>1329</v>
      </c>
      <c r="E33" s="1" t="s">
        <v>1330</v>
      </c>
      <c r="F33" s="1" t="s">
        <v>1331</v>
      </c>
      <c r="G33" s="1" t="s">
        <v>1838</v>
      </c>
      <c r="H33" s="1" t="s">
        <v>2039</v>
      </c>
      <c r="I33" s="1" t="s">
        <v>2691</v>
      </c>
      <c r="J33" s="1" t="s">
        <v>3034</v>
      </c>
      <c r="K33" s="1"/>
    </row>
    <row r="34" spans="1:11" ht="58.8" customHeight="1" x14ac:dyDescent="0.3">
      <c r="A34" s="1" t="s">
        <v>16</v>
      </c>
      <c r="B34" s="1" t="s">
        <v>1360</v>
      </c>
      <c r="C34" s="4" t="s">
        <v>1</v>
      </c>
      <c r="D34" s="1" t="s">
        <v>1361</v>
      </c>
      <c r="E34" s="1" t="s">
        <v>3382</v>
      </c>
      <c r="F34" s="1" t="s">
        <v>1362</v>
      </c>
      <c r="G34" s="1" t="s">
        <v>1847</v>
      </c>
      <c r="H34" s="1" t="s">
        <v>2048</v>
      </c>
      <c r="I34" s="1" t="s">
        <v>2694</v>
      </c>
      <c r="J34" s="1" t="s">
        <v>3034</v>
      </c>
      <c r="K34" s="1">
        <v>2</v>
      </c>
    </row>
    <row r="35" spans="1:11" ht="58.8" customHeight="1" x14ac:dyDescent="0.3">
      <c r="A35" s="1" t="s">
        <v>16</v>
      </c>
      <c r="B35" s="1" t="s">
        <v>1363</v>
      </c>
      <c r="C35" s="4" t="s">
        <v>2</v>
      </c>
      <c r="D35" s="1" t="s">
        <v>1364</v>
      </c>
      <c r="E35" s="1" t="s">
        <v>1365</v>
      </c>
      <c r="F35" s="1" t="s">
        <v>1366</v>
      </c>
      <c r="G35" s="1" t="s">
        <v>1848</v>
      </c>
      <c r="H35" s="1" t="s">
        <v>2049</v>
      </c>
      <c r="I35" s="1" t="s">
        <v>2694</v>
      </c>
      <c r="J35" s="1" t="s">
        <v>3034</v>
      </c>
      <c r="K35" s="1">
        <v>6</v>
      </c>
    </row>
    <row r="36" spans="1:11" ht="70.8" customHeight="1" x14ac:dyDescent="0.3">
      <c r="A36" s="1" t="s">
        <v>18</v>
      </c>
      <c r="B36" s="1" t="s">
        <v>1386</v>
      </c>
      <c r="C36" s="4" t="s">
        <v>2</v>
      </c>
      <c r="D36" s="1" t="s">
        <v>1387</v>
      </c>
      <c r="E36" s="1" t="s">
        <v>3387</v>
      </c>
      <c r="F36" s="1" t="s">
        <v>1388</v>
      </c>
      <c r="G36" s="1" t="s">
        <v>1855</v>
      </c>
      <c r="H36" s="1" t="s">
        <v>2056</v>
      </c>
      <c r="I36" s="1" t="s">
        <v>2694</v>
      </c>
      <c r="J36" s="1" t="s">
        <v>3034</v>
      </c>
      <c r="K36" s="1"/>
    </row>
    <row r="37" spans="1:11" ht="43.2" x14ac:dyDescent="0.3">
      <c r="A37" s="1" t="s">
        <v>2298</v>
      </c>
      <c r="B37" s="1" t="s">
        <v>2299</v>
      </c>
      <c r="C37" s="4" t="s">
        <v>29</v>
      </c>
      <c r="D37" s="1" t="s">
        <v>2300</v>
      </c>
      <c r="E37" s="1" t="s">
        <v>2301</v>
      </c>
      <c r="F37" s="1" t="s">
        <v>2302</v>
      </c>
      <c r="G37" s="1" t="s">
        <v>2303</v>
      </c>
      <c r="H37" s="1" t="s">
        <v>2304</v>
      </c>
      <c r="I37" s="1" t="s">
        <v>2691</v>
      </c>
      <c r="J37" s="1" t="s">
        <v>3034</v>
      </c>
      <c r="K37" s="1"/>
    </row>
    <row r="38" spans="1:11" ht="43.2" x14ac:dyDescent="0.3">
      <c r="A38" s="1" t="s">
        <v>2323</v>
      </c>
      <c r="B38" s="1" t="s">
        <v>2324</v>
      </c>
      <c r="C38" s="4" t="s">
        <v>29</v>
      </c>
      <c r="D38" s="1" t="s">
        <v>2325</v>
      </c>
      <c r="E38" s="1" t="s">
        <v>3389</v>
      </c>
      <c r="F38" s="1" t="s">
        <v>2326</v>
      </c>
      <c r="G38" s="1" t="s">
        <v>2327</v>
      </c>
      <c r="H38" s="1" t="s">
        <v>2328</v>
      </c>
      <c r="I38" s="1" t="s">
        <v>2694</v>
      </c>
      <c r="J38" s="1" t="s">
        <v>3034</v>
      </c>
      <c r="K38" s="1"/>
    </row>
    <row r="39" spans="1:11" ht="36.6" customHeight="1" x14ac:dyDescent="0.3">
      <c r="A39" s="1" t="s">
        <v>2347</v>
      </c>
      <c r="B39" s="1" t="s">
        <v>2348</v>
      </c>
      <c r="C39" s="4" t="s">
        <v>51</v>
      </c>
      <c r="D39" s="1" t="s">
        <v>2349</v>
      </c>
      <c r="E39" s="1" t="s">
        <v>3391</v>
      </c>
      <c r="F39" s="1" t="s">
        <v>2350</v>
      </c>
      <c r="G39" s="1" t="s">
        <v>2351</v>
      </c>
      <c r="H39" s="1" t="s">
        <v>2352</v>
      </c>
      <c r="I39" s="1" t="s">
        <v>2694</v>
      </c>
      <c r="J39" s="1" t="s">
        <v>3034</v>
      </c>
      <c r="K39" s="1"/>
    </row>
    <row r="40" spans="1:11" ht="39.6" customHeight="1" x14ac:dyDescent="0.3">
      <c r="A40" s="1" t="s">
        <v>2359</v>
      </c>
      <c r="B40" s="1" t="s">
        <v>2360</v>
      </c>
      <c r="C40" s="4" t="s">
        <v>51</v>
      </c>
      <c r="D40" s="1" t="s">
        <v>2361</v>
      </c>
      <c r="E40" s="1" t="s">
        <v>3480</v>
      </c>
      <c r="F40" s="1" t="s">
        <v>2362</v>
      </c>
      <c r="G40" s="1" t="s">
        <v>2363</v>
      </c>
      <c r="H40" s="1" t="s">
        <v>2364</v>
      </c>
      <c r="I40" s="1" t="s">
        <v>2694</v>
      </c>
      <c r="J40" s="1" t="s">
        <v>3034</v>
      </c>
      <c r="K40" s="1"/>
    </row>
  </sheetData>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FFEB7-8903-4BC4-AB9F-F1CC75D806F6}">
  <dimension ref="A1:K30"/>
  <sheetViews>
    <sheetView topLeftCell="E2" zoomScale="98" zoomScaleNormal="98" workbookViewId="0">
      <selection activeCell="A23" sqref="A23"/>
    </sheetView>
  </sheetViews>
  <sheetFormatPr defaultColWidth="32.109375" defaultRowHeight="39.450000000000003" customHeight="1" x14ac:dyDescent="0.3"/>
  <cols>
    <col min="1" max="1" width="32.109375" style="5"/>
    <col min="2" max="2" width="37.109375" style="5" customWidth="1"/>
    <col min="3" max="3" width="14.44140625" style="5" customWidth="1"/>
    <col min="4" max="5" width="32.109375" style="5"/>
    <col min="6" max="6" width="16.77734375" style="5" customWidth="1"/>
    <col min="7" max="16384" width="32.109375" style="5"/>
  </cols>
  <sheetData>
    <row r="1" spans="1:11" ht="39.450000000000003" customHeight="1" x14ac:dyDescent="0.3">
      <c r="B1" s="5" t="s">
        <v>3234</v>
      </c>
    </row>
    <row r="2" spans="1:11" ht="190.2" customHeight="1" x14ac:dyDescent="0.3">
      <c r="B2" s="5" t="s">
        <v>3233</v>
      </c>
    </row>
    <row r="3" spans="1:11" ht="39.450000000000003" customHeight="1" x14ac:dyDescent="0.3">
      <c r="A3" s="1" t="s">
        <v>0</v>
      </c>
      <c r="B3" s="1" t="s">
        <v>21</v>
      </c>
      <c r="C3" s="1" t="s">
        <v>22</v>
      </c>
      <c r="D3" s="1" t="s">
        <v>23</v>
      </c>
      <c r="E3" s="1" t="s">
        <v>24</v>
      </c>
      <c r="F3" s="1" t="s">
        <v>19</v>
      </c>
      <c r="G3" s="1" t="s">
        <v>1610</v>
      </c>
      <c r="H3" s="1" t="s">
        <v>2031</v>
      </c>
      <c r="I3" s="1" t="s">
        <v>2703</v>
      </c>
      <c r="J3" s="1" t="s">
        <v>3038</v>
      </c>
      <c r="K3" s="4" t="s">
        <v>3081</v>
      </c>
    </row>
    <row r="4" spans="1:11" ht="39.450000000000003" customHeight="1" x14ac:dyDescent="0.3">
      <c r="A4" s="1" t="s">
        <v>358</v>
      </c>
      <c r="B4" s="1" t="s">
        <v>366</v>
      </c>
      <c r="C4" s="1" t="s">
        <v>29</v>
      </c>
      <c r="D4" s="1" t="s">
        <v>367</v>
      </c>
      <c r="E4" s="1" t="s">
        <v>368</v>
      </c>
      <c r="F4" s="1" t="s">
        <v>126</v>
      </c>
      <c r="G4" s="1" t="s">
        <v>1591</v>
      </c>
      <c r="H4" s="1" t="s">
        <v>3020</v>
      </c>
      <c r="I4" s="1" t="s">
        <v>2704</v>
      </c>
      <c r="J4" s="1"/>
      <c r="K4" s="1" t="s">
        <v>3078</v>
      </c>
    </row>
    <row r="5" spans="1:11" ht="39.450000000000003" customHeight="1" x14ac:dyDescent="0.3">
      <c r="A5" s="1" t="s">
        <v>1254</v>
      </c>
      <c r="B5" s="1" t="s">
        <v>1255</v>
      </c>
      <c r="C5" s="1" t="s">
        <v>51</v>
      </c>
      <c r="D5" s="1" t="s">
        <v>1256</v>
      </c>
      <c r="E5" s="1" t="s">
        <v>3392</v>
      </c>
      <c r="F5" s="1" t="s">
        <v>1084</v>
      </c>
      <c r="G5" s="1" t="s">
        <v>1813</v>
      </c>
      <c r="H5" s="1" t="s">
        <v>3021</v>
      </c>
      <c r="I5" s="1" t="s">
        <v>2689</v>
      </c>
      <c r="J5" s="1"/>
      <c r="K5" s="1" t="s">
        <v>3057</v>
      </c>
    </row>
    <row r="6" spans="1:11" ht="39.450000000000003" customHeight="1" x14ac:dyDescent="0.3">
      <c r="A6" s="1" t="s">
        <v>1254</v>
      </c>
      <c r="B6" s="1" t="s">
        <v>1257</v>
      </c>
      <c r="C6" s="1" t="s">
        <v>51</v>
      </c>
      <c r="D6" s="1" t="s">
        <v>1258</v>
      </c>
      <c r="E6" s="1" t="s">
        <v>3481</v>
      </c>
      <c r="F6" s="1" t="s">
        <v>1084</v>
      </c>
      <c r="G6" s="1" t="s">
        <v>1814</v>
      </c>
      <c r="H6" s="1" t="s">
        <v>3022</v>
      </c>
      <c r="I6" s="1" t="s">
        <v>2689</v>
      </c>
      <c r="J6" s="1"/>
      <c r="K6" s="1" t="s">
        <v>3060</v>
      </c>
    </row>
    <row r="7" spans="1:11" ht="39.450000000000003" customHeight="1" x14ac:dyDescent="0.3">
      <c r="A7" s="1" t="s">
        <v>1254</v>
      </c>
      <c r="B7" s="1" t="s">
        <v>1259</v>
      </c>
      <c r="C7" s="1" t="s">
        <v>51</v>
      </c>
      <c r="D7" s="1" t="s">
        <v>1260</v>
      </c>
      <c r="E7" s="1" t="s">
        <v>3482</v>
      </c>
      <c r="F7" s="1" t="s">
        <v>1084</v>
      </c>
      <c r="G7" s="1" t="s">
        <v>1815</v>
      </c>
      <c r="H7" s="1" t="s">
        <v>3023</v>
      </c>
      <c r="I7" s="1" t="s">
        <v>2689</v>
      </c>
      <c r="J7" s="1"/>
      <c r="K7" s="1" t="s">
        <v>3078</v>
      </c>
    </row>
    <row r="8" spans="1:11" ht="39.450000000000003" customHeight="1" x14ac:dyDescent="0.3">
      <c r="A8" s="1" t="s">
        <v>15</v>
      </c>
      <c r="B8" s="1" t="s">
        <v>1349</v>
      </c>
      <c r="C8" s="1" t="s">
        <v>2</v>
      </c>
      <c r="D8" s="1" t="s">
        <v>1350</v>
      </c>
      <c r="E8" s="1" t="s">
        <v>3483</v>
      </c>
      <c r="F8" s="1" t="s">
        <v>1351</v>
      </c>
      <c r="G8" s="1" t="s">
        <v>1844</v>
      </c>
      <c r="H8" s="1" t="s">
        <v>2045</v>
      </c>
      <c r="I8" s="1" t="s">
        <v>2689</v>
      </c>
      <c r="J8" s="1" t="s">
        <v>3034</v>
      </c>
      <c r="K8" s="1" t="s">
        <v>3057</v>
      </c>
    </row>
    <row r="9" spans="1:11" ht="39.450000000000003" customHeight="1" x14ac:dyDescent="0.3">
      <c r="A9" s="1" t="s">
        <v>892</v>
      </c>
      <c r="B9" s="1" t="s">
        <v>893</v>
      </c>
      <c r="C9" s="1" t="s">
        <v>29</v>
      </c>
      <c r="D9" s="1" t="s">
        <v>894</v>
      </c>
      <c r="E9" s="1" t="s">
        <v>895</v>
      </c>
      <c r="F9" s="1" t="s">
        <v>126</v>
      </c>
      <c r="G9" s="1" t="s">
        <v>1714</v>
      </c>
      <c r="H9" s="1" t="s">
        <v>1963</v>
      </c>
      <c r="I9" s="1" t="s">
        <v>2693</v>
      </c>
      <c r="J9" s="1"/>
      <c r="K9" s="1" t="s">
        <v>3078</v>
      </c>
    </row>
    <row r="10" spans="1:11" ht="39.450000000000003" customHeight="1" x14ac:dyDescent="0.3">
      <c r="A10" s="1" t="s">
        <v>892</v>
      </c>
      <c r="B10" s="1" t="s">
        <v>896</v>
      </c>
      <c r="C10" s="1" t="s">
        <v>29</v>
      </c>
      <c r="D10" s="1" t="s">
        <v>897</v>
      </c>
      <c r="E10" s="1" t="s">
        <v>898</v>
      </c>
      <c r="F10" s="1" t="s">
        <v>899</v>
      </c>
      <c r="G10" s="1" t="s">
        <v>1715</v>
      </c>
      <c r="H10" s="1" t="s">
        <v>1964</v>
      </c>
      <c r="I10" s="1" t="s">
        <v>2692</v>
      </c>
      <c r="J10" s="1" t="s">
        <v>3034</v>
      </c>
      <c r="K10" s="1" t="s">
        <v>3074</v>
      </c>
    </row>
    <row r="11" spans="1:11" ht="39.450000000000003" customHeight="1" x14ac:dyDescent="0.3">
      <c r="A11" s="1" t="s">
        <v>892</v>
      </c>
      <c r="B11" s="1" t="s">
        <v>900</v>
      </c>
      <c r="C11" s="1" t="s">
        <v>51</v>
      </c>
      <c r="D11" s="1" t="s">
        <v>901</v>
      </c>
      <c r="E11" s="1" t="s">
        <v>3393</v>
      </c>
      <c r="F11" s="1" t="s">
        <v>126</v>
      </c>
      <c r="G11" s="1" t="s">
        <v>1716</v>
      </c>
      <c r="H11" s="1" t="s">
        <v>1964</v>
      </c>
      <c r="I11" s="1" t="s">
        <v>2689</v>
      </c>
      <c r="J11" s="1"/>
      <c r="K11" s="1" t="s">
        <v>3078</v>
      </c>
    </row>
    <row r="12" spans="1:11" ht="39.450000000000003" customHeight="1" x14ac:dyDescent="0.3">
      <c r="A12" s="1" t="s">
        <v>892</v>
      </c>
      <c r="B12" s="1" t="s">
        <v>902</v>
      </c>
      <c r="C12" s="1" t="s">
        <v>51</v>
      </c>
      <c r="D12" s="1" t="s">
        <v>903</v>
      </c>
      <c r="E12" s="1" t="s">
        <v>3317</v>
      </c>
      <c r="F12" s="1" t="s">
        <v>904</v>
      </c>
      <c r="G12" s="1" t="s">
        <v>1717</v>
      </c>
      <c r="H12" s="1" t="s">
        <v>1917</v>
      </c>
      <c r="I12" s="1" t="s">
        <v>2705</v>
      </c>
      <c r="J12" s="1" t="s">
        <v>3034</v>
      </c>
      <c r="K12" s="1" t="s">
        <v>3057</v>
      </c>
    </row>
    <row r="13" spans="1:11" ht="39.450000000000003" customHeight="1" x14ac:dyDescent="0.3">
      <c r="A13" s="1" t="s">
        <v>892</v>
      </c>
      <c r="B13" s="1" t="s">
        <v>905</v>
      </c>
      <c r="C13" s="1" t="s">
        <v>51</v>
      </c>
      <c r="D13" s="1" t="s">
        <v>906</v>
      </c>
      <c r="E13" s="1" t="s">
        <v>3394</v>
      </c>
      <c r="F13" s="1" t="s">
        <v>907</v>
      </c>
      <c r="G13" s="1" t="s">
        <v>1718</v>
      </c>
      <c r="H13" s="1" t="s">
        <v>1932</v>
      </c>
      <c r="I13" s="1" t="s">
        <v>2705</v>
      </c>
      <c r="J13" s="1" t="s">
        <v>3034</v>
      </c>
      <c r="K13" s="1" t="s">
        <v>3078</v>
      </c>
    </row>
    <row r="14" spans="1:11" ht="39.450000000000003" customHeight="1" x14ac:dyDescent="0.3">
      <c r="A14" s="1" t="s">
        <v>892</v>
      </c>
      <c r="B14" s="1" t="s">
        <v>908</v>
      </c>
      <c r="C14" s="1" t="s">
        <v>51</v>
      </c>
      <c r="D14" s="1" t="s">
        <v>909</v>
      </c>
      <c r="E14" s="1" t="s">
        <v>3395</v>
      </c>
      <c r="F14" s="1" t="s">
        <v>218</v>
      </c>
      <c r="G14" s="1" t="s">
        <v>1719</v>
      </c>
      <c r="H14" s="1" t="s">
        <v>1917</v>
      </c>
      <c r="I14" s="1" t="s">
        <v>2692</v>
      </c>
      <c r="J14" s="1" t="s">
        <v>3034</v>
      </c>
      <c r="K14" s="1" t="s">
        <v>3078</v>
      </c>
    </row>
    <row r="15" spans="1:11" ht="39.450000000000003" customHeight="1" x14ac:dyDescent="0.3">
      <c r="A15" s="1" t="s">
        <v>892</v>
      </c>
      <c r="B15" s="1" t="s">
        <v>910</v>
      </c>
      <c r="C15" s="1" t="s">
        <v>51</v>
      </c>
      <c r="D15" s="1" t="s">
        <v>911</v>
      </c>
      <c r="E15" s="1" t="s">
        <v>3484</v>
      </c>
      <c r="F15" s="1" t="s">
        <v>27</v>
      </c>
      <c r="G15" s="1" t="s">
        <v>1720</v>
      </c>
      <c r="H15" s="1" t="s">
        <v>1965</v>
      </c>
      <c r="I15" s="1" t="s">
        <v>2689</v>
      </c>
      <c r="J15" s="1"/>
      <c r="K15" s="1" t="s">
        <v>3064</v>
      </c>
    </row>
    <row r="16" spans="1:11" ht="39.450000000000003" customHeight="1" x14ac:dyDescent="0.3">
      <c r="A16" s="1" t="s">
        <v>2198</v>
      </c>
      <c r="B16" s="1" t="s">
        <v>2199</v>
      </c>
      <c r="C16" s="1" t="s">
        <v>51</v>
      </c>
      <c r="D16" s="1" t="s">
        <v>2200</v>
      </c>
      <c r="E16" s="1" t="s">
        <v>2201</v>
      </c>
      <c r="F16" s="1" t="s">
        <v>2202</v>
      </c>
      <c r="G16" s="1" t="s">
        <v>2203</v>
      </c>
      <c r="H16" s="1" t="s">
        <v>2204</v>
      </c>
      <c r="I16" s="1" t="s">
        <v>2689</v>
      </c>
      <c r="J16" s="1"/>
      <c r="K16" s="1" t="s">
        <v>3078</v>
      </c>
    </row>
    <row r="17" spans="1:11" ht="39.450000000000003" customHeight="1" x14ac:dyDescent="0.3">
      <c r="A17" s="1" t="s">
        <v>2993</v>
      </c>
      <c r="B17" s="1" t="s">
        <v>2994</v>
      </c>
      <c r="C17" s="1" t="s">
        <v>29</v>
      </c>
      <c r="D17" s="1" t="s">
        <v>2995</v>
      </c>
      <c r="E17" s="1" t="s">
        <v>2996</v>
      </c>
      <c r="F17" s="1" t="s">
        <v>2997</v>
      </c>
      <c r="G17" s="1" t="s">
        <v>2998</v>
      </c>
      <c r="H17" s="1" t="s">
        <v>2576</v>
      </c>
      <c r="I17" s="1" t="s">
        <v>2694</v>
      </c>
      <c r="J17" s="1"/>
      <c r="K17" s="1" t="s">
        <v>3078</v>
      </c>
    </row>
    <row r="18" spans="1:11" ht="39.450000000000003" customHeight="1" x14ac:dyDescent="0.3">
      <c r="A18" s="1" t="s">
        <v>2999</v>
      </c>
      <c r="B18" s="1" t="s">
        <v>3000</v>
      </c>
      <c r="C18" s="1" t="s">
        <v>29</v>
      </c>
      <c r="D18" s="1" t="s">
        <v>3001</v>
      </c>
      <c r="E18" s="1" t="s">
        <v>3396</v>
      </c>
      <c r="F18" s="1" t="s">
        <v>3002</v>
      </c>
      <c r="G18" s="1" t="s">
        <v>3003</v>
      </c>
      <c r="H18" s="1" t="s">
        <v>3004</v>
      </c>
      <c r="I18" s="1" t="s">
        <v>2694</v>
      </c>
      <c r="J18" s="1"/>
      <c r="K18" s="1" t="s">
        <v>3078</v>
      </c>
    </row>
    <row r="19" spans="1:11" ht="39.450000000000003" customHeight="1" x14ac:dyDescent="0.3">
      <c r="A19" s="1" t="s">
        <v>3005</v>
      </c>
      <c r="B19" s="1" t="s">
        <v>3006</v>
      </c>
      <c r="C19" s="1" t="s">
        <v>51</v>
      </c>
      <c r="D19" s="1" t="s">
        <v>3007</v>
      </c>
      <c r="E19" s="1" t="s">
        <v>3397</v>
      </c>
      <c r="F19" s="1" t="s">
        <v>2559</v>
      </c>
      <c r="G19" s="1" t="s">
        <v>3008</v>
      </c>
      <c r="H19" s="1" t="s">
        <v>3009</v>
      </c>
      <c r="I19" s="1" t="s">
        <v>2694</v>
      </c>
      <c r="J19" s="1" t="s">
        <v>3034</v>
      </c>
      <c r="K19" s="1" t="s">
        <v>3064</v>
      </c>
    </row>
    <row r="20" spans="1:11" ht="39.450000000000003" customHeight="1" x14ac:dyDescent="0.3">
      <c r="A20" s="1" t="s">
        <v>3010</v>
      </c>
      <c r="B20" s="1" t="s">
        <v>3011</v>
      </c>
      <c r="C20" s="1" t="s">
        <v>51</v>
      </c>
      <c r="D20" s="1" t="s">
        <v>3012</v>
      </c>
      <c r="E20" s="1" t="s">
        <v>2634</v>
      </c>
      <c r="F20" s="1" t="s">
        <v>2239</v>
      </c>
      <c r="G20" s="1" t="s">
        <v>2240</v>
      </c>
      <c r="H20" s="1" t="s">
        <v>3013</v>
      </c>
      <c r="I20" s="1" t="s">
        <v>2694</v>
      </c>
      <c r="J20" s="1"/>
      <c r="K20" s="1" t="s">
        <v>3078</v>
      </c>
    </row>
    <row r="21" spans="1:11" ht="39.450000000000003" customHeight="1" x14ac:dyDescent="0.3">
      <c r="A21" s="1" t="s">
        <v>3014</v>
      </c>
      <c r="B21" s="1" t="s">
        <v>3015</v>
      </c>
      <c r="C21" s="1" t="s">
        <v>29</v>
      </c>
      <c r="D21" s="1" t="s">
        <v>3016</v>
      </c>
      <c r="E21" s="1" t="s">
        <v>3017</v>
      </c>
      <c r="F21" s="1" t="s">
        <v>3018</v>
      </c>
      <c r="G21" s="1" t="s">
        <v>3019</v>
      </c>
      <c r="H21" s="1" t="s">
        <v>2451</v>
      </c>
      <c r="I21" s="1" t="s">
        <v>2693</v>
      </c>
      <c r="J21" s="1"/>
      <c r="K21" s="1" t="s">
        <v>3060</v>
      </c>
    </row>
    <row r="23" spans="1:11" ht="39.450000000000003" customHeight="1" x14ac:dyDescent="0.3">
      <c r="A23" s="8" t="s">
        <v>3038</v>
      </c>
    </row>
    <row r="24" spans="1:11" ht="39.450000000000003" customHeight="1" x14ac:dyDescent="0.3">
      <c r="A24" s="1" t="s">
        <v>0</v>
      </c>
      <c r="B24" s="1" t="s">
        <v>21</v>
      </c>
      <c r="C24" s="1" t="s">
        <v>22</v>
      </c>
      <c r="D24" s="1" t="s">
        <v>23</v>
      </c>
      <c r="E24" s="1" t="s">
        <v>24</v>
      </c>
      <c r="F24" s="1" t="s">
        <v>19</v>
      </c>
      <c r="G24" s="1" t="s">
        <v>1610</v>
      </c>
      <c r="H24" s="1" t="s">
        <v>2031</v>
      </c>
      <c r="I24" s="1" t="s">
        <v>2703</v>
      </c>
      <c r="J24" s="1" t="s">
        <v>3038</v>
      </c>
      <c r="K24" s="4" t="s">
        <v>3081</v>
      </c>
    </row>
    <row r="25" spans="1:11" ht="39.450000000000003" customHeight="1" x14ac:dyDescent="0.3">
      <c r="A25" s="1" t="s">
        <v>15</v>
      </c>
      <c r="B25" s="1" t="s">
        <v>1349</v>
      </c>
      <c r="C25" s="4" t="s">
        <v>2</v>
      </c>
      <c r="D25" s="1" t="s">
        <v>1350</v>
      </c>
      <c r="E25" s="1" t="s">
        <v>3483</v>
      </c>
      <c r="F25" s="1" t="s">
        <v>1351</v>
      </c>
      <c r="G25" s="1" t="s">
        <v>1844</v>
      </c>
      <c r="H25" s="1" t="s">
        <v>2045</v>
      </c>
      <c r="I25" s="1" t="s">
        <v>2689</v>
      </c>
      <c r="J25" s="1" t="s">
        <v>3034</v>
      </c>
      <c r="K25" s="1" t="s">
        <v>3057</v>
      </c>
    </row>
    <row r="26" spans="1:11" ht="39.450000000000003" customHeight="1" x14ac:dyDescent="0.3">
      <c r="A26" s="1" t="s">
        <v>892</v>
      </c>
      <c r="B26" s="1" t="s">
        <v>896</v>
      </c>
      <c r="C26" s="4" t="s">
        <v>29</v>
      </c>
      <c r="D26" s="1" t="s">
        <v>897</v>
      </c>
      <c r="E26" s="1" t="s">
        <v>898</v>
      </c>
      <c r="F26" s="1" t="s">
        <v>899</v>
      </c>
      <c r="G26" s="1" t="s">
        <v>1715</v>
      </c>
      <c r="H26" s="1" t="s">
        <v>1964</v>
      </c>
      <c r="I26" s="1" t="s">
        <v>2692</v>
      </c>
      <c r="J26" s="1" t="s">
        <v>3034</v>
      </c>
      <c r="K26" s="1" t="s">
        <v>3074</v>
      </c>
    </row>
    <row r="27" spans="1:11" ht="39.450000000000003" customHeight="1" x14ac:dyDescent="0.3">
      <c r="A27" s="1" t="s">
        <v>892</v>
      </c>
      <c r="B27" s="1" t="s">
        <v>902</v>
      </c>
      <c r="C27" s="4" t="s">
        <v>51</v>
      </c>
      <c r="D27" s="1" t="s">
        <v>903</v>
      </c>
      <c r="E27" s="1" t="s">
        <v>3317</v>
      </c>
      <c r="F27" s="1" t="s">
        <v>904</v>
      </c>
      <c r="G27" s="1" t="s">
        <v>1717</v>
      </c>
      <c r="H27" s="1" t="s">
        <v>1917</v>
      </c>
      <c r="I27" s="1" t="s">
        <v>2705</v>
      </c>
      <c r="J27" s="1" t="s">
        <v>3034</v>
      </c>
      <c r="K27" s="1" t="s">
        <v>3057</v>
      </c>
    </row>
    <row r="28" spans="1:11" ht="39.450000000000003" customHeight="1" x14ac:dyDescent="0.3">
      <c r="A28" s="1" t="s">
        <v>892</v>
      </c>
      <c r="B28" s="1" t="s">
        <v>905</v>
      </c>
      <c r="C28" s="4" t="s">
        <v>51</v>
      </c>
      <c r="D28" s="1" t="s">
        <v>906</v>
      </c>
      <c r="E28" s="1" t="s">
        <v>3394</v>
      </c>
      <c r="F28" s="1" t="s">
        <v>907</v>
      </c>
      <c r="G28" s="1" t="s">
        <v>1718</v>
      </c>
      <c r="H28" s="1" t="s">
        <v>1932</v>
      </c>
      <c r="I28" s="1" t="s">
        <v>2705</v>
      </c>
      <c r="J28" s="1" t="s">
        <v>3034</v>
      </c>
      <c r="K28" s="1" t="s">
        <v>3078</v>
      </c>
    </row>
    <row r="29" spans="1:11" ht="39.450000000000003" customHeight="1" x14ac:dyDescent="0.3">
      <c r="A29" s="1" t="s">
        <v>892</v>
      </c>
      <c r="B29" s="1" t="s">
        <v>908</v>
      </c>
      <c r="C29" s="4" t="s">
        <v>51</v>
      </c>
      <c r="D29" s="1" t="s">
        <v>909</v>
      </c>
      <c r="E29" s="1" t="s">
        <v>3395</v>
      </c>
      <c r="F29" s="1" t="s">
        <v>218</v>
      </c>
      <c r="G29" s="1" t="s">
        <v>1719</v>
      </c>
      <c r="H29" s="1" t="s">
        <v>1917</v>
      </c>
      <c r="I29" s="1" t="s">
        <v>2692</v>
      </c>
      <c r="J29" s="1" t="s">
        <v>3034</v>
      </c>
      <c r="K29" s="1" t="s">
        <v>3078</v>
      </c>
    </row>
    <row r="30" spans="1:11" ht="39.450000000000003" customHeight="1" x14ac:dyDescent="0.3">
      <c r="A30" s="1" t="s">
        <v>3005</v>
      </c>
      <c r="B30" s="1" t="s">
        <v>3006</v>
      </c>
      <c r="C30" s="4" t="s">
        <v>51</v>
      </c>
      <c r="D30" s="1" t="s">
        <v>3007</v>
      </c>
      <c r="E30" s="1" t="s">
        <v>3397</v>
      </c>
      <c r="F30" s="1" t="s">
        <v>2559</v>
      </c>
      <c r="G30" s="1" t="s">
        <v>3008</v>
      </c>
      <c r="H30" s="1" t="s">
        <v>3009</v>
      </c>
      <c r="I30" s="1" t="s">
        <v>2694</v>
      </c>
      <c r="J30" s="1" t="s">
        <v>3034</v>
      </c>
      <c r="K30" s="1" t="s">
        <v>3064</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B4A6688CB7B34BA67AB2C8E6098A80" ma:contentTypeVersion="37" ma:contentTypeDescription="Create a new document." ma:contentTypeScope="" ma:versionID="1fafd792ddfb0f555e657ec44118d38d">
  <xsd:schema xmlns:xsd="http://www.w3.org/2001/XMLSchema" xmlns:xs="http://www.w3.org/2001/XMLSchema" xmlns:p="http://schemas.microsoft.com/office/2006/metadata/properties" xmlns:ns1="http://schemas.microsoft.com/sharepoint/v3" xmlns:ns2="def7b75f-37fc-4321-ad08-11a3822091c6" xmlns:ns3="0063f72e-ace3-48fb-9c1f-5b513408b31f" xmlns:ns4="b413c3fd-5a3b-4239-b985-69032e371c04" xmlns:ns5="a8f60570-4bd3-4f2b-950b-a996de8ab151" xmlns:ns6="aaacb922-5235-4a66-b188-303b9b46fbd7" xmlns:ns7="ebc847ef-d1f3-4932-a4d0-d367cc573567" targetNamespace="http://schemas.microsoft.com/office/2006/metadata/properties" ma:root="true" ma:fieldsID="b8bbf71c5b87ed3a4ce2a338def71eb5" ns1:_="" ns2:_="" ns3:_="" ns4:_="" ns5:_="" ns6:_="" ns7:_="">
    <xsd:import namespace="http://schemas.microsoft.com/sharepoint/v3"/>
    <xsd:import namespace="def7b75f-37fc-4321-ad08-11a3822091c6"/>
    <xsd:import namespace="0063f72e-ace3-48fb-9c1f-5b513408b31f"/>
    <xsd:import namespace="b413c3fd-5a3b-4239-b985-69032e371c04"/>
    <xsd:import namespace="a8f60570-4bd3-4f2b-950b-a996de8ab151"/>
    <xsd:import namespace="aaacb922-5235-4a66-b188-303b9b46fbd7"/>
    <xsd:import namespace="ebc847ef-d1f3-4932-a4d0-d367cc573567"/>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2:SharedWithUsers" minOccurs="0"/>
                <xsd:element ref="ns2:SharedWithDetails" minOccurs="0"/>
                <xsd:element ref="ns7:MediaServiceAutoTags" minOccurs="0"/>
                <xsd:element ref="ns7:MediaServiceOCR" minOccurs="0"/>
                <xsd:element ref="ns7:MediaServiceGenerationTime" minOccurs="0"/>
                <xsd:element ref="ns7:MediaServiceEventHashCode" minOccurs="0"/>
                <xsd:element ref="ns7:Location" minOccurs="0"/>
                <xsd:element ref="ns7:30eca182-dff3-4c05-b876-cbda14a51782CountryOrRegion" minOccurs="0"/>
                <xsd:element ref="ns7:30eca182-dff3-4c05-b876-cbda14a51782State" minOccurs="0"/>
                <xsd:element ref="ns7:30eca182-dff3-4c05-b876-cbda14a51782City" minOccurs="0"/>
                <xsd:element ref="ns7:30eca182-dff3-4c05-b876-cbda14a51782PostalCode" minOccurs="0"/>
                <xsd:element ref="ns7:30eca182-dff3-4c05-b876-cbda14a51782Street" minOccurs="0"/>
                <xsd:element ref="ns7:30eca182-dff3-4c05-b876-cbda14a51782GeoLoc" minOccurs="0"/>
                <xsd:element ref="ns7:30eca182-dff3-4c05-b876-cbda14a51782DispName" minOccurs="0"/>
                <xsd:element ref="ns7:MediaLengthInSeconds" minOccurs="0"/>
                <xsd:element ref="ns7:MediaServiceDateTaken" minOccurs="0"/>
                <xsd:element ref="ns7:lcf76f155ced4ddcb4097134ff3c332f" minOccurs="0"/>
                <xsd:element ref="ns7:MediaServiceObjectDetectorVersions" minOccurs="0"/>
                <xsd:element ref="ns7:MediaServiceSearchProperties" minOccurs="0"/>
                <xsd:element ref="ns1:_ip_UnifiedCompliancePolicyProperties" minOccurs="0"/>
                <xsd:element ref="ns1:_ip_UnifiedCompliancePolicyUIActio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6" nillable="true" ma:displayName="Unified Compliance Policy Properties" ma:hidden="true" ma:internalName="_ip_UnifiedCompliancePolicyProperties">
      <xsd:simpleType>
        <xsd:restriction base="dms:Note"/>
      </xsd:simpleType>
    </xsd:element>
    <xsd:element name="_ip_UnifiedCompliancePolicyUIAction" ma:index="4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f7b75f-37fc-4321-ad08-11a3822091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BEIS:Business and Science:Government Office Science|d16b7d45-db64-47ba-8a82-6049a67e54a9"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caea54a-2287-4a08-9067-ec81ac22a3c7}" ma:internalName="TaxCatchAll" ma:showField="CatchAllData" ma:web="def7b75f-37fc-4321-ad08-11a3822091c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caea54a-2287-4a08-9067-ec81ac22a3c7}" ma:internalName="TaxCatchAllLabel" ma:readOnly="true" ma:showField="CatchAllDataLabel" ma:web="def7b75f-37fc-4321-ad08-11a3822091c6">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c847ef-d1f3-4932-a4d0-d367cc573567"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Location" ma:index="32" nillable="true" ma:displayName="Location" ma:format="Dropdown" ma:internalName="Location">
      <xsd:simpleType>
        <xsd:restriction base="dms:Unknown"/>
      </xsd:simpleType>
    </xsd:element>
    <xsd:element name="30eca182-dff3-4c05-b876-cbda14a51782CountryOrRegion" ma:index="33" nillable="true" ma:displayName="Location: Country/Region" ma:internalName="CountryOrRegion" ma:readOnly="true">
      <xsd:simpleType>
        <xsd:restriction base="dms:Text"/>
      </xsd:simpleType>
    </xsd:element>
    <xsd:element name="30eca182-dff3-4c05-b876-cbda14a51782State" ma:index="34" nillable="true" ma:displayName="Location: State" ma:internalName="State" ma:readOnly="true">
      <xsd:simpleType>
        <xsd:restriction base="dms:Text"/>
      </xsd:simpleType>
    </xsd:element>
    <xsd:element name="30eca182-dff3-4c05-b876-cbda14a51782City" ma:index="35" nillable="true" ma:displayName="Location: City" ma:internalName="City" ma:readOnly="true">
      <xsd:simpleType>
        <xsd:restriction base="dms:Text"/>
      </xsd:simpleType>
    </xsd:element>
    <xsd:element name="30eca182-dff3-4c05-b876-cbda14a51782PostalCode" ma:index="36" nillable="true" ma:displayName="Location: Postal Code" ma:internalName="PostalCode" ma:readOnly="true">
      <xsd:simpleType>
        <xsd:restriction base="dms:Text"/>
      </xsd:simpleType>
    </xsd:element>
    <xsd:element name="30eca182-dff3-4c05-b876-cbda14a51782Street" ma:index="37" nillable="true" ma:displayName="Location: Street" ma:internalName="Street" ma:readOnly="true">
      <xsd:simpleType>
        <xsd:restriction base="dms:Text"/>
      </xsd:simpleType>
    </xsd:element>
    <xsd:element name="30eca182-dff3-4c05-b876-cbda14a51782GeoLoc" ma:index="38" nillable="true" ma:displayName="Location: Coordinates" ma:internalName="GeoLoc" ma:readOnly="true">
      <xsd:simpleType>
        <xsd:restriction base="dms:Unknown"/>
      </xsd:simpleType>
    </xsd:element>
    <xsd:element name="30eca182-dff3-4c05-b876-cbda14a51782DispName" ma:index="39" nillable="true" ma:displayName="Location: Name" ma:internalName="DispName"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DateTaken" ma:index="41" nillable="true" ma:displayName="MediaServiceDateTaken" ma:hidden="true" ma:internalName="MediaServiceDateTaken" ma:readOnly="true">
      <xsd:simpleType>
        <xsd:restriction base="dms:Text"/>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BillingMetadata" ma:index="4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C o G A A B Q S w M E F A A C A A g A W 3 W 6 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B b d b p 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W 3 W 6 X J A 5 r T g r A w A A y j o A A B M A H A B G b 3 J t d W x h c y 9 T Z W N 0 a W 9 u M S 5 t I K I Y A C i g F A A A A A A A A A A A A A A A A A A A A A A A A A A A A O 2 b X W / a M B S G 7 5 H 4 D 1 a 4 A S l F h J V + r O K i D X T i p t t E t 1 2 M C b n h N F g z d m U 7 t K j q f 5 9 D S F u 6 R k A 7 q q P V 3 B C O I X n j 9 + E c f 4 C G y D A p S D 9 7 D o 5 K J T 2 m C k b k m h p Q A W k T D q Z c I v b R l 4 m K w E Z C P a 1 3 Z J R M Q J j q K e N Q D 6 U w 9 o W u e u H H w T c N S g 9 + U G N 0 j 4 r q J 7 n T j x i I C G q D z w I 6 i k 2 B 7 J C e / U S s 7 E V G J J T q S q a H V o a a s g i 0 b e + w m B n K B / m F 9 K A n m G G U E x v R g 0 x e P d J T r + b / 7 A B n E 2 Y j b c / 3 f H t C n k y E b h / 4 p C s i O W I i b g f N V t M n X x N p o G 9 m H N o P h / U z K e B X z c 9 u s + K F Y y p i q + t 8 d g W e v d 9 z e m H f d K 6 o 0 J d S T b K z p 4 2 6 m v W J f 3 v r Z d H A X t 3 Y F m L g x t z 5 J I 8 3 C + I f C u K 7 B f F W Q X y v I L 5 f E D 9 Y i t / V y i U m n r 3 9 B y A q 3 g K J a r P m / T 9 c 7 L U a j c C B 8 Q o w j m O 0 N B z H K 0 j Y d y T s v y Q V 0 H g 4 B m q I N g q 0 x p s O l n W 6 t P C m 9 c I m B t S 1 w m W H L W W H 1 P g P z v j 3 Z r z N t N y M 0 b q e y X M 1 4 A 1 r w G n v 7 P g s 7 K J F Y q F v g 2 z g p p F r V 4 H c f N R j A E f A F g k I b U d b E 6 g Y k Z O E 8 b T 7 E M 8 V n l P r x g l b A C O S V F s f 0 I K w 0 O e 8 3 5 7 3 Q z s x 1 3 Y 4 h p 2 B X O c K F o K G K x B r j R o f 4 o c F 8 a C x O V Q n i W Y C t E Z L U y 5 w B U a H j q J X U b T h P g b m J Q q 3 j / F W k 9 V y q Z y j k f w e X k o 5 G m q I E s X M D C 0 d T 4 V u k F c c J / 8 4 s T z i p y t A x b M h Y 2 j B u V f o K h E G Y C r e v G + s j Y b 0 e n i r 0 W O V j h w c 5 A h q E g W E M b z Y 3 E t 0 z G B g 5 t p O a Q E t L H N 1 D h Q M o G i g e O f S q b h V y z G B 4 2 Q 7 y z G P G o K X l a 0 v y Q V n 0 b 3 f e I v X E 6 E u M 2 H I T K m n y g 4 r m B S I N x C W V L q 5 O Q p y w o T P B 6 N Y m V n o c 2 k G A y w V 7 5 I J a h 0 m 8 l p Y 8 / F W q W W d K + h p I q V n b V c W n T H / u 4 r E b M s T o Q t f R M K 5 f 9 v w y Y F P 0 i 3 D 5 u 6 d 3 7 0 x i n 6 n P L F D j F 4 s p A I / t Q b x d 3 d t t 0 a 2 E + Y / p z D A I Z I T x H 7 9 J d X l Y R x 5 O N + r 2 3 V 7 d e 8 E m Y 3 R a D k 0 H B p H f w B Q S w E C L Q A U A A I A C A B b d b p c r A z g c K Y A A A D 2 A A A A E g A A A A A A A A A A A A A A A A A A A A A A Q 2 9 u Z m l n L 1 B h Y 2 t h Z 2 U u e G 1 s U E s B A i 0 A F A A C A A g A W 3 W 6 X F N y O C y b A A A A 4 Q A A A B M A A A A A A A A A A A A A A A A A 8 g A A A F t D b 2 5 0 Z W 5 0 X 1 R 5 c G V z X S 5 4 b W x Q S w E C L Q A U A A I A C A B b d b p c k D m t O C s D A A D K O g A A E w A A A A A A A A A A A A A A A A D a A Q A A R m 9 y b X V s Y X M v U 2 V j d G l v b j E u b V B L B Q Y A A A A A A w A D A M I A A A B S 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1 K g E A A A A A A J M q A Q 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3 Y X R l c j E 8 L 0 l 0 Z W 1 Q Y X R o P j w v S X R l b U x v Y 2 F 0 a W 9 u P j x T d G F i b G V F b n R y a W V z P j x F b n R y e S B U e X B l P S J B Z G R l Z F R v R G F 0 Y U 1 v Z G V s I i B W Y W x 1 Z T 0 i b D A i I C 8 + P E V u d H J 5 I F R 5 c G U 9 I k J 1 Z m Z l c k 5 l e H R S Z W Z y Z X N o I i B W Y W x 1 Z T 0 i b D E i I C 8 + P E V u d H J 5 I F R 5 c G U 9 I k Z p b G x D b 3 V u d C I g V m F s d W U 9 I m w 4 M i I g L z 4 8 R W 5 0 c n k g V H l w Z T 0 i R m l s b E V u Y W J s Z W Q i I F Z h b H V l P S J s M C I g L z 4 8 R W 5 0 c n k g V H l w Z T 0 i R m l s b E V y c m 9 y Q 2 9 k Z S I g V m F s d W U 9 I n N V b m t u b 3 d u I i A v P j x F b n R y e S B U e X B l P S J G a W x s R X J y b 3 J D b 3 V u d C I g V m F s d W U 9 I m w w I i A v P j x F b n R y e S B U e X B l P S J G a W x s T G F z d F V w Z G F 0 Z W Q i I F Z h b H V l P S J k M j A y N S 0 x M S 0 w N l Q x N T o 1 M z o 0 M i 4 y M T Y 3 O T E w W i I g L z 4 8 R W 5 0 c n k g V H l w Z T 0 i R m l s b E N v b H V t b l R 5 c G V z I i B W Y W x 1 Z T 0 i c 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2 I w Z G Y 5 N T g t N j F m M S 0 0 N z c w L T l j M 2 E t Z D M y Z D c z M W Y 0 N m M 3 I i A v P j x F b n R y e S B U e X B l P S J S Z W x h d G l v b n N o a X B J b m Z v Q 2 9 u d G F p b m V y I i B W Y W x 1 Z T 0 i c 3 s m c X V v d D t j b 2 x 1 b W 5 D b 3 V u d C Z x d W 9 0 O z o 4 L C Z x d W 9 0 O 2 t l e U N v b H V t b k 5 h b W V z J n F 1 b 3 Q 7 O l t d L C Z x d W 9 0 O 3 F 1 Z X J 5 U m V s Y X R p b 2 5 z a G l w c y Z x d W 9 0 O z p b X S w m c X V v d D t j b 2 x 1 b W 5 J Z G V u d G l 0 a W V z J n F 1 b 3 Q 7 O l s m c X V v d D t T Z W N 0 a W 9 u M S 9 3 Y X R l c j E v Q X V 0 b 1 J l b W 9 2 Z W R D b 2 x 1 b W 5 z M S 5 7 Q 2 9 s d W 1 u M S w w f S Z x d W 9 0 O y w m c X V v d D t T Z W N 0 a W 9 u M S 9 3 Y X R l c j E v Q X V 0 b 1 J l b W 9 2 Z W R D b 2 x 1 b W 5 z M S 5 7 Q 2 9 s d W 1 u M i w x f S Z x d W 9 0 O y w m c X V v d D t T Z W N 0 a W 9 u M S 9 3 Y X R l c j E v Q X V 0 b 1 J l b W 9 2 Z W R D b 2 x 1 b W 5 z M S 5 7 Q 2 9 s d W 1 u M y w y f S Z x d W 9 0 O y w m c X V v d D t T Z W N 0 a W 9 u M S 9 3 Y X R l c j E v Q X V 0 b 1 J l b W 9 2 Z W R D b 2 x 1 b W 5 z M S 5 7 Q 2 9 s d W 1 u N C w z f S Z x d W 9 0 O y w m c X V v d D t T Z W N 0 a W 9 u M S 9 3 Y X R l c j E v Q X V 0 b 1 J l b W 9 2 Z W R D b 2 x 1 b W 5 z M S 5 7 Q 2 9 s d W 1 u N S w 0 f S Z x d W 9 0 O y w m c X V v d D t T Z W N 0 a W 9 u M S 9 3 Y X R l c j E v Q X V 0 b 1 J l b W 9 2 Z W R D b 2 x 1 b W 5 z M S 5 7 Q 2 9 s d W 1 u N i w 1 f S Z x d W 9 0 O y w m c X V v d D t T Z W N 0 a W 9 u M S 9 3 Y X R l c j E v Q X V 0 b 1 J l b W 9 2 Z W R D b 2 x 1 b W 5 z M S 5 7 Q 2 9 s d W 1 u N y w 2 f S Z x d W 9 0 O y w m c X V v d D t T Z W N 0 a W 9 u M S 9 3 Y X R l c j E v Q X V 0 b 1 J l b W 9 2 Z W R D b 2 x 1 b W 5 z M S 5 7 Q 2 9 s d W 1 u O C w 3 f S Z x d W 9 0 O 1 0 s J n F 1 b 3 Q 7 Q 2 9 s d W 1 u Q 2 9 1 b n Q m c X V v d D s 6 O C w m c X V v d D t L Z X l D b 2 x 1 b W 5 O Y W 1 l c y Z x d W 9 0 O z p b X S w m c X V v d D t D b 2 x 1 b W 5 J Z G V u d G l 0 a W V z J n F 1 b 3 Q 7 O l s m c X V v d D t T Z W N 0 a W 9 u M S 9 3 Y X R l c j E v Q X V 0 b 1 J l b W 9 2 Z W R D b 2 x 1 b W 5 z M S 5 7 Q 2 9 s d W 1 u M S w w f S Z x d W 9 0 O y w m c X V v d D t T Z W N 0 a W 9 u M S 9 3 Y X R l c j E v Q X V 0 b 1 J l b W 9 2 Z W R D b 2 x 1 b W 5 z M S 5 7 Q 2 9 s d W 1 u M i w x f S Z x d W 9 0 O y w m c X V v d D t T Z W N 0 a W 9 u M S 9 3 Y X R l c j E v Q X V 0 b 1 J l b W 9 2 Z W R D b 2 x 1 b W 5 z M S 5 7 Q 2 9 s d W 1 u M y w y f S Z x d W 9 0 O y w m c X V v d D t T Z W N 0 a W 9 u M S 9 3 Y X R l c j E v Q X V 0 b 1 J l b W 9 2 Z W R D b 2 x 1 b W 5 z M S 5 7 Q 2 9 s d W 1 u N C w z f S Z x d W 9 0 O y w m c X V v d D t T Z W N 0 a W 9 u M S 9 3 Y X R l c j E v Q X V 0 b 1 J l b W 9 2 Z W R D b 2 x 1 b W 5 z M S 5 7 Q 2 9 s d W 1 u N S w 0 f S Z x d W 9 0 O y w m c X V v d D t T Z W N 0 a W 9 u M S 9 3 Y X R l c j E v Q X V 0 b 1 J l b W 9 2 Z W R D b 2 x 1 b W 5 z M S 5 7 Q 2 9 s d W 1 u N i w 1 f S Z x d W 9 0 O y w m c X V v d D t T Z W N 0 a W 9 u M S 9 3 Y X R l c j E v Q X V 0 b 1 J l b W 9 2 Z W R D b 2 x 1 b W 5 z M S 5 7 Q 2 9 s d W 1 u N y w 2 f S Z x d W 9 0 O y w m c X V v d D t T Z W N 0 a W 9 u M S 9 3 Y X R l c j E v Q X V 0 b 1 J l b W 9 2 Z W R D b 2 x 1 b W 5 z M S 5 7 Q 2 9 s d W 1 u O C w 3 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3 d h d G V y M S U y M C g y K T 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w I i A v P j x F b n R y e S B U e X B l P S J G a W x s T G F z d F V w Z G F 0 Z W Q i I F Z h b H V l P S J k M j A y N S 0 x M S 0 w N l Q x N T o 1 N j o 0 O C 4 w N D k z N z E 1 W i I g L z 4 8 R W 5 0 c n k g V H l w Z T 0 i R m l s b E N v b H V t b l R 5 c G V z I i B W Y W x 1 Z T 0 i c 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z B m Y j d i Y W Y t N j c 0 N C 0 0 M D F h L T k 1 Z T U t Z T E y N D I 2 M T Q 1 N z Q 0 I i A v P j x F b n R y e S B U e X B l P S J S Z W x h d G l v b n N o a X B J b m Z v Q 2 9 u d G F p b m V y I i B W Y W x 1 Z T 0 i c 3 s m c X V v d D t j b 2 x 1 b W 5 D b 3 V u d C Z x d W 9 0 O z o 4 L C Z x d W 9 0 O 2 t l e U N v b H V t b k 5 h b W V z J n F 1 b 3 Q 7 O l t d L C Z x d W 9 0 O 3 F 1 Z X J 5 U m V s Y X R p b 2 5 z a G l w c y Z x d W 9 0 O z p b X S w m c X V v d D t j b 2 x 1 b W 5 J Z G V u d G l 0 a W V z J n F 1 b 3 Q 7 O l s m c X V v d D t T Z W N 0 a W 9 u M S 9 3 Y X R l c j E g K D I p L 0 F 1 d G 9 S Z W 1 v d m V k Q 2 9 s d W 1 u c z E u e 0 N v b H V t b j E s M H 0 m c X V v d D s s J n F 1 b 3 Q 7 U 2 V j d G l v b j E v d 2 F 0 Z X I x I C g y K S 9 B d X R v U m V t b 3 Z l Z E N v b H V t b n M x L n t D b 2 x 1 b W 4 y L D F 9 J n F 1 b 3 Q 7 L C Z x d W 9 0 O 1 N l Y 3 R p b 2 4 x L 3 d h d G V y M S A o M i k v Q X V 0 b 1 J l b W 9 2 Z W R D b 2 x 1 b W 5 z M S 5 7 Q 2 9 s d W 1 u M y w y f S Z x d W 9 0 O y w m c X V v d D t T Z W N 0 a W 9 u M S 9 3 Y X R l c j E g K D I p L 0 F 1 d G 9 S Z W 1 v d m V k Q 2 9 s d W 1 u c z E u e 0 N v b H V t b j Q s M 3 0 m c X V v d D s s J n F 1 b 3 Q 7 U 2 V j d G l v b j E v d 2 F 0 Z X I x I C g y K S 9 B d X R v U m V t b 3 Z l Z E N v b H V t b n M x L n t D b 2 x 1 b W 4 1 L D R 9 J n F 1 b 3 Q 7 L C Z x d W 9 0 O 1 N l Y 3 R p b 2 4 x L 3 d h d G V y M S A o M i k v Q X V 0 b 1 J l b W 9 2 Z W R D b 2 x 1 b W 5 z M S 5 7 Q 2 9 s d W 1 u N i w 1 f S Z x d W 9 0 O y w m c X V v d D t T Z W N 0 a W 9 u M S 9 3 Y X R l c j E g K D I p L 0 F 1 d G 9 S Z W 1 v d m V k Q 2 9 s d W 1 u c z E u e 0 N v b H V t b j c s N n 0 m c X V v d D s s J n F 1 b 3 Q 7 U 2 V j d G l v b j E v d 2 F 0 Z X I x I C g y K S 9 B d X R v U m V t b 3 Z l Z E N v b H V t b n M x L n t D b 2 x 1 b W 4 4 L D d 9 J n F 1 b 3 Q 7 X S w m c X V v d D t D b 2 x 1 b W 5 D b 3 V u d C Z x d W 9 0 O z o 4 L C Z x d W 9 0 O 0 t l e U N v b H V t b k 5 h b W V z J n F 1 b 3 Q 7 O l t d L C Z x d W 9 0 O 0 N v b H V t b k l k Z W 5 0 a X R p Z X M m c X V v d D s 6 W y Z x d W 9 0 O 1 N l Y 3 R p b 2 4 x L 3 d h d G V y M S A o M i k v Q X V 0 b 1 J l b W 9 2 Z W R D b 2 x 1 b W 5 z M S 5 7 Q 2 9 s d W 1 u M S w w f S Z x d W 9 0 O y w m c X V v d D t T Z W N 0 a W 9 u M S 9 3 Y X R l c j E g K D I p L 0 F 1 d G 9 S Z W 1 v d m V k Q 2 9 s d W 1 u c z E u e 0 N v b H V t b j I s M X 0 m c X V v d D s s J n F 1 b 3 Q 7 U 2 V j d G l v b j E v d 2 F 0 Z X I x I C g y K S 9 B d X R v U m V t b 3 Z l Z E N v b H V t b n M x L n t D b 2 x 1 b W 4 z L D J 9 J n F 1 b 3 Q 7 L C Z x d W 9 0 O 1 N l Y 3 R p b 2 4 x L 3 d h d G V y M S A o M i k v Q X V 0 b 1 J l b W 9 2 Z W R D b 2 x 1 b W 5 z M S 5 7 Q 2 9 s d W 1 u N C w z f S Z x d W 9 0 O y w m c X V v d D t T Z W N 0 a W 9 u M S 9 3 Y X R l c j E g K D I p L 0 F 1 d G 9 S Z W 1 v d m V k Q 2 9 s d W 1 u c z E u e 0 N v b H V t b j U s N H 0 m c X V v d D s s J n F 1 b 3 Q 7 U 2 V j d G l v b j E v d 2 F 0 Z X I x I C g y K S 9 B d X R v U m V t b 3 Z l Z E N v b H V t b n M x L n t D b 2 x 1 b W 4 2 L D V 9 J n F 1 b 3 Q 7 L C Z x d W 9 0 O 1 N l Y 3 R p b 2 4 x L 3 d h d G V y M S A o M i k v Q X V 0 b 1 J l b W 9 2 Z W R D b 2 x 1 b W 5 z M S 5 7 Q 2 9 s d W 1 u N y w 2 f S Z x d W 9 0 O y w m c X V v d D t T Z W N 0 a W 9 u M S 9 3 Y X R l c j E g K D I p L 0 F 1 d G 9 S Z W 1 v d m V k Q 2 9 s d W 1 u c z E u e 0 N v b H V t b j g s N 3 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B Z z w v S X R l b V B h d G g + P C 9 J d G V t T G 9 j Y X R p b 2 4 + P F N 0 Y W J s Z U V u d H J p Z X M + P E V u d H J 5 I F R 5 c G U 9 I k F k Z G V k V G 9 E Y X R h T W 9 k Z W w i I F Z h b H V l P S J s M C I g L z 4 8 R W 5 0 c n k g V H l w Z T 0 i Q n V m Z m V y T m V 4 d F J l Z n J l c 2 g i I F Z h b H V l P S J s M S I g L z 4 8 R W 5 0 c n k g V H l w Z T 0 i R m l s b E N v d W 5 0 I i B W Y W x 1 Z T 0 i b D c 5 I i A v P j x F b n R y e S B U e X B l P S J G a W x s R W 5 h Y m x l Z C I g V m F s d W U 9 I m w w I i A v P j x F b n R y e S B U e X B l P S J G a W x s R X J y b 3 J D b 2 R l I i B W Y W x 1 Z T 0 i c 1 V u a 2 5 v d 2 4 i I C 8 + P E V u d H J 5 I F R 5 c G U 9 I k Z p b G x F c n J v c k N v d W 5 0 I i B W Y W x 1 Z T 0 i b D A i I C 8 + P E V u d H J 5 I F R 5 c G U 9 I k Z p b G x M Y X N 0 V X B k Y X R l Z C I g V m F s d W U 9 I m Q y M D I 1 L T E x L T A 2 V D E 2 O j Q y O j Q y L j A 0 O D c y M j F 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T A 5 M D l l O D A t M G I 4 M C 0 0 Z T J h L T l l M W U t N j g 2 Y 2 R k Z G U 3 Y T M 4 I i A v P j x F b n R y e S B U e X B l P S J S Z W x h d G l v b n N o a X B J b m Z v Q 2 9 u d G F p b m V y I i B W Y W x 1 Z T 0 i c 3 s m c X V v d D t j b 2 x 1 b W 5 D b 3 V u d C Z x d W 9 0 O z o 3 L C Z x d W 9 0 O 2 t l e U N v b H V t b k 5 h b W V z J n F 1 b 3 Q 7 O l t d L C Z x d W 9 0 O 3 F 1 Z X J 5 U m V s Y X R p b 2 5 z a G l w c y Z x d W 9 0 O z p b X S w m c X V v d D t j b 2 x 1 b W 5 J Z G V u d G l 0 a W V z J n F 1 b 3 Q 7 O l s m c X V v d D t T Z W N 0 a W 9 u M S 9 B Z y 9 B d X R v U m V t b 3 Z l Z E N v b H V t b n M x L n t D b 2 x 1 b W 4 x L D B 9 J n F 1 b 3 Q 7 L C Z x d W 9 0 O 1 N l Y 3 R p b 2 4 x L 0 F n L 0 F 1 d G 9 S Z W 1 v d m V k Q 2 9 s d W 1 u c z E u e 0 N v b H V t b j I s M X 0 m c X V v d D s s J n F 1 b 3 Q 7 U 2 V j d G l v b j E v Q W c v Q X V 0 b 1 J l b W 9 2 Z W R D b 2 x 1 b W 5 z M S 5 7 Q 2 9 s d W 1 u M y w y f S Z x d W 9 0 O y w m c X V v d D t T Z W N 0 a W 9 u M S 9 B Z y 9 B d X R v U m V t b 3 Z l Z E N v b H V t b n M x L n t D b 2 x 1 b W 4 0 L D N 9 J n F 1 b 3 Q 7 L C Z x d W 9 0 O 1 N l Y 3 R p b 2 4 x L 0 F n L 0 F 1 d G 9 S Z W 1 v d m V k Q 2 9 s d W 1 u c z E u e 0 N v b H V t b j U s N H 0 m c X V v d D s s J n F 1 b 3 Q 7 U 2 V j d G l v b j E v Q W c v Q X V 0 b 1 J l b W 9 2 Z W R D b 2 x 1 b W 5 z M S 5 7 Q 2 9 s d W 1 u N i w 1 f S Z x d W 9 0 O y w m c X V v d D t T Z W N 0 a W 9 u M S 9 B Z y 9 B d X R v U m V t b 3 Z l Z E N v b H V t b n M x L n t D b 2 x 1 b W 4 3 L D Z 9 J n F 1 b 3 Q 7 X S w m c X V v d D t D b 2 x 1 b W 5 D b 3 V u d C Z x d W 9 0 O z o 3 L C Z x d W 9 0 O 0 t l e U N v b H V t b k 5 h b W V z J n F 1 b 3 Q 7 O l t d L C Z x d W 9 0 O 0 N v b H V t b k l k Z W 5 0 a X R p Z X M m c X V v d D s 6 W y Z x d W 9 0 O 1 N l Y 3 R p b 2 4 x L 0 F n L 0 F 1 d G 9 S Z W 1 v d m V k Q 2 9 s d W 1 u c z E u e 0 N v b H V t b j E s M H 0 m c X V v d D s s J n F 1 b 3 Q 7 U 2 V j d G l v b j E v Q W c v Q X V 0 b 1 J l b W 9 2 Z W R D b 2 x 1 b W 5 z M S 5 7 Q 2 9 s d W 1 u M i w x f S Z x d W 9 0 O y w m c X V v d D t T Z W N 0 a W 9 u M S 9 B Z y 9 B d X R v U m V t b 3 Z l Z E N v b H V t b n M x L n t D b 2 x 1 b W 4 z L D J 9 J n F 1 b 3 Q 7 L C Z x d W 9 0 O 1 N l Y 3 R p b 2 4 x L 0 F n L 0 F 1 d G 9 S Z W 1 v d m V k Q 2 9 s d W 1 u c z E u e 0 N v b H V t b j Q s M 3 0 m c X V v d D s s J n F 1 b 3 Q 7 U 2 V j d G l v b j E v Q W c v Q X V 0 b 1 J l b W 9 2 Z W R D b 2 x 1 b W 5 z M S 5 7 Q 2 9 s d W 1 u N S w 0 f S Z x d W 9 0 O y w m c X V v d D t T Z W N 0 a W 9 u M S 9 B Z y 9 B d X R v U m V t b 3 Z l Z E N v b H V t b n M x L n t D b 2 x 1 b W 4 2 L D V 9 J n F 1 b 3 Q 7 L C Z x d W 9 0 O 1 N l Y 3 R p b 2 4 x L 0 F n L 0 F 1 d G 9 S Z W 1 v d m V k Q 2 9 s d W 1 u c z E u e 0 N v b H V t b j c s N n 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h Z 1 9 o Z W F 0 J T I w c 3 R y Z X N z P C 9 J d G V t U G F 0 a D 4 8 L 0 l 0 Z W 1 M b 2 N h d G l v b j 4 8 U 3 R h Y m x l R W 5 0 c m l l c z 4 8 R W 5 0 c n k g V H l w Z T 0 i Q W R k Z W R U b 0 R h d G F N b 2 R l b C I g V m F s d W U 9 I m w w I i A v P j x F b n R y e S B U e X B l P S J C d W Z m Z X J O Z X h 0 U m V m c m V z a C I g V m F s d W U 9 I m w x I i A v P j x F b n R y e S B U e X B l P S J G a W x s Q 2 9 1 b n Q i I F Z h b H V l P S J s M j E i I C 8 + P E V u d H J 5 I F R 5 c G U 9 I k Z p b G x F b m F i b G V k I i B W Y W x 1 Z T 0 i b D A i I C 8 + P E V u d H J 5 I F R 5 c G U 9 I k Z p b G x F c n J v c k N v Z G U i I F Z h b H V l P S J z V W 5 r b m 9 3 b i I g L z 4 8 R W 5 0 c n k g V H l w Z T 0 i R m l s b E V y c m 9 y Q 2 9 1 b n Q i I F Z h b H V l P S J s M C I g L z 4 8 R W 5 0 c n k g V H l w Z T 0 i R m l s b E x h c 3 R V c G R h d G V k I i B W Y W x 1 Z T 0 i Z D I w M j U t M T E t M D Z U M T Y 6 N D M 6 M z Q u O T A y M z k 3 N V o i I C 8 + P E V u d H J 5 I F R 5 c G U 9 I k Z p b G x D b 2 x 1 b W 5 U e X B l c y I g V m F s d W U 9 I n N 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Z l Z D U 5 M D N l L T h m Z G M t N G I 2 Z i 0 5 Y m Y 0 L T R i Z j E 5 M j R k N z k 1 M i I g L z 4 8 R W 5 0 c n k g V H l w Z T 0 i U m V s Y X R p b 2 5 z a G l w S W 5 m b 0 N v b n R h a W 5 l c i I g V m F s d W U 9 I n N 7 J n F 1 b 3 Q 7 Y 2 9 s d W 1 u Q 2 9 1 b n Q m c X V v d D s 6 O C w m c X V v d D t r Z X l D b 2 x 1 b W 5 O Y W 1 l c y Z x d W 9 0 O z p b X S w m c X V v d D t x d W V y e V J l b G F 0 a W 9 u c 2 h p c H M m c X V v d D s 6 W 1 0 s J n F 1 b 3 Q 7 Y 2 9 s d W 1 u S W R l b n R p d G l l c y Z x d W 9 0 O z p b J n F 1 b 3 Q 7 U 2 V j d G l v b j E v Y W d f a G V h d C B z d H J l c 3 M v Q X V 0 b 1 J l b W 9 2 Z W R D b 2 x 1 b W 5 z M S 5 7 Q 2 9 s d W 1 u M S w w f S Z x d W 9 0 O y w m c X V v d D t T Z W N 0 a W 9 u M S 9 h Z 1 9 o Z W F 0 I H N 0 c m V z c y 9 B d X R v U m V t b 3 Z l Z E N v b H V t b n M x L n t D b 2 x 1 b W 4 y L D F 9 J n F 1 b 3 Q 7 L C Z x d W 9 0 O 1 N l Y 3 R p b 2 4 x L 2 F n X 2 h l Y X Q g c 3 R y Z X N z L 0 F 1 d G 9 S Z W 1 v d m V k Q 2 9 s d W 1 u c z E u e 0 N v b H V t b j M s M n 0 m c X V v d D s s J n F 1 b 3 Q 7 U 2 V j d G l v b j E v Y W d f a G V h d C B z d H J l c 3 M v Q X V 0 b 1 J l b W 9 2 Z W R D b 2 x 1 b W 5 z M S 5 7 Q 2 9 s d W 1 u N C w z f S Z x d W 9 0 O y w m c X V v d D t T Z W N 0 a W 9 u M S 9 h Z 1 9 o Z W F 0 I H N 0 c m V z c y 9 B d X R v U m V t b 3 Z l Z E N v b H V t b n M x L n t D b 2 x 1 b W 4 1 L D R 9 J n F 1 b 3 Q 7 L C Z x d W 9 0 O 1 N l Y 3 R p b 2 4 x L 2 F n X 2 h l Y X Q g c 3 R y Z X N z L 0 F 1 d G 9 S Z W 1 v d m V k Q 2 9 s d W 1 u c z E u e 0 N v b H V t b j Y s N X 0 m c X V v d D s s J n F 1 b 3 Q 7 U 2 V j d G l v b j E v Y W d f a G V h d C B z d H J l c 3 M v Q X V 0 b 1 J l b W 9 2 Z W R D b 2 x 1 b W 5 z M S 5 7 Q 2 9 s d W 1 u N y w 2 f S Z x d W 9 0 O y w m c X V v d D t T Z W N 0 a W 9 u M S 9 h Z 1 9 o Z W F 0 I H N 0 c m V z c y 9 B d X R v U m V t b 3 Z l Z E N v b H V t b n M x L n t D b 2 x 1 b W 4 4 L D d 9 J n F 1 b 3 Q 7 X S w m c X V v d D t D b 2 x 1 b W 5 D b 3 V u d C Z x d W 9 0 O z o 4 L C Z x d W 9 0 O 0 t l e U N v b H V t b k 5 h b W V z J n F 1 b 3 Q 7 O l t d L C Z x d W 9 0 O 0 N v b H V t b k l k Z W 5 0 a X R p Z X M m c X V v d D s 6 W y Z x d W 9 0 O 1 N l Y 3 R p b 2 4 x L 2 F n X 2 h l Y X Q g c 3 R y Z X N z L 0 F 1 d G 9 S Z W 1 v d m V k Q 2 9 s d W 1 u c z E u e 0 N v b H V t b j E s M H 0 m c X V v d D s s J n F 1 b 3 Q 7 U 2 V j d G l v b j E v Y W d f a G V h d C B z d H J l c 3 M v Q X V 0 b 1 J l b W 9 2 Z W R D b 2 x 1 b W 5 z M S 5 7 Q 2 9 s d W 1 u M i w x f S Z x d W 9 0 O y w m c X V v d D t T Z W N 0 a W 9 u M S 9 h Z 1 9 o Z W F 0 I H N 0 c m V z c y 9 B d X R v U m V t b 3 Z l Z E N v b H V t b n M x L n t D b 2 x 1 b W 4 z L D J 9 J n F 1 b 3 Q 7 L C Z x d W 9 0 O 1 N l Y 3 R p b 2 4 x L 2 F n X 2 h l Y X Q g c 3 R y Z X N z L 0 F 1 d G 9 S Z W 1 v d m V k Q 2 9 s d W 1 u c z E u e 0 N v b H V t b j Q s M 3 0 m c X V v d D s s J n F 1 b 3 Q 7 U 2 V j d G l v b j E v Y W d f a G V h d C B z d H J l c 3 M v Q X V 0 b 1 J l b W 9 2 Z W R D b 2 x 1 b W 5 z M S 5 7 Q 2 9 s d W 1 u N S w 0 f S Z x d W 9 0 O y w m c X V v d D t T Z W N 0 a W 9 u M S 9 h Z 1 9 o Z W F 0 I H N 0 c m V z c y 9 B d X R v U m V t b 3 Z l Z E N v b H V t b n M x L n t D b 2 x 1 b W 4 2 L D V 9 J n F 1 b 3 Q 7 L C Z x d W 9 0 O 1 N l Y 3 R p b 2 4 x L 2 F n X 2 h l Y X Q g c 3 R y Z X N z L 0 F 1 d G 9 S Z W 1 v d m V k Q 2 9 s d W 1 u c z E u e 0 N v b H V t b j c s N n 0 m c X V v d D s s J n F 1 b 3 Q 7 U 2 V j d G l v b j E v Y W d f a G V h d C B z d H J l c 3 M v Q X V 0 b 1 J l b W 9 2 Z W R D b 2 x 1 b W 5 z M S 5 7 Q 2 9 s d W 1 u O C w 3 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0 F n J T I w K D I p P C 9 J d G V t U G F 0 a D 4 8 L 0 l 0 Z W 1 M b 2 N h d G l v b j 4 8 U 3 R h Y m x l R W 5 0 c m l l c z 4 8 R W 5 0 c n k g V H l w Z T 0 i Q W R k Z W R U b 0 R h d G F N b 2 R l b C I g V m F s d W U 9 I m w w I i A v P j x F b n R y e S B U e X B l P S J C d W Z m Z X J O Z X h 0 U m V m c m V z a C I g V m F s d W U 9 I m w x I i A v P j x F b n R y e S B U e X B l P S J G a W x s Q 2 9 1 b n Q i I F Z h b H V l P S J s O D A i I C 8 + P E V u d H J 5 I F R 5 c G U 9 I k Z p b G x F b m F i b G V k I i B W Y W x 1 Z T 0 i b D A i I C 8 + P E V u d H J 5 I F R 5 c G U 9 I k Z p b G x F c n J v c k N v Z G U i I F Z h b H V l P S J z V W 5 r b m 9 3 b i I g L z 4 8 R W 5 0 c n k g V H l w Z T 0 i R m l s b E V y c m 9 y Q 2 9 1 b n Q i I F Z h b H V l P S J s M C I g L z 4 8 R W 5 0 c n k g V H l w Z T 0 i R m l s b E x h c 3 R V c G R h d G V k I i B W Y W x 1 Z T 0 i Z D I w M j U t M T E t M D Z U M T Y 6 N D g 6 M D A u N T I 5 N D Q w N 1 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i M T g 0 M 2 Q 3 M y 1 i O G M 1 L T Q 2 M W U t O D Y 4 M y 0 x Z D c 4 N z c y Y j V h M D k i I C 8 + P E V u d H J 5 I F R 5 c G U 9 I l J l b G F 0 a W 9 u c 2 h p c E l u Z m 9 D b 2 5 0 Y W l u Z X I i I F Z h b H V l P S J z e y Z x d W 9 0 O 2 N v b H V t b k N v d W 5 0 J n F 1 b 3 Q 7 O j c s J n F 1 b 3 Q 7 a 2 V 5 Q 2 9 s d W 1 u T m F t Z X M m c X V v d D s 6 W 1 0 s J n F 1 b 3 Q 7 c X V l c n l S Z W x h d G l v b n N o a X B z J n F 1 b 3 Q 7 O l t d L C Z x d W 9 0 O 2 N v b H V t b k l k Z W 5 0 a X R p Z X M m c X V v d D s 6 W y Z x d W 9 0 O 1 N l Y 3 R p b 2 4 x L 0 F n I C g y K S 9 B d X R v U m V t b 3 Z l Z E N v b H V t b n M x L n t D b 2 x 1 b W 4 x L D B 9 J n F 1 b 3 Q 7 L C Z x d W 9 0 O 1 N l Y 3 R p b 2 4 x L 0 F n I C g y K S 9 B d X R v U m V t b 3 Z l Z E N v b H V t b n M x L n t D b 2 x 1 b W 4 y L D F 9 J n F 1 b 3 Q 7 L C Z x d W 9 0 O 1 N l Y 3 R p b 2 4 x L 0 F n I C g y K S 9 B d X R v U m V t b 3 Z l Z E N v b H V t b n M x L n t D b 2 x 1 b W 4 z L D J 9 J n F 1 b 3 Q 7 L C Z x d W 9 0 O 1 N l Y 3 R p b 2 4 x L 0 F n I C g y K S 9 B d X R v U m V t b 3 Z l Z E N v b H V t b n M x L n t D b 2 x 1 b W 4 0 L D N 9 J n F 1 b 3 Q 7 L C Z x d W 9 0 O 1 N l Y 3 R p b 2 4 x L 0 F n I C g y K S 9 B d X R v U m V t b 3 Z l Z E N v b H V t b n M x L n t D b 2 x 1 b W 4 1 L D R 9 J n F 1 b 3 Q 7 L C Z x d W 9 0 O 1 N l Y 3 R p b 2 4 x L 0 F n I C g y K S 9 B d X R v U m V t b 3 Z l Z E N v b H V t b n M x L n t D b 2 x 1 b W 4 2 L D V 9 J n F 1 b 3 Q 7 L C Z x d W 9 0 O 1 N l Y 3 R p b 2 4 x L 0 F n I C g y K S 9 B d X R v U m V t b 3 Z l Z E N v b H V t b n M x L n t D b 2 x 1 b W 4 3 L D Z 9 J n F 1 b 3 Q 7 X S w m c X V v d D t D b 2 x 1 b W 5 D b 3 V u d C Z x d W 9 0 O z o 3 L C Z x d W 9 0 O 0 t l e U N v b H V t b k 5 h b W V z J n F 1 b 3 Q 7 O l t d L C Z x d W 9 0 O 0 N v b H V t b k l k Z W 5 0 a X R p Z X M m c X V v d D s 6 W y Z x d W 9 0 O 1 N l Y 3 R p b 2 4 x L 0 F n I C g y K S 9 B d X R v U m V t b 3 Z l Z E N v b H V t b n M x L n t D b 2 x 1 b W 4 x L D B 9 J n F 1 b 3 Q 7 L C Z x d W 9 0 O 1 N l Y 3 R p b 2 4 x L 0 F n I C g y K S 9 B d X R v U m V t b 3 Z l Z E N v b H V t b n M x L n t D b 2 x 1 b W 4 y L D F 9 J n F 1 b 3 Q 7 L C Z x d W 9 0 O 1 N l Y 3 R p b 2 4 x L 0 F n I C g y K S 9 B d X R v U m V t b 3 Z l Z E N v b H V t b n M x L n t D b 2 x 1 b W 4 z L D J 9 J n F 1 b 3 Q 7 L C Z x d W 9 0 O 1 N l Y 3 R p b 2 4 x L 0 F n I C g y K S 9 B d X R v U m V t b 3 Z l Z E N v b H V t b n M x L n t D b 2 x 1 b W 4 0 L D N 9 J n F 1 b 3 Q 7 L C Z x d W 9 0 O 1 N l Y 3 R p b 2 4 x L 0 F n I C g y K S 9 B d X R v U m V t b 3 Z l Z E N v b H V t b n M x L n t D b 2 x 1 b W 4 1 L D R 9 J n F 1 b 3 Q 7 L C Z x d W 9 0 O 1 N l Y 3 R p b 2 4 x L 0 F n I C g y K S 9 B d X R v U m V t b 3 Z l Z E N v b H V t b n M x L n t D b 2 x 1 b W 4 2 L D V 9 J n F 1 b 3 Q 7 L C Z x d W 9 0 O 1 N l Y 3 R p b 2 4 x L 0 F n I C g y K S 9 B d X R v U m V t b 3 Z l Z E N v b H V t b n M x L n t D b 2 x 1 b W 4 3 L D Z 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Q W c l M j A o M y k 8 L 0 l 0 Z W 1 Q Y X R o P j w v S X R l b U x v Y 2 F 0 a W 9 u P j x T d G F i b G V F b n R y a W V z P j x F b n R y e S B U e X B l P S J B Z G R l Z F R v R G F 0 Y U 1 v Z G V s I i B W Y W x 1 Z T 0 i b D A i I C 8 + P E V u d H J 5 I F R 5 c G U 9 I k J 1 Z m Z l c k 5 l e H R S Z W Z y Z X N o I i B W Y W x 1 Z T 0 i b D E i I C 8 + P E V u d H J 5 I F R 5 c G U 9 I k Z p b G x D b 3 V u d C I g V m F s d W U 9 I m w 4 M C I g L z 4 8 R W 5 0 c n k g V H l w Z T 0 i R m l s b E V u Y W J s Z W Q i I F Z h b H V l P S J s M C I g L z 4 8 R W 5 0 c n k g V H l w Z T 0 i R m l s b E V y c m 9 y Q 2 9 k Z S I g V m F s d W U 9 I n N V b m t u b 3 d u I i A v P j x F b n R y e S B U e X B l P S J G a W x s R X J y b 3 J D b 3 V u d C I g V m F s d W U 9 I m w w I i A v P j x F b n R y e S B U e X B l P S J G a W x s T G F z d F V w Z G F 0 Z W Q i I F Z h b H V l P S J k M j A y N S 0 x M S 0 w N l Q x N j o 1 M z o w M C 4 2 M T g x M j M 0 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E x N m U 1 Z j c y L T F h Y z k t N G U x N C 0 5 N G I 1 L T A y O T Q 2 Y j k w M D I 5 N S I g L z 4 8 R W 5 0 c n k g V H l w Z T 0 i U m V s Y X R p b 2 5 z a G l w S W 5 m b 0 N v b n R h a W 5 l c i I g V m F s d W U 9 I n N 7 J n F 1 b 3 Q 7 Y 2 9 s d W 1 u Q 2 9 1 b n Q m c X V v d D s 6 N y w m c X V v d D t r Z X l D b 2 x 1 b W 5 O Y W 1 l c y Z x d W 9 0 O z p b X S w m c X V v d D t x d W V y e V J l b G F 0 a W 9 u c 2 h p c H M m c X V v d D s 6 W 1 0 s J n F 1 b 3 Q 7 Y 2 9 s d W 1 u S W R l b n R p d G l l c y Z x d W 9 0 O z p b J n F 1 b 3 Q 7 U 2 V j d G l v b j E v Q W c g K D M p L 0 F 1 d G 9 S Z W 1 v d m V k Q 2 9 s d W 1 u c z E u e 0 N v b H V t b j E s M H 0 m c X V v d D s s J n F 1 b 3 Q 7 U 2 V j d G l v b j E v Q W c g K D M p L 0 F 1 d G 9 S Z W 1 v d m V k Q 2 9 s d W 1 u c z E u e 0 N v b H V t b j I s M X 0 m c X V v d D s s J n F 1 b 3 Q 7 U 2 V j d G l v b j E v Q W c g K D M p L 0 F 1 d G 9 S Z W 1 v d m V k Q 2 9 s d W 1 u c z E u e 0 N v b H V t b j M s M n 0 m c X V v d D s s J n F 1 b 3 Q 7 U 2 V j d G l v b j E v Q W c g K D M p L 0 F 1 d G 9 S Z W 1 v d m V k Q 2 9 s d W 1 u c z E u e 0 N v b H V t b j Q s M 3 0 m c X V v d D s s J n F 1 b 3 Q 7 U 2 V j d G l v b j E v Q W c g K D M p L 0 F 1 d G 9 S Z W 1 v d m V k Q 2 9 s d W 1 u c z E u e 0 N v b H V t b j U s N H 0 m c X V v d D s s J n F 1 b 3 Q 7 U 2 V j d G l v b j E v Q W c g K D M p L 0 F 1 d G 9 S Z W 1 v d m V k Q 2 9 s d W 1 u c z E u e 0 N v b H V t b j Y s N X 0 m c X V v d D s s J n F 1 b 3 Q 7 U 2 V j d G l v b j E v Q W c g K D M p L 0 F 1 d G 9 S Z W 1 v d m V k Q 2 9 s d W 1 u c z E u e 0 N v b H V t b j c s N n 0 m c X V v d D t d L C Z x d W 9 0 O 0 N v b H V t b k N v d W 5 0 J n F 1 b 3 Q 7 O j c s J n F 1 b 3 Q 7 S 2 V 5 Q 2 9 s d W 1 u T m F t Z X M m c X V v d D s 6 W 1 0 s J n F 1 b 3 Q 7 Q 2 9 s d W 1 u S W R l b n R p d G l l c y Z x d W 9 0 O z p b J n F 1 b 3 Q 7 U 2 V j d G l v b j E v Q W c g K D M p L 0 F 1 d G 9 S Z W 1 v d m V k Q 2 9 s d W 1 u c z E u e 0 N v b H V t b j E s M H 0 m c X V v d D s s J n F 1 b 3 Q 7 U 2 V j d G l v b j E v Q W c g K D M p L 0 F 1 d G 9 S Z W 1 v d m V k Q 2 9 s d W 1 u c z E u e 0 N v b H V t b j I s M X 0 m c X V v d D s s J n F 1 b 3 Q 7 U 2 V j d G l v b j E v Q W c g K D M p L 0 F 1 d G 9 S Z W 1 v d m V k Q 2 9 s d W 1 u c z E u e 0 N v b H V t b j M s M n 0 m c X V v d D s s J n F 1 b 3 Q 7 U 2 V j d G l v b j E v Q W c g K D M p L 0 F 1 d G 9 S Z W 1 v d m V k Q 2 9 s d W 1 u c z E u e 0 N v b H V t b j Q s M 3 0 m c X V v d D s s J n F 1 b 3 Q 7 U 2 V j d G l v b j E v Q W c g K D M p L 0 F 1 d G 9 S Z W 1 v d m V k Q 2 9 s d W 1 u c z E u e 0 N v b H V t b j U s N H 0 m c X V v d D s s J n F 1 b 3 Q 7 U 2 V j d G l v b j E v Q W c g K D M p L 0 F 1 d G 9 S Z W 1 v d m V k Q 2 9 s d W 1 u c z E u e 0 N v b H V t b j Y s N X 0 m c X V v d D s s J n F 1 b 3 Q 7 U 2 V j d G l v b j E v Q W c g K D M p L 0 F 1 d G 9 S Z W 1 v d m V k Q 2 9 s d W 1 u c z E u e 0 N v b H V t b j c s N n 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o Z W F s d G g 8 L 0 l 0 Z W 1 Q Y X R o P j w v S X R l b U x v Y 2 F 0 a W 9 u P j x T d G F i b G V F b n R y a W V z P j x F b n R y e S B U e X B l P S J B Z G R l Z F R v R G F 0 Y U 1 v Z G V s I i B W Y W x 1 Z T 0 i b D A i I C 8 + P E V u d H J 5 I F R 5 c G U 9 I k J 1 Z m Z l c k 5 l e H R S Z W Z y Z X N o I i B W Y W x 1 Z T 0 i b D E i I C 8 + P E V u d H J 5 I F R 5 c G U 9 I k Z p b G x D b 3 V u d C I g V m F s d W U 9 I m w x M j U i I C 8 + P E V u d H J 5 I F R 5 c G U 9 I k Z p b G x F b m F i b G V k I i B W Y W x 1 Z T 0 i b D E i I C 8 + P E V u d H J 5 I F R 5 c G U 9 I k Z p b G x F c n J v c k N v Z G U i I F Z h b H V l P S J z V W 5 r b m 9 3 b i I g L z 4 8 R W 5 0 c n k g V H l w Z T 0 i R m l s b E V y c m 9 y Q 2 9 1 b n Q i I F Z h b H V l P S J s M C I g L z 4 8 R W 5 0 c n k g V H l w Z T 0 i R m l s b E x h c 3 R V c G R h d G V k I i B W Y W x 1 Z T 0 i Z D I w M j U t M T E t M D Z U M T Y 6 M T g 6 M z g u N D M 1 M D M x M V o i I C 8 + P E V u d H J 5 I F R 5 c G U 9 I k Z p b G x D b 2 x 1 b W 5 U e X B l c y I g V m F s d W U 9 I n N 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Q w N 2 R h M G Q y L W E w O W Y t N D Q y O C 0 5 M D M y L W Q 3 Y j B j M 2 Q w N W M 1 M y I g L z 4 8 R W 5 0 c n k g V H l w Z T 0 i U m V s Y X R p b 2 5 z a G l w S W 5 m b 0 N v b n R h a W 5 l c i I g V m F s d W U 9 I n N 7 J n F 1 b 3 Q 7 Y 2 9 s d W 1 u Q 2 9 1 b n Q m c X V v d D s 6 O C w m c X V v d D t r Z X l D b 2 x 1 b W 5 O Y W 1 l c y Z x d W 9 0 O z p b X S w m c X V v d D t x d W V y e V J l b G F 0 a W 9 u c 2 h p c H M m c X V v d D s 6 W 1 0 s J n F 1 b 3 Q 7 Y 2 9 s d W 1 u S W R l b n R p d G l l c y Z x d W 9 0 O z p b J n F 1 b 3 Q 7 U 2 V j d G l v b j E v a G V h b H R o L 0 F 1 d G 9 S Z W 1 v d m V k Q 2 9 s d W 1 u c z E u e 0 N v b H V t b j E s M H 0 m c X V v d D s s J n F 1 b 3 Q 7 U 2 V j d G l v b j E v a G V h b H R o L 0 F 1 d G 9 S Z W 1 v d m V k Q 2 9 s d W 1 u c z E u e 0 N v b H V t b j I s M X 0 m c X V v d D s s J n F 1 b 3 Q 7 U 2 V j d G l v b j E v a G V h b H R o L 0 F 1 d G 9 S Z W 1 v d m V k Q 2 9 s d W 1 u c z E u e 0 N v b H V t b j M s M n 0 m c X V v d D s s J n F 1 b 3 Q 7 U 2 V j d G l v b j E v a G V h b H R o L 0 F 1 d G 9 S Z W 1 v d m V k Q 2 9 s d W 1 u c z E u e 0 N v b H V t b j Q s M 3 0 m c X V v d D s s J n F 1 b 3 Q 7 U 2 V j d G l v b j E v a G V h b H R o L 0 F 1 d G 9 S Z W 1 v d m V k Q 2 9 s d W 1 u c z E u e 0 N v b H V t b j U s N H 0 m c X V v d D s s J n F 1 b 3 Q 7 U 2 V j d G l v b j E v a G V h b H R o L 0 F 1 d G 9 S Z W 1 v d m V k Q 2 9 s d W 1 u c z E u e 0 N v b H V t b j Y s N X 0 m c X V v d D s s J n F 1 b 3 Q 7 U 2 V j d G l v b j E v a G V h b H R o L 0 F 1 d G 9 S Z W 1 v d m V k Q 2 9 s d W 1 u c z E u e 0 N v b H V t b j c s N n 0 m c X V v d D s s J n F 1 b 3 Q 7 U 2 V j d G l v b j E v a G V h b H R o L 0 F 1 d G 9 S Z W 1 v d m V k Q 2 9 s d W 1 u c z E u e 0 N v b H V t b j g s N 3 0 m c X V v d D t d L C Z x d W 9 0 O 0 N v b H V t b k N v d W 5 0 J n F 1 b 3 Q 7 O j g s J n F 1 b 3 Q 7 S 2 V 5 Q 2 9 s d W 1 u T m F t Z X M m c X V v d D s 6 W 1 0 s J n F 1 b 3 Q 7 Q 2 9 s d W 1 u S W R l b n R p d G l l c y Z x d W 9 0 O z p b J n F 1 b 3 Q 7 U 2 V j d G l v b j E v a G V h b H R o L 0 F 1 d G 9 S Z W 1 v d m V k Q 2 9 s d W 1 u c z E u e 0 N v b H V t b j E s M H 0 m c X V v d D s s J n F 1 b 3 Q 7 U 2 V j d G l v b j E v a G V h b H R o L 0 F 1 d G 9 S Z W 1 v d m V k Q 2 9 s d W 1 u c z E u e 0 N v b H V t b j I s M X 0 m c X V v d D s s J n F 1 b 3 Q 7 U 2 V j d G l v b j E v a G V h b H R o L 0 F 1 d G 9 S Z W 1 v d m V k Q 2 9 s d W 1 u c z E u e 0 N v b H V t b j M s M n 0 m c X V v d D s s J n F 1 b 3 Q 7 U 2 V j d G l v b j E v a G V h b H R o L 0 F 1 d G 9 S Z W 1 v d m V k Q 2 9 s d W 1 u c z E u e 0 N v b H V t b j Q s M 3 0 m c X V v d D s s J n F 1 b 3 Q 7 U 2 V j d G l v b j E v a G V h b H R o L 0 F 1 d G 9 S Z W 1 v d m V k Q 2 9 s d W 1 u c z E u e 0 N v b H V t b j U s N H 0 m c X V v d D s s J n F 1 b 3 Q 7 U 2 V j d G l v b j E v a G V h b H R o L 0 F 1 d G 9 S Z W 1 v d m V k Q 2 9 s d W 1 u c z E u e 0 N v b H V t b j Y s N X 0 m c X V v d D s s J n F 1 b 3 Q 7 U 2 V j d G l v b j E v a G V h b H R o L 0 F 1 d G 9 S Z W 1 v d m V k Q 2 9 s d W 1 u c z E u e 0 N v b H V t b j c s N n 0 m c X V v d D s s J n F 1 b 3 Q 7 U 2 V j d G l v b j E v a G V h b H R o L 0 F 1 d G 9 S Z W 1 v d m V k Q 2 9 s d W 1 u c z E u e 0 N v b H V t b j g s N 3 0 m c X V v d D t d L C Z x d W 9 0 O 1 J l b G F 0 a W 9 u c 2 h p c E l u Z m 8 m c X V v d D s 6 W 1 1 9 I i A v P j x F b n R y e S B U e X B l P S J S Z X N 1 b H R U e X B l I i B W Y W x 1 Z T 0 i c 1 R h Y m x l I i A v P j x F b n R y e S B U e X B l P S J G a W x s T 2 J q Z W N 0 V H l w Z S I g V m F s d W U 9 I n N U Y W J s Z S I g L z 4 8 R W 5 0 c n k g V H l w Z T 0 i T m F t Z V V w Z G F 0 Z W R B Z n R l c k Z p b G w i I F Z h b H V l P S J s M C I g L z 4 8 R W 5 0 c n k g V H l w Z T 0 i R m l s b F R h c m d l d C I g V m F s d W U 9 I n N o Z W F s d G g i I C 8 + P C 9 T d G F i b G V F b n R y a W V z P j w v S X R l b T 4 8 S X R l b T 4 8 S X R l b U x v Y 2 F 0 a W 9 u P j x J d G V t V H l w Z T 5 G b 3 J t d W x h P C 9 J d G V t V H l w Z T 4 8 S X R l b V B h d G g + U 2 V j d G l v b j E v R k l O Q U 5 D R T w v S X R l b V B h d G g + P C 9 J d G V t T G 9 j Y X R p b 2 4 + P F N 0 Y W J s Z U V u d H J p Z X M + P E V u d H J 5 I F R 5 c G U 9 I k F k Z G V k V G 9 E Y X R h T W 9 k Z W w i I F Z h b H V l P S J s M C I g L z 4 8 R W 5 0 c n k g V H l w Z T 0 i Q n V m Z m V y T m V 4 d F J l Z n J l c 2 g i I F Z h b H V l P S J s M S I g L z 4 8 R W 5 0 c n k g V H l w Z T 0 i R m l s b E N v d W 5 0 I i B W Y W x 1 Z T 0 i b D M 1 I i A v P j x F b n R y e S B U e X B l P S J G a W x s R W 5 h Y m x l Z C I g V m F s d W U 9 I m w w I i A v P j x F b n R y e S B U e X B l P S J G a W x s R X J y b 3 J D b 2 R l I i B W Y W x 1 Z T 0 i c 1 V u a 2 5 v d 2 4 i I C 8 + P E V u d H J 5 I F R 5 c G U 9 I k Z p b G x F c n J v c k N v d W 5 0 I i B W Y W x 1 Z T 0 i b D A i I C 8 + P E V u d H J 5 I F R 5 c G U 9 I k Z p b G x M Y X N 0 V X B k Y X R l Z C I g V m F s d W U 9 I m Q y M D I 1 L T E x L T A 2 V D E 2 O j A z O j U w L j c w M j k w N T R 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D k 5 Z m R i N j k t M m Y 5 M y 0 0 Z D F m L T g w Y W Q t N D N k N T l l N G V l Y T l j I i A v P j x F b n R y e S B U e X B l P S J S Z W x h d G l v b n N o a X B J b m Z v Q 2 9 u d G F p b m V y I i B W Y W x 1 Z T 0 i c 3 s m c X V v d D t j b 2 x 1 b W 5 D b 3 V u d C Z x d W 9 0 O z o 3 L C Z x d W 9 0 O 2 t l e U N v b H V t b k 5 h b W V z J n F 1 b 3 Q 7 O l t d L C Z x d W 9 0 O 3 F 1 Z X J 5 U m V s Y X R p b 2 5 z a G l w c y Z x d W 9 0 O z p b X S w m c X V v d D t j b 2 x 1 b W 5 J Z G V u d G l 0 a W V z J n F 1 b 3 Q 7 O l s m c X V v d D t T Z W N 0 a W 9 u M S 9 G S U 5 B T k N F L 0 F 1 d G 9 S Z W 1 v d m V k Q 2 9 s d W 1 u c z E u e 0 N v b H V t b j E s M H 0 m c X V v d D s s J n F 1 b 3 Q 7 U 2 V j d G l v b j E v R k l O Q U 5 D R S 9 B d X R v U m V t b 3 Z l Z E N v b H V t b n M x L n t D b 2 x 1 b W 4 y L D F 9 J n F 1 b 3 Q 7 L C Z x d W 9 0 O 1 N l Y 3 R p b 2 4 x L 0 Z J T k F O Q 0 U v Q X V 0 b 1 J l b W 9 2 Z W R D b 2 x 1 b W 5 z M S 5 7 Q 2 9 s d W 1 u M y w y f S Z x d W 9 0 O y w m c X V v d D t T Z W N 0 a W 9 u M S 9 G S U 5 B T k N F L 0 F 1 d G 9 S Z W 1 v d m V k Q 2 9 s d W 1 u c z E u e 0 N v b H V t b j Q s M 3 0 m c X V v d D s s J n F 1 b 3 Q 7 U 2 V j d G l v b j E v R k l O Q U 5 D R S 9 B d X R v U m V t b 3 Z l Z E N v b H V t b n M x L n t D b 2 x 1 b W 4 1 L D R 9 J n F 1 b 3 Q 7 L C Z x d W 9 0 O 1 N l Y 3 R p b 2 4 x L 0 Z J T k F O Q 0 U v Q X V 0 b 1 J l b W 9 2 Z W R D b 2 x 1 b W 5 z M S 5 7 Q 2 9 s d W 1 u N i w 1 f S Z x d W 9 0 O y w m c X V v d D t T Z W N 0 a W 9 u M S 9 G S U 5 B T k N F L 0 F 1 d G 9 S Z W 1 v d m V k Q 2 9 s d W 1 u c z E u e 0 N v b H V t b j c s N n 0 m c X V v d D t d L C Z x d W 9 0 O 0 N v b H V t b k N v d W 5 0 J n F 1 b 3 Q 7 O j c s J n F 1 b 3 Q 7 S 2 V 5 Q 2 9 s d W 1 u T m F t Z X M m c X V v d D s 6 W 1 0 s J n F 1 b 3 Q 7 Q 2 9 s d W 1 u S W R l b n R p d G l l c y Z x d W 9 0 O z p b J n F 1 b 3 Q 7 U 2 V j d G l v b j E v R k l O Q U 5 D R S 9 B d X R v U m V t b 3 Z l Z E N v b H V t b n M x L n t D b 2 x 1 b W 4 x L D B 9 J n F 1 b 3 Q 7 L C Z x d W 9 0 O 1 N l Y 3 R p b 2 4 x L 0 Z J T k F O Q 0 U v Q X V 0 b 1 J l b W 9 2 Z W R D b 2 x 1 b W 5 z M S 5 7 Q 2 9 s d W 1 u M i w x f S Z x d W 9 0 O y w m c X V v d D t T Z W N 0 a W 9 u M S 9 G S U 5 B T k N F L 0 F 1 d G 9 S Z W 1 v d m V k Q 2 9 s d W 1 u c z E u e 0 N v b H V t b j M s M n 0 m c X V v d D s s J n F 1 b 3 Q 7 U 2 V j d G l v b j E v R k l O Q U 5 D R S 9 B d X R v U m V t b 3 Z l Z E N v b H V t b n M x L n t D b 2 x 1 b W 4 0 L D N 9 J n F 1 b 3 Q 7 L C Z x d W 9 0 O 1 N l Y 3 R p b 2 4 x L 0 Z J T k F O Q 0 U v Q X V 0 b 1 J l b W 9 2 Z W R D b 2 x 1 b W 5 z M S 5 7 Q 2 9 s d W 1 u N S w 0 f S Z x d W 9 0 O y w m c X V v d D t T Z W N 0 a W 9 u M S 9 G S U 5 B T k N F L 0 F 1 d G 9 S Z W 1 v d m V k Q 2 9 s d W 1 u c z E u e 0 N v b H V t b j Y s N X 0 m c X V v d D s s J n F 1 b 3 Q 7 U 2 V j d G l v b j E v R k l O Q U 5 D R S 9 B d X R v U m V t b 3 Z l Z E N v b H V t b n M x L n t D b 2 x 1 b W 4 3 L D Z 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R k l O Q U 5 D R S U y M C g y K T w v S X R l b V B h d G g + P C 9 J d G V t T G 9 j Y X R p b 2 4 + P F N 0 Y W J s Z U V u d H J p Z X M + P E V u d H J 5 I F R 5 c G U 9 I k F k Z G V k V G 9 E Y X R h T W 9 k Z W w i I F Z h b H V l P S J s M C I g L z 4 8 R W 5 0 c n k g V H l w Z T 0 i Q n V m Z m V y T m V 4 d F J l Z n J l c 2 g i I F Z h b H V l P S J s M S I g L z 4 8 R W 5 0 c n k g V H l w Z T 0 i R m l s b E N v d W 5 0 I i B W Y W x 1 Z T 0 i b D M 1 I i A v P j x F b n R y e S B U e X B l P S J G a W x s R W 5 h Y m x l Z C I g V m F s d W U 9 I m w w I i A v P j x F b n R y e S B U e X B l P S J G a W x s R X J y b 3 J D b 2 R l I i B W Y W x 1 Z T 0 i c 1 V u a 2 5 v d 2 4 i I C 8 + P E V u d H J 5 I F R 5 c G U 9 I k Z p b G x F c n J v c k N v d W 5 0 I i B W Y W x 1 Z T 0 i b D A i I C 8 + P E V u d H J 5 I F R 5 c G U 9 I k Z p b G x M Y X N 0 V X B k Y X R l Z C I g V m F s d W U 9 I m Q y M D I 1 L T E x L T A 2 V D E 2 O j A z O j U w L j c w M j k w N T R 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D N l N 2 V m O D g t N 2 N m N i 0 0 Z T R l L W F i N 2 I t M D g 5 N T l l Z W Y 2 Z m Y 5 I i A v P j x F b n R y e S B U e X B l P S J S Z W x h d G l v b n N o a X B J b m Z v Q 2 9 u d G F p b m V y I i B W Y W x 1 Z T 0 i c 3 s m c X V v d D t j b 2 x 1 b W 5 D b 3 V u d C Z x d W 9 0 O z o 3 L C Z x d W 9 0 O 2 t l e U N v b H V t b k 5 h b W V z J n F 1 b 3 Q 7 O l t d L C Z x d W 9 0 O 3 F 1 Z X J 5 U m V s Y X R p b 2 5 z a G l w c y Z x d W 9 0 O z p b X S w m c X V v d D t j b 2 x 1 b W 5 J Z G V u d G l 0 a W V z J n F 1 b 3 Q 7 O l s m c X V v d D t T Z W N 0 a W 9 u M S 9 G S U 5 B T k N F L 0 F 1 d G 9 S Z W 1 v d m V k Q 2 9 s d W 1 u c z E u e 0 N v b H V t b j E s M H 0 m c X V v d D s s J n F 1 b 3 Q 7 U 2 V j d G l v b j E v R k l O Q U 5 D R S 9 B d X R v U m V t b 3 Z l Z E N v b H V t b n M x L n t D b 2 x 1 b W 4 y L D F 9 J n F 1 b 3 Q 7 L C Z x d W 9 0 O 1 N l Y 3 R p b 2 4 x L 0 Z J T k F O Q 0 U v Q X V 0 b 1 J l b W 9 2 Z W R D b 2 x 1 b W 5 z M S 5 7 Q 2 9 s d W 1 u M y w y f S Z x d W 9 0 O y w m c X V v d D t T Z W N 0 a W 9 u M S 9 G S U 5 B T k N F L 0 F 1 d G 9 S Z W 1 v d m V k Q 2 9 s d W 1 u c z E u e 0 N v b H V t b j Q s M 3 0 m c X V v d D s s J n F 1 b 3 Q 7 U 2 V j d G l v b j E v R k l O Q U 5 D R S 9 B d X R v U m V t b 3 Z l Z E N v b H V t b n M x L n t D b 2 x 1 b W 4 1 L D R 9 J n F 1 b 3 Q 7 L C Z x d W 9 0 O 1 N l Y 3 R p b 2 4 x L 0 Z J T k F O Q 0 U v Q X V 0 b 1 J l b W 9 2 Z W R D b 2 x 1 b W 5 z M S 5 7 Q 2 9 s d W 1 u N i w 1 f S Z x d W 9 0 O y w m c X V v d D t T Z W N 0 a W 9 u M S 9 G S U 5 B T k N F L 0 F 1 d G 9 S Z W 1 v d m V k Q 2 9 s d W 1 u c z E u e 0 N v b H V t b j c s N n 0 m c X V v d D t d L C Z x d W 9 0 O 0 N v b H V t b k N v d W 5 0 J n F 1 b 3 Q 7 O j c s J n F 1 b 3 Q 7 S 2 V 5 Q 2 9 s d W 1 u T m F t Z X M m c X V v d D s 6 W 1 0 s J n F 1 b 3 Q 7 Q 2 9 s d W 1 u S W R l b n R p d G l l c y Z x d W 9 0 O z p b J n F 1 b 3 Q 7 U 2 V j d G l v b j E v R k l O Q U 5 D R S 9 B d X R v U m V t b 3 Z l Z E N v b H V t b n M x L n t D b 2 x 1 b W 4 x L D B 9 J n F 1 b 3 Q 7 L C Z x d W 9 0 O 1 N l Y 3 R p b 2 4 x L 0 Z J T k F O Q 0 U v Q X V 0 b 1 J l b W 9 2 Z W R D b 2 x 1 b W 5 z M S 5 7 Q 2 9 s d W 1 u M i w x f S Z x d W 9 0 O y w m c X V v d D t T Z W N 0 a W 9 u M S 9 G S U 5 B T k N F L 0 F 1 d G 9 S Z W 1 v d m V k Q 2 9 s d W 1 u c z E u e 0 N v b H V t b j M s M n 0 m c X V v d D s s J n F 1 b 3 Q 7 U 2 V j d G l v b j E v R k l O Q U 5 D R S 9 B d X R v U m V t b 3 Z l Z E N v b H V t b n M x L n t D b 2 x 1 b W 4 0 L D N 9 J n F 1 b 3 Q 7 L C Z x d W 9 0 O 1 N l Y 3 R p b 2 4 x L 0 Z J T k F O Q 0 U v Q X V 0 b 1 J l b W 9 2 Z W R D b 2 x 1 b W 5 z M S 5 7 Q 2 9 s d W 1 u N S w 0 f S Z x d W 9 0 O y w m c X V v d D t T Z W N 0 a W 9 u M S 9 G S U 5 B T k N F L 0 F 1 d G 9 S Z W 1 v d m V k Q 2 9 s d W 1 u c z E u e 0 N v b H V t b j Y s N X 0 m c X V v d D s s J n F 1 b 3 Q 7 U 2 V j d G l v b j E v R k l O Q U 5 D R S 9 B d X R v U m V t b 3 Z l Z E N v b H V t b n M x L n t D b 2 x 1 b W 4 3 L D Z 9 J n F 1 b 3 Q 7 X S w m c X V v d D t S Z W x h d G l v b n N o a X B J b m Z v J n F 1 b 3 Q 7 O l t d f S I g L z 4 8 R W 5 0 c n k g V H l w Z T 0 i U m V z d W x 0 V H l w Z S I g V m F s d W U 9 I n N U Y W J s Z S I g L z 4 8 R W 5 0 c n k g V H l w Z T 0 i R m l s b E 9 i a m V j d F R 5 c G U i I F Z h b H V l P S J z Q 2 9 u b m V j d G l v b k 9 u b H k i I C 8 + P E V u d H J 5 I F R 5 c G U 9 I k x v Y W R l Z F R v Q W 5 h b H l z a X N T Z X J 2 a W N l c y I g V m F s d W U 9 I m w w I i A v P j w v U 3 R h Y m x l R W 5 0 c m l l c z 4 8 L 0 l 0 Z W 0 + P E l 0 Z W 0 + P E l 0 Z W 1 M b 2 N h d G l v b j 4 8 S X R l b V R 5 c G U + R m 9 y b X V s Y T w v S X R l b V R 5 c G U + P E l 0 Z W 1 Q Y X R o P l N l Y 3 R p b 2 4 x L 0 N p d G l l c y U y M G F u Z C U y M E J 1 a W x k a W 5 n c z 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w I i A v P j x F b n R y e S B U e X B l P S J G a W x s T G F z d F V w Z G F 0 Z W Q i I F Z h b H V l P S J k M j A y N S 0 x M S 0 w N l Q x N z o w N T o 0 M S 4 2 N D g 1 M D E 3 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Q 3 Y T g 1 O D c x L T k w M W Q t N D l m N C 0 4 Y T Y 0 L W Z h O D M w Y j M w M m Y y Y S I g L z 4 8 R W 5 0 c n k g V H l w Z T 0 i U m V s Y X R p b 2 5 z a G l w S W 5 m b 0 N v b n R h a W 5 l c i I g V m F s d W U 9 I n N 7 J n F 1 b 3 Q 7 Y 2 9 s d W 1 u Q 2 9 1 b n Q m c X V v d D s 6 N y w m c X V v d D t r Z X l D b 2 x 1 b W 5 O Y W 1 l c y Z x d W 9 0 O z p b X S w m c X V v d D t x d W V y e V J l b G F 0 a W 9 u c 2 h p c H M m c X V v d D s 6 W 1 0 s J n F 1 b 3 Q 7 Y 2 9 s d W 1 u S W R l b n R p d G l l c y Z x d W 9 0 O z p b J n F 1 b 3 Q 7 U 2 V j d G l v b j E v Q 2 l 0 a W V z I G F u Z C B C d W l s Z G l u Z 3 M v Q X V 0 b 1 J l b W 9 2 Z W R D b 2 x 1 b W 5 z M S 5 7 Q 2 9 s d W 1 u M S w w f S Z x d W 9 0 O y w m c X V v d D t T Z W N 0 a W 9 u M S 9 D a X R p Z X M g Y W 5 k I E J 1 a W x k a W 5 n c y 9 B d X R v U m V t b 3 Z l Z E N v b H V t b n M x L n t D b 2 x 1 b W 4 y L D F 9 J n F 1 b 3 Q 7 L C Z x d W 9 0 O 1 N l Y 3 R p b 2 4 x L 0 N p d G l l c y B h b m Q g Q n V p b G R p b m d z L 0 F 1 d G 9 S Z W 1 v d m V k Q 2 9 s d W 1 u c z E u e 0 N v b H V t b j M s M n 0 m c X V v d D s s J n F 1 b 3 Q 7 U 2 V j d G l v b j E v Q 2 l 0 a W V z I G F u Z C B C d W l s Z G l u Z 3 M v Q X V 0 b 1 J l b W 9 2 Z W R D b 2 x 1 b W 5 z M S 5 7 Q 2 9 s d W 1 u N C w z f S Z x d W 9 0 O y w m c X V v d D t T Z W N 0 a W 9 u M S 9 D a X R p Z X M g Y W 5 k I E J 1 a W x k a W 5 n c y 9 B d X R v U m V t b 3 Z l Z E N v b H V t b n M x L n t D b 2 x 1 b W 4 1 L D R 9 J n F 1 b 3 Q 7 L C Z x d W 9 0 O 1 N l Y 3 R p b 2 4 x L 0 N p d G l l c y B h b m Q g Q n V p b G R p b m d z L 0 F 1 d G 9 S Z W 1 v d m V k Q 2 9 s d W 1 u c z E u e 0 N v b H V t b j Y s N X 0 m c X V v d D s s J n F 1 b 3 Q 7 U 2 V j d G l v b j E v Q 2 l 0 a W V z I G F u Z C B C d W l s Z G l u Z 3 M v Q X V 0 b 1 J l b W 9 2 Z W R D b 2 x 1 b W 5 z M S 5 7 Q 2 9 s d W 1 u N y w 2 f S Z x d W 9 0 O 1 0 s J n F 1 b 3 Q 7 Q 2 9 s d W 1 u Q 2 9 1 b n Q m c X V v d D s 6 N y w m c X V v d D t L Z X l D b 2 x 1 b W 5 O Y W 1 l c y Z x d W 9 0 O z p b X S w m c X V v d D t D b 2 x 1 b W 5 J Z G V u d G l 0 a W V z J n F 1 b 3 Q 7 O l s m c X V v d D t T Z W N 0 a W 9 u M S 9 D a X R p Z X M g Y W 5 k I E J 1 a W x k a W 5 n c y 9 B d X R v U m V t b 3 Z l Z E N v b H V t b n M x L n t D b 2 x 1 b W 4 x L D B 9 J n F 1 b 3 Q 7 L C Z x d W 9 0 O 1 N l Y 3 R p b 2 4 x L 0 N p d G l l c y B h b m Q g Q n V p b G R p b m d z L 0 F 1 d G 9 S Z W 1 v d m V k Q 2 9 s d W 1 u c z E u e 0 N v b H V t b j I s M X 0 m c X V v d D s s J n F 1 b 3 Q 7 U 2 V j d G l v b j E v Q 2 l 0 a W V z I G F u Z C B C d W l s Z G l u Z 3 M v Q X V 0 b 1 J l b W 9 2 Z W R D b 2 x 1 b W 5 z M S 5 7 Q 2 9 s d W 1 u M y w y f S Z x d W 9 0 O y w m c X V v d D t T Z W N 0 a W 9 u M S 9 D a X R p Z X M g Y W 5 k I E J 1 a W x k a W 5 n c y 9 B d X R v U m V t b 3 Z l Z E N v b H V t b n M x L n t D b 2 x 1 b W 4 0 L D N 9 J n F 1 b 3 Q 7 L C Z x d W 9 0 O 1 N l Y 3 R p b 2 4 x L 0 N p d G l l c y B h b m Q g Q n V p b G R p b m d z L 0 F 1 d G 9 S Z W 1 v d m V k Q 2 9 s d W 1 u c z E u e 0 N v b H V t b j U s N H 0 m c X V v d D s s J n F 1 b 3 Q 7 U 2 V j d G l v b j E v Q 2 l 0 a W V z I G F u Z C B C d W l s Z G l u Z 3 M v Q X V 0 b 1 J l b W 9 2 Z W R D b 2 x 1 b W 5 z M S 5 7 Q 2 9 s d W 1 u N i w 1 f S Z x d W 9 0 O y w m c X V v d D t T Z W N 0 a W 9 u M S 9 D a X R p Z X M g Y W 5 k I E J 1 a W x k a W 5 n c y 9 B d X R v U m V t b 3 Z l Z E N v b H V t b n M x L n t D b 2 x 1 b W 4 3 L D Z 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Y 2 9 h c 3 R h b 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w I i A v P j x F b n R y e S B U e X B l P S J G a W x s T G F z d F V w Z G F 0 Z W Q i I F Z h b H V l P S J k M j A y N S 0 x M S 0 w N 1 Q x M j o z O D o 0 O S 4 1 O D Y w O T g 3 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V i M j g 3 Y m E z L W M 4 M z E t N G E z Y y 0 5 N m Z j L T N l Y W J j Z D E z Z D Q 0 O S I g L z 4 8 R W 5 0 c n k g V H l w Z T 0 i U m V s Y X R p b 2 5 z a G l w S W 5 m b 0 N v b n R h a W 5 l c i I g V m F s d W U 9 I n N 7 J n F 1 b 3 Q 7 Y 2 9 s d W 1 u Q 2 9 1 b n Q m c X V v d D s 6 N y w m c X V v d D t r Z X l D b 2 x 1 b W 5 O Y W 1 l c y Z x d W 9 0 O z p b X S w m c X V v d D t x d W V y e V J l b G F 0 a W 9 u c 2 h p c H M m c X V v d D s 6 W 1 0 s J n F 1 b 3 Q 7 Y 2 9 s d W 1 u S W R l b n R p d G l l c y Z x d W 9 0 O z p b J n F 1 b 3 Q 7 U 2 V j d G l v b j E v Y 2 9 h c 3 R h b C 9 B d X R v U m V t b 3 Z l Z E N v b H V t b n M x L n t D b 2 x 1 b W 4 x L D B 9 J n F 1 b 3 Q 7 L C Z x d W 9 0 O 1 N l Y 3 R p b 2 4 x L 2 N v Y X N 0 Y W w v Q X V 0 b 1 J l b W 9 2 Z W R D b 2 x 1 b W 5 z M S 5 7 Q 2 9 s d W 1 u M i w x f S Z x d W 9 0 O y w m c X V v d D t T Z W N 0 a W 9 u M S 9 j b 2 F z d G F s L 0 F 1 d G 9 S Z W 1 v d m V k Q 2 9 s d W 1 u c z E u e 0 N v b H V t b j M s M n 0 m c X V v d D s s J n F 1 b 3 Q 7 U 2 V j d G l v b j E v Y 2 9 h c 3 R h b C 9 B d X R v U m V t b 3 Z l Z E N v b H V t b n M x L n t D b 2 x 1 b W 4 0 L D N 9 J n F 1 b 3 Q 7 L C Z x d W 9 0 O 1 N l Y 3 R p b 2 4 x L 2 N v Y X N 0 Y W w v Q X V 0 b 1 J l b W 9 2 Z W R D b 2 x 1 b W 5 z M S 5 7 Q 2 9 s d W 1 u N S w 0 f S Z x d W 9 0 O y w m c X V v d D t T Z W N 0 a W 9 u M S 9 j b 2 F z d G F s L 0 F 1 d G 9 S Z W 1 v d m V k Q 2 9 s d W 1 u c z E u e 0 N v b H V t b j Y s N X 0 m c X V v d D s s J n F 1 b 3 Q 7 U 2 V j d G l v b j E v Y 2 9 h c 3 R h b C 9 B d X R v U m V t b 3 Z l Z E N v b H V t b n M x L n t D b 2 x 1 b W 4 3 L D Z 9 J n F 1 b 3 Q 7 X S w m c X V v d D t D b 2 x 1 b W 5 D b 3 V u d C Z x d W 9 0 O z o 3 L C Z x d W 9 0 O 0 t l e U N v b H V t b k 5 h b W V z J n F 1 b 3 Q 7 O l t d L C Z x d W 9 0 O 0 N v b H V t b k l k Z W 5 0 a X R p Z X M m c X V v d D s 6 W y Z x d W 9 0 O 1 N l Y 3 R p b 2 4 x L 2 N v Y X N 0 Y W w v Q X V 0 b 1 J l b W 9 2 Z W R D b 2 x 1 b W 5 z M S 5 7 Q 2 9 s d W 1 u M S w w f S Z x d W 9 0 O y w m c X V v d D t T Z W N 0 a W 9 u M S 9 j b 2 F z d G F s L 0 F 1 d G 9 S Z W 1 v d m V k Q 2 9 s d W 1 u c z E u e 0 N v b H V t b j I s M X 0 m c X V v d D s s J n F 1 b 3 Q 7 U 2 V j d G l v b j E v Y 2 9 h c 3 R h b C 9 B d X R v U m V t b 3 Z l Z E N v b H V t b n M x L n t D b 2 x 1 b W 4 z L D J 9 J n F 1 b 3 Q 7 L C Z x d W 9 0 O 1 N l Y 3 R p b 2 4 x L 2 N v Y X N 0 Y W w v Q X V 0 b 1 J l b W 9 2 Z W R D b 2 x 1 b W 5 z M S 5 7 Q 2 9 s d W 1 u N C w z f S Z x d W 9 0 O y w m c X V v d D t T Z W N 0 a W 9 u M S 9 j b 2 F z d G F s L 0 F 1 d G 9 S Z W 1 v d m V k Q 2 9 s d W 1 u c z E u e 0 N v b H V t b j U s N H 0 m c X V v d D s s J n F 1 b 3 Q 7 U 2 V j d G l v b j E v Y 2 9 h c 3 R h b C 9 B d X R v U m V t b 3 Z l Z E N v b H V t b n M x L n t D b 2 x 1 b W 4 2 L D V 9 J n F 1 b 3 Q 7 L C Z x d W 9 0 O 1 N l Y 3 R p b 2 4 x L 2 N v Y X N 0 Y W w v Q X V 0 b 1 J l b W 9 2 Z W R D b 2 x 1 b W 5 z M S 5 7 Q 2 9 s d W 1 u N y w 2 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2 N v Y X N 0 Y W x f Y W d f c 2 F s d D w v S X R l b V B h d G g + P C 9 J d G V t T G 9 j Y X R p b 2 4 + P F N 0 Y W J s Z U V u d H J p Z X M + P E V u d H J 5 I F R 5 c G U 9 I k F k Z G V k V G 9 E Y X R h T W 9 k Z W w i I F Z h b H V l P S J s M C I g L z 4 8 R W 5 0 c n k g V H l w Z T 0 i Q n V m Z m V y T m V 4 d F J l Z n J l c 2 g i I F Z h b H V l P S J s M S I g L z 4 8 R W 5 0 c n k g V H l w Z T 0 i R m l s b E N v d W 5 0 I i B W Y W x 1 Z T 0 i b D E 4 I i A v P j x F b n R y e S B U e X B l P S J G a W x s R W 5 h Y m x l Z C I g V m F s d W U 9 I m w w I i A v P j x F b n R y e S B U e X B l P S J G a W x s R X J y b 3 J D b 2 R l I i B W Y W x 1 Z T 0 i c 1 V u a 2 5 v d 2 4 i I C 8 + P E V u d H J 5 I F R 5 c G U 9 I k Z p b G x F c n J v c k N v d W 5 0 I i B W Y W x 1 Z T 0 i b D A i I C 8 + P E V u d H J 5 I F R 5 c G U 9 I k Z p b G x M Y X N 0 V X B k Y X R l Z C I g V m F s d W U 9 I m Q y M D I 1 L T E x L T A 3 V D E z O j Q 1 O j U y L j g y N T k 4 M D V a I i A v P j x F b n R y e S B U e X B l P S J G a W x s Q 2 9 s d W 1 u V H l w Z X M i I F Z h b H V l P S J z 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2 M D c w Z D d m Y y 0 x M z V k L T Q 4 Y z I t O T Z h N i 0 x Z j Q y N D E 0 O D M 4 Y T k i I C 8 + P E V u d H J 5 I F R 5 c G U 9 I l J l b G F 0 a W 9 u c 2 h p c E l u Z m 9 D b 2 5 0 Y W l u Z X I i I F Z h b H V l P S J z e y Z x d W 9 0 O 2 N v b H V t b k N v d W 5 0 J n F 1 b 3 Q 7 O j E w L C Z x d W 9 0 O 2 t l e U N v b H V t b k 5 h b W V z J n F 1 b 3 Q 7 O l t d L C Z x d W 9 0 O 3 F 1 Z X J 5 U m V s Y X R p b 2 5 z a G l w c y Z x d W 9 0 O z p b X S w m c X V v d D t j b 2 x 1 b W 5 J Z G V u d G l 0 a W V z J n F 1 b 3 Q 7 O l s m c X V v d D t T Z W N 0 a W 9 u M S 9 j b 2 F z d G F s X 2 F n X 3 N h b H Q v Q X V 0 b 1 J l b W 9 2 Z W R D b 2 x 1 b W 5 z M S 5 7 Q 2 9 s d W 1 u M S w w f S Z x d W 9 0 O y w m c X V v d D t T Z W N 0 a W 9 u M S 9 j b 2 F z d G F s X 2 F n X 3 N h b H Q v Q X V 0 b 1 J l b W 9 2 Z W R D b 2 x 1 b W 5 z M S 5 7 Q 2 9 s d W 1 u M i w x f S Z x d W 9 0 O y w m c X V v d D t T Z W N 0 a W 9 u M S 9 j b 2 F z d G F s X 2 F n X 3 N h b H Q v Q X V 0 b 1 J l b W 9 2 Z W R D b 2 x 1 b W 5 z M S 5 7 Q 2 9 s d W 1 u M y w y f S Z x d W 9 0 O y w m c X V v d D t T Z W N 0 a W 9 u M S 9 j b 2 F z d G F s X 2 F n X 3 N h b H Q v Q X V 0 b 1 J l b W 9 2 Z W R D b 2 x 1 b W 5 z M S 5 7 Q 2 9 s d W 1 u N C w z f S Z x d W 9 0 O y w m c X V v d D t T Z W N 0 a W 9 u M S 9 j b 2 F z d G F s X 2 F n X 3 N h b H Q v Q X V 0 b 1 J l b W 9 2 Z W R D b 2 x 1 b W 5 z M S 5 7 Q 2 9 s d W 1 u N S w 0 f S Z x d W 9 0 O y w m c X V v d D t T Z W N 0 a W 9 u M S 9 j b 2 F z d G F s X 2 F n X 3 N h b H Q v Q X V 0 b 1 J l b W 9 2 Z W R D b 2 x 1 b W 5 z M S 5 7 Q 2 9 s d W 1 u N i w 1 f S Z x d W 9 0 O y w m c X V v d D t T Z W N 0 a W 9 u M S 9 j b 2 F z d G F s X 2 F n X 3 N h b H Q v Q X V 0 b 1 J l b W 9 2 Z W R D b 2 x 1 b W 5 z M S 5 7 Q 2 9 s d W 1 u N y w 2 f S Z x d W 9 0 O y w m c X V v d D t T Z W N 0 a W 9 u M S 9 j b 2 F z d G F s X 2 F n X 3 N h b H Q v Q X V 0 b 1 J l b W 9 2 Z W R D b 2 x 1 b W 5 z M S 5 7 Q 2 9 s d W 1 u O C w 3 f S Z x d W 9 0 O y w m c X V v d D t T Z W N 0 a W 9 u M S 9 j b 2 F z d G F s X 2 F n X 3 N h b H Q v Q X V 0 b 1 J l b W 9 2 Z W R D b 2 x 1 b W 5 z M S 5 7 Q 2 9 s d W 1 u O S w 4 f S Z x d W 9 0 O y w m c X V v d D t T Z W N 0 a W 9 u M S 9 j b 2 F z d G F s X 2 F n X 3 N h b H Q v Q X V 0 b 1 J l b W 9 2 Z W R D b 2 x 1 b W 5 z M S 5 7 Q 2 9 s d W 1 u M T A s O X 0 m c X V v d D t d L C Z x d W 9 0 O 0 N v b H V t b k N v d W 5 0 J n F 1 b 3 Q 7 O j E w L C Z x d W 9 0 O 0 t l e U N v b H V t b k 5 h b W V z J n F 1 b 3 Q 7 O l t d L C Z x d W 9 0 O 0 N v b H V t b k l k Z W 5 0 a X R p Z X M m c X V v d D s 6 W y Z x d W 9 0 O 1 N l Y 3 R p b 2 4 x L 2 N v Y X N 0 Y W x f Y W d f c 2 F s d C 9 B d X R v U m V t b 3 Z l Z E N v b H V t b n M x L n t D b 2 x 1 b W 4 x L D B 9 J n F 1 b 3 Q 7 L C Z x d W 9 0 O 1 N l Y 3 R p b 2 4 x L 2 N v Y X N 0 Y W x f Y W d f c 2 F s d C 9 B d X R v U m V t b 3 Z l Z E N v b H V t b n M x L n t D b 2 x 1 b W 4 y L D F 9 J n F 1 b 3 Q 7 L C Z x d W 9 0 O 1 N l Y 3 R p b 2 4 x L 2 N v Y X N 0 Y W x f Y W d f c 2 F s d C 9 B d X R v U m V t b 3 Z l Z E N v b H V t b n M x L n t D b 2 x 1 b W 4 z L D J 9 J n F 1 b 3 Q 7 L C Z x d W 9 0 O 1 N l Y 3 R p b 2 4 x L 2 N v Y X N 0 Y W x f Y W d f c 2 F s d C 9 B d X R v U m V t b 3 Z l Z E N v b H V t b n M x L n t D b 2 x 1 b W 4 0 L D N 9 J n F 1 b 3 Q 7 L C Z x d W 9 0 O 1 N l Y 3 R p b 2 4 x L 2 N v Y X N 0 Y W x f Y W d f c 2 F s d C 9 B d X R v U m V t b 3 Z l Z E N v b H V t b n M x L n t D b 2 x 1 b W 4 1 L D R 9 J n F 1 b 3 Q 7 L C Z x d W 9 0 O 1 N l Y 3 R p b 2 4 x L 2 N v Y X N 0 Y W x f Y W d f c 2 F s d C 9 B d X R v U m V t b 3 Z l Z E N v b H V t b n M x L n t D b 2 x 1 b W 4 2 L D V 9 J n F 1 b 3 Q 7 L C Z x d W 9 0 O 1 N l Y 3 R p b 2 4 x L 2 N v Y X N 0 Y W x f Y W d f c 2 F s d C 9 B d X R v U m V t b 3 Z l Z E N v b H V t b n M x L n t D b 2 x 1 b W 4 3 L D Z 9 J n F 1 b 3 Q 7 L C Z x d W 9 0 O 1 N l Y 3 R p b 2 4 x L 2 N v Y X N 0 Y W x f Y W d f c 2 F s d C 9 B d X R v U m V t b 3 Z l Z E N v b H V t b n M x L n t D b 2 x 1 b W 4 4 L D d 9 J n F 1 b 3 Q 7 L C Z x d W 9 0 O 1 N l Y 3 R p b 2 4 x L 2 N v Y X N 0 Y W x f Y W d f c 2 F s d C 9 B d X R v U m V t b 3 Z l Z E N v b H V t b n M x L n t D b 2 x 1 b W 4 5 L D h 9 J n F 1 b 3 Q 7 L C Z x d W 9 0 O 1 N l Y 3 R p b 2 4 x L 2 N v Y X N 0 Y W x f Y W d f c 2 F s d C 9 B d X R v U m V t b 3 Z l Z E N v b H V t b n M x L n t D b 2 x 1 b W 4 x M C w 5 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0 J 1 c 2 l u Z X N z P C 9 J d G V t U G F 0 a D 4 8 L 0 l 0 Z W 1 M b 2 N h d G l v b j 4 8 U 3 R h Y m x l R W 5 0 c m l l c z 4 8 R W 5 0 c n k g V H l w Z T 0 i Q W R k Z W R U b 0 R h d G F N b 2 R l b C I g V m F s d W U 9 I m w w I i A v P j x F b n R y e S B U e X B l P S J C d W Z m Z X J O Z X h 0 U m V m c m V z a C I g V m F s d W U 9 I m w x I i A v P j x F b n R y e S B U e X B l P S J G a W x s Q 2 9 1 b n Q i I F Z h b H V l P S J s M T U i I C 8 + P E V u d H J 5 I F R 5 c G U 9 I k Z p b G x F b m F i b G V k I i B W Y W x 1 Z T 0 i b D A i I C 8 + P E V u d H J 5 I F R 5 c G U 9 I k Z p b G x F c n J v c k N v Z G U i I F Z h b H V l P S J z V W 5 r b m 9 3 b i I g L z 4 8 R W 5 0 c n k g V H l w Z T 0 i R m l s b E V y c m 9 y Q 2 9 1 b n Q i I F Z h b H V l P S J s M C I g L z 4 8 R W 5 0 c n k g V H l w Z T 0 i R m l s b E x h c 3 R V c G R h d G V k I i B W Y W x 1 Z T 0 i Z D I w M j U t M T E t M j Z U M T Q 6 N D Y 6 M D Q u M j Q x N D A y N F o i I C 8 + P E V u d H J 5 I F R 5 c G U 9 I k Z p b G x D b 2 x 1 b W 5 U e X B l c y I g V m F s d W U 9 I n N 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D Y 4 N D R i N j k t Y z U 2 N S 0 0 N W Z i L T k 3 M j A t Y W Y z N j Z h Z D c 5 Y 2 V l I i A v P j x F b n R y e S B U e X B l P S J S Z W x h d G l v b n N o a X B J b m Z v Q 2 9 u d G F p b m V y I i B W Y W x 1 Z T 0 i c 3 s m c X V v d D t j b 2 x 1 b W 5 D b 3 V u d C Z x d W 9 0 O z o 5 L C Z x d W 9 0 O 2 t l e U N v b H V t b k 5 h b W V z J n F 1 b 3 Q 7 O l t d L C Z x d W 9 0 O 3 F 1 Z X J 5 U m V s Y X R p b 2 5 z a G l w c y Z x d W 9 0 O z p b X S w m c X V v d D t j b 2 x 1 b W 5 J Z G V u d G l 0 a W V z J n F 1 b 3 Q 7 O l s m c X V v d D t T Z W N 0 a W 9 u M S 9 C d X N p b m V z c y 9 B d X R v U m V t b 3 Z l Z E N v b H V t b n M x L n t D b 2 x 1 b W 4 x L D B 9 J n F 1 b 3 Q 7 L C Z x d W 9 0 O 1 N l Y 3 R p b 2 4 x L 0 J 1 c 2 l u Z X N z L 0 F 1 d G 9 S Z W 1 v d m V k Q 2 9 s d W 1 u c z E u e 0 N v b H V t b j I s M X 0 m c X V v d D s s J n F 1 b 3 Q 7 U 2 V j d G l v b j E v Q n V z a W 5 l c 3 M v Q X V 0 b 1 J l b W 9 2 Z W R D b 2 x 1 b W 5 z M S 5 7 Q 2 9 s d W 1 u M y w y f S Z x d W 9 0 O y w m c X V v d D t T Z W N 0 a W 9 u M S 9 C d X N p b m V z c y 9 B d X R v U m V t b 3 Z l Z E N v b H V t b n M x L n t D b 2 x 1 b W 4 0 L D N 9 J n F 1 b 3 Q 7 L C Z x d W 9 0 O 1 N l Y 3 R p b 2 4 x L 0 J 1 c 2 l u Z X N z L 0 F 1 d G 9 S Z W 1 v d m V k Q 2 9 s d W 1 u c z E u e 0 N v b H V t b j U s N H 0 m c X V v d D s s J n F 1 b 3 Q 7 U 2 V j d G l v b j E v Q n V z a W 5 l c 3 M v Q X V 0 b 1 J l b W 9 2 Z W R D b 2 x 1 b W 5 z M S 5 7 Q 2 9 s d W 1 u N i w 1 f S Z x d W 9 0 O y w m c X V v d D t T Z W N 0 a W 9 u M S 9 C d X N p b m V z c y 9 B d X R v U m V t b 3 Z l Z E N v b H V t b n M x L n t D b 2 x 1 b W 4 3 L D Z 9 J n F 1 b 3 Q 7 L C Z x d W 9 0 O 1 N l Y 3 R p b 2 4 x L 0 J 1 c 2 l u Z X N z L 0 F 1 d G 9 S Z W 1 v d m V k Q 2 9 s d W 1 u c z E u e 0 N v b H V t b j g s N 3 0 m c X V v d D s s J n F 1 b 3 Q 7 U 2 V j d G l v b j E v Q n V z a W 5 l c 3 M v Q X V 0 b 1 J l b W 9 2 Z W R D b 2 x 1 b W 5 z M S 5 7 Q 2 9 s d W 1 u O S w 4 f S Z x d W 9 0 O 1 0 s J n F 1 b 3 Q 7 Q 2 9 s d W 1 u Q 2 9 1 b n Q m c X V v d D s 6 O S w m c X V v d D t L Z X l D b 2 x 1 b W 5 O Y W 1 l c y Z x d W 9 0 O z p b X S w m c X V v d D t D b 2 x 1 b W 5 J Z G V u d G l 0 a W V z J n F 1 b 3 Q 7 O l s m c X V v d D t T Z W N 0 a W 9 u M S 9 C d X N p b m V z c y 9 B d X R v U m V t b 3 Z l Z E N v b H V t b n M x L n t D b 2 x 1 b W 4 x L D B 9 J n F 1 b 3 Q 7 L C Z x d W 9 0 O 1 N l Y 3 R p b 2 4 x L 0 J 1 c 2 l u Z X N z L 0 F 1 d G 9 S Z W 1 v d m V k Q 2 9 s d W 1 u c z E u e 0 N v b H V t b j I s M X 0 m c X V v d D s s J n F 1 b 3 Q 7 U 2 V j d G l v b j E v Q n V z a W 5 l c 3 M v Q X V 0 b 1 J l b W 9 2 Z W R D b 2 x 1 b W 5 z M S 5 7 Q 2 9 s d W 1 u M y w y f S Z x d W 9 0 O y w m c X V v d D t T Z W N 0 a W 9 u M S 9 C d X N p b m V z c y 9 B d X R v U m V t b 3 Z l Z E N v b H V t b n M x L n t D b 2 x 1 b W 4 0 L D N 9 J n F 1 b 3 Q 7 L C Z x d W 9 0 O 1 N l Y 3 R p b 2 4 x L 0 J 1 c 2 l u Z X N z L 0 F 1 d G 9 S Z W 1 v d m V k Q 2 9 s d W 1 u c z E u e 0 N v b H V t b j U s N H 0 m c X V v d D s s J n F 1 b 3 Q 7 U 2 V j d G l v b j E v Q n V z a W 5 l c 3 M v Q X V 0 b 1 J l b W 9 2 Z W R D b 2 x 1 b W 5 z M S 5 7 Q 2 9 s d W 1 u N i w 1 f S Z x d W 9 0 O y w m c X V v d D t T Z W N 0 a W 9 u M S 9 C d X N p b m V z c y 9 B d X R v U m V t b 3 Z l Z E N v b H V t b n M x L n t D b 2 x 1 b W 4 3 L D Z 9 J n F 1 b 3 Q 7 L C Z x d W 9 0 O 1 N l Y 3 R p b 2 4 x L 0 J 1 c 2 l u Z X N z L 0 F 1 d G 9 S Z W 1 v d m V k Q 2 9 s d W 1 u c z E u e 0 N v b H V t b j g s N 3 0 m c X V v d D s s J n F 1 b 3 Q 7 U 2 V j d G l v b j E v Q n V z a W 5 l c 3 M v Q X V 0 b 1 J l b W 9 2 Z W R D b 2 x 1 b W 5 z M S 5 7 Q 2 9 s d W 1 u O S w 4 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3 d h d G V y M S U y M C g z K T w v S X R l b V B h d G g + P C 9 J d G V t T G 9 j Y X R p b 2 4 + P F N 0 Y W J s Z U V u d H J p Z X M + P E V u d H J 5 I F R 5 c G U 9 I k F k Z G V k V G 9 E Y X R h T W 9 k Z W w i I F Z h b H V l P S J s M C I g L z 4 8 R W 5 0 c n k g V H l w Z T 0 i Q n V m Z m V y T m V 4 d F J l Z n J l c 2 g i I F Z h b H V l P S J s M S I g L z 4 8 R W 5 0 c n k g V H l w Z T 0 i R m l s b E N v d W 5 0 I i B W Y W x 1 Z T 0 i b D E z M i I g L z 4 8 R W 5 0 c n k g V H l w Z T 0 i R m l s b E V u Y W J s Z W Q i I F Z h b H V l P S J s M C I g L z 4 8 R W 5 0 c n k g V H l w Z T 0 i R m l s b E V y c m 9 y Q 2 9 k Z S I g V m F s d W U 9 I n N V b m t u b 3 d u I i A v P j x F b n R y e S B U e X B l P S J G a W x s R X J y b 3 J D b 3 V u d C I g V m F s d W U 9 I m w w I i A v P j x F b n R y e S B U e X B l P S J G a W x s T G F z d F V w Z G F 0 Z W Q i I F Z h b H V l P S J k M j A y N S 0 x M S 0 w N l Q x N T o 1 N j o 0 O C 4 w N D k z N z E 1 W i I g L z 4 8 R W 5 0 c n k g V H l w Z T 0 i R m l s b E N v b H V t b l R 5 c G V z I i B W Y W x 1 Z T 0 i c 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m I 5 Z j d h Z j M t N T M 5 M S 0 0 O D k 2 L T g z N z Q t N j k z M D h j Y z B m N z d k I i A v P j x F b n R y e S B U e X B l P S J S Z W x h d G l v b n N o a X B J b m Z v Q 2 9 u d G F p b m V y I i B W Y W x 1 Z T 0 i c 3 s m c X V v d D t j b 2 x 1 b W 5 D b 3 V u d C Z x d W 9 0 O z o 4 L C Z x d W 9 0 O 2 t l e U N v b H V t b k 5 h b W V z J n F 1 b 3 Q 7 O l t d L C Z x d W 9 0 O 3 F 1 Z X J 5 U m V s Y X R p b 2 5 z a G l w c y Z x d W 9 0 O z p b X S w m c X V v d D t j b 2 x 1 b W 5 J Z G V u d G l 0 a W V z J n F 1 b 3 Q 7 O l s m c X V v d D t T Z W N 0 a W 9 u M S 9 3 Y X R l c j E g K D I p L 0 F 1 d G 9 S Z W 1 v d m V k Q 2 9 s d W 1 u c z E u e 0 N v b H V t b j E s M H 0 m c X V v d D s s J n F 1 b 3 Q 7 U 2 V j d G l v b j E v d 2 F 0 Z X I x I C g y K S 9 B d X R v U m V t b 3 Z l Z E N v b H V t b n M x L n t D b 2 x 1 b W 4 y L D F 9 J n F 1 b 3 Q 7 L C Z x d W 9 0 O 1 N l Y 3 R p b 2 4 x L 3 d h d G V y M S A o M i k v Q X V 0 b 1 J l b W 9 2 Z W R D b 2 x 1 b W 5 z M S 5 7 Q 2 9 s d W 1 u M y w y f S Z x d W 9 0 O y w m c X V v d D t T Z W N 0 a W 9 u M S 9 3 Y X R l c j E g K D I p L 0 F 1 d G 9 S Z W 1 v d m V k Q 2 9 s d W 1 u c z E u e 0 N v b H V t b j Q s M 3 0 m c X V v d D s s J n F 1 b 3 Q 7 U 2 V j d G l v b j E v d 2 F 0 Z X I x I C g y K S 9 B d X R v U m V t b 3 Z l Z E N v b H V t b n M x L n t D b 2 x 1 b W 4 1 L D R 9 J n F 1 b 3 Q 7 L C Z x d W 9 0 O 1 N l Y 3 R p b 2 4 x L 3 d h d G V y M S A o M i k v Q X V 0 b 1 J l b W 9 2 Z W R D b 2 x 1 b W 5 z M S 5 7 Q 2 9 s d W 1 u N i w 1 f S Z x d W 9 0 O y w m c X V v d D t T Z W N 0 a W 9 u M S 9 3 Y X R l c j E g K D I p L 0 F 1 d G 9 S Z W 1 v d m V k Q 2 9 s d W 1 u c z E u e 0 N v b H V t b j c s N n 0 m c X V v d D s s J n F 1 b 3 Q 7 U 2 V j d G l v b j E v d 2 F 0 Z X I x I C g y K S 9 B d X R v U m V t b 3 Z l Z E N v b H V t b n M x L n t D b 2 x 1 b W 4 4 L D d 9 J n F 1 b 3 Q 7 X S w m c X V v d D t D b 2 x 1 b W 5 D b 3 V u d C Z x d W 9 0 O z o 4 L C Z x d W 9 0 O 0 t l e U N v b H V t b k 5 h b W V z J n F 1 b 3 Q 7 O l t d L C Z x d W 9 0 O 0 N v b H V t b k l k Z W 5 0 a X R p Z X M m c X V v d D s 6 W y Z x d W 9 0 O 1 N l Y 3 R p b 2 4 x L 3 d h d G V y M S A o M i k v Q X V 0 b 1 J l b W 9 2 Z W R D b 2 x 1 b W 5 z M S 5 7 Q 2 9 s d W 1 u M S w w f S Z x d W 9 0 O y w m c X V v d D t T Z W N 0 a W 9 u M S 9 3 Y X R l c j E g K D I p L 0 F 1 d G 9 S Z W 1 v d m V k Q 2 9 s d W 1 u c z E u e 0 N v b H V t b j I s M X 0 m c X V v d D s s J n F 1 b 3 Q 7 U 2 V j d G l v b j E v d 2 F 0 Z X I x I C g y K S 9 B d X R v U m V t b 3 Z l Z E N v b H V t b n M x L n t D b 2 x 1 b W 4 z L D J 9 J n F 1 b 3 Q 7 L C Z x d W 9 0 O 1 N l Y 3 R p b 2 4 x L 3 d h d G V y M S A o M i k v Q X V 0 b 1 J l b W 9 2 Z W R D b 2 x 1 b W 5 z M S 5 7 Q 2 9 s d W 1 u N C w z f S Z x d W 9 0 O y w m c X V v d D t T Z W N 0 a W 9 u M S 9 3 Y X R l c j E g K D I p L 0 F 1 d G 9 S Z W 1 v d m V k Q 2 9 s d W 1 u c z E u e 0 N v b H V t b j U s N H 0 m c X V v d D s s J n F 1 b 3 Q 7 U 2 V j d G l v b j E v d 2 F 0 Z X I x I C g y K S 9 B d X R v U m V t b 3 Z l Z E N v b H V t b n M x L n t D b 2 x 1 b W 4 2 L D V 9 J n F 1 b 3 Q 7 L C Z x d W 9 0 O 1 N l Y 3 R p b 2 4 x L 3 d h d G V y M S A o M i k v Q X V 0 b 1 J l b W 9 2 Z W R D b 2 x 1 b W 5 z M S 5 7 Q 2 9 s d W 1 u N y w 2 f S Z x d W 9 0 O y w m c X V v d D t T Z W N 0 a W 9 u M S 9 3 Y X R l c j E g K D I p L 0 F 1 d G 9 S Z W 1 v d m V k Q 2 9 s d W 1 u c z E u e 0 N v b H V t b j g s N 3 0 m c X V v d D t d L C Z x d W 9 0 O 1 J l b G F 0 a W 9 u c 2 h p c E l u Z m 8 m c X V v d D s 6 W 1 1 9 I i A v P j x F b n R y e S B U e X B l P S J S Z X N 1 b H R U e X B l I i B W Y W x 1 Z T 0 i c 1 R h Y m x l I i A v P j x F b n R y e S B U e X B l P S J G a W x s T 2 J q Z W N 0 V H l w Z S I g V m F s d W U 9 I n N D b 2 5 u Z W N 0 a W 9 u T 2 5 s e S I g L z 4 8 R W 5 0 c n k g V H l w Z T 0 i T G 9 h Z G V k V G 9 B b m F s e X N p c 1 N l c n Z p Y 2 V z I i B W Y W x 1 Z T 0 i b D A i I C 8 + P C 9 T d G F i b G V F b n R y a W V z P j w v S X R l b T 4 8 S X R l b T 4 8 S X R l b U x v Y 2 F 0 a W 9 u P j x J d G V t V H l w Z T 5 G b 3 J t d W x h P C 9 J d G V t V H l w Z T 4 8 S X R l b V B h d G g + U 2 V j d G l v b j E v d 2 F 0 Z X I x L 1 N v d X J j Z T w v S X R l b V B h d G g + P C 9 J d G V t T G 9 j Y X R p b 2 4 + P F N 0 Y W J s Z U V u d H J p Z X M g L z 4 8 L 0 l 0 Z W 0 + P E l 0 Z W 0 + P E l 0 Z W 1 M b 2 N h d G l v b j 4 8 S X R l b V R 5 c G U + R m 9 y b X V s Y T w v S X R l b V R 5 c G U + P E l 0 Z W 1 Q Y X R o P l N l Y 3 R p b 2 4 x L 3 d h d G V y M S 9 D a G F u Z 2 V k J T I w V H l w Z T w v S X R l b V B h d G g + P C 9 J d G V t T G 9 j Y X R p b 2 4 + P F N 0 Y W J s Z U V u d H J p Z X M g L z 4 8 L 0 l 0 Z W 0 + P E l 0 Z W 0 + P E l 0 Z W 1 M b 2 N h d G l v b j 4 8 S X R l b V R 5 c G U + R m 9 y b X V s Y T w v S X R l b V R 5 c G U + P E l 0 Z W 1 Q Y X R o P l N l Y 3 R p b 2 4 x L 3 d h d G V y M S U y M C g y K S 9 T b 3 V y Y 2 U 8 L 0 l 0 Z W 1 Q Y X R o P j w v S X R l b U x v Y 2 F 0 a W 9 u P j x T d G F i b G V F b n R y a W V z I C 8 + P C 9 J d G V t P j x J d G V t P j x J d G V t T G 9 j Y X R p b 2 4 + P E l 0 Z W 1 U e X B l P k Z v c m 1 1 b G E 8 L 0 l 0 Z W 1 U e X B l P j x J d G V t U G F 0 a D 5 T Z W N 0 a W 9 u M S 9 3 Y X R l c j E l M j A o M i k v Q 2 h h b m d l Z C U y M F R 5 c G U 8 L 0 l 0 Z W 1 Q Y X R o P j w v S X R l b U x v Y 2 F 0 a W 9 u P j x T d G F i b G V F b n R y a W V z I C 8 + P C 9 J d G V t P j x J d G V t P j x J d G V t T G 9 j Y X R p b 2 4 + P E l 0 Z W 1 U e X B l P k Z v c m 1 1 b G E 8 L 0 l 0 Z W 1 U e X B l P j x J d G V t U G F 0 a D 5 T Z W N 0 a W 9 u M S 9 B Z y 9 T b 3 V y Y 2 U 8 L 0 l 0 Z W 1 Q Y X R o P j w v S X R l b U x v Y 2 F 0 a W 9 u P j x T d G F i b G V F b n R y a W V z I C 8 + P C 9 J d G V t P j x J d G V t P j x J d G V t T G 9 j Y X R p b 2 4 + P E l 0 Z W 1 U e X B l P k Z v c m 1 1 b G E 8 L 0 l 0 Z W 1 U e X B l P j x J d G V t U G F 0 a D 5 T Z W N 0 a W 9 u M S 9 B Z y 9 D a G F u Z 2 V k J T I w V H l w Z T w v S X R l b V B h d G g + P C 9 J d G V t T G 9 j Y X R p b 2 4 + P F N 0 Y W J s Z U V u d H J p Z X M g L z 4 8 L 0 l 0 Z W 0 + P E l 0 Z W 0 + P E l 0 Z W 1 M b 2 N h d G l v b j 4 8 S X R l b V R 5 c G U + R m 9 y b X V s Y T w v S X R l b V R 5 c G U + P E l 0 Z W 1 Q Y X R o P l N l Y 3 R p b 2 4 x L 2 F n X 2 h l Y X Q l M j B z d H J l c 3 M v U 2 9 1 c m N l P C 9 J d G V t U G F 0 a D 4 8 L 0 l 0 Z W 1 M b 2 N h d G l v b j 4 8 U 3 R h Y m x l R W 5 0 c m l l c y A v P j w v S X R l b T 4 8 S X R l b T 4 8 S X R l b U x v Y 2 F 0 a W 9 u P j x J d G V t V H l w Z T 5 G b 3 J t d W x h P C 9 J d G V t V H l w Z T 4 8 S X R l b V B h d G g + U 2 V j d G l v b j E v Y W d f a G V h d C U y M H N 0 c m V z c y 9 D a G F u Z 2 V k J T I w V H l w Z T w v S X R l b V B h d G g + P C 9 J d G V t T G 9 j Y X R p b 2 4 + P F N 0 Y W J s Z U V u d H J p Z X M g L z 4 8 L 0 l 0 Z W 0 + P E l 0 Z W 0 + P E l 0 Z W 1 M b 2 N h d G l v b j 4 8 S X R l b V R 5 c G U + R m 9 y b X V s Y T w v S X R l b V R 5 c G U + P E l 0 Z W 1 Q Y X R o P l N l Y 3 R p b 2 4 x L 0 F n J T I w K D I p L 1 N v d X J j Z T w v S X R l b V B h d G g + P C 9 J d G V t T G 9 j Y X R p b 2 4 + P F N 0 Y W J s Z U V u d H J p Z X M g L z 4 8 L 0 l 0 Z W 0 + P E l 0 Z W 0 + P E l 0 Z W 1 M b 2 N h d G l v b j 4 8 S X R l b V R 5 c G U + R m 9 y b X V s Y T w v S X R l b V R 5 c G U + P E l 0 Z W 1 Q Y X R o P l N l Y 3 R p b 2 4 x L 0 F n J T I w K D I p L 0 N o Y W 5 n Z W Q l M j B U e X B l P C 9 J d G V t U G F 0 a D 4 8 L 0 l 0 Z W 1 M b 2 N h d G l v b j 4 8 U 3 R h Y m x l R W 5 0 c m l l c y A v P j w v S X R l b T 4 8 S X R l b T 4 8 S X R l b U x v Y 2 F 0 a W 9 u P j x J d G V t V H l w Z T 5 G b 3 J t d W x h P C 9 J d G V t V H l w Z T 4 8 S X R l b V B h d G g + U 2 V j d G l v b j E v Q W c l M j A o M y k v U 2 9 1 c m N l P C 9 J d G V t U G F 0 a D 4 8 L 0 l 0 Z W 1 M b 2 N h d G l v b j 4 8 U 3 R h Y m x l R W 5 0 c m l l c y A v P j w v S X R l b T 4 8 S X R l b T 4 8 S X R l b U x v Y 2 F 0 a W 9 u P j x J d G V t V H l w Z T 5 G b 3 J t d W x h P C 9 J d G V t V H l w Z T 4 8 S X R l b V B h d G g + U 2 V j d G l v b j E v Q W c l M j A o M y k v Q 2 h h b m d l Z C U y M F R 5 c G U 8 L 0 l 0 Z W 1 Q Y X R o P j w v S X R l b U x v Y 2 F 0 a W 9 u P j x T d G F i b G V F b n R y a W V z I C 8 + P C 9 J d G V t P j x J d G V t P j x J d G V t T G 9 j Y X R p b 2 4 + P E l 0 Z W 1 U e X B l P k Z v c m 1 1 b G E 8 L 0 l 0 Z W 1 U e X B l P j x J d G V t U G F 0 a D 5 T Z W N 0 a W 9 u M S 9 o Z W F s d G g v U 2 9 1 c m N l P C 9 J d G V t U G F 0 a D 4 8 L 0 l 0 Z W 1 M b 2 N h d G l v b j 4 8 U 3 R h Y m x l R W 5 0 c m l l c y A v P j w v S X R l b T 4 8 S X R l b T 4 8 S X R l b U x v Y 2 F 0 a W 9 u P j x J d G V t V H l w Z T 5 G b 3 J t d W x h P C 9 J d G V t V H l w Z T 4 8 S X R l b V B h d G g + U 2 V j d G l v b j E v a G V h b H R o L 0 N o Y W 5 n Z W Q l M j B U e X B l P C 9 J d G V t U G F 0 a D 4 8 L 0 l 0 Z W 1 M b 2 N h d G l v b j 4 8 U 3 R h Y m x l R W 5 0 c m l l c y A v P j w v S X R l b T 4 8 S X R l b T 4 8 S X R l b U x v Y 2 F 0 a W 9 u P j x J d G V t V H l w Z T 5 G b 3 J t d W x h P C 9 J d G V t V H l w Z T 4 8 S X R l b V B h d G g + U 2 V j d G l v b j E v R k l O Q U 5 D R S 9 T b 3 V y Y 2 U 8 L 0 l 0 Z W 1 Q Y X R o P j w v S X R l b U x v Y 2 F 0 a W 9 u P j x T d G F i b G V F b n R y a W V z I C 8 + P C 9 J d G V t P j x J d G V t P j x J d G V t T G 9 j Y X R p b 2 4 + P E l 0 Z W 1 U e X B l P k Z v c m 1 1 b G E 8 L 0 l 0 Z W 1 U e X B l P j x J d G V t U G F 0 a D 5 T Z W N 0 a W 9 u M S 9 G S U 5 B T k N F L 0 N o Y W 5 n Z W Q l M j B U e X B l P C 9 J d G V t U G F 0 a D 4 8 L 0 l 0 Z W 1 M b 2 N h d G l v b j 4 8 U 3 R h Y m x l R W 5 0 c m l l c y A v P j w v S X R l b T 4 8 S X R l b T 4 8 S X R l b U x v Y 2 F 0 a W 9 u P j x J d G V t V H l w Z T 5 G b 3 J t d W x h P C 9 J d G V t V H l w Z T 4 8 S X R l b V B h d G g + U 2 V j d G l v b j E v R k l O Q U 5 D R S U y M C g y K S 9 T b 3 V y Y 2 U 8 L 0 l 0 Z W 1 Q Y X R o P j w v S X R l b U x v Y 2 F 0 a W 9 u P j x T d G F i b G V F b n R y a W V z I C 8 + P C 9 J d G V t P j x J d G V t P j x J d G V t T G 9 j Y X R p b 2 4 + P E l 0 Z W 1 U e X B l P k Z v c m 1 1 b G E 8 L 0 l 0 Z W 1 U e X B l P j x J d G V t U G F 0 a D 5 T Z W N 0 a W 9 u M S 9 G S U 5 B T k N F J T I w K D I p L 0 N o Y W 5 n Z W Q l M j B U e X B l P C 9 J d G V t U G F 0 a D 4 8 L 0 l 0 Z W 1 M b 2 N h d G l v b j 4 8 U 3 R h Y m x l R W 5 0 c m l l c y A v P j w v S X R l b T 4 8 S X R l b T 4 8 S X R l b U x v Y 2 F 0 a W 9 u P j x J d G V t V H l w Z T 5 G b 3 J t d W x h P C 9 J d G V t V H l w Z T 4 8 S X R l b V B h d G g + U 2 V j d G l v b j E v Q 2 l 0 a W V z J T I w Y W 5 k J T I w Q n V p b G R p b m d z L 1 N v d X J j Z T w v S X R l b V B h d G g + P C 9 J d G V t T G 9 j Y X R p b 2 4 + P F N 0 Y W J s Z U V u d H J p Z X M g L z 4 8 L 0 l 0 Z W 0 + P E l 0 Z W 0 + P E l 0 Z W 1 M b 2 N h d G l v b j 4 8 S X R l b V R 5 c G U + R m 9 y b X V s Y T w v S X R l b V R 5 c G U + P E l 0 Z W 1 Q Y X R o P l N l Y 3 R p b 2 4 x L 0 N p d G l l c y U y M G F u Z C U y M E J 1 a W x k a W 5 n c y 9 D a G F u Z 2 V k J T I w V H l w Z T w v S X R l b V B h d G g + P C 9 J d G V t T G 9 j Y X R p b 2 4 + P F N 0 Y W J s Z U V u d H J p Z X M g L z 4 8 L 0 l 0 Z W 0 + P E l 0 Z W 0 + P E l 0 Z W 1 M b 2 N h d G l v b j 4 8 S X R l b V R 5 c G U + R m 9 y b X V s Y T w v S X R l b V R 5 c G U + P E l 0 Z W 1 Q Y X R o P l N l Y 3 R p b 2 4 x L 2 N v Y X N 0 Y W w v U 2 9 1 c m N l P C 9 J d G V t U G F 0 a D 4 8 L 0 l 0 Z W 1 M b 2 N h d G l v b j 4 8 U 3 R h Y m x l R W 5 0 c m l l c y A v P j w v S X R l b T 4 8 S X R l b T 4 8 S X R l b U x v Y 2 F 0 a W 9 u P j x J d G V t V H l w Z T 5 G b 3 J t d W x h P C 9 J d G V t V H l w Z T 4 8 S X R l b V B h d G g + U 2 V j d G l v b j E v Y 2 9 h c 3 R h b C 9 D a G F u Z 2 V k J T I w V H l w Z T w v S X R l b V B h d G g + P C 9 J d G V t T G 9 j Y X R p b 2 4 + P F N 0 Y W J s Z U V u d H J p Z X M g L z 4 8 L 0 l 0 Z W 0 + P E l 0 Z W 0 + P E l 0 Z W 1 M b 2 N h d G l v b j 4 8 S X R l b V R 5 c G U + R m 9 y b X V s Y T w v S X R l b V R 5 c G U + P E l 0 Z W 1 Q Y X R o P l N l Y 3 R p b 2 4 x L 2 N v Y X N 0 Y W x f Y W d f c 2 F s d C 9 T b 3 V y Y 2 U 8 L 0 l 0 Z W 1 Q Y X R o P j w v S X R l b U x v Y 2 F 0 a W 9 u P j x T d G F i b G V F b n R y a W V z I C 8 + P C 9 J d G V t P j x J d G V t P j x J d G V t T G 9 j Y X R p b 2 4 + P E l 0 Z W 1 U e X B l P k Z v c m 1 1 b G E 8 L 0 l 0 Z W 1 U e X B l P j x J d G V t U G F 0 a D 5 T Z W N 0 a W 9 u M S 9 j b 2 F z d G F s X 2 F n X 3 N h b H Q v Q 2 h h b m d l Z C U y M F R 5 c G U 8 L 0 l 0 Z W 1 Q Y X R o P j w v S X R l b U x v Y 2 F 0 a W 9 u P j x T d G F i b G V F b n R y a W V z I C 8 + P C 9 J d G V t P j x J d G V t P j x J d G V t T G 9 j Y X R p b 2 4 + P E l 0 Z W 1 U e X B l P k Z v c m 1 1 b G E 8 L 0 l 0 Z W 1 U e X B l P j x J d G V t U G F 0 a D 5 T Z W N 0 a W 9 u M S 9 C d X N p b m V z c y 9 T b 3 V y Y 2 U 8 L 0 l 0 Z W 1 Q Y X R o P j w v S X R l b U x v Y 2 F 0 a W 9 u P j x T d G F i b G V F b n R y a W V z I C 8 + P C 9 J d G V t P j x J d G V t P j x J d G V t T G 9 j Y X R p b 2 4 + P E l 0 Z W 1 U e X B l P k Z v c m 1 1 b G E 8 L 0 l 0 Z W 1 U e X B l P j x J d G V t U G F 0 a D 5 T Z W N 0 a W 9 u M S 9 C d X N p b m V z c y 9 D a G F u Z 2 V k J T I w V H l w Z T w v S X R l b V B h d G g + P C 9 J d G V t T G 9 j Y X R p b 2 4 + P F N 0 Y W J s Z U V u d H J p Z X M g L z 4 8 L 0 l 0 Z W 0 + P E l 0 Z W 0 + P E l 0 Z W 1 M b 2 N h d G l v b j 4 8 S X R l b V R 5 c G U + R m 9 y b X V s Y T w v S X R l b V R 5 c G U + P E l 0 Z W 1 Q Y X R o P l N l Y 3 R p b 2 4 x L 3 d h d G V y M S U y M C g z K S 9 T b 3 V y Y 2 U 8 L 0 l 0 Z W 1 Q Y X R o P j w v S X R l b U x v Y 2 F 0 a W 9 u P j x T d G F i b G V F b n R y a W V z I C 8 + P C 9 J d G V t P j x J d G V t P j x J d G V t T G 9 j Y X R p b 2 4 + P E l 0 Z W 1 U e X B l P k Z v c m 1 1 b G E 8 L 0 l 0 Z W 1 U e X B l P j x J d G V t U G F 0 a D 5 T Z W N 0 a W 9 u M S 9 3 Y X R l c j E l M j A o M y k v Q 2 h h b m d l Z C U y M F R 5 c G 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d W t f Z m 9 v Z F 9 z Z W N 1 c m l 0 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Y z M D l j Z j A 3 L T d l O D M t N D g 2 O S 0 5 M D F k L T F i Y z A 1 Y m M 4 M D I 5 Y i I g L z 4 8 R W 5 0 c n k g V H l w Z T 0 i Q n V m Z m V y T m V 4 d F J l Z n J l c 2 g i I F Z h b H V l P S J s M S I g L z 4 8 R W 5 0 c n k g V H l w Z T 0 i U m V z d W x 0 V H l w Z S I g V m F s d W U 9 I n N U Y W J s Z S I g L z 4 8 R W 5 0 c n k g V H l w Z T 0 i T m F t Z V V w Z G F 0 Z W R B Z n R l c k Z p b G w i I F Z h b H V l P S J s M C I g L z 4 8 R W 5 0 c n k g V H l w Z T 0 i R m l s b F R h c m d l d C I g V m F s d W U 9 I n N 1 a 1 9 m b 2 9 k X 3 N l Y 3 V y a X R 5 I i A v P j x F b n R y e S B U e X B l P S J G a W x s Z W R D b 2 1 w b G V 0 Z V J l c 3 V s d F R v V 2 9 y a 3 N o Z W V 0 I i B W Y W x 1 Z T 0 i b D E i I C 8 + P E V u d H J 5 I F R 5 c G U 9 I k F k Z G V k V G 9 E Y X R h T W 9 k Z W w i I F Z h b H V l P S J s M C I g L z 4 8 R W 5 0 c n k g V H l w Z T 0 i R m l s b E N v d W 5 0 I i B W Y W x 1 Z T 0 i b D E x I i A v P j x F b n R y e S B U e X B l P S J G a W x s R X J y b 3 J D b 2 R l I i B W Y W x 1 Z T 0 i c 1 V u a 2 5 v d 2 4 i I C 8 + P E V u d H J 5 I F R 5 c G U 9 I k Z p b G x F c n J v c k N v d W 5 0 I i B W Y W x 1 Z T 0 i b D A i I C 8 + P E V u d H J 5 I F R 5 c G U 9 I k Z p b G x M Y X N 0 V X B k Y X R l Z C I g V m F s d W U 9 I m Q y M D I 1 L T E y L T A x V D E x O j U 1 O j E y L j c 1 O T Q z M j N 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d W t f Z m 9 v Z F 9 z Z W N 1 c m l 0 e S 9 B d X R v U m V t b 3 Z l Z E N v b H V t b n M x L n t D b 2 x 1 b W 4 x L D B 9 J n F 1 b 3 Q 7 L C Z x d W 9 0 O 1 N l Y 3 R p b 2 4 x L 3 V r X 2 Z v b 2 R f c 2 V j d X J p d H k v Q X V 0 b 1 J l b W 9 2 Z W R D b 2 x 1 b W 5 z M S 5 7 Q 2 9 s d W 1 u M i w x f S Z x d W 9 0 O y w m c X V v d D t T Z W N 0 a W 9 u M S 9 1 a 1 9 m b 2 9 k X 3 N l Y 3 V y a X R 5 L 0 F 1 d G 9 S Z W 1 v d m V k Q 2 9 s d W 1 u c z E u e 0 N v b H V t b j M s M n 0 m c X V v d D s s J n F 1 b 3 Q 7 U 2 V j d G l v b j E v d W t f Z m 9 v Z F 9 z Z W N 1 c m l 0 e S 9 B d X R v U m V t b 3 Z l Z E N v b H V t b n M x L n t D b 2 x 1 b W 4 0 L D N 9 J n F 1 b 3 Q 7 L C Z x d W 9 0 O 1 N l Y 3 R p b 2 4 x L 3 V r X 2 Z v b 2 R f c 2 V j d X J p d H k v Q X V 0 b 1 J l b W 9 2 Z W R D b 2 x 1 b W 5 z M S 5 7 Q 2 9 s d W 1 u N S w 0 f S Z x d W 9 0 O y w m c X V v d D t T Z W N 0 a W 9 u M S 9 1 a 1 9 m b 2 9 k X 3 N l Y 3 V y a X R 5 L 0 F 1 d G 9 S Z W 1 v d m V k Q 2 9 s d W 1 u c z E u e 0 N v b H V t b j Y s N X 0 m c X V v d D s s J n F 1 b 3 Q 7 U 2 V j d G l v b j E v d W t f Z m 9 v Z F 9 z Z W N 1 c m l 0 e S 9 B d X R v U m V t b 3 Z l Z E N v b H V t b n M x L n t D b 2 x 1 b W 4 3 L D Z 9 J n F 1 b 3 Q 7 L C Z x d W 9 0 O 1 N l Y 3 R p b 2 4 x L 3 V r X 2 Z v b 2 R f c 2 V j d X J p d H k v Q X V 0 b 1 J l b W 9 2 Z W R D b 2 x 1 b W 5 z M S 5 7 Q 2 9 s d W 1 u O C w 3 f S Z x d W 9 0 O y w m c X V v d D t T Z W N 0 a W 9 u M S 9 1 a 1 9 m b 2 9 k X 3 N l Y 3 V y a X R 5 L 0 F 1 d G 9 S Z W 1 v d m V k Q 2 9 s d W 1 u c z E u e 0 N v b H V t b j k s O H 0 m c X V v d D t d L C Z x d W 9 0 O 0 N v b H V t b k N v d W 5 0 J n F 1 b 3 Q 7 O j k s J n F 1 b 3 Q 7 S 2 V 5 Q 2 9 s d W 1 u T m F t Z X M m c X V v d D s 6 W 1 0 s J n F 1 b 3 Q 7 Q 2 9 s d W 1 u S W R l b n R p d G l l c y Z x d W 9 0 O z p b J n F 1 b 3 Q 7 U 2 V j d G l v b j E v d W t f Z m 9 v Z F 9 z Z W N 1 c m l 0 e S 9 B d X R v U m V t b 3 Z l Z E N v b H V t b n M x L n t D b 2 x 1 b W 4 x L D B 9 J n F 1 b 3 Q 7 L C Z x d W 9 0 O 1 N l Y 3 R p b 2 4 x L 3 V r X 2 Z v b 2 R f c 2 V j d X J p d H k v Q X V 0 b 1 J l b W 9 2 Z W R D b 2 x 1 b W 5 z M S 5 7 Q 2 9 s d W 1 u M i w x f S Z x d W 9 0 O y w m c X V v d D t T Z W N 0 a W 9 u M S 9 1 a 1 9 m b 2 9 k X 3 N l Y 3 V y a X R 5 L 0 F 1 d G 9 S Z W 1 v d m V k Q 2 9 s d W 1 u c z E u e 0 N v b H V t b j M s M n 0 m c X V v d D s s J n F 1 b 3 Q 7 U 2 V j d G l v b j E v d W t f Z m 9 v Z F 9 z Z W N 1 c m l 0 e S 9 B d X R v U m V t b 3 Z l Z E N v b H V t b n M x L n t D b 2 x 1 b W 4 0 L D N 9 J n F 1 b 3 Q 7 L C Z x d W 9 0 O 1 N l Y 3 R p b 2 4 x L 3 V r X 2 Z v b 2 R f c 2 V j d X J p d H k v Q X V 0 b 1 J l b W 9 2 Z W R D b 2 x 1 b W 5 z M S 5 7 Q 2 9 s d W 1 u N S w 0 f S Z x d W 9 0 O y w m c X V v d D t T Z W N 0 a W 9 u M S 9 1 a 1 9 m b 2 9 k X 3 N l Y 3 V y a X R 5 L 0 F 1 d G 9 S Z W 1 v d m V k Q 2 9 s d W 1 u c z E u e 0 N v b H V t b j Y s N X 0 m c X V v d D s s J n F 1 b 3 Q 7 U 2 V j d G l v b j E v d W t f Z m 9 v Z F 9 z Z W N 1 c m l 0 e S 9 B d X R v U m V t b 3 Z l Z E N v b H V t b n M x L n t D b 2 x 1 b W 4 3 L D Z 9 J n F 1 b 3 Q 7 L C Z x d W 9 0 O 1 N l Y 3 R p b 2 4 x L 3 V r X 2 Z v b 2 R f c 2 V j d X J p d H k v Q X V 0 b 1 J l b W 9 2 Z W R D b 2 x 1 b W 5 z M S 5 7 Q 2 9 s d W 1 u O C w 3 f S Z x d W 9 0 O y w m c X V v d D t T Z W N 0 a W 9 u M S 9 1 a 1 9 m b 2 9 k X 3 N l Y 3 V y a X R 5 L 0 F 1 d G 9 S Z W 1 v d m V k Q 2 9 s d W 1 u c z E u e 0 N v b H V t b j k s O H 0 m c X V v d D t d L C Z x d W 9 0 O 1 J l b G F 0 a W 9 u c 2 h p c E l u Z m 8 m c X V v d D s 6 W 1 1 9 I i A v P j w v U 3 R h Y m x l R W 5 0 c m l l c z 4 8 L 0 l 0 Z W 0 + P E l 0 Z W 0 + P E l 0 Z W 1 M b 2 N h d G l v b j 4 8 S X R l b V R 5 c G U + R m 9 y b X V s Y T w v S X R l b V R 5 c G U + P E l 0 Z W 1 Q Y X R o P l N l Y 3 R p b 2 4 x L 3 V r X 2 Z v b 2 R f c 2 V j d X J p d H k v U 2 9 1 c m N l P C 9 J d G V t U G F 0 a D 4 8 L 0 l 0 Z W 1 M b 2 N h d G l v b j 4 8 U 3 R h Y m x l R W 5 0 c m l l c y A v P j w v S X R l b T 4 8 S X R l b T 4 8 S X R l b U x v Y 2 F 0 a W 9 u P j x J d G V t V H l w Z T 5 G b 3 J t d W x h P C 9 J d G V t V H l w Z T 4 8 S X R l b V B h d G g + U 2 V j d G l v b j E v d W t f Z m 9 v Z F 9 z Z W N 1 c m l 0 e S 9 D a G F u Z 2 V k J T I w V H l w Z T w v S X R l b V B h d G g + P C 9 J d G V t T G 9 j Y X R p b 2 4 + P F N 0 Y W J s Z U V u d H J p Z X M g L z 4 8 L 0 l 0 Z W 0 + P E l 0 Z W 0 + P E l 0 Z W 1 M b 2 N h d G l v b j 4 8 S X R l b V R 5 c G U + R m 9 y b X V s Y T w v S X R l b V R 5 c G U + P E l 0 Z W 1 Q Y X R o P l N l Y 3 R p b 2 4 x L 0 V u Z X J n e V 9 p a 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E 5 Z D E y M 2 V j L T l h M 2 Y t N G E w M S 0 5 N D h l L T R h M T U 3 Z W M 0 M W F m M 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1 L T E y L T A x V D E y O j A x O j I 2 L j c w M T E 3 O T R 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R W 5 l c m d 5 X 2 l p L 0 F 1 d G 9 S Z W 1 v d m V k Q 2 9 s d W 1 u c z E u e 0 N v b H V t b j E s M H 0 m c X V v d D s s J n F 1 b 3 Q 7 U 2 V j d G l v b j E v R W 5 l c m d 5 X 2 l p L 0 F 1 d G 9 S Z W 1 v d m V k Q 2 9 s d W 1 u c z E u e 0 N v b H V t b j I s M X 0 m c X V v d D s s J n F 1 b 3 Q 7 U 2 V j d G l v b j E v R W 5 l c m d 5 X 2 l p L 0 F 1 d G 9 S Z W 1 v d m V k Q 2 9 s d W 1 u c z E u e 0 N v b H V t b j M s M n 0 m c X V v d D s s J n F 1 b 3 Q 7 U 2 V j d G l v b j E v R W 5 l c m d 5 X 2 l p L 0 F 1 d G 9 S Z W 1 v d m V k Q 2 9 s d W 1 u c z E u e 0 N v b H V t b j Q s M 3 0 m c X V v d D s s J n F 1 b 3 Q 7 U 2 V j d G l v b j E v R W 5 l c m d 5 X 2 l p L 0 F 1 d G 9 S Z W 1 v d m V k Q 2 9 s d W 1 u c z E u e 0 N v b H V t b j U s N H 0 m c X V v d D s s J n F 1 b 3 Q 7 U 2 V j d G l v b j E v R W 5 l c m d 5 X 2 l p L 0 F 1 d G 9 S Z W 1 v d m V k Q 2 9 s d W 1 u c z E u e 0 N v b H V t b j Y s N X 0 m c X V v d D s s J n F 1 b 3 Q 7 U 2 V j d G l v b j E v R W 5 l c m d 5 X 2 l p L 0 F 1 d G 9 S Z W 1 v d m V k Q 2 9 s d W 1 u c z E u e 0 N v b H V t b j c s N n 0 m c X V v d D s s J n F 1 b 3 Q 7 U 2 V j d G l v b j E v R W 5 l c m d 5 X 2 l p L 0 F 1 d G 9 S Z W 1 v d m V k Q 2 9 s d W 1 u c z E u e 0 N v b H V t b j g s N 3 0 m c X V v d D s s J n F 1 b 3 Q 7 U 2 V j d G l v b j E v R W 5 l c m d 5 X 2 l p L 0 F 1 d G 9 S Z W 1 v d m V k Q 2 9 s d W 1 u c z E u e 0 N v b H V t b j k s O H 0 m c X V v d D t d L C Z x d W 9 0 O 0 N v b H V t b k N v d W 5 0 J n F 1 b 3 Q 7 O j k s J n F 1 b 3 Q 7 S 2 V 5 Q 2 9 s d W 1 u T m F t Z X M m c X V v d D s 6 W 1 0 s J n F 1 b 3 Q 7 Q 2 9 s d W 1 u S W R l b n R p d G l l c y Z x d W 9 0 O z p b J n F 1 b 3 Q 7 U 2 V j d G l v b j E v R W 5 l c m d 5 X 2 l p L 0 F 1 d G 9 S Z W 1 v d m V k Q 2 9 s d W 1 u c z E u e 0 N v b H V t b j E s M H 0 m c X V v d D s s J n F 1 b 3 Q 7 U 2 V j d G l v b j E v R W 5 l c m d 5 X 2 l p L 0 F 1 d G 9 S Z W 1 v d m V k Q 2 9 s d W 1 u c z E u e 0 N v b H V t b j I s M X 0 m c X V v d D s s J n F 1 b 3 Q 7 U 2 V j d G l v b j E v R W 5 l c m d 5 X 2 l p L 0 F 1 d G 9 S Z W 1 v d m V k Q 2 9 s d W 1 u c z E u e 0 N v b H V t b j M s M n 0 m c X V v d D s s J n F 1 b 3 Q 7 U 2 V j d G l v b j E v R W 5 l c m d 5 X 2 l p L 0 F 1 d G 9 S Z W 1 v d m V k Q 2 9 s d W 1 u c z E u e 0 N v b H V t b j Q s M 3 0 m c X V v d D s s J n F 1 b 3 Q 7 U 2 V j d G l v b j E v R W 5 l c m d 5 X 2 l p L 0 F 1 d G 9 S Z W 1 v d m V k Q 2 9 s d W 1 u c z E u e 0 N v b H V t b j U s N H 0 m c X V v d D s s J n F 1 b 3 Q 7 U 2 V j d G l v b j E v R W 5 l c m d 5 X 2 l p L 0 F 1 d G 9 S Z W 1 v d m V k Q 2 9 s d W 1 u c z E u e 0 N v b H V t b j Y s N X 0 m c X V v d D s s J n F 1 b 3 Q 7 U 2 V j d G l v b j E v R W 5 l c m d 5 X 2 l p L 0 F 1 d G 9 S Z W 1 v d m V k Q 2 9 s d W 1 u c z E u e 0 N v b H V t b j c s N n 0 m c X V v d D s s J n F 1 b 3 Q 7 U 2 V j d G l v b j E v R W 5 l c m d 5 X 2 l p L 0 F 1 d G 9 S Z W 1 v d m V k Q 2 9 s d W 1 u c z E u e 0 N v b H V t b j g s N 3 0 m c X V v d D s s J n F 1 b 3 Q 7 U 2 V j d G l v b j E v R W 5 l c m d 5 X 2 l p L 0 F 1 d G 9 S Z W 1 v d m V k Q 2 9 s d W 1 u c z E u e 0 N v b H V t b j k s O H 0 m c X V v d D t d L C Z x d W 9 0 O 1 J l b G F 0 a W 9 u c 2 h p c E l u Z m 8 m c X V v d D s 6 W 1 1 9 I i A v P j w v U 3 R h Y m x l R W 5 0 c m l l c z 4 8 L 0 l 0 Z W 0 + P E l 0 Z W 0 + P E l 0 Z W 1 M b 2 N h d G l v b j 4 8 S X R l b V R 5 c G U + R m 9 y b X V s Y T w v S X R l b V R 5 c G U + P E l 0 Z W 1 Q Y X R o P l N l Y 3 R p b 2 4 x L 0 V u Z X J n e V 9 p a S 9 T b 3 V y Y 2 U 8 L 0 l 0 Z W 1 Q Y X R o P j w v S X R l b U x v Y 2 F 0 a W 9 u P j x T d G F i b G V F b n R y a W V z I C 8 + P C 9 J d G V t P j x J d G V t P j x J d G V t T G 9 j Y X R p b 2 4 + P E l 0 Z W 1 U e X B l P k Z v c m 1 1 b G E 8 L 0 l 0 Z W 1 U e X B l P j x J d G V t U G F 0 a D 5 T Z W N 0 a W 9 u M S 9 F b m V y Z 3 l f a W k v Q 2 h h b m d l Z C U y M F R 5 c G U 8 L 0 l 0 Z W 1 Q Y X R o P j w v S X R l b U x v Y 2 F 0 a W 9 u P j x T d G F i b G V F b n R y a W V z I C 8 + P C 9 J d G V t P j x J d G V t P j x J d G V t T G 9 j Y X R p b 2 4 + P E l 0 Z W 1 U e X B l P k Z v c m 1 1 b G E 8 L 0 l 0 Z W 1 U e X B l P j x J d G V t U G F 0 a D 5 T Z W N 0 a W 9 u M S 9 U c m F u c 3 B v c n Q l M j B J S 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Q 5 Z j g 2 N D Q y L T g 3 Y W Y t N G M 2 O S 1 i M T V j L T N l N m Q 2 Y z c 1 Z D E w N S 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i I g L z 4 8 R W 5 0 c n k g V H l w Z T 0 i R m l s b E V y c m 9 y Q 2 9 k Z S I g V m F s d W U 9 I n N V b m t u b 3 d u I i A v P j x F b n R y e S B U e X B l P S J G a W x s R X J y b 3 J D b 3 V u d C I g V m F s d W U 9 I m w w I i A v P j x F b n R y e S B U e X B l P S J G a W x s T G F z d F V w Z G F 0 Z W Q i I F Z h b H V l P S J k M j A y N S 0 x M i 0 w M V Q x M j o w O D o z M C 4 2 M j M 3 M D k y W i I g L z 4 8 R W 5 0 c n k g V H l w Z T 0 i R m l s b E N v b H V t b l R 5 c G V z I i B W Y W x 1 Z T 0 i c 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1 R y Y W 5 z c G 9 y d C B J S S 9 B d X R v U m V t b 3 Z l Z E N v b H V t b n M x L n t D b 2 x 1 b W 4 x L D B 9 J n F 1 b 3 Q 7 L C Z x d W 9 0 O 1 N l Y 3 R p b 2 4 x L 1 R y Y W 5 z c G 9 y d C B J S S 9 B d X R v U m V t b 3 Z l Z E N v b H V t b n M x L n t D b 2 x 1 b W 4 y L D F 9 J n F 1 b 3 Q 7 L C Z x d W 9 0 O 1 N l Y 3 R p b 2 4 x L 1 R y Y W 5 z c G 9 y d C B J S S 9 B d X R v U m V t b 3 Z l Z E N v b H V t b n M x L n t D b 2 x 1 b W 4 z L D J 9 J n F 1 b 3 Q 7 L C Z x d W 9 0 O 1 N l Y 3 R p b 2 4 x L 1 R y Y W 5 z c G 9 y d C B J S S 9 B d X R v U m V t b 3 Z l Z E N v b H V t b n M x L n t D b 2 x 1 b W 4 0 L D N 9 J n F 1 b 3 Q 7 L C Z x d W 9 0 O 1 N l Y 3 R p b 2 4 x L 1 R y Y W 5 z c G 9 y d C B J S S 9 B d X R v U m V t b 3 Z l Z E N v b H V t b n M x L n t D b 2 x 1 b W 4 1 L D R 9 J n F 1 b 3 Q 7 L C Z x d W 9 0 O 1 N l Y 3 R p b 2 4 x L 1 R y Y W 5 z c G 9 y d C B J S S 9 B d X R v U m V t b 3 Z l Z E N v b H V t b n M x L n t D b 2 x 1 b W 4 2 L D V 9 J n F 1 b 3 Q 7 L C Z x d W 9 0 O 1 N l Y 3 R p b 2 4 x L 1 R y Y W 5 z c G 9 y d C B J S S 9 B d X R v U m V t b 3 Z l Z E N v b H V t b n M x L n t D b 2 x 1 b W 4 3 L D Z 9 J n F 1 b 3 Q 7 L C Z x d W 9 0 O 1 N l Y 3 R p b 2 4 x L 1 R y Y W 5 z c G 9 y d C B J S S 9 B d X R v U m V t b 3 Z l Z E N v b H V t b n M x L n t D b 2 x 1 b W 4 4 L D d 9 J n F 1 b 3 Q 7 L C Z x d W 9 0 O 1 N l Y 3 R p b 2 4 x L 1 R y Y W 5 z c G 9 y d C B J S S 9 B d X R v U m V t b 3 Z l Z E N v b H V t b n M x L n t D b 2 x 1 b W 4 5 L D h 9 J n F 1 b 3 Q 7 X S w m c X V v d D t D b 2 x 1 b W 5 D b 3 V u d C Z x d W 9 0 O z o 5 L C Z x d W 9 0 O 0 t l e U N v b H V t b k 5 h b W V z J n F 1 b 3 Q 7 O l t d L C Z x d W 9 0 O 0 N v b H V t b k l k Z W 5 0 a X R p Z X M m c X V v d D s 6 W y Z x d W 9 0 O 1 N l Y 3 R p b 2 4 x L 1 R y Y W 5 z c G 9 y d C B J S S 9 B d X R v U m V t b 3 Z l Z E N v b H V t b n M x L n t D b 2 x 1 b W 4 x L D B 9 J n F 1 b 3 Q 7 L C Z x d W 9 0 O 1 N l Y 3 R p b 2 4 x L 1 R y Y W 5 z c G 9 y d C B J S S 9 B d X R v U m V t b 3 Z l Z E N v b H V t b n M x L n t D b 2 x 1 b W 4 y L D F 9 J n F 1 b 3 Q 7 L C Z x d W 9 0 O 1 N l Y 3 R p b 2 4 x L 1 R y Y W 5 z c G 9 y d C B J S S 9 B d X R v U m V t b 3 Z l Z E N v b H V t b n M x L n t D b 2 x 1 b W 4 z L D J 9 J n F 1 b 3 Q 7 L C Z x d W 9 0 O 1 N l Y 3 R p b 2 4 x L 1 R y Y W 5 z c G 9 y d C B J S S 9 B d X R v U m V t b 3 Z l Z E N v b H V t b n M x L n t D b 2 x 1 b W 4 0 L D N 9 J n F 1 b 3 Q 7 L C Z x d W 9 0 O 1 N l Y 3 R p b 2 4 x L 1 R y Y W 5 z c G 9 y d C B J S S 9 B d X R v U m V t b 3 Z l Z E N v b H V t b n M x L n t D b 2 x 1 b W 4 1 L D R 9 J n F 1 b 3 Q 7 L C Z x d W 9 0 O 1 N l Y 3 R p b 2 4 x L 1 R y Y W 5 z c G 9 y d C B J S S 9 B d X R v U m V t b 3 Z l Z E N v b H V t b n M x L n t D b 2 x 1 b W 4 2 L D V 9 J n F 1 b 3 Q 7 L C Z x d W 9 0 O 1 N l Y 3 R p b 2 4 x L 1 R y Y W 5 z c G 9 y d C B J S S 9 B d X R v U m V t b 3 Z l Z E N v b H V t b n M x L n t D b 2 x 1 b W 4 3 L D Z 9 J n F 1 b 3 Q 7 L C Z x d W 9 0 O 1 N l Y 3 R p b 2 4 x L 1 R y Y W 5 z c G 9 y d C B J S S 9 B d X R v U m V t b 3 Z l Z E N v b H V t b n M x L n t D b 2 x 1 b W 4 4 L D d 9 J n F 1 b 3 Q 7 L C Z x d W 9 0 O 1 N l Y 3 R p b 2 4 x L 1 R y Y W 5 z c G 9 y d C B J S S 9 B d X R v U m V t b 3 Z l Z E N v b H V t b n M x L n t D b 2 x 1 b W 4 5 L D h 9 J n F 1 b 3 Q 7 X S w m c X V v d D t S Z W x h d G l v b n N o a X B J b m Z v J n F 1 b 3 Q 7 O l t d f S I g L z 4 8 L 1 N 0 Y W J s Z U V u d H J p Z X M + P C 9 J d G V t P j x J d G V t P j x J d G V t T G 9 j Y X R p b 2 4 + P E l 0 Z W 1 U e X B l P k Z v c m 1 1 b G E 8 L 0 l 0 Z W 1 U e X B l P j x J d G V t U G F 0 a D 5 T Z W N 0 a W 9 u M S 9 U c m F u c 3 B v c n Q l M j B J S S 9 T b 3 V y Y 2 U 8 L 0 l 0 Z W 1 Q Y X R o P j w v S X R l b U x v Y 2 F 0 a W 9 u P j x T d G F i b G V F b n R y a W V z I C 8 + P C 9 J d G V t P j x J d G V t P j x J d G V t T G 9 j Y X R p b 2 4 + P E l 0 Z W 1 U e X B l P k Z v c m 1 1 b G E 8 L 0 l 0 Z W 1 U e X B l P j x J d G V t U G F 0 a D 5 T Z W N 0 a W 9 u M S 9 U c m F u c 3 B v c n Q l M j B J S S 9 D a G F u Z 2 V k J T I w V H l w Z T w v S X R l b V B h d G g + P C 9 J d G V t T G 9 j Y X R p b 2 4 + P F N 0 Y W J s Z U V u d H J p Z X M g L z 4 8 L 0 l 0 Z W 0 + P E l 0 Z W 0 + P E l 0 Z W 1 M b 2 N h d G l v b j 4 8 S X R l b V R 5 c G U + R m 9 y b X V s Y T w v S X R l b V R 5 c G U + P E l 0 Z W 1 Q Y X R o P l N l Y 3 R p b 2 4 x L 2 5 h d H V y Z S U y M G l 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Z m U 3 M z Q y Z D k t Z m Y w M y 0 0 N D J i L T g y Z W I t M D I y N m I 5 Z j U 0 Y m M 4 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U t M T I t M D F U M T I 6 M T U 6 N D M u M D A z N D g 1 N F o i I C 8 + P E V u d H J 5 I F R 5 c G U 9 I k Z p b G x D b 2 x 1 b W 5 U e X B l c y I g V m F s d W U 9 I n N 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u Y X R 1 c m U g a W k v Q X V 0 b 1 J l b W 9 2 Z W R D b 2 x 1 b W 5 z M S 5 7 Q 2 9 s d W 1 u M S w w f S Z x d W 9 0 O y w m c X V v d D t T Z W N 0 a W 9 u M S 9 u Y X R 1 c m U g a W k v Q X V 0 b 1 J l b W 9 2 Z W R D b 2 x 1 b W 5 z M S 5 7 Q 2 9 s d W 1 u M i w x f S Z x d W 9 0 O y w m c X V v d D t T Z W N 0 a W 9 u M S 9 u Y X R 1 c m U g a W k v Q X V 0 b 1 J l b W 9 2 Z W R D b 2 x 1 b W 5 z M S 5 7 Q 2 9 s d W 1 u M y w y f S Z x d W 9 0 O y w m c X V v d D t T Z W N 0 a W 9 u M S 9 u Y X R 1 c m U g a W k v Q X V 0 b 1 J l b W 9 2 Z W R D b 2 x 1 b W 5 z M S 5 7 Q 2 9 s d W 1 u N C w z f S Z x d W 9 0 O y w m c X V v d D t T Z W N 0 a W 9 u M S 9 u Y X R 1 c m U g a W k v Q X V 0 b 1 J l b W 9 2 Z W R D b 2 x 1 b W 5 z M S 5 7 Q 2 9 s d W 1 u N S w 0 f S Z x d W 9 0 O y w m c X V v d D t T Z W N 0 a W 9 u M S 9 u Y X R 1 c m U g a W k v Q X V 0 b 1 J l b W 9 2 Z W R D b 2 x 1 b W 5 z M S 5 7 Q 2 9 s d W 1 u N i w 1 f S Z x d W 9 0 O y w m c X V v d D t T Z W N 0 a W 9 u M S 9 u Y X R 1 c m U g a W k v Q X V 0 b 1 J l b W 9 2 Z W R D b 2 x 1 b W 5 z M S 5 7 Q 2 9 s d W 1 u N y w 2 f S Z x d W 9 0 O y w m c X V v d D t T Z W N 0 a W 9 u M S 9 u Y X R 1 c m U g a W k v Q X V 0 b 1 J l b W 9 2 Z W R D b 2 x 1 b W 5 z M S 5 7 Q 2 9 s d W 1 u O C w 3 f S Z x d W 9 0 O y w m c X V v d D t T Z W N 0 a W 9 u M S 9 u Y X R 1 c m U g a W k v Q X V 0 b 1 J l b W 9 2 Z W R D b 2 x 1 b W 5 z M S 5 7 Q 2 9 s d W 1 u O S w 4 f S Z x d W 9 0 O 1 0 s J n F 1 b 3 Q 7 Q 2 9 s d W 1 u Q 2 9 1 b n Q m c X V v d D s 6 O S w m c X V v d D t L Z X l D b 2 x 1 b W 5 O Y W 1 l c y Z x d W 9 0 O z p b X S w m c X V v d D t D b 2 x 1 b W 5 J Z G V u d G l 0 a W V z J n F 1 b 3 Q 7 O l s m c X V v d D t T Z W N 0 a W 9 u M S 9 u Y X R 1 c m U g a W k v Q X V 0 b 1 J l b W 9 2 Z W R D b 2 x 1 b W 5 z M S 5 7 Q 2 9 s d W 1 u M S w w f S Z x d W 9 0 O y w m c X V v d D t T Z W N 0 a W 9 u M S 9 u Y X R 1 c m U g a W k v Q X V 0 b 1 J l b W 9 2 Z W R D b 2 x 1 b W 5 z M S 5 7 Q 2 9 s d W 1 u M i w x f S Z x d W 9 0 O y w m c X V v d D t T Z W N 0 a W 9 u M S 9 u Y X R 1 c m U g a W k v Q X V 0 b 1 J l b W 9 2 Z W R D b 2 x 1 b W 5 z M S 5 7 Q 2 9 s d W 1 u M y w y f S Z x d W 9 0 O y w m c X V v d D t T Z W N 0 a W 9 u M S 9 u Y X R 1 c m U g a W k v Q X V 0 b 1 J l b W 9 2 Z W R D b 2 x 1 b W 5 z M S 5 7 Q 2 9 s d W 1 u N C w z f S Z x d W 9 0 O y w m c X V v d D t T Z W N 0 a W 9 u M S 9 u Y X R 1 c m U g a W k v Q X V 0 b 1 J l b W 9 2 Z W R D b 2 x 1 b W 5 z M S 5 7 Q 2 9 s d W 1 u N S w 0 f S Z x d W 9 0 O y w m c X V v d D t T Z W N 0 a W 9 u M S 9 u Y X R 1 c m U g a W k v Q X V 0 b 1 J l b W 9 2 Z W R D b 2 x 1 b W 5 z M S 5 7 Q 2 9 s d W 1 u N i w 1 f S Z x d W 9 0 O y w m c X V v d D t T Z W N 0 a W 9 u M S 9 u Y X R 1 c m U g a W k v Q X V 0 b 1 J l b W 9 2 Z W R D b 2 x 1 b W 5 z M S 5 7 Q 2 9 s d W 1 u N y w 2 f S Z x d W 9 0 O y w m c X V v d D t T Z W N 0 a W 9 u M S 9 u Y X R 1 c m U g a W k v Q X V 0 b 1 J l b W 9 2 Z W R D b 2 x 1 b W 5 z M S 5 7 Q 2 9 s d W 1 u O C w 3 f S Z x d W 9 0 O y w m c X V v d D t T Z W N 0 a W 9 u M S 9 u Y X R 1 c m U g a W k v Q X V 0 b 1 J l b W 9 2 Z W R D b 2 x 1 b W 5 z M S 5 7 Q 2 9 s d W 1 u O S w 4 f S Z x d W 9 0 O 1 0 s J n F 1 b 3 Q 7 U m V s Y X R p b 2 5 z a G l w S W 5 m b y Z x d W 9 0 O z p b X X 0 i I C 8 + P C 9 T d G F i b G V F b n R y a W V z P j w v S X R l b T 4 8 S X R l b T 4 8 S X R l b U x v Y 2 F 0 a W 9 u P j x J d G V t V H l w Z T 5 G b 3 J t d W x h P C 9 J d G V t V H l w Z T 4 8 S X R l b V B h d G g + U 2 V j d G l v b j E v b m F 0 d X J l J T I w a W k v U 2 9 1 c m N l P C 9 J d G V t U G F 0 a D 4 8 L 0 l 0 Z W 1 M b 2 N h d G l v b j 4 8 U 3 R h Y m x l R W 5 0 c m l l c y A v P j w v S X R l b T 4 8 S X R l b T 4 8 S X R l b U x v Y 2 F 0 a W 9 u P j x J d G V t V H l w Z T 5 G b 3 J t d W x h P C 9 J d G V t V H l w Z T 4 8 S X R l b V B h d G g + U 2 V j d G l v b j E v b m F 0 d X J l J T I w a W k v Q 2 h h b m d l Z C U y M F R 5 c G U 8 L 0 l 0 Z W 1 Q Y X R o P j w v S X R l b U x v Y 2 F 0 a W 9 u P j x T d G F i b G V F b n R y a W V z I C 8 + P C 9 J d G V t P j x J d G V t P j x J d G V t T G 9 j Y X R p b 2 4 + P E l 0 Z W 1 U e X B l P k Z v c m 1 1 b G E 8 L 0 l 0 Z W 1 U e X B l P j x J d G V t U G F 0 a D 5 T Z W N 0 a W 9 u M S 9 3 Y X N 0 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M z Y W Q 5 Y j Y 1 L W M 5 M G M t N D g 0 Y i 0 5 Z W Q 1 L T I 3 O W M 3 Y z J i Z D M 1 N 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S I g L z 4 8 R W 5 0 c n k g V H l w Z T 0 i R m l s b E V y c m 9 y Q 2 9 k Z S I g V m F s d W U 9 I n N V b m t u b 3 d u I i A v P j x F b n R y e S B U e X B l P S J G a W x s R X J y b 3 J D b 3 V u d C I g V m F s d W U 9 I m w w I i A v P j x F b n R y e S B U e X B l P S J G a W x s T G F z d F V w Z G F 0 Z W Q i I F Z h b H V l P S J k M j A y N S 0 x M i 0 w M V Q x M j o z N D o w M S 4 5 M j Y 1 M D c y W i I g L z 4 8 R W 5 0 c n k g V H l w Z T 0 i R m l s b E N v b H V t b l R 5 c G V z I i B W Y W x 1 Z T 0 i c 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3 d h c 3 R l L 0 F 1 d G 9 S Z W 1 v d m V k Q 2 9 s d W 1 u c z E u e 0 N v b H V t b j E s M H 0 m c X V v d D s s J n F 1 b 3 Q 7 U 2 V j d G l v b j E v d 2 F z d G U v Q X V 0 b 1 J l b W 9 2 Z W R D b 2 x 1 b W 5 z M S 5 7 Q 2 9 s d W 1 u M i w x f S Z x d W 9 0 O y w m c X V v d D t T Z W N 0 a W 9 u M S 9 3 Y X N 0 Z S 9 B d X R v U m V t b 3 Z l Z E N v b H V t b n M x L n t D b 2 x 1 b W 4 z L D J 9 J n F 1 b 3 Q 7 L C Z x d W 9 0 O 1 N l Y 3 R p b 2 4 x L 3 d h c 3 R l L 0 F 1 d G 9 S Z W 1 v d m V k Q 2 9 s d W 1 u c z E u e 0 N v b H V t b j Q s M 3 0 m c X V v d D s s J n F 1 b 3 Q 7 U 2 V j d G l v b j E v d 2 F z d G U v Q X V 0 b 1 J l b W 9 2 Z W R D b 2 x 1 b W 5 z M S 5 7 Q 2 9 s d W 1 u N S w 0 f S Z x d W 9 0 O y w m c X V v d D t T Z W N 0 a W 9 u M S 9 3 Y X N 0 Z S 9 B d X R v U m V t b 3 Z l Z E N v b H V t b n M x L n t D b 2 x 1 b W 4 2 L D V 9 J n F 1 b 3 Q 7 L C Z x d W 9 0 O 1 N l Y 3 R p b 2 4 x L 3 d h c 3 R l L 0 F 1 d G 9 S Z W 1 v d m V k Q 2 9 s d W 1 u c z E u e 0 N v b H V t b j c s N n 0 m c X V v d D s s J n F 1 b 3 Q 7 U 2 V j d G l v b j E v d 2 F z d G U v Q X V 0 b 1 J l b W 9 2 Z W R D b 2 x 1 b W 5 z M S 5 7 Q 2 9 s d W 1 u O C w 3 f S Z x d W 9 0 O y w m c X V v d D t T Z W N 0 a W 9 u M S 9 3 Y X N 0 Z S 9 B d X R v U m V t b 3 Z l Z E N v b H V t b n M x L n t D b 2 x 1 b W 4 5 L D h 9 J n F 1 b 3 Q 7 X S w m c X V v d D t D b 2 x 1 b W 5 D b 3 V u d C Z x d W 9 0 O z o 5 L C Z x d W 9 0 O 0 t l e U N v b H V t b k 5 h b W V z J n F 1 b 3 Q 7 O l t d L C Z x d W 9 0 O 0 N v b H V t b k l k Z W 5 0 a X R p Z X M m c X V v d D s 6 W y Z x d W 9 0 O 1 N l Y 3 R p b 2 4 x L 3 d h c 3 R l L 0 F 1 d G 9 S Z W 1 v d m V k Q 2 9 s d W 1 u c z E u e 0 N v b H V t b j E s M H 0 m c X V v d D s s J n F 1 b 3 Q 7 U 2 V j d G l v b j E v d 2 F z d G U v Q X V 0 b 1 J l b W 9 2 Z W R D b 2 x 1 b W 5 z M S 5 7 Q 2 9 s d W 1 u M i w x f S Z x d W 9 0 O y w m c X V v d D t T Z W N 0 a W 9 u M S 9 3 Y X N 0 Z S 9 B d X R v U m V t b 3 Z l Z E N v b H V t b n M x L n t D b 2 x 1 b W 4 z L D J 9 J n F 1 b 3 Q 7 L C Z x d W 9 0 O 1 N l Y 3 R p b 2 4 x L 3 d h c 3 R l L 0 F 1 d G 9 S Z W 1 v d m V k Q 2 9 s d W 1 u c z E u e 0 N v b H V t b j Q s M 3 0 m c X V v d D s s J n F 1 b 3 Q 7 U 2 V j d G l v b j E v d 2 F z d G U v Q X V 0 b 1 J l b W 9 2 Z W R D b 2 x 1 b W 5 z M S 5 7 Q 2 9 s d W 1 u N S w 0 f S Z x d W 9 0 O y w m c X V v d D t T Z W N 0 a W 9 u M S 9 3 Y X N 0 Z S 9 B d X R v U m V t b 3 Z l Z E N v b H V t b n M x L n t D b 2 x 1 b W 4 2 L D V 9 J n F 1 b 3 Q 7 L C Z x d W 9 0 O 1 N l Y 3 R p b 2 4 x L 3 d h c 3 R l L 0 F 1 d G 9 S Z W 1 v d m V k Q 2 9 s d W 1 u c z E u e 0 N v b H V t b j c s N n 0 m c X V v d D s s J n F 1 b 3 Q 7 U 2 V j d G l v b j E v d 2 F z d G U v Q X V 0 b 1 J l b W 9 2 Z W R D b 2 x 1 b W 5 z M S 5 7 Q 2 9 s d W 1 u O C w 3 f S Z x d W 9 0 O y w m c X V v d D t T Z W N 0 a W 9 u M S 9 3 Y X N 0 Z S 9 B d X R v U m V t b 3 Z l Z E N v b H V t b n M x L n t D b 2 x 1 b W 4 5 L D h 9 J n F 1 b 3 Q 7 X S w m c X V v d D t S Z W x h d G l v b n N o a X B J b m Z v J n F 1 b 3 Q 7 O l t d f S I g L z 4 8 L 1 N 0 Y W J s Z U V u d H J p Z X M + P C 9 J d G V t P j x J d G V t P j x J d G V t T G 9 j Y X R p b 2 4 + P E l 0 Z W 1 U e X B l P k Z v c m 1 1 b G E 8 L 0 l 0 Z W 1 U e X B l P j x J d G V t U G F 0 a D 5 T Z W N 0 a W 9 u M S 9 3 Y X N 0 Z S 9 T b 3 V y Y 2 U 8 L 0 l 0 Z W 1 Q Y X R o P j w v S X R l b U x v Y 2 F 0 a W 9 u P j x T d G F i b G V F b n R y a W V z I C 8 + P C 9 J d G V t P j x J d G V t P j x J d G V t T G 9 j Y X R p b 2 4 + P E l 0 Z W 1 U e X B l P k Z v c m 1 1 b G E 8 L 0 l 0 Z W 1 U e X B l P j x J d G V t U G F 0 a D 5 T Z W N 0 a W 9 u M S 9 3 Y X N 0 Z S 9 D a G F u Z 2 V k J T I w V H l w Z T w v S X R l b V B h d G g + P C 9 J d G V t T G 9 j Y X R p b 2 4 + P F N 0 Y W J s Z U V u d H J p Z X M g L z 4 8 L 0 l 0 Z W 0 + P E l 0 Z W 0 + P E l 0 Z W 1 M b 2 N h d G l v b j 4 8 S X R l b V R 5 c G U + R m 9 y b X V s Y T w v S X R l b V R 5 c G U + P E l 0 Z W 1 Q Y X R o P l N l Y 3 R p b 2 4 x L 3 N l Y 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w Z D c 1 Y m V j Y i 0 w N 2 Y 4 L T R j M 2 E t O G F k Y y 0 4 O T g 0 Z m I 1 M D B k N D g 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j U t M T I t M D F U M T I 6 N T Q 6 M T A u M j E y N D U 2 N l o i I C 8 + P E V u d H J 5 I F R 5 c G U 9 I k Z p b G x D b 2 x 1 b W 5 U e X B l c y I g V m F s d W U 9 I n N 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1 N l Y 3 R p b 2 4 x L 3 N l Y X M v Q X V 0 b 1 J l b W 9 2 Z W R D b 2 x 1 b W 5 z M S 5 7 Q 2 9 s d W 1 u M S w w f S Z x d W 9 0 O y w m c X V v d D t T Z W N 0 a W 9 u M S 9 z Z W F z L 0 F 1 d G 9 S Z W 1 v d m V k Q 2 9 s d W 1 u c z E u e 0 N v b H V t b j I s M X 0 m c X V v d D s s J n F 1 b 3 Q 7 U 2 V j d G l v b j E v c 2 V h c y 9 B d X R v U m V t b 3 Z l Z E N v b H V t b n M x L n t D b 2 x 1 b W 4 z L D J 9 J n F 1 b 3 Q 7 L C Z x d W 9 0 O 1 N l Y 3 R p b 2 4 x L 3 N l Y X M v Q X V 0 b 1 J l b W 9 2 Z W R D b 2 x 1 b W 5 z M S 5 7 Q 2 9 s d W 1 u N C w z f S Z x d W 9 0 O y w m c X V v d D t T Z W N 0 a W 9 u M S 9 z Z W F z L 0 F 1 d G 9 S Z W 1 v d m V k Q 2 9 s d W 1 u c z E u e 0 N v b H V t b j U s N H 0 m c X V v d D s s J n F 1 b 3 Q 7 U 2 V j d G l v b j E v c 2 V h c y 9 B d X R v U m V t b 3 Z l Z E N v b H V t b n M x L n t D b 2 x 1 b W 4 2 L D V 9 J n F 1 b 3 Q 7 L C Z x d W 9 0 O 1 N l Y 3 R p b 2 4 x L 3 N l Y X M v Q X V 0 b 1 J l b W 9 2 Z W R D b 2 x 1 b W 5 z M S 5 7 Q 2 9 s d W 1 u N y w 2 f S Z x d W 9 0 O y w m c X V v d D t T Z W N 0 a W 9 u M S 9 z Z W F z L 0 F 1 d G 9 S Z W 1 v d m V k Q 2 9 s d W 1 u c z E u e 0 N v b H V t b j g s N 3 0 m c X V v d D s s J n F 1 b 3 Q 7 U 2 V j d G l v b j E v c 2 V h c y 9 B d X R v U m V t b 3 Z l Z E N v b H V t b n M x L n t D b 2 x 1 b W 4 5 L D h 9 J n F 1 b 3 Q 7 L C Z x d W 9 0 O 1 N l Y 3 R p b 2 4 x L 3 N l Y X M v Q X V 0 b 1 J l b W 9 2 Z W R D b 2 x 1 b W 5 z M S 5 7 Q 2 9 s d W 1 u M T A s O X 0 m c X V v d D s s J n F 1 b 3 Q 7 U 2 V j d G l v b j E v c 2 V h c y 9 B d X R v U m V t b 3 Z l Z E N v b H V t b n M x L n t D b 2 x 1 b W 4 x M S w x M H 0 m c X V v d D t d L C Z x d W 9 0 O 0 N v b H V t b k N v d W 5 0 J n F 1 b 3 Q 7 O j E x L C Z x d W 9 0 O 0 t l e U N v b H V t b k 5 h b W V z J n F 1 b 3 Q 7 O l t d L C Z x d W 9 0 O 0 N v b H V t b k l k Z W 5 0 a X R p Z X M m c X V v d D s 6 W y Z x d W 9 0 O 1 N l Y 3 R p b 2 4 x L 3 N l Y X M v Q X V 0 b 1 J l b W 9 2 Z W R D b 2 x 1 b W 5 z M S 5 7 Q 2 9 s d W 1 u M S w w f S Z x d W 9 0 O y w m c X V v d D t T Z W N 0 a W 9 u M S 9 z Z W F z L 0 F 1 d G 9 S Z W 1 v d m V k Q 2 9 s d W 1 u c z E u e 0 N v b H V t b j I s M X 0 m c X V v d D s s J n F 1 b 3 Q 7 U 2 V j d G l v b j E v c 2 V h c y 9 B d X R v U m V t b 3 Z l Z E N v b H V t b n M x L n t D b 2 x 1 b W 4 z L D J 9 J n F 1 b 3 Q 7 L C Z x d W 9 0 O 1 N l Y 3 R p b 2 4 x L 3 N l Y X M v Q X V 0 b 1 J l b W 9 2 Z W R D b 2 x 1 b W 5 z M S 5 7 Q 2 9 s d W 1 u N C w z f S Z x d W 9 0 O y w m c X V v d D t T Z W N 0 a W 9 u M S 9 z Z W F z L 0 F 1 d G 9 S Z W 1 v d m V k Q 2 9 s d W 1 u c z E u e 0 N v b H V t b j U s N H 0 m c X V v d D s s J n F 1 b 3 Q 7 U 2 V j d G l v b j E v c 2 V h c y 9 B d X R v U m V t b 3 Z l Z E N v b H V t b n M x L n t D b 2 x 1 b W 4 2 L D V 9 J n F 1 b 3 Q 7 L C Z x d W 9 0 O 1 N l Y 3 R p b 2 4 x L 3 N l Y X M v Q X V 0 b 1 J l b W 9 2 Z W R D b 2 x 1 b W 5 z M S 5 7 Q 2 9 s d W 1 u N y w 2 f S Z x d W 9 0 O y w m c X V v d D t T Z W N 0 a W 9 u M S 9 z Z W F z L 0 F 1 d G 9 S Z W 1 v d m V k Q 2 9 s d W 1 u c z E u e 0 N v b H V t b j g s N 3 0 m c X V v d D s s J n F 1 b 3 Q 7 U 2 V j d G l v b j E v c 2 V h c y 9 B d X R v U m V t b 3 Z l Z E N v b H V t b n M x L n t D b 2 x 1 b W 4 5 L D h 9 J n F 1 b 3 Q 7 L C Z x d W 9 0 O 1 N l Y 3 R p b 2 4 x L 3 N l Y X M v Q X V 0 b 1 J l b W 9 2 Z W R D b 2 x 1 b W 5 z M S 5 7 Q 2 9 s d W 1 u M T A s O X 0 m c X V v d D s s J n F 1 b 3 Q 7 U 2 V j d G l v b j E v c 2 V h c y 9 B d X R v U m V t b 3 Z l Z E N v b H V t b n M x L n t D b 2 x 1 b W 4 x M S w x M H 0 m c X V v d D t d L C Z x d W 9 0 O 1 J l b G F 0 a W 9 u c 2 h p c E l u Z m 8 m c X V v d D s 6 W 1 1 9 I i A v P j w v U 3 R h Y m x l R W 5 0 c m l l c z 4 8 L 0 l 0 Z W 0 + P E l 0 Z W 0 + P E l 0 Z W 1 M b 2 N h d G l v b j 4 8 S X R l b V R 5 c G U + R m 9 y b X V s Y T w v S X R l b V R 5 c G U + P E l 0 Z W 1 Q Y X R o P l N l Y 3 R p b 2 4 x L 3 N l Y X M v U 2 9 1 c m N l P C 9 J d G V t U G F 0 a D 4 8 L 0 l 0 Z W 1 M b 2 N h d G l v b j 4 8 U 3 R h Y m x l R W 5 0 c m l l c y A v P j w v S X R l b T 4 8 S X R l b T 4 8 S X R l b U x v Y 2 F 0 a W 9 u P j x J d G V t V H l w Z T 5 G b 3 J t d W x h P C 9 J d G V t V H l w Z T 4 8 S X R l b V B h d G g + U 2 V j d G l v b j E v c 2 V h c y 9 D a G F u Z 2 V k J T I w V H l w Z T w v S X R l b V B h d G g + P C 9 J d G V t T G 9 j Y X R p b 2 4 + P F N 0 Y W J s Z U V u d H J p Z X M g L z 4 8 L 0 l 0 Z W 0 + P E l 0 Z W 0 + P E l 0 Z W 1 M b 2 N h d G l v b j 4 8 S X R l b V R 5 c G U + R m 9 y b X V s Y T w v S X R l b V R 5 c G U + P E l 0 Z W 1 Q Y X R o P l N l Y 3 R p b 2 4 x L 1 B 1 Y m x p Y y U y M F N l c n Z p Y 2 V 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j c 2 M j Y 0 Y W M t Y z N i Y S 0 0 M j M 5 L T l m M T U t N 2 I 4 O G F l N D N h N D A 0 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y I i A v P j x F b n R y e S B U e X B l P S J G a W x s R X J y b 3 J D b 2 R l I i B W Y W x 1 Z T 0 i c 1 V u a 2 5 v d 2 4 i I C 8 + P E V u d H J 5 I F R 5 c G U 9 I k Z p b G x F c n J v c k N v d W 5 0 I i B W Y W x 1 Z T 0 i b D A i I C 8 + P E V u d H J 5 I F R 5 c G U 9 I k Z p b G x M Y X N 0 V X B k Y X R l Z C I g V m F s d W U 9 I m Q y M D I 1 L T E y L T A x V D E z O j A 1 O j Q w L j A 5 N D g 2 O D d 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U H V i b G l j I F N l c n Z p Y 2 V z L 0 F 1 d G 9 S Z W 1 v d m V k Q 2 9 s d W 1 u c z E u e 0 N v b H V t b j E s M H 0 m c X V v d D s s J n F 1 b 3 Q 7 U 2 V j d G l v b j E v U H V i b G l j I F N l c n Z p Y 2 V z L 0 F 1 d G 9 S Z W 1 v d m V k Q 2 9 s d W 1 u c z E u e 0 N v b H V t b j I s M X 0 m c X V v d D s s J n F 1 b 3 Q 7 U 2 V j d G l v b j E v U H V i b G l j I F N l c n Z p Y 2 V z L 0 F 1 d G 9 S Z W 1 v d m V k Q 2 9 s d W 1 u c z E u e 0 N v b H V t b j M s M n 0 m c X V v d D s s J n F 1 b 3 Q 7 U 2 V j d G l v b j E v U H V i b G l j I F N l c n Z p Y 2 V z L 0 F 1 d G 9 S Z W 1 v d m V k Q 2 9 s d W 1 u c z E u e 0 N v b H V t b j Q s M 3 0 m c X V v d D s s J n F 1 b 3 Q 7 U 2 V j d G l v b j E v U H V i b G l j I F N l c n Z p Y 2 V z L 0 F 1 d G 9 S Z W 1 v d m V k Q 2 9 s d W 1 u c z E u e 0 N v b H V t b j U s N H 0 m c X V v d D s s J n F 1 b 3 Q 7 U 2 V j d G l v b j E v U H V i b G l j I F N l c n Z p Y 2 V z L 0 F 1 d G 9 S Z W 1 v d m V k Q 2 9 s d W 1 u c z E u e 0 N v b H V t b j Y s N X 0 m c X V v d D s s J n F 1 b 3 Q 7 U 2 V j d G l v b j E v U H V i b G l j I F N l c n Z p Y 2 V z L 0 F 1 d G 9 S Z W 1 v d m V k Q 2 9 s d W 1 u c z E u e 0 N v b H V t b j c s N n 0 m c X V v d D s s J n F 1 b 3 Q 7 U 2 V j d G l v b j E v U H V i b G l j I F N l c n Z p Y 2 V z L 0 F 1 d G 9 S Z W 1 v d m V k Q 2 9 s d W 1 u c z E u e 0 N v b H V t b j g s N 3 0 m c X V v d D s s J n F 1 b 3 Q 7 U 2 V j d G l v b j E v U H V i b G l j I F N l c n Z p Y 2 V z L 0 F 1 d G 9 S Z W 1 v d m V k Q 2 9 s d W 1 u c z E u e 0 N v b H V t b j k s O H 0 m c X V v d D t d L C Z x d W 9 0 O 0 N v b H V t b k N v d W 5 0 J n F 1 b 3 Q 7 O j k s J n F 1 b 3 Q 7 S 2 V 5 Q 2 9 s d W 1 u T m F t Z X M m c X V v d D s 6 W 1 0 s J n F 1 b 3 Q 7 Q 2 9 s d W 1 u S W R l b n R p d G l l c y Z x d W 9 0 O z p b J n F 1 b 3 Q 7 U 2 V j d G l v b j E v U H V i b G l j I F N l c n Z p Y 2 V z L 0 F 1 d G 9 S Z W 1 v d m V k Q 2 9 s d W 1 u c z E u e 0 N v b H V t b j E s M H 0 m c X V v d D s s J n F 1 b 3 Q 7 U 2 V j d G l v b j E v U H V i b G l j I F N l c n Z p Y 2 V z L 0 F 1 d G 9 S Z W 1 v d m V k Q 2 9 s d W 1 u c z E u e 0 N v b H V t b j I s M X 0 m c X V v d D s s J n F 1 b 3 Q 7 U 2 V j d G l v b j E v U H V i b G l j I F N l c n Z p Y 2 V z L 0 F 1 d G 9 S Z W 1 v d m V k Q 2 9 s d W 1 u c z E u e 0 N v b H V t b j M s M n 0 m c X V v d D s s J n F 1 b 3 Q 7 U 2 V j d G l v b j E v U H V i b G l j I F N l c n Z p Y 2 V z L 0 F 1 d G 9 S Z W 1 v d m V k Q 2 9 s d W 1 u c z E u e 0 N v b H V t b j Q s M 3 0 m c X V v d D s s J n F 1 b 3 Q 7 U 2 V j d G l v b j E v U H V i b G l j I F N l c n Z p Y 2 V z L 0 F 1 d G 9 S Z W 1 v d m V k Q 2 9 s d W 1 u c z E u e 0 N v b H V t b j U s N H 0 m c X V v d D s s J n F 1 b 3 Q 7 U 2 V j d G l v b j E v U H V i b G l j I F N l c n Z p Y 2 V z L 0 F 1 d G 9 S Z W 1 v d m V k Q 2 9 s d W 1 u c z E u e 0 N v b H V t b j Y s N X 0 m c X V v d D s s J n F 1 b 3 Q 7 U 2 V j d G l v b j E v U H V i b G l j I F N l c n Z p Y 2 V z L 0 F 1 d G 9 S Z W 1 v d m V k Q 2 9 s d W 1 u c z E u e 0 N v b H V t b j c s N n 0 m c X V v d D s s J n F 1 b 3 Q 7 U 2 V j d G l v b j E v U H V i b G l j I F N l c n Z p Y 2 V z L 0 F 1 d G 9 S Z W 1 v d m V k Q 2 9 s d W 1 u c z E u e 0 N v b H V t b j g s N 3 0 m c X V v d D s s J n F 1 b 3 Q 7 U 2 V j d G l v b j E v U H V i b G l j I F N l c n Z p Y 2 V z L 0 F 1 d G 9 S Z W 1 v d m V k Q 2 9 s d W 1 u c z E u e 0 N v b H V t b j k s O H 0 m c X V v d D t d L C Z x d W 9 0 O 1 J l b G F 0 a W 9 u c 2 h p c E l u Z m 8 m c X V v d D s 6 W 1 1 9 I i A v P j w v U 3 R h Y m x l R W 5 0 c m l l c z 4 8 L 0 l 0 Z W 0 + P E l 0 Z W 0 + P E l 0 Z W 1 M b 2 N h d G l v b j 4 8 S X R l b V R 5 c G U + R m 9 y b X V s Y T w v S X R l b V R 5 c G U + P E l 0 Z W 1 Q Y X R o P l N l Y 3 R p b 2 4 x L 1 B 1 Y m x p Y y U y M F N l c n Z p Y 2 V z L 1 N v d X J j Z T w v S X R l b V B h d G g + P C 9 J d G V t T G 9 j Y X R p b 2 4 + P F N 0 Y W J s Z U V u d H J p Z X M g L z 4 8 L 0 l 0 Z W 0 + P E l 0 Z W 0 + P E l 0 Z W 1 M b 2 N h d G l v b j 4 8 S X R l b V R 5 c G U + R m 9 y b X V s Y T w v S X R l b V R 5 c G U + P E l 0 Z W 1 Q Y X R o P l N l Y 3 R p b 2 4 x L 1 B 1 Y m x p Y y U y M F N l c n Z p Y 2 V z L 0 N o Y W 5 n Z W Q l M j B U e X B l P C 9 J d G V t U G F 0 a D 4 8 L 0 l 0 Z W 1 M b 2 N h d G l v b j 4 8 U 3 R h Y m x l R W 5 0 c m l l c y A v P j w v S X R l b T 4 8 S X R l b T 4 8 S X R l b U x v Y 2 F 0 a W 9 u P j x J d G V t V H l w Z T 5 G b 3 J t d W x h P C 9 J d G V t V H l w Z T 4 8 S X R l b V B h d G g + U 2 V j d G l v b j E v S W 5 0 Z X J u Y X R p b 2 5 h 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M 5 Y 2 U 3 M j k x L W U y Y 2 E t N G U 5 M i 1 h Z G Y 4 L T E 1 M D Q z Y 2 F i M T N j M S 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S I g L z 4 8 R W 5 0 c n k g V H l w Z T 0 i R m l s b E V y c m 9 y Q 2 9 k Z S I g V m F s d W U 9 I n N V b m t u b 3 d u I i A v P j x F b n R y e S B U e X B l P S J G a W x s R X J y b 3 J D b 3 V u d C I g V m F s d W U 9 I m w w I i A v P j x F b n R y e S B U e X B l P S J G a W x s T G F z d F V w Z G F 0 Z W Q i I F Z h b H V l P S J k M j A y N S 0 x M i 0 w M V Q x N D o w M z o 0 N C 4 0 N j A 3 N D Q z W i I g L z 4 8 R W 5 0 c n k g V H l w Z T 0 i R m l s b E N v b H V t b l R 5 c G V z I i B W Y W x 1 Z T 0 i c 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l u d G V y b m F 0 a W 9 u Y W w v Q X V 0 b 1 J l b W 9 2 Z W R D b 2 x 1 b W 5 z M S 5 7 Q 2 9 s d W 1 u M S w w f S Z x d W 9 0 O y w m c X V v d D t T Z W N 0 a W 9 u M S 9 J b n R l c m 5 h d G l v b m F s L 0 F 1 d G 9 S Z W 1 v d m V k Q 2 9 s d W 1 u c z E u e 0 N v b H V t b j I s M X 0 m c X V v d D s s J n F 1 b 3 Q 7 U 2 V j d G l v b j E v S W 5 0 Z X J u Y X R p b 2 5 h b C 9 B d X R v U m V t b 3 Z l Z E N v b H V t b n M x L n t D b 2 x 1 b W 4 z L D J 9 J n F 1 b 3 Q 7 L C Z x d W 9 0 O 1 N l Y 3 R p b 2 4 x L 0 l u d G V y b m F 0 a W 9 u Y W w v Q X V 0 b 1 J l b W 9 2 Z W R D b 2 x 1 b W 5 z M S 5 7 Q 2 9 s d W 1 u N C w z f S Z x d W 9 0 O y w m c X V v d D t T Z W N 0 a W 9 u M S 9 J b n R l c m 5 h d G l v b m F s L 0 F 1 d G 9 S Z W 1 v d m V k Q 2 9 s d W 1 u c z E u e 0 N v b H V t b j U s N H 0 m c X V v d D s s J n F 1 b 3 Q 7 U 2 V j d G l v b j E v S W 5 0 Z X J u Y X R p b 2 5 h b C 9 B d X R v U m V t b 3 Z l Z E N v b H V t b n M x L n t D b 2 x 1 b W 4 2 L D V 9 J n F 1 b 3 Q 7 L C Z x d W 9 0 O 1 N l Y 3 R p b 2 4 x L 0 l u d G V y b m F 0 a W 9 u Y W w v Q X V 0 b 1 J l b W 9 2 Z W R D b 2 x 1 b W 5 z M S 5 7 Q 2 9 s d W 1 u N y w 2 f S Z x d W 9 0 O y w m c X V v d D t T Z W N 0 a W 9 u M S 9 J b n R l c m 5 h d G l v b m F s L 0 F 1 d G 9 S Z W 1 v d m V k Q 2 9 s d W 1 u c z E u e 0 N v b H V t b j g s N 3 0 m c X V v d D s s J n F 1 b 3 Q 7 U 2 V j d G l v b j E v S W 5 0 Z X J u Y X R p b 2 5 h b C 9 B d X R v U m V t b 3 Z l Z E N v b H V t b n M x L n t D b 2 x 1 b W 4 5 L D h 9 J n F 1 b 3 Q 7 X S w m c X V v d D t D b 2 x 1 b W 5 D b 3 V u d C Z x d W 9 0 O z o 5 L C Z x d W 9 0 O 0 t l e U N v b H V t b k 5 h b W V z J n F 1 b 3 Q 7 O l t d L C Z x d W 9 0 O 0 N v b H V t b k l k Z W 5 0 a X R p Z X M m c X V v d D s 6 W y Z x d W 9 0 O 1 N l Y 3 R p b 2 4 x L 0 l u d G V y b m F 0 a W 9 u Y W w v Q X V 0 b 1 J l b W 9 2 Z W R D b 2 x 1 b W 5 z M S 5 7 Q 2 9 s d W 1 u M S w w f S Z x d W 9 0 O y w m c X V v d D t T Z W N 0 a W 9 u M S 9 J b n R l c m 5 h d G l v b m F s L 0 F 1 d G 9 S Z W 1 v d m V k Q 2 9 s d W 1 u c z E u e 0 N v b H V t b j I s M X 0 m c X V v d D s s J n F 1 b 3 Q 7 U 2 V j d G l v b j E v S W 5 0 Z X J u Y X R p b 2 5 h b C 9 B d X R v U m V t b 3 Z l Z E N v b H V t b n M x L n t D b 2 x 1 b W 4 z L D J 9 J n F 1 b 3 Q 7 L C Z x d W 9 0 O 1 N l Y 3 R p b 2 4 x L 0 l u d G V y b m F 0 a W 9 u Y W w v Q X V 0 b 1 J l b W 9 2 Z W R D b 2 x 1 b W 5 z M S 5 7 Q 2 9 s d W 1 u N C w z f S Z x d W 9 0 O y w m c X V v d D t T Z W N 0 a W 9 u M S 9 J b n R l c m 5 h d G l v b m F s L 0 F 1 d G 9 S Z W 1 v d m V k Q 2 9 s d W 1 u c z E u e 0 N v b H V t b j U s N H 0 m c X V v d D s s J n F 1 b 3 Q 7 U 2 V j d G l v b j E v S W 5 0 Z X J u Y X R p b 2 5 h b C 9 B d X R v U m V t b 3 Z l Z E N v b H V t b n M x L n t D b 2 x 1 b W 4 2 L D V 9 J n F 1 b 3 Q 7 L C Z x d W 9 0 O 1 N l Y 3 R p b 2 4 x L 0 l u d G V y b m F 0 a W 9 u Y W w v Q X V 0 b 1 J l b W 9 2 Z W R D b 2 x 1 b W 5 z M S 5 7 Q 2 9 s d W 1 u N y w 2 f S Z x d W 9 0 O y w m c X V v d D t T Z W N 0 a W 9 u M S 9 J b n R l c m 5 h d G l v b m F s L 0 F 1 d G 9 S Z W 1 v d m V k Q 2 9 s d W 1 u c z E u e 0 N v b H V t b j g s N 3 0 m c X V v d D s s J n F 1 b 3 Q 7 U 2 V j d G l v b j E v S W 5 0 Z X J u Y X R p b 2 5 h b C 9 B d X R v U m V t b 3 Z l Z E N v b H V t b n M x L n t D b 2 x 1 b W 4 5 L D h 9 J n F 1 b 3 Q 7 X S w m c X V v d D t S Z W x h d G l v b n N o a X B J b m Z v J n F 1 b 3 Q 7 O l t d f S I g L z 4 8 L 1 N 0 Y W J s Z U V u d H J p Z X M + P C 9 J d G V t P j x J d G V t P j x J d G V t T G 9 j Y X R p b 2 4 + P E l 0 Z W 1 U e X B l P k Z v c m 1 1 b G E 8 L 0 l 0 Z W 1 U e X B l P j x J d G V t U G F 0 a D 5 T Z W N 0 a W 9 u M S 9 J b n R l c m 5 h d G l v b m F s L 1 N v d X J j Z T w v S X R l b V B h d G g + P C 9 J d G V t T G 9 j Y X R p b 2 4 + P F N 0 Y W J s Z U V u d H J p Z X M g L z 4 8 L 0 l 0 Z W 0 + P E l 0 Z W 0 + P E l 0 Z W 1 M b 2 N h d G l v b j 4 8 S X R l b V R 5 c G U + R m 9 y b X V s Y T w v S X R l b V R 5 c G U + P E l 0 Z W 1 Q Y X R o P l N l Y 3 R p b 2 4 x L 0 l u d G V y b m F 0 a W 9 u Y W w v Q 2 h h b m d l Z C U y M F R 5 c G U 8 L 0 l 0 Z W 1 Q Y X R o P j w v S X R l b U x v Y 2 F 0 a W 9 u P j x T d G F i b G V F b n R y a W V z I C 8 + P C 9 J d G V t P j x J d G V t P j x J d G V t T G 9 j Y X R p b 2 4 + P E l 0 Z W 1 U e X B l P k Z v c m 1 1 b G E 8 L 0 l 0 Z W 1 U e X B l P j x J d G V t U G F 0 a D 5 T Z W N 0 a W 9 u M S 9 D d W x 0 d X J 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G Y 4 N D A 4 M G U t Z T d l Z i 0 0 Y j B i L T k w O D A t M D l k Z m E 4 M W I y Y W Q z 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x I i A v P j x F b n R y e S B U e X B l P S J G a W x s R X J y b 3 J D b 2 R l I i B W Y W x 1 Z T 0 i c 1 V u a 2 5 v d 2 4 i I C 8 + P E V u d H J 5 I F R 5 c G U 9 I k Z p b G x F c n J v c k N v d W 5 0 I i B W Y W x 1 Z T 0 i b D A i I C 8 + P E V u d H J 5 I F R 5 c G U 9 I k Z p b G x M Y X N 0 V X B k Y X R l Z C I g V m F s d W U 9 I m Q y M D I 1 L T E y L T A x V D E 0 O j A 3 O j I 5 L j k y O D k x N D l 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Q 3 V s d H V y Z S 9 B d X R v U m V t b 3 Z l Z E N v b H V t b n M x L n t D b 2 x 1 b W 4 x L D B 9 J n F 1 b 3 Q 7 L C Z x d W 9 0 O 1 N l Y 3 R p b 2 4 x L 0 N 1 b H R 1 c m U v Q X V 0 b 1 J l b W 9 2 Z W R D b 2 x 1 b W 5 z M S 5 7 Q 2 9 s d W 1 u M i w x f S Z x d W 9 0 O y w m c X V v d D t T Z W N 0 a W 9 u M S 9 D d W x 0 d X J l L 0 F 1 d G 9 S Z W 1 v d m V k Q 2 9 s d W 1 u c z E u e 0 N v b H V t b j M s M n 0 m c X V v d D s s J n F 1 b 3 Q 7 U 2 V j d G l v b j E v Q 3 V s d H V y Z S 9 B d X R v U m V t b 3 Z l Z E N v b H V t b n M x L n t D b 2 x 1 b W 4 0 L D N 9 J n F 1 b 3 Q 7 L C Z x d W 9 0 O 1 N l Y 3 R p b 2 4 x L 0 N 1 b H R 1 c m U v Q X V 0 b 1 J l b W 9 2 Z W R D b 2 x 1 b W 5 z M S 5 7 Q 2 9 s d W 1 u N S w 0 f S Z x d W 9 0 O y w m c X V v d D t T Z W N 0 a W 9 u M S 9 D d W x 0 d X J l L 0 F 1 d G 9 S Z W 1 v d m V k Q 2 9 s d W 1 u c z E u e 0 N v b H V t b j Y s N X 0 m c X V v d D s s J n F 1 b 3 Q 7 U 2 V j d G l v b j E v Q 3 V s d H V y Z S 9 B d X R v U m V t b 3 Z l Z E N v b H V t b n M x L n t D b 2 x 1 b W 4 3 L D Z 9 J n F 1 b 3 Q 7 L C Z x d W 9 0 O 1 N l Y 3 R p b 2 4 x L 0 N 1 b H R 1 c m U v Q X V 0 b 1 J l b W 9 2 Z W R D b 2 x 1 b W 5 z M S 5 7 Q 2 9 s d W 1 u O C w 3 f S Z x d W 9 0 O y w m c X V v d D t T Z W N 0 a W 9 u M S 9 D d W x 0 d X J l L 0 F 1 d G 9 S Z W 1 v d m V k Q 2 9 s d W 1 u c z E u e 0 N v b H V t b j k s O H 0 m c X V v d D t d L C Z x d W 9 0 O 0 N v b H V t b k N v d W 5 0 J n F 1 b 3 Q 7 O j k s J n F 1 b 3 Q 7 S 2 V 5 Q 2 9 s d W 1 u T m F t Z X M m c X V v d D s 6 W 1 0 s J n F 1 b 3 Q 7 Q 2 9 s d W 1 u S W R l b n R p d G l l c y Z x d W 9 0 O z p b J n F 1 b 3 Q 7 U 2 V j d G l v b j E v Q 3 V s d H V y Z S 9 B d X R v U m V t b 3 Z l Z E N v b H V t b n M x L n t D b 2 x 1 b W 4 x L D B 9 J n F 1 b 3 Q 7 L C Z x d W 9 0 O 1 N l Y 3 R p b 2 4 x L 0 N 1 b H R 1 c m U v Q X V 0 b 1 J l b W 9 2 Z W R D b 2 x 1 b W 5 z M S 5 7 Q 2 9 s d W 1 u M i w x f S Z x d W 9 0 O y w m c X V v d D t T Z W N 0 a W 9 u M S 9 D d W x 0 d X J l L 0 F 1 d G 9 S Z W 1 v d m V k Q 2 9 s d W 1 u c z E u e 0 N v b H V t b j M s M n 0 m c X V v d D s s J n F 1 b 3 Q 7 U 2 V j d G l v b j E v Q 3 V s d H V y Z S 9 B d X R v U m V t b 3 Z l Z E N v b H V t b n M x L n t D b 2 x 1 b W 4 0 L D N 9 J n F 1 b 3 Q 7 L C Z x d W 9 0 O 1 N l Y 3 R p b 2 4 x L 0 N 1 b H R 1 c m U v Q X V 0 b 1 J l b W 9 2 Z W R D b 2 x 1 b W 5 z M S 5 7 Q 2 9 s d W 1 u N S w 0 f S Z x d W 9 0 O y w m c X V v d D t T Z W N 0 a W 9 u M S 9 D d W x 0 d X J l L 0 F 1 d G 9 S Z W 1 v d m V k Q 2 9 s d W 1 u c z E u e 0 N v b H V t b j Y s N X 0 m c X V v d D s s J n F 1 b 3 Q 7 U 2 V j d G l v b j E v Q 3 V s d H V y Z S 9 B d X R v U m V t b 3 Z l Z E N v b H V t b n M x L n t D b 2 x 1 b W 4 3 L D Z 9 J n F 1 b 3 Q 7 L C Z x d W 9 0 O 1 N l Y 3 R p b 2 4 x L 0 N 1 b H R 1 c m U v Q X V 0 b 1 J l b W 9 2 Z W R D b 2 x 1 b W 5 z M S 5 7 Q 2 9 s d W 1 u O C w 3 f S Z x d W 9 0 O y w m c X V v d D t T Z W N 0 a W 9 u M S 9 D d W x 0 d X J l L 0 F 1 d G 9 S Z W 1 v d m V k Q 2 9 s d W 1 u c z E u e 0 N v b H V t b j k s O H 0 m c X V v d D t d L C Z x d W 9 0 O 1 J l b G F 0 a W 9 u c 2 h p c E l u Z m 8 m c X V v d D s 6 W 1 1 9 I i A v P j w v U 3 R h Y m x l R W 5 0 c m l l c z 4 8 L 0 l 0 Z W 0 + P E l 0 Z W 0 + P E l 0 Z W 1 M b 2 N h d G l v b j 4 8 S X R l b V R 5 c G U + R m 9 y b X V s Y T w v S X R l b V R 5 c G U + P E l 0 Z W 1 Q Y X R o P l N l Y 3 R p b 2 4 x L 0 N 1 b H R 1 c m U v U 2 9 1 c m N l P C 9 J d G V t U G F 0 a D 4 8 L 0 l 0 Z W 1 M b 2 N h d G l v b j 4 8 U 3 R h Y m x l R W 5 0 c m l l c y A v P j w v S X R l b T 4 8 S X R l b T 4 8 S X R l b U x v Y 2 F 0 a W 9 u P j x J d G V t V H l w Z T 5 G b 3 J t d W x h P C 9 J d G V t V H l w Z T 4 8 S X R l b V B h d G g + U 2 V j d G l v b j E v Q 3 V s d H V y Z S 9 D a G F u Z 2 V k J T I w V H l w Z T w v S X R l b V B h d G g + P C 9 J d G V t T G 9 j Y X R p b 2 4 + P F N 0 Y W J s Z U V u d H J p Z X M g L z 4 8 L 0 l 0 Z W 0 + P E l 0 Z W 0 + P E l 0 Z W 1 M b 2 N h d G l v b j 4 8 S X R l b V R 5 c G U + R m 9 y b X V s Y T w v S X R l b V R 5 c G U + P E l 0 Z W 1 Q Y X R o P l N l Y 3 R p b 2 4 x L 2 Z p b m F u Y 2 U l M j B v d 2 5 l c n 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5 Z m Q w M m Y x M i 1 i M j Y 0 L T Q 5 Y m U t O T E z N S 0 3 Y j J j M W R l Z D Q 1 Y j E 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Y i I C 8 + P E V u d H J 5 I F R 5 c G U 9 I k Z p b G x F c n J v c k N v Z G U i I F Z h b H V l P S J z V W 5 r b m 9 3 b i I g L z 4 8 R W 5 0 c n k g V H l w Z T 0 i R m l s b E V y c m 9 y Q 2 9 1 b n Q i I F Z h b H V l P S J s M C I g L z 4 8 R W 5 0 c n k g V H l w Z T 0 i R m l s b E x h c 3 R V c G R h d G V k I i B W Y W x 1 Z T 0 i Z D I w M j U t M T I t M D F U M T U 6 N T A 6 M T g u N j k z O T k 2 N l 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2 Z p b m F u Y 2 U g b 3 d u Z X J z L 0 F 1 d G 9 S Z W 1 v d m V k Q 2 9 s d W 1 u c z E u e 0 N v b H V t b j E s M H 0 m c X V v d D s s J n F 1 b 3 Q 7 U 2 V j d G l v b j E v Z m l u Y W 5 j Z S B v d 2 5 l c n M v Q X V 0 b 1 J l b W 9 2 Z W R D b 2 x 1 b W 5 z M S 5 7 Q 2 9 s d W 1 u M i w x f S Z x d W 9 0 O 1 0 s J n F 1 b 3 Q 7 Q 2 9 s d W 1 u Q 2 9 1 b n Q m c X V v d D s 6 M i w m c X V v d D t L Z X l D b 2 x 1 b W 5 O Y W 1 l c y Z x d W 9 0 O z p b X S w m c X V v d D t D b 2 x 1 b W 5 J Z G V u d G l 0 a W V z J n F 1 b 3 Q 7 O l s m c X V v d D t T Z W N 0 a W 9 u M S 9 m a W 5 h b m N l I G 9 3 b m V y c y 9 B d X R v U m V t b 3 Z l Z E N v b H V t b n M x L n t D b 2 x 1 b W 4 x L D B 9 J n F 1 b 3 Q 7 L C Z x d W 9 0 O 1 N l Y 3 R p b 2 4 x L 2 Z p b m F u Y 2 U g b 3 d u Z X J z L 0 F 1 d G 9 S Z W 1 v d m V k Q 2 9 s d W 1 u c z E u e 0 N v b H V t b j I s M X 0 m c X V v d D t d L C Z x d W 9 0 O 1 J l b G F 0 a W 9 u c 2 h p c E l u Z m 8 m c X V v d D s 6 W 1 1 9 I i A v P j w v U 3 R h Y m x l R W 5 0 c m l l c z 4 8 L 0 l 0 Z W 0 + P E l 0 Z W 0 + P E l 0 Z W 1 M b 2 N h d G l v b j 4 8 S X R l b V R 5 c G U + R m 9 y b X V s Y T w v S X R l b V R 5 c G U + P E l 0 Z W 1 Q Y X R o P l N l Y 3 R p b 2 4 x L 2 Z p b m F u Y 2 U l M j B v d 2 5 l c n M v U 2 9 1 c m N l P C 9 J d G V t U G F 0 a D 4 8 L 0 l 0 Z W 1 M b 2 N h d G l v b j 4 8 U 3 R h Y m x l R W 5 0 c m l l c y A v P j w v S X R l b T 4 8 S X R l b T 4 8 S X R l b U x v Y 2 F 0 a W 9 u P j x J d G V t V H l w Z T 5 G b 3 J t d W x h P C 9 J d G V t V H l w Z T 4 8 S X R l b V B h d G g + U 2 V j d G l v b j E v Z m l u Y W 5 j Z S U y M G 9 3 b m V y c y 9 D a G F u Z 2 V k J T I w V H l w Z T w v S X R l b V B h d G g + P C 9 J d G V t T G 9 j Y X R p b 2 4 + P F N 0 Y W J s Z U V u d H J p Z X M g L z 4 8 L 0 l 0 Z W 0 + P E l 0 Z W 0 + P E l 0 Z W 1 M b 2 N h d G l v b j 4 8 S X R l b V R 5 c G U + R m 9 y b X V s Y T w v S X R l b V R 5 c G U + P E l 0 Z W 1 Q Y X R o P l N l Y 3 R p b 2 4 x L 0 R p Z 2 l 0 Y W w l M j B T Z W N 0 b 3 J 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m Q 4 M D k y Z j A t Y z k 2 O S 0 0 N D I w L T k 3 O W Y t Z T Q w M j A z O T k y Z m Z l 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z I i A v P j x F b n R y e S B U e X B l P S J G a W x s R X J y b 3 J D b 2 R l I i B W Y W x 1 Z T 0 i c 1 V u a 2 5 v d 2 4 i I C 8 + P E V u d H J 5 I F R 5 c G U 9 I k Z p b G x F c n J v c k N v d W 5 0 I i B W Y W x 1 Z T 0 i b D A i I C 8 + P E V u d H J 5 I F R 5 c G U 9 I k Z p b G x M Y X N 0 V X B k Y X R l Z C I g V m F s d W U 9 I m Q y M D I 1 L T E y L T A x V D E 2 O j Q 4 O j U y L j M w N D k 2 N D l 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R p Z 2 l 0 Y W w g U 2 V j d G 9 y c y 9 B d X R v U m V t b 3 Z l Z E N v b H V t b n M x L n t D b 2 x 1 b W 4 x L D B 9 J n F 1 b 3 Q 7 L C Z x d W 9 0 O 1 N l Y 3 R p b 2 4 x L 0 R p Z 2 l 0 Y W w g U 2 V j d G 9 y c y 9 B d X R v U m V t b 3 Z l Z E N v b H V t b n M x L n t D b 2 x 1 b W 4 y L D F 9 J n F 1 b 3 Q 7 L C Z x d W 9 0 O 1 N l Y 3 R p b 2 4 x L 0 R p Z 2 l 0 Y W w g U 2 V j d G 9 y c y 9 B d X R v U m V t b 3 Z l Z E N v b H V t b n M x L n t D b 2 x 1 b W 4 z L D J 9 J n F 1 b 3 Q 7 L C Z x d W 9 0 O 1 N l Y 3 R p b 2 4 x L 0 R p Z 2 l 0 Y W w g U 2 V j d G 9 y c y 9 B d X R v U m V t b 3 Z l Z E N v b H V t b n M x L n t D b 2 x 1 b W 4 0 L D N 9 J n F 1 b 3 Q 7 X S w m c X V v d D t D b 2 x 1 b W 5 D b 3 V u d C Z x d W 9 0 O z o 0 L C Z x d W 9 0 O 0 t l e U N v b H V t b k 5 h b W V z J n F 1 b 3 Q 7 O l t d L C Z x d W 9 0 O 0 N v b H V t b k l k Z W 5 0 a X R p Z X M m c X V v d D s 6 W y Z x d W 9 0 O 1 N l Y 3 R p b 2 4 x L 0 R p Z 2 l 0 Y W w g U 2 V j d G 9 y c y 9 B d X R v U m V t b 3 Z l Z E N v b H V t b n M x L n t D b 2 x 1 b W 4 x L D B 9 J n F 1 b 3 Q 7 L C Z x d W 9 0 O 1 N l Y 3 R p b 2 4 x L 0 R p Z 2 l 0 Y W w g U 2 V j d G 9 y c y 9 B d X R v U m V t b 3 Z l Z E N v b H V t b n M x L n t D b 2 x 1 b W 4 y L D F 9 J n F 1 b 3 Q 7 L C Z x d W 9 0 O 1 N l Y 3 R p b 2 4 x L 0 R p Z 2 l 0 Y W w g U 2 V j d G 9 y c y 9 B d X R v U m V t b 3 Z l Z E N v b H V t b n M x L n t D b 2 x 1 b W 4 z L D J 9 J n F 1 b 3 Q 7 L C Z x d W 9 0 O 1 N l Y 3 R p b 2 4 x L 0 R p Z 2 l 0 Y W w g U 2 V j d G 9 y c y 9 B d X R v U m V t b 3 Z l Z E N v b H V t b n M x L n t D b 2 x 1 b W 4 0 L D N 9 J n F 1 b 3 Q 7 X S w m c X V v d D t S Z W x h d G l v b n N o a X B J b m Z v J n F 1 b 3 Q 7 O l t d f S I g L z 4 8 L 1 N 0 Y W J s Z U V u d H J p Z X M + P C 9 J d G V t P j x J d G V t P j x J d G V t T G 9 j Y X R p b 2 4 + P E l 0 Z W 1 U e X B l P k Z v c m 1 1 b G E 8 L 0 l 0 Z W 1 U e X B l P j x J d G V t U G F 0 a D 5 T Z W N 0 a W 9 u M S 9 E a W d p d G F s J T I w U 2 V j d G 9 y c y 9 T b 3 V y Y 2 U 8 L 0 l 0 Z W 1 Q Y X R o P j w v S X R l b U x v Y 2 F 0 a W 9 u P j x T d G F i b G V F b n R y a W V z I C 8 + P C 9 J d G V t P j x J d G V t P j x J d G V t T G 9 j Y X R p b 2 4 + P E l 0 Z W 1 U e X B l P k Z v c m 1 1 b G E 8 L 0 l 0 Z W 1 U e X B l P j x J d G V t U G F 0 a D 5 T Z W N 0 a W 9 u M S 9 E a W d p d G F s J T I w U 2 V j d G 9 y c y 9 D a G F u Z 2 V k J T I w V H l w Z T w v S X R l b V B h d G g + P C 9 J d G V t T G 9 j Y X R p b 2 4 + P F N 0 Y W J s Z U V u d H J p Z X M g L z 4 8 L 0 l 0 Z W 0 + P E l 0 Z W 0 + P E l 0 Z W 1 M b 2 N h d G l v b j 4 8 S X R l b V R 5 c G U + R m 9 y b X V s Y T w v S X R l b V R 5 c G U + P E l 0 Z W 1 Q Y X R o P l N l Y 3 R p b 2 4 x L 2 R p Z 2 k l M j B h b m Q l M j B 0 Z W x l Y 2 9 t 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E 5 M j g 5 N D N l L T g 5 Y T M t N G Y 1 N i 1 h Y T d k L W J k Z D Q x N 2 N k Y m Y 5 M 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I 1 L T E y L T A x V D E 2 O j U y O j I 0 L j E x M z c 4 M j N 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Z G l n a S B h b m Q g d G V s Z W N v b X M v Q X V 0 b 1 J l b W 9 2 Z W R D b 2 x 1 b W 5 z M S 5 7 Q 2 9 s d W 1 u M S w w f S Z x d W 9 0 O y w m c X V v d D t T Z W N 0 a W 9 u M S 9 k a W d p I G F u Z C B 0 Z W x l Y 2 9 t c y 9 B d X R v U m V t b 3 Z l Z E N v b H V t b n M x L n t D b 2 x 1 b W 4 y L D F 9 J n F 1 b 3 Q 7 L C Z x d W 9 0 O 1 N l Y 3 R p b 2 4 x L 2 R p Z 2 k g Y W 5 k I H R l b G V j b 2 1 z L 0 F 1 d G 9 S Z W 1 v d m V k Q 2 9 s d W 1 u c z E u e 0 N v b H V t b j M s M n 0 m c X V v d D s s J n F 1 b 3 Q 7 U 2 V j d G l v b j E v Z G l n a S B h b m Q g d G V s Z W N v b X M v Q X V 0 b 1 J l b W 9 2 Z W R D b 2 x 1 b W 5 z M S 5 7 Q 2 9 s d W 1 u N C w z f S Z x d W 9 0 O y w m c X V v d D t T Z W N 0 a W 9 u M S 9 k a W d p I G F u Z C B 0 Z W x l Y 2 9 t c y 9 B d X R v U m V t b 3 Z l Z E N v b H V t b n M x L n t D b 2 x 1 b W 4 1 L D R 9 J n F 1 b 3 Q 7 L C Z x d W 9 0 O 1 N l Y 3 R p b 2 4 x L 2 R p Z 2 k g Y W 5 k I H R l b G V j b 2 1 z L 0 F 1 d G 9 S Z W 1 v d m V k Q 2 9 s d W 1 u c z E u e 0 N v b H V t b j Y s N X 0 m c X V v d D s s J n F 1 b 3 Q 7 U 2 V j d G l v b j E v Z G l n a S B h b m Q g d G V s Z W N v b X M v Q X V 0 b 1 J l b W 9 2 Z W R D b 2 x 1 b W 5 z M S 5 7 Q 2 9 s d W 1 u N y w 2 f S Z x d W 9 0 O y w m c X V v d D t T Z W N 0 a W 9 u M S 9 k a W d p I G F u Z C B 0 Z W x l Y 2 9 t c y 9 B d X R v U m V t b 3 Z l Z E N v b H V t b n M x L n t D b 2 x 1 b W 4 4 L D d 9 J n F 1 b 3 Q 7 L C Z x d W 9 0 O 1 N l Y 3 R p b 2 4 x L 2 R p Z 2 k g Y W 5 k I H R l b G V j b 2 1 z L 0 F 1 d G 9 S Z W 1 v d m V k Q 2 9 s d W 1 u c z E u e 0 N v b H V t b j k s O H 0 m c X V v d D t d L C Z x d W 9 0 O 0 N v b H V t b k N v d W 5 0 J n F 1 b 3 Q 7 O j k s J n F 1 b 3 Q 7 S 2 V 5 Q 2 9 s d W 1 u T m F t Z X M m c X V v d D s 6 W 1 0 s J n F 1 b 3 Q 7 Q 2 9 s d W 1 u S W R l b n R p d G l l c y Z x d W 9 0 O z p b J n F 1 b 3 Q 7 U 2 V j d G l v b j E v Z G l n a S B h b m Q g d G V s Z W N v b X M v Q X V 0 b 1 J l b W 9 2 Z W R D b 2 x 1 b W 5 z M S 5 7 Q 2 9 s d W 1 u M S w w f S Z x d W 9 0 O y w m c X V v d D t T Z W N 0 a W 9 u M S 9 k a W d p I G F u Z C B 0 Z W x l Y 2 9 t c y 9 B d X R v U m V t b 3 Z l Z E N v b H V t b n M x L n t D b 2 x 1 b W 4 y L D F 9 J n F 1 b 3 Q 7 L C Z x d W 9 0 O 1 N l Y 3 R p b 2 4 x L 2 R p Z 2 k g Y W 5 k I H R l b G V j b 2 1 z L 0 F 1 d G 9 S Z W 1 v d m V k Q 2 9 s d W 1 u c z E u e 0 N v b H V t b j M s M n 0 m c X V v d D s s J n F 1 b 3 Q 7 U 2 V j d G l v b j E v Z G l n a S B h b m Q g d G V s Z W N v b X M v Q X V 0 b 1 J l b W 9 2 Z W R D b 2 x 1 b W 5 z M S 5 7 Q 2 9 s d W 1 u N C w z f S Z x d W 9 0 O y w m c X V v d D t T Z W N 0 a W 9 u M S 9 k a W d p I G F u Z C B 0 Z W x l Y 2 9 t c y 9 B d X R v U m V t b 3 Z l Z E N v b H V t b n M x L n t D b 2 x 1 b W 4 1 L D R 9 J n F 1 b 3 Q 7 L C Z x d W 9 0 O 1 N l Y 3 R p b 2 4 x L 2 R p Z 2 k g Y W 5 k I H R l b G V j b 2 1 z L 0 F 1 d G 9 S Z W 1 v d m V k Q 2 9 s d W 1 u c z E u e 0 N v b H V t b j Y s N X 0 m c X V v d D s s J n F 1 b 3 Q 7 U 2 V j d G l v b j E v Z G l n a S B h b m Q g d G V s Z W N v b X M v Q X V 0 b 1 J l b W 9 2 Z W R D b 2 x 1 b W 5 z M S 5 7 Q 2 9 s d W 1 u N y w 2 f S Z x d W 9 0 O y w m c X V v d D t T Z W N 0 a W 9 u M S 9 k a W d p I G F u Z C B 0 Z W x l Y 2 9 t c y 9 B d X R v U m V t b 3 Z l Z E N v b H V t b n M x L n t D b 2 x 1 b W 4 4 L D d 9 J n F 1 b 3 Q 7 L C Z x d W 9 0 O 1 N l Y 3 R p b 2 4 x L 2 R p Z 2 k g Y W 5 k I H R l b G V j b 2 1 z L 0 F 1 d G 9 S Z W 1 v d m V k Q 2 9 s d W 1 u c z E u e 0 N v b H V t b j k s O H 0 m c X V v d D t d L C Z x d W 9 0 O 1 J l b G F 0 a W 9 u c 2 h p c E l u Z m 8 m c X V v d D s 6 W 1 1 9 I i A v P j w v U 3 R h Y m x l R W 5 0 c m l l c z 4 8 L 0 l 0 Z W 0 + P E l 0 Z W 0 + P E l 0 Z W 1 M b 2 N h d G l v b j 4 8 S X R l b V R 5 c G U + R m 9 y b X V s Y T w v S X R l b V R 5 c G U + P E l 0 Z W 1 Q Y X R o P l N l Y 3 R p b 2 4 x L 2 R p Z 2 k l M j B h b m Q l M j B 0 Z W x l Y 2 9 t c y 9 T b 3 V y Y 2 U 8 L 0 l 0 Z W 1 Q Y X R o P j w v S X R l b U x v Y 2 F 0 a W 9 u P j x T d G F i b G V F b n R y a W V z I C 8 + P C 9 J d G V t P j x J d G V t P j x J d G V t T G 9 j Y X R p b 2 4 + P E l 0 Z W 1 U e X B l P k Z v c m 1 1 b G E 8 L 0 l 0 Z W 1 U e X B l P j x J d G V t U G F 0 a D 5 T Z W N 0 a W 9 u M S 9 k a W d p J T I w Y W 5 k J T I w d G V s Z W N v b X M v Q 2 h h b m d l Z C U y M F R 5 c G U 8 L 0 l 0 Z W 1 Q Y X R o P j w v S X R l b U x v Y 2 F 0 a W 9 u P j x T d G F i b G V F b n R y a W V z I C 8 + P C 9 J d G V t P j x J d G V t P j x J d G V t T G 9 j Y X R p b 2 4 + P E l 0 Z W 1 U e X B l P k Z v c m 1 1 b G E 8 L 0 l 0 Z W 1 U e X B l P j x J d G V t U G F 0 a D 5 T Z W N 0 a W 9 u M S 9 3 Y X R l c j E l M j A o N C k 8 L 0 l 0 Z W 1 Q Y X R o P j w v S X R l b U x v Y 2 F 0 a W 9 u P j x T d G F i b G V F b n R y a W V z P j x F b n R y e S B U e X B l P S J G a W x s U 3 R h d H V z I i B W Y W x 1 Z T 0 i c 0 N v b X B s Z X R l I i A v P j x F b n R y e S B U e X B l P S J C d W Z m Z X J O Z X h 0 U m V m c m V z a C I g V m F s d W U 9 I m w x 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F b m F i b G V k I i B W Y W x 1 Z T 0 i b D A i I C 8 + P E V u d H J 5 I F R 5 c G U 9 I k Z p b G x D b 2 x 1 b W 5 U e X B l c y I g V m F s d W U 9 I n N C Z 1 l H Q m d Z R 0 J n W T 0 i I C 8 + P E V u d H J 5 I F R 5 c G U 9 I k Z p b G x M Y X N 0 V X B k Y X R l Z C I g V m F s d W U 9 I m Q y M D I 1 L T E x L T A 2 V D E 1 O j U 2 O j Q 4 L j A 0 O T M 3 M T V a I i A v P j x F b n R y e S B U e X B l P S J G a W x s R X J y b 3 J D b 3 V u d C I g V m F s d W U 9 I m w w I i A v P j x F b n R y e S B U e X B l P S J G a W x s R X J y b 3 J D b 2 R l I i B W Y W x 1 Z T 0 i c 1 V u a 2 5 v d 2 4 i I C 8 + P E V u d H J 5 I F R 5 c G U 9 I k Z p b G x l Z E N v b X B s Z X R l U m V z d W x 0 V G 9 X b 3 J r c 2 h l Z X Q i I F Z h b H V l P S J s M S I g L z 4 8 R W 5 0 c n k g V H l w Z T 0 i R m l s b E N v d W 5 0 I i B W Y W x 1 Z T 0 i b D E z M i I g L z 4 8 R W 5 0 c n k g V H l w Z T 0 i R m l s b F R v R G F 0 Y U 1 v Z G V s R W 5 h Y m x l Z C I g V m F s d W U 9 I m w w I i A v P j x F b n R y e S B U e X B l P S J J c 1 B y a X Z h d G U i I F Z h b H V l P S J s M C I g L z 4 8 R W 5 0 c n k g V H l w Z T 0 i U X V l c n l J R C I g V m F s d W U 9 I n M 4 Z G N h N G V j M C 0 3 M D B j L T R k M D I t Y j d l Z i 1 k N j Y w M W E 5 Z j E 1 M W Y i I C 8 + P E V u d H J 5 I F R 5 c G U 9 I k F k Z G V k V G 9 E Y X R h T W 9 k Z W w i I F Z h b H V l P S J s M C I g L z 4 8 R W 5 0 c n k g V H l w Z T 0 i U m V z d W x 0 V H l w Z S I g V m F s d W U 9 I n N U Y W J s Z S I g L z 4 8 R W 5 0 c n k g V H l w Z T 0 i R m l s b E 9 i a m V j d F R 5 c G U i I F Z h b H V l P S J z Q 2 9 u b m V j d G l v b k 9 u b H k i I C 8 + P E V u d H J 5 I F R 5 c G U 9 I k x v Y W R l Z F R v Q W 5 h b H l z a X N T Z X J 2 a W N l c y I g V m F s d W U 9 I m w w I i A v P j x F b n R y e S B U e X B l P S J S Z W x h d G l v b n N o a X B J b m Z v Q 2 9 u d G F p b m V y I i B W Y W x 1 Z T 0 i c 3 s m c X V v d D t j b 2 x 1 b W 5 D b 3 V u d C Z x d W 9 0 O z o 4 L C Z x d W 9 0 O 2 t l e U N v b H V t b k 5 h b W V z J n F 1 b 3 Q 7 O l t d L C Z x d W 9 0 O 3 F 1 Z X J 5 U m V s Y X R p b 2 5 z a G l w c y Z x d W 9 0 O z p b X S w m c X V v d D t j b 2 x 1 b W 5 J Z G V u d G l 0 a W V z J n F 1 b 3 Q 7 O l s m c X V v d D t T Z W N 0 a W 9 u M S 9 3 Y X R l c j E g K D I p L 0 F 1 d G 9 S Z W 1 v d m V k Q 2 9 s d W 1 u c z E u e 0 N v b H V t b j E s M H 0 m c X V v d D s s J n F 1 b 3 Q 7 U 2 V j d G l v b j E v d 2 F 0 Z X I x I C g y K S 9 B d X R v U m V t b 3 Z l Z E N v b H V t b n M x L n t D b 2 x 1 b W 4 y L D F 9 J n F 1 b 3 Q 7 L C Z x d W 9 0 O 1 N l Y 3 R p b 2 4 x L 3 d h d G V y M S A o M i k v Q X V 0 b 1 J l b W 9 2 Z W R D b 2 x 1 b W 5 z M S 5 7 Q 2 9 s d W 1 u M y w y f S Z x d W 9 0 O y w m c X V v d D t T Z W N 0 a W 9 u M S 9 3 Y X R l c j E g K D I p L 0 F 1 d G 9 S Z W 1 v d m V k Q 2 9 s d W 1 u c z E u e 0 N v b H V t b j Q s M 3 0 m c X V v d D s s J n F 1 b 3 Q 7 U 2 V j d G l v b j E v d 2 F 0 Z X I x I C g y K S 9 B d X R v U m V t b 3 Z l Z E N v b H V t b n M x L n t D b 2 x 1 b W 4 1 L D R 9 J n F 1 b 3 Q 7 L C Z x d W 9 0 O 1 N l Y 3 R p b 2 4 x L 3 d h d G V y M S A o M i k v Q X V 0 b 1 J l b W 9 2 Z W R D b 2 x 1 b W 5 z M S 5 7 Q 2 9 s d W 1 u N i w 1 f S Z x d W 9 0 O y w m c X V v d D t T Z W N 0 a W 9 u M S 9 3 Y X R l c j E g K D I p L 0 F 1 d G 9 S Z W 1 v d m V k Q 2 9 s d W 1 u c z E u e 0 N v b H V t b j c s N n 0 m c X V v d D s s J n F 1 b 3 Q 7 U 2 V j d G l v b j E v d 2 F 0 Z X I x I C g y K S 9 B d X R v U m V t b 3 Z l Z E N v b H V t b n M x L n t D b 2 x 1 b W 4 4 L D d 9 J n F 1 b 3 Q 7 X S w m c X V v d D t D b 2 x 1 b W 5 D b 3 V u d C Z x d W 9 0 O z o 4 L C Z x d W 9 0 O 0 t l e U N v b H V t b k 5 h b W V z J n F 1 b 3 Q 7 O l t d L C Z x d W 9 0 O 0 N v b H V t b k l k Z W 5 0 a X R p Z X M m c X V v d D s 6 W y Z x d W 9 0 O 1 N l Y 3 R p b 2 4 x L 3 d h d G V y M S A o M i k v Q X V 0 b 1 J l b W 9 2 Z W R D b 2 x 1 b W 5 z M S 5 7 Q 2 9 s d W 1 u M S w w f S Z x d W 9 0 O y w m c X V v d D t T Z W N 0 a W 9 u M S 9 3 Y X R l c j E g K D I p L 0 F 1 d G 9 S Z W 1 v d m V k Q 2 9 s d W 1 u c z E u e 0 N v b H V t b j I s M X 0 m c X V v d D s s J n F 1 b 3 Q 7 U 2 V j d G l v b j E v d 2 F 0 Z X I x I C g y K S 9 B d X R v U m V t b 3 Z l Z E N v b H V t b n M x L n t D b 2 x 1 b W 4 z L D J 9 J n F 1 b 3 Q 7 L C Z x d W 9 0 O 1 N l Y 3 R p b 2 4 x L 3 d h d G V y M S A o M i k v Q X V 0 b 1 J l b W 9 2 Z W R D b 2 x 1 b W 5 z M S 5 7 Q 2 9 s d W 1 u N C w z f S Z x d W 9 0 O y w m c X V v d D t T Z W N 0 a W 9 u M S 9 3 Y X R l c j E g K D I p L 0 F 1 d G 9 S Z W 1 v d m V k Q 2 9 s d W 1 u c z E u e 0 N v b H V t b j U s N H 0 m c X V v d D s s J n F 1 b 3 Q 7 U 2 V j d G l v b j E v d 2 F 0 Z X I x I C g y K S 9 B d X R v U m V t b 3 Z l Z E N v b H V t b n M x L n t D b 2 x 1 b W 4 2 L D V 9 J n F 1 b 3 Q 7 L C Z x d W 9 0 O 1 N l Y 3 R p b 2 4 x L 3 d h d G V y M S A o M i k v Q X V 0 b 1 J l b W 9 2 Z W R D b 2 x 1 b W 5 z M S 5 7 Q 2 9 s d W 1 u N y w 2 f S Z x d W 9 0 O y w m c X V v d D t T Z W N 0 a W 9 u M S 9 3 Y X R l c j E g K D I p L 0 F 1 d G 9 S Z W 1 v d m V k Q 2 9 s d W 1 u c z E u e 0 N v b H V t b j g s N 3 0 m c X V v d D t d L C Z x d W 9 0 O 1 J l b G F 0 a W 9 u c 2 h p c E l u Z m 8 m c X V v d D s 6 W 1 1 9 I i A v P j w v U 3 R h Y m x l R W 5 0 c m l l c z 4 8 L 0 l 0 Z W 0 + P E l 0 Z W 0 + P E l 0 Z W 1 M b 2 N h d G l v b j 4 8 S X R l b V R 5 c G U + R m 9 y b X V s Y T w v S X R l b V R 5 c G U + P E l 0 Z W 1 Q Y X R o P l N l Y 3 R p b 2 4 x L 3 d h d G V y M S U y M C g 0 K S 9 T b 3 V y Y 2 U 8 L 0 l 0 Z W 1 Q Y X R o P j w v S X R l b U x v Y 2 F 0 a W 9 u P j x T d G F i b G V F b n R y a W V z I C 8 + P C 9 J d G V t P j x J d G V t P j x J d G V t T G 9 j Y X R p b 2 4 + P E l 0 Z W 1 U e X B l P k Z v c m 1 1 b G E 8 L 0 l 0 Z W 1 U e X B l P j x J d G V t U G F 0 a D 5 T Z W N 0 a W 9 u M S 9 3 Y X R l c j E l M j A o N C k v Q 2 h h b m d l Z C U y M F R 5 c G U 8 L 0 l 0 Z W 1 Q Y X R o P j w v S X R l b U x v Y 2 F 0 a W 9 u P j x T d G F i b G V F b n R y a W V z I C 8 + P C 9 J d G V t P j x J d G V t P j x J d G V t T G 9 j Y X R p b 2 4 + P E l 0 Z W 1 U e X B l P k Z v c m 1 1 b G E 8 L 0 l 0 Z W 1 U e X B l P j x J d G V t U G F 0 a D 5 T Z W N 0 a W 9 u M S 9 3 Y X R l c j E l M j A o N S k 8 L 0 l 0 Z W 1 Q Y X R o P j w v S X R l b U x v Y 2 F 0 a W 9 u P j x T d G F i b G V F b n R y a W V z P j x F b n R y e S B U e X B l P S J G a W x s Q 2 9 1 b n Q i I F Z h b H V l P S J s M T M y I i A v P j x F b n R y e S B U e X B l P S J S Z X N 1 b H R U e X B l I i B W Y W x 1 Z T 0 i c 1 R h Y m x l I i A v P j x F b n R y e S B U e X B l P S J G a W x s U 3 R h d H V z I i B W Y W x 1 Z T 0 i c 0 N v b X B s Z X R l I i A v P j x F b n R y e S B U e X B l P S J G a W x s R W 5 h Y m x l Z C I g V m F s d W U 9 I m w x 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D b 2 x 1 b W 5 U e X B l c y I g V m F s d W U 9 I n N C Z 1 l H Q m d Z R 0 J n W T 0 i I C 8 + P E V u d H J 5 I F R 5 c G U 9 I k Z p b G x M Y X N 0 V X B k Y X R l Z C I g V m F s d W U 9 I m Q y M D I 1 L T E x L T A 2 V D E 1 O j U 2 O j Q 4 L j A 0 O T M 3 M T V a I i A v P j x F b n R y e S B U e X B l P S J G a W x s R X J y b 3 J D b 3 V u d C I g V m F s d W U 9 I m w w I i A v P j x F b n R y e S B U e X B l P S J G a W x s Z W R D b 2 1 w b G V 0 Z V J l c 3 V s d F R v V 2 9 y a 3 N o Z W V 0 I i B W Y W x 1 Z T 0 i b D E i I C 8 + P E V u d H J 5 I F R 5 c G U 9 I k Z p b G x F c n J v c k N v Z G U i I F Z h b H V l P S J z V W 5 r b m 9 3 b i I g L z 4 8 R W 5 0 c n k g V H l w Z T 0 i R m l s b F R v R G F 0 Y U 1 v Z G V s R W 5 h Y m x l Z C I g V m F s d W U 9 I m w w I i A v P j x F b n R y e S B U e X B l P S J J c 1 B y a X Z h d G U i I F Z h b H V l P S J s M C I g L z 4 8 R W 5 0 c n k g V H l w Z T 0 i U X V l c n l J R C I g V m F s d W U 9 I n M 0 M z M 4 Z T g 4 Z C 0 w Z W Y z L T Q z M W U t O W E 2 O S 1 h N D c y N T Q 2 Y T Y 5 O T Y i I C 8 + P E V u d H J 5 I F R 5 c G U 9 I k F k Z G V k V G 9 E Y X R h T W 9 k Z W w i I F Z h b H V l P S J s M C I g L z 4 8 R W 5 0 c n k g V H l w Z T 0 i Q n V m Z m V y T m V 4 d F J l Z n J l c 2 g i I F Z h b H V l P S J s M S I g L z 4 8 R W 5 0 c n k g V H l w Z T 0 i R m l s b E 9 i a m V j d F R 5 c G U i I F Z h b H V l P S J z V G F i b G U i I C 8 + P E V u d H J 5 I F R 5 c G U 9 I k Z p b G x U Y X J n Z X Q i I F Z h b H V l P S J z d 2 F 0 Z X I x X 1 8 y N j M w M z E i I C 8 + P E V u d H J 5 I F R 5 c G U 9 I k x v Y W R l Z F R v Q W 5 h b H l z a X N T Z X J 2 a W N l c y I g V m F s d W U 9 I m w w I i A v P j x F b n R y e S B U e X B l P S J S Z W x h d G l v b n N o a X B J b m Z v Q 2 9 u d G F p b m V y I i B W Y W x 1 Z T 0 i c 3 s m c X V v d D t j b 2 x 1 b W 5 D b 3 V u d C Z x d W 9 0 O z o 4 L C Z x d W 9 0 O 2 t l e U N v b H V t b k 5 h b W V z J n F 1 b 3 Q 7 O l t d L C Z x d W 9 0 O 3 F 1 Z X J 5 U m V s Y X R p b 2 5 z a G l w c y Z x d W 9 0 O z p b X S w m c X V v d D t j b 2 x 1 b W 5 J Z G V u d G l 0 a W V z J n F 1 b 3 Q 7 O l s m c X V v d D t T Z W N 0 a W 9 u M S 9 3 Y X R l c j E g K D I p L 0 F 1 d G 9 S Z W 1 v d m V k Q 2 9 s d W 1 u c z E u e 0 N v b H V t b j E s M H 0 m c X V v d D s s J n F 1 b 3 Q 7 U 2 V j d G l v b j E v d 2 F 0 Z X I x I C g y K S 9 B d X R v U m V t b 3 Z l Z E N v b H V t b n M x L n t D b 2 x 1 b W 4 y L D F 9 J n F 1 b 3 Q 7 L C Z x d W 9 0 O 1 N l Y 3 R p b 2 4 x L 3 d h d G V y M S A o M i k v Q X V 0 b 1 J l b W 9 2 Z W R D b 2 x 1 b W 5 z M S 5 7 Q 2 9 s d W 1 u M y w y f S Z x d W 9 0 O y w m c X V v d D t T Z W N 0 a W 9 u M S 9 3 Y X R l c j E g K D I p L 0 F 1 d G 9 S Z W 1 v d m V k Q 2 9 s d W 1 u c z E u e 0 N v b H V t b j Q s M 3 0 m c X V v d D s s J n F 1 b 3 Q 7 U 2 V j d G l v b j E v d 2 F 0 Z X I x I C g y K S 9 B d X R v U m V t b 3 Z l Z E N v b H V t b n M x L n t D b 2 x 1 b W 4 1 L D R 9 J n F 1 b 3 Q 7 L C Z x d W 9 0 O 1 N l Y 3 R p b 2 4 x L 3 d h d G V y M S A o M i k v Q X V 0 b 1 J l b W 9 2 Z W R D b 2 x 1 b W 5 z M S 5 7 Q 2 9 s d W 1 u N i w 1 f S Z x d W 9 0 O y w m c X V v d D t T Z W N 0 a W 9 u M S 9 3 Y X R l c j E g K D I p L 0 F 1 d G 9 S Z W 1 v d m V k Q 2 9 s d W 1 u c z E u e 0 N v b H V t b j c s N n 0 m c X V v d D s s J n F 1 b 3 Q 7 U 2 V j d G l v b j E v d 2 F 0 Z X I x I C g y K S 9 B d X R v U m V t b 3 Z l Z E N v b H V t b n M x L n t D b 2 x 1 b W 4 4 L D d 9 J n F 1 b 3 Q 7 X S w m c X V v d D t D b 2 x 1 b W 5 D b 3 V u d C Z x d W 9 0 O z o 4 L C Z x d W 9 0 O 0 t l e U N v b H V t b k 5 h b W V z J n F 1 b 3 Q 7 O l t d L C Z x d W 9 0 O 0 N v b H V t b k l k Z W 5 0 a X R p Z X M m c X V v d D s 6 W y Z x d W 9 0 O 1 N l Y 3 R p b 2 4 x L 3 d h d G V y M S A o M i k v Q X V 0 b 1 J l b W 9 2 Z W R D b 2 x 1 b W 5 z M S 5 7 Q 2 9 s d W 1 u M S w w f S Z x d W 9 0 O y w m c X V v d D t T Z W N 0 a W 9 u M S 9 3 Y X R l c j E g K D I p L 0 F 1 d G 9 S Z W 1 v d m V k Q 2 9 s d W 1 u c z E u e 0 N v b H V t b j I s M X 0 m c X V v d D s s J n F 1 b 3 Q 7 U 2 V j d G l v b j E v d 2 F 0 Z X I x I C g y K S 9 B d X R v U m V t b 3 Z l Z E N v b H V t b n M x L n t D b 2 x 1 b W 4 z L D J 9 J n F 1 b 3 Q 7 L C Z x d W 9 0 O 1 N l Y 3 R p b 2 4 x L 3 d h d G V y M S A o M i k v Q X V 0 b 1 J l b W 9 2 Z W R D b 2 x 1 b W 5 z M S 5 7 Q 2 9 s d W 1 u N C w z f S Z x d W 9 0 O y w m c X V v d D t T Z W N 0 a W 9 u M S 9 3 Y X R l c j E g K D I p L 0 F 1 d G 9 S Z W 1 v d m V k Q 2 9 s d W 1 u c z E u e 0 N v b H V t b j U s N H 0 m c X V v d D s s J n F 1 b 3 Q 7 U 2 V j d G l v b j E v d 2 F 0 Z X I x I C g y K S 9 B d X R v U m V t b 3 Z l Z E N v b H V t b n M x L n t D b 2 x 1 b W 4 2 L D V 9 J n F 1 b 3 Q 7 L C Z x d W 9 0 O 1 N l Y 3 R p b 2 4 x L 3 d h d G V y M S A o M i k v Q X V 0 b 1 J l b W 9 2 Z W R D b 2 x 1 b W 5 z M S 5 7 Q 2 9 s d W 1 u N y w 2 f S Z x d W 9 0 O y w m c X V v d D t T Z W N 0 a W 9 u M S 9 3 Y X R l c j E g K D I p L 0 F 1 d G 9 S Z W 1 v d m V k Q 2 9 s d W 1 u c z E u e 0 N v b H V t b j g s N 3 0 m c X V v d D t d L C Z x d W 9 0 O 1 J l b G F 0 a W 9 u c 2 h p c E l u Z m 8 m c X V v d D s 6 W 1 1 9 I i A v P j w v U 3 R h Y m x l R W 5 0 c m l l c z 4 8 L 0 l 0 Z W 0 + P E l 0 Z W 0 + P E l 0 Z W 1 M b 2 N h d G l v b j 4 8 S X R l b V R 5 c G U + R m 9 y b X V s Y T w v S X R l b V R 5 c G U + P E l 0 Z W 1 Q Y X R o P l N l Y 3 R p b 2 4 x L 3 d h d G V y M S U y M C g 1 K S 9 T b 3 V y Y 2 U 8 L 0 l 0 Z W 1 Q Y X R o P j w v S X R l b U x v Y 2 F 0 a W 9 u P j x T d G F i b G V F b n R y a W V z I C 8 + P C 9 J d G V t P j x J d G V t P j x J d G V t T G 9 j Y X R p b 2 4 + P E l 0 Z W 1 U e X B l P k Z v c m 1 1 b G E 8 L 0 l 0 Z W 1 U e X B l P j x J d G V t U G F 0 a D 5 T Z W N 0 a W 9 u M S 9 3 Y X R l c j E l M j A o N S k v Q 2 h h b m d l Z C U y M F R 5 c G U 8 L 0 l 0 Z W 1 Q Y X R o P j w v S X R l b U x v Y 2 F 0 a W 9 u P j x T d G F i b G V F b n R y a W V z I C 8 + P C 9 J d G V t P j w v S X R l b X M + P C 9 M b 2 N h b F B h Y 2 t h Z 2 V N Z X R h Z G F 0 Y U Z p b G U + F g A A A F B L B Q Y A A A A A A A A A A A A A A A A A A A A A A A A m A Q A A A Q A A A N C M n d 8 B F d E R j H o A w E / C l + s B A A A A 1 o V t Q q A e Q 0 m c O P N Q 4 E l 5 4 g A A A A A C A A A A A A A Q Z g A A A A E A A C A A A A B 1 4 I i S n g l 2 2 O d q 3 i s h e O v h O p b U E 1 q N U K y T + L / V / c N E S g A A A A A O g A A A A A I A A C A A A A C Z Z S 7 r V a P x I Q R z / w F 6 h G e O J 2 0 r p S 5 3 P v a d 2 N Z h 4 1 7 D f l A A A A A l N J F c k j 1 F d l A G F D c R G X j o y 1 M 0 9 M / l x E 4 z q z x w k b / 9 O T Y k N T F g O C S F 7 A E z q J w u r t E I t K 3 P a p G R f 2 E A F M X D V J h A l + t W v i a c T B o d K i d c E X S Z 5 0 A A A A A J 8 H l c 3 2 O R P x Q t 4 / 9 A T 5 9 8 n r Z 6 X A 8 l Z p U w W R Y w g 2 y N i a P e I R k F d A Q L z D d 8 5 F R d N 3 M w P j W 8 k a S j 7 H F Z 7 p j A e 8 H f < / D a t a M a s h u p > 
</file>

<file path=customXml/itemProps1.xml><?xml version="1.0" encoding="utf-8"?>
<ds:datastoreItem xmlns:ds="http://schemas.openxmlformats.org/officeDocument/2006/customXml" ds:itemID="{BC0FF9CA-D23B-4814-8C19-71B927999F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f7b75f-37fc-4321-ad08-11a3822091c6"/>
    <ds:schemaRef ds:uri="0063f72e-ace3-48fb-9c1f-5b513408b31f"/>
    <ds:schemaRef ds:uri="b413c3fd-5a3b-4239-b985-69032e371c04"/>
    <ds:schemaRef ds:uri="a8f60570-4bd3-4f2b-950b-a996de8ab151"/>
    <ds:schemaRef ds:uri="aaacb922-5235-4a66-b188-303b9b46fbd7"/>
    <ds:schemaRef ds:uri="ebc847ef-d1f3-4932-a4d0-d367cc573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B90740-CEA8-4A85-A460-A8A97FF7688C}">
  <ds:schemaRefs>
    <ds:schemaRef ds:uri="http://schemas.microsoft.com/sharepoint/events"/>
  </ds:schemaRefs>
</ds:datastoreItem>
</file>

<file path=customXml/itemProps3.xml><?xml version="1.0" encoding="utf-8"?>
<ds:datastoreItem xmlns:ds="http://schemas.openxmlformats.org/officeDocument/2006/customXml" ds:itemID="{7AAC5138-340C-48F5-A4DD-E0F6F1948634}">
  <ds:schemaRefs>
    <ds:schemaRef ds:uri="http://schemas.microsoft.com/sharepoint/v3/contenttype/forms"/>
  </ds:schemaRefs>
</ds:datastoreItem>
</file>

<file path=customXml/itemProps4.xml><?xml version="1.0" encoding="utf-8"?>
<ds:datastoreItem xmlns:ds="http://schemas.openxmlformats.org/officeDocument/2006/customXml" ds:itemID="{86D057D6-1325-4379-AB16-B8A0D4742FB3}">
  <ds:schemaRefs>
    <ds:schemaRef ds:uri="http://schemas.microsoft.com/DataMashup"/>
  </ds:schemaRefs>
</ds:datastoreItem>
</file>

<file path=docMetadata/LabelInfo.xml><?xml version="1.0" encoding="utf-8"?>
<clbl:labelList xmlns:clbl="http://schemas.microsoft.com/office/2020/mipLabelMetadata">
  <clbl:label id="{ba62f585-b40f-4ab9-bafe-39150f03d12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README</vt:lpstr>
      <vt:lpstr>Land</vt:lpstr>
      <vt:lpstr>Built Env &amp; Communities</vt:lpstr>
      <vt:lpstr>Health</vt:lpstr>
      <vt:lpstr>Economy and Finance</vt:lpstr>
      <vt:lpstr>Water Supply</vt:lpstr>
      <vt:lpstr>Energy</vt:lpstr>
      <vt:lpstr>Transport</vt:lpstr>
      <vt:lpstr>Digital and Telecoms</vt:lpstr>
      <vt:lpstr>Seas</vt:lpstr>
      <vt:lpstr>Public Services</vt:lpstr>
      <vt:lpstr>Waste</vt:lpstr>
      <vt:lpstr>International</vt:lpstr>
      <vt:lpstr>Culture</vt:lpstr>
      <vt:lpstr>UK Food Security</vt:lpstr>
    </vt:vector>
  </TitlesOfParts>
  <Manager/>
  <Company>Cirrus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Watt, Ian (Go-Science)</dc:creator>
  <cp:keywords/>
  <dc:description/>
  <cp:lastModifiedBy>Watt, Ian (Go-Science)</cp:lastModifiedBy>
  <cp:revision/>
  <dcterms:created xsi:type="dcterms:W3CDTF">2025-11-06T15:50:51Z</dcterms:created>
  <dcterms:modified xsi:type="dcterms:W3CDTF">2026-07-08T09:50:41Z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0x010100DFB4A6688CB7B34BA67AB2C8E6098A80</vt:lpwstr>
  </property>
</Properties>
</file>