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mc:AlternateContent xmlns:mc="http://schemas.openxmlformats.org/markup-compatibility/2006">
    <mc:Choice Requires="x15">
      <x15ac:absPath xmlns:x15ac="http://schemas.microsoft.com/office/spreadsheetml/2010/11/ac" url="https://beisgov-my.sharepoint.com/personal/kevin_harris_energysecurity_gov_uk/Documents/GOV.UK/SHDF/"/>
    </mc:Choice>
  </mc:AlternateContent>
  <xr:revisionPtr revIDLastSave="0" documentId="8_{FCC94182-776B-4BB3-933E-B236B9CC5223}" xr6:coauthVersionLast="47" xr6:coauthVersionMax="47" xr10:uidLastSave="{00000000-0000-0000-0000-000000000000}"/>
  <bookViews>
    <workbookView xWindow="-110" yWindow="-110" windowWidth="19420" windowHeight="10300" tabRatio="855" xr2:uid="{00000000-000D-0000-FFFF-FFFF00000000}"/>
  </bookViews>
  <sheets>
    <sheet name="Cover_sheet" sheetId="1" r:id="rId1"/>
    <sheet name="Contents" sheetId="2" r:id="rId2"/>
    <sheet name="Notes" sheetId="3" r:id="rId3"/>
    <sheet name="Benefits Estimates" sheetId="4" r:id="rId4"/>
    <sheet name="Summary" sheetId="57" r:id="rId5"/>
    <sheet name="Charts" sheetId="9" r:id="rId6"/>
    <sheet name="T1" sheetId="10" r:id="rId7"/>
    <sheet name="T2" sheetId="12" r:id="rId8"/>
    <sheet name="T3.1" sheetId="14" r:id="rId9"/>
    <sheet name="T3.2" sheetId="16" r:id="rId10"/>
    <sheet name="T3.3" sheetId="18" r:id="rId11"/>
    <sheet name="T4.1" sheetId="20" r:id="rId12"/>
    <sheet name="T4.2" sheetId="22" r:id="rId13"/>
    <sheet name="T4.3" sheetId="24" r:id="rId14"/>
    <sheet name="T5.1" sheetId="26" r:id="rId15"/>
    <sheet name="T5.2" sheetId="28" r:id="rId16"/>
    <sheet name="T5.3" sheetId="30" r:id="rId17"/>
    <sheet name="T6.1" sheetId="32" r:id="rId18"/>
    <sheet name="T6.2" sheetId="34" r:id="rId19"/>
    <sheet name="T6.3" sheetId="36" r:id="rId20"/>
    <sheet name="T7" sheetId="38" r:id="rId21"/>
    <sheet name="T8" sheetId="40" r:id="rId22"/>
    <sheet name="T9.1" sheetId="42" r:id="rId23"/>
    <sheet name="T9.2" sheetId="44" r:id="rId24"/>
    <sheet name="T9.3" sheetId="46" r:id="rId25"/>
    <sheet name="T10.1" sheetId="48" r:id="rId26"/>
    <sheet name="T10.2" sheetId="50" r:id="rId27"/>
    <sheet name="T10.3" sheetId="52" r:id="rId28"/>
    <sheet name="SHDF Wave 1 LA List" sheetId="54" r:id="rId29"/>
    <sheet name="SHDF Wave 2.1 GR List" sheetId="55" r:id="rId30"/>
    <sheet name="SHDF Wave 2.2 GR List" sheetId="56" r:id="rId31"/>
  </sheets>
  <definedNames>
    <definedName name="_AMO_SingleObject_263644888_ROM_F0.SEC2.Tabulate_1.SEC1.BDY.Cross_tabular_summary_report_Table_1" localSheetId="3" hidden="1">#REF!</definedName>
    <definedName name="_AMO_SingleObject_263644888_ROM_F0.SEC2.Tabulate_1.SEC1.BDY.Cross_tabular_summary_report_Table_1" localSheetId="25" hidden="1">#REF!</definedName>
    <definedName name="_AMO_SingleObject_263644888_ROM_F0.SEC2.Tabulate_1.SEC1.BDY.Cross_tabular_summary_report_Table_1" localSheetId="26" hidden="1">#REF!</definedName>
    <definedName name="_AMO_SingleObject_263644888_ROM_F0.SEC2.Tabulate_1.SEC1.BDY.Cross_tabular_summary_report_Table_1" localSheetId="27" hidden="1">#REF!</definedName>
    <definedName name="_AMO_SingleObject_263644888_ROM_F0.SEC2.Tabulate_1.SEC1.BDY.Cross_tabular_summary_report_Table_1" localSheetId="14" hidden="1">#REF!</definedName>
    <definedName name="_AMO_SingleObject_263644888_ROM_F0.SEC2.Tabulate_1.SEC1.BDY.Cross_tabular_summary_report_Table_1" localSheetId="15" hidden="1">#REF!</definedName>
    <definedName name="_AMO_SingleObject_263644888_ROM_F0.SEC2.Tabulate_1.SEC1.BDY.Cross_tabular_summary_report_Table_1" localSheetId="16" hidden="1">#REF!</definedName>
    <definedName name="_AMO_SingleObject_263644888_ROM_F0.SEC2.Tabulate_1.SEC1.BDY.Cross_tabular_summary_report_Table_1" localSheetId="17" hidden="1">#REF!</definedName>
    <definedName name="_AMO_SingleObject_263644888_ROM_F0.SEC2.Tabulate_1.SEC1.BDY.Cross_tabular_summary_report_Table_1" localSheetId="18" hidden="1">#REF!</definedName>
    <definedName name="_AMO_SingleObject_263644888_ROM_F0.SEC2.Tabulate_1.SEC1.BDY.Cross_tabular_summary_report_Table_1" localSheetId="19" hidden="1">#REF!</definedName>
    <definedName name="_AMO_SingleObject_263644888_ROM_F0.SEC2.Tabulate_1.SEC1.BDY.Cross_tabular_summary_report_Table_1" localSheetId="21" hidden="1">#REF!</definedName>
    <definedName name="_AMO_SingleObject_263644888_ROM_F0.SEC2.Tabulate_1.SEC1.BDY.Cross_tabular_summary_report_Table_1" hidden="1">#REF!</definedName>
    <definedName name="_AMO_SingleObject_263644888_ROM_F0.SEC2.Tabulate_2.SEC1.BDY.Cross_tabular_summary_report_Table_1" localSheetId="3" hidden="1">#REF!</definedName>
    <definedName name="_AMO_SingleObject_263644888_ROM_F0.SEC2.Tabulate_2.SEC1.BDY.Cross_tabular_summary_report_Table_1" localSheetId="14" hidden="1">#REF!</definedName>
    <definedName name="_AMO_SingleObject_263644888_ROM_F0.SEC2.Tabulate_2.SEC1.BDY.Cross_tabular_summary_report_Table_1" localSheetId="15" hidden="1">#REF!</definedName>
    <definedName name="_AMO_SingleObject_263644888_ROM_F0.SEC2.Tabulate_2.SEC1.BDY.Cross_tabular_summary_report_Table_1" localSheetId="16" hidden="1">#REF!</definedName>
    <definedName name="_AMO_SingleObject_263644888_ROM_F0.SEC2.Tabulate_2.SEC1.BDY.Cross_tabular_summary_report_Table_1" localSheetId="17" hidden="1">#REF!</definedName>
    <definedName name="_AMO_SingleObject_263644888_ROM_F0.SEC2.Tabulate_2.SEC1.BDY.Cross_tabular_summary_report_Table_1" localSheetId="18" hidden="1">#REF!</definedName>
    <definedName name="_AMO_SingleObject_263644888_ROM_F0.SEC2.Tabulate_2.SEC1.BDY.Cross_tabular_summary_report_Table_1" localSheetId="19" hidden="1">#REF!</definedName>
    <definedName name="_AMO_SingleObject_263644888_ROM_F0.SEC2.Tabulate_2.SEC1.BDY.Cross_tabular_summary_report_Table_1" localSheetId="21" hidden="1">#REF!</definedName>
    <definedName name="_AMO_SingleObject_263644888_ROM_F0.SEC2.Tabulate_2.SEC1.BDY.Cross_tabular_summary_report_Table_1" hidden="1">#REF!</definedName>
    <definedName name="_AMO_SingleObject_372430344_ROM_F0.SEC2.Tabulate_1.SEC1.BDY.Cross_tabular_summary_report_Table_1" localSheetId="3" hidden="1">#REF!</definedName>
    <definedName name="_AMO_SingleObject_372430344_ROM_F0.SEC2.Tabulate_1.SEC1.BDY.Cross_tabular_summary_report_Table_1" localSheetId="14" hidden="1">#REF!</definedName>
    <definedName name="_AMO_SingleObject_372430344_ROM_F0.SEC2.Tabulate_1.SEC1.BDY.Cross_tabular_summary_report_Table_1" localSheetId="15" hidden="1">#REF!</definedName>
    <definedName name="_AMO_SingleObject_372430344_ROM_F0.SEC2.Tabulate_1.SEC1.BDY.Cross_tabular_summary_report_Table_1" localSheetId="16" hidden="1">#REF!</definedName>
    <definedName name="_AMO_SingleObject_372430344_ROM_F0.SEC2.Tabulate_1.SEC1.BDY.Cross_tabular_summary_report_Table_1" localSheetId="17" hidden="1">#REF!</definedName>
    <definedName name="_AMO_SingleObject_372430344_ROM_F0.SEC2.Tabulate_1.SEC1.BDY.Cross_tabular_summary_report_Table_1" localSheetId="18" hidden="1">#REF!</definedName>
    <definedName name="_AMO_SingleObject_372430344_ROM_F0.SEC2.Tabulate_1.SEC1.BDY.Cross_tabular_summary_report_Table_1" localSheetId="19" hidden="1">#REF!</definedName>
    <definedName name="_AMO_SingleObject_372430344_ROM_F0.SEC2.Tabulate_1.SEC1.BDY.Cross_tabular_summary_report_Table_1" localSheetId="21" hidden="1">#REF!</definedName>
    <definedName name="_AMO_SingleObject_372430344_ROM_F0.SEC2.Tabulate_1.SEC1.BDY.Cross_tabular_summary_report_Table_1" hidden="1">#REF!</definedName>
    <definedName name="_AMO_SingleObject_372430344_ROM_F0.SEC2.Tabulate_1.SEC1.FTR.TXT1" localSheetId="3" hidden="1">#REF!</definedName>
    <definedName name="_AMO_SingleObject_372430344_ROM_F0.SEC2.Tabulate_1.SEC1.FTR.TXT1" localSheetId="14" hidden="1">#REF!</definedName>
    <definedName name="_AMO_SingleObject_372430344_ROM_F0.SEC2.Tabulate_1.SEC1.FTR.TXT1" localSheetId="15" hidden="1">#REF!</definedName>
    <definedName name="_AMO_SingleObject_372430344_ROM_F0.SEC2.Tabulate_1.SEC1.FTR.TXT1" localSheetId="16" hidden="1">#REF!</definedName>
    <definedName name="_AMO_SingleObject_372430344_ROM_F0.SEC2.Tabulate_1.SEC1.FTR.TXT1" localSheetId="17" hidden="1">#REF!</definedName>
    <definedName name="_AMO_SingleObject_372430344_ROM_F0.SEC2.Tabulate_1.SEC1.FTR.TXT1" localSheetId="18" hidden="1">#REF!</definedName>
    <definedName name="_AMO_SingleObject_372430344_ROM_F0.SEC2.Tabulate_1.SEC1.FTR.TXT1" localSheetId="19" hidden="1">#REF!</definedName>
    <definedName name="_AMO_SingleObject_372430344_ROM_F0.SEC2.Tabulate_1.SEC1.FTR.TXT1" localSheetId="21" hidden="1">#REF!</definedName>
    <definedName name="_AMO_SingleObject_372430344_ROM_F0.SEC2.Tabulate_1.SEC1.FTR.TXT1" hidden="1">#REF!</definedName>
    <definedName name="_AMO_SingleObject_372430344_ROM_F0.SEC2.Tabulate_1.SEC1.HDR.TXT1" localSheetId="3" hidden="1">#REF!</definedName>
    <definedName name="_AMO_SingleObject_372430344_ROM_F0.SEC2.Tabulate_1.SEC1.HDR.TXT1" localSheetId="14" hidden="1">#REF!</definedName>
    <definedName name="_AMO_SingleObject_372430344_ROM_F0.SEC2.Tabulate_1.SEC1.HDR.TXT1" localSheetId="15" hidden="1">#REF!</definedName>
    <definedName name="_AMO_SingleObject_372430344_ROM_F0.SEC2.Tabulate_1.SEC1.HDR.TXT1" localSheetId="16" hidden="1">#REF!</definedName>
    <definedName name="_AMO_SingleObject_372430344_ROM_F0.SEC2.Tabulate_1.SEC1.HDR.TXT1" localSheetId="17" hidden="1">#REF!</definedName>
    <definedName name="_AMO_SingleObject_372430344_ROM_F0.SEC2.Tabulate_1.SEC1.HDR.TXT1" localSheetId="18" hidden="1">#REF!</definedName>
    <definedName name="_AMO_SingleObject_372430344_ROM_F0.SEC2.Tabulate_1.SEC1.HDR.TXT1" localSheetId="19" hidden="1">#REF!</definedName>
    <definedName name="_AMO_SingleObject_372430344_ROM_F0.SEC2.Tabulate_1.SEC1.HDR.TXT1" localSheetId="21" hidden="1">#REF!</definedName>
    <definedName name="_AMO_SingleObject_372430344_ROM_F0.SEC2.Tabulate_1.SEC1.HDR.TXT1" hidden="1">#REF!</definedName>
    <definedName name="_AMO_SingleObject_372430344_ROM_F0.SEC2.Tabulate_2.SEC1.BDY.Cross_tabular_summary_report_Table_1" localSheetId="3" hidden="1">#REF!</definedName>
    <definedName name="_AMO_SingleObject_372430344_ROM_F0.SEC2.Tabulate_2.SEC1.BDY.Cross_tabular_summary_report_Table_1" localSheetId="14" hidden="1">#REF!</definedName>
    <definedName name="_AMO_SingleObject_372430344_ROM_F0.SEC2.Tabulate_2.SEC1.BDY.Cross_tabular_summary_report_Table_1" localSheetId="15" hidden="1">#REF!</definedName>
    <definedName name="_AMO_SingleObject_372430344_ROM_F0.SEC2.Tabulate_2.SEC1.BDY.Cross_tabular_summary_report_Table_1" localSheetId="16" hidden="1">#REF!</definedName>
    <definedName name="_AMO_SingleObject_372430344_ROM_F0.SEC2.Tabulate_2.SEC1.BDY.Cross_tabular_summary_report_Table_1" localSheetId="17" hidden="1">#REF!</definedName>
    <definedName name="_AMO_SingleObject_372430344_ROM_F0.SEC2.Tabulate_2.SEC1.BDY.Cross_tabular_summary_report_Table_1" localSheetId="18" hidden="1">#REF!</definedName>
    <definedName name="_AMO_SingleObject_372430344_ROM_F0.SEC2.Tabulate_2.SEC1.BDY.Cross_tabular_summary_report_Table_1" localSheetId="19" hidden="1">#REF!</definedName>
    <definedName name="_AMO_SingleObject_372430344_ROM_F0.SEC2.Tabulate_2.SEC1.BDY.Cross_tabular_summary_report_Table_1" localSheetId="21" hidden="1">#REF!</definedName>
    <definedName name="_AMO_SingleObject_372430344_ROM_F0.SEC2.Tabulate_2.SEC1.BDY.Cross_tabular_summary_report_Table_1" hidden="1">#REF!</definedName>
    <definedName name="_AMO_SingleObject_372430344_ROM_F0.SEC2.Tabulate_2.SEC1.FTR.TXT1" localSheetId="3" hidden="1">#REF!</definedName>
    <definedName name="_AMO_SingleObject_372430344_ROM_F0.SEC2.Tabulate_2.SEC1.FTR.TXT1" localSheetId="14" hidden="1">#REF!</definedName>
    <definedName name="_AMO_SingleObject_372430344_ROM_F0.SEC2.Tabulate_2.SEC1.FTR.TXT1" localSheetId="15" hidden="1">#REF!</definedName>
    <definedName name="_AMO_SingleObject_372430344_ROM_F0.SEC2.Tabulate_2.SEC1.FTR.TXT1" localSheetId="16" hidden="1">#REF!</definedName>
    <definedName name="_AMO_SingleObject_372430344_ROM_F0.SEC2.Tabulate_2.SEC1.FTR.TXT1" localSheetId="17" hidden="1">#REF!</definedName>
    <definedName name="_AMO_SingleObject_372430344_ROM_F0.SEC2.Tabulate_2.SEC1.FTR.TXT1" localSheetId="18" hidden="1">#REF!</definedName>
    <definedName name="_AMO_SingleObject_372430344_ROM_F0.SEC2.Tabulate_2.SEC1.FTR.TXT1" localSheetId="19" hidden="1">#REF!</definedName>
    <definedName name="_AMO_SingleObject_372430344_ROM_F0.SEC2.Tabulate_2.SEC1.FTR.TXT1" localSheetId="21" hidden="1">#REF!</definedName>
    <definedName name="_AMO_SingleObject_372430344_ROM_F0.SEC2.Tabulate_2.SEC1.FTR.TXT1" hidden="1">#REF!</definedName>
    <definedName name="_AMO_SingleObject_372430344_ROM_F0.SEC2.Tabulate_2.SEC1.HDR.TXT1" localSheetId="3" hidden="1">#REF!</definedName>
    <definedName name="_AMO_SingleObject_372430344_ROM_F0.SEC2.Tabulate_2.SEC1.HDR.TXT1" localSheetId="14" hidden="1">#REF!</definedName>
    <definedName name="_AMO_SingleObject_372430344_ROM_F0.SEC2.Tabulate_2.SEC1.HDR.TXT1" localSheetId="15" hidden="1">#REF!</definedName>
    <definedName name="_AMO_SingleObject_372430344_ROM_F0.SEC2.Tabulate_2.SEC1.HDR.TXT1" localSheetId="16" hidden="1">#REF!</definedName>
    <definedName name="_AMO_SingleObject_372430344_ROM_F0.SEC2.Tabulate_2.SEC1.HDR.TXT1" localSheetId="17" hidden="1">#REF!</definedName>
    <definedName name="_AMO_SingleObject_372430344_ROM_F0.SEC2.Tabulate_2.SEC1.HDR.TXT1" localSheetId="18" hidden="1">#REF!</definedName>
    <definedName name="_AMO_SingleObject_372430344_ROM_F0.SEC2.Tabulate_2.SEC1.HDR.TXT1" localSheetId="19" hidden="1">#REF!</definedName>
    <definedName name="_AMO_SingleObject_372430344_ROM_F0.SEC2.Tabulate_2.SEC1.HDR.TXT1" localSheetId="21" hidden="1">#REF!</definedName>
    <definedName name="_AMO_SingleObject_372430344_ROM_F0.SEC2.Tabulate_2.SEC1.HDR.TXT1" hidden="1">#REF!</definedName>
    <definedName name="_AMO_SingleObject_T10" localSheetId="3" hidden="1">#REF!</definedName>
    <definedName name="_AMO_SingleObject_T10" hidden="1">#REF!</definedName>
    <definedName name="_xlnm._FilterDatabase" localSheetId="30" hidden="1">'SHDF Wave 2.2 GR List'!$A$3:$B$3</definedName>
    <definedName name="_t10" localSheetId="3" hidden="1">#REF!</definedName>
    <definedName name="_t10" localSheetId="25" hidden="1">#REF!</definedName>
    <definedName name="_t10" localSheetId="26" hidden="1">#REF!</definedName>
    <definedName name="_t10" localSheetId="27" hidden="1">#REF!</definedName>
    <definedName name="_t10" localSheetId="11" hidden="1">#REF!</definedName>
    <definedName name="_t10" localSheetId="12" hidden="1">#REF!</definedName>
    <definedName name="_t10" localSheetId="13" hidden="1">#REF!</definedName>
    <definedName name="_t10" localSheetId="21" hidden="1">#REF!</definedName>
    <definedName name="_t10" hidden="1">#REF!</definedName>
    <definedName name="EV__LASTREFTIME__" hidden="1">42286.397650463</definedName>
    <definedName name="jj" localSheetId="3" hidden="1">#REF!</definedName>
    <definedName name="jj" localSheetId="25" hidden="1">#REF!</definedName>
    <definedName name="jj" localSheetId="26" hidden="1">#REF!</definedName>
    <definedName name="jj" localSheetId="27" hidden="1">#REF!</definedName>
    <definedName name="jj" localSheetId="14" hidden="1">#REF!</definedName>
    <definedName name="jj" localSheetId="15" hidden="1">#REF!</definedName>
    <definedName name="jj" localSheetId="16" hidden="1">#REF!</definedName>
    <definedName name="jj" localSheetId="17" hidden="1">#REF!</definedName>
    <definedName name="jj" localSheetId="18" hidden="1">#REF!</definedName>
    <definedName name="jj" localSheetId="19" hidden="1">#REF!</definedName>
    <definedName name="jj" localSheetId="21" hidden="1">#REF!</definedName>
    <definedName name="jj" hidden="1">#REF!</definedName>
    <definedName name="solver_adj" hidden="1">#N/A</definedName>
    <definedName name="solver_lhs1" localSheetId="3" hidden="1">#REF!</definedName>
    <definedName name="solver_lhs1" localSheetId="25" hidden="1">#REF!</definedName>
    <definedName name="solver_lhs1" localSheetId="26" hidden="1">#REF!</definedName>
    <definedName name="solver_lhs1" localSheetId="27" hidden="1">#REF!</definedName>
    <definedName name="solver_lhs1" localSheetId="14" hidden="1">#REF!</definedName>
    <definedName name="solver_lhs1" localSheetId="15" hidden="1">#REF!</definedName>
    <definedName name="solver_lhs1" localSheetId="16" hidden="1">#REF!</definedName>
    <definedName name="solver_lhs1" localSheetId="17" hidden="1">#REF!</definedName>
    <definedName name="solver_lhs1" localSheetId="18" hidden="1">#REF!</definedName>
    <definedName name="solver_lhs1" localSheetId="19" hidden="1">#REF!</definedName>
    <definedName name="solver_lhs1" localSheetId="21" hidden="1">#REF!</definedName>
    <definedName name="solver_lhs1" hidden="1">#REF!</definedName>
    <definedName name="solver_lhs2" localSheetId="3" hidden="1">#REF!</definedName>
    <definedName name="solver_lhs2" localSheetId="14" hidden="1">#REF!</definedName>
    <definedName name="solver_lhs2" localSheetId="15" hidden="1">#REF!</definedName>
    <definedName name="solver_lhs2" localSheetId="16" hidden="1">#REF!</definedName>
    <definedName name="solver_lhs2" localSheetId="17" hidden="1">#REF!</definedName>
    <definedName name="solver_lhs2" localSheetId="18" hidden="1">#REF!</definedName>
    <definedName name="solver_lhs2" localSheetId="19" hidden="1">#REF!</definedName>
    <definedName name="solver_lhs2" localSheetId="21" hidden="1">#REF!</definedName>
    <definedName name="solver_lhs2" hidden="1">#REF!</definedName>
    <definedName name="solver_lhs3" localSheetId="3" hidden="1">#REF!</definedName>
    <definedName name="solver_lhs3" localSheetId="14" hidden="1">#REF!</definedName>
    <definedName name="solver_lhs3" localSheetId="15" hidden="1">#REF!</definedName>
    <definedName name="solver_lhs3" localSheetId="16" hidden="1">#REF!</definedName>
    <definedName name="solver_lhs3" localSheetId="17" hidden="1">#REF!</definedName>
    <definedName name="solver_lhs3" localSheetId="18" hidden="1">#REF!</definedName>
    <definedName name="solver_lhs3" localSheetId="19" hidden="1">#REF!</definedName>
    <definedName name="solver_lhs3" localSheetId="21" hidden="1">#REF!</definedName>
    <definedName name="solver_lhs3" hidden="1">#REF!</definedName>
    <definedName name="solver_lhs4" localSheetId="3" hidden="1">#REF!</definedName>
    <definedName name="solver_lhs4" localSheetId="14" hidden="1">#REF!</definedName>
    <definedName name="solver_lhs4" localSheetId="15" hidden="1">#REF!</definedName>
    <definedName name="solver_lhs4" localSheetId="16" hidden="1">#REF!</definedName>
    <definedName name="solver_lhs4" localSheetId="17" hidden="1">#REF!</definedName>
    <definedName name="solver_lhs4" localSheetId="18" hidden="1">#REF!</definedName>
    <definedName name="solver_lhs4" localSheetId="19" hidden="1">#REF!</definedName>
    <definedName name="solver_lhs4" localSheetId="21" hidden="1">#REF!</definedName>
    <definedName name="solver_lhs4" hidden="1">#REF!</definedName>
    <definedName name="solver_num" hidden="1">1</definedName>
    <definedName name="solver_opt" localSheetId="3" hidden="1">#REF!</definedName>
    <definedName name="solver_opt" localSheetId="25" hidden="1">#REF!</definedName>
    <definedName name="solver_opt" localSheetId="26" hidden="1">#REF!</definedName>
    <definedName name="solver_opt" localSheetId="27" hidden="1">#REF!</definedName>
    <definedName name="solver_opt" localSheetId="14" hidden="1">#REF!</definedName>
    <definedName name="solver_opt" localSheetId="15" hidden="1">#REF!</definedName>
    <definedName name="solver_opt" localSheetId="16" hidden="1">#REF!</definedName>
    <definedName name="solver_opt" localSheetId="17" hidden="1">#REF!</definedName>
    <definedName name="solver_opt" localSheetId="18" hidden="1">#REF!</definedName>
    <definedName name="solver_opt" localSheetId="19" hidden="1">#REF!</definedName>
    <definedName name="solver_opt" localSheetId="21" hidden="1">#REF!</definedName>
    <definedName name="solver_opt" hidden="1">#REF!</definedName>
    <definedName name="solver_opt_t10" localSheetId="3" hidden="1">#REF!</definedName>
    <definedName name="solver_opt_t10" localSheetId="25" hidden="1">#REF!</definedName>
    <definedName name="solver_opt_t10" localSheetId="26" hidden="1">#REF!</definedName>
    <definedName name="solver_opt_t10" localSheetId="27" hidden="1">#REF!</definedName>
    <definedName name="solver_opt_t10" hidden="1">#REF!</definedName>
    <definedName name="solver_rel1" hidden="1">1</definedName>
    <definedName name="solver_rel2" hidden="1">1</definedName>
    <definedName name="solver_rel3" hidden="1">3</definedName>
    <definedName name="solver_rel4" hidden="1">3</definedName>
    <definedName name="solver_rhs1" hidden="1">-100</definedName>
    <definedName name="solver_rhs2" hidden="1">-100</definedName>
    <definedName name="solver_rhs3" hidden="1">-100</definedName>
    <definedName name="solver_rhs4" hidden="1">-100</definedName>
    <definedName name="solver_t10" hidden="1">#REF!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9" i="54" l="1"/>
  <c r="C68" i="54"/>
  <c r="C67" i="54"/>
  <c r="C66" i="54"/>
  <c r="B26" i="52"/>
  <c r="B25" i="52"/>
  <c r="B26" i="50"/>
  <c r="B25" i="50"/>
  <c r="B26" i="48"/>
  <c r="B25" i="48"/>
  <c r="B19" i="46"/>
  <c r="B18" i="46"/>
  <c r="B19" i="44"/>
  <c r="B18" i="44"/>
  <c r="B19" i="42"/>
  <c r="B18" i="42"/>
  <c r="B347" i="40"/>
  <c r="B346" i="40"/>
  <c r="C564" i="38"/>
  <c r="C563" i="38"/>
  <c r="B21" i="36"/>
  <c r="B20" i="36"/>
  <c r="B21" i="34"/>
  <c r="B20" i="34"/>
  <c r="B21" i="32"/>
  <c r="B20" i="32"/>
  <c r="B42" i="30"/>
  <c r="B41" i="30"/>
  <c r="B94" i="28"/>
  <c r="B93" i="28"/>
  <c r="B73" i="26"/>
  <c r="B72" i="26"/>
  <c r="B47" i="24"/>
  <c r="B46" i="24"/>
  <c r="B48" i="22"/>
  <c r="B47" i="22"/>
  <c r="B46" i="20"/>
  <c r="B45" i="20"/>
  <c r="B46" i="18"/>
  <c r="B45" i="18"/>
  <c r="B46" i="16"/>
  <c r="B45" i="16"/>
  <c r="B45" i="14"/>
  <c r="B44" i="14"/>
  <c r="B62" i="12"/>
  <c r="B61" i="12"/>
  <c r="B62" i="10"/>
  <c r="B61" i="10"/>
  <c r="D39" i="2"/>
  <c r="C39" i="2"/>
  <c r="D38" i="2"/>
  <c r="C38" i="2"/>
  <c r="D37" i="2"/>
  <c r="C37" i="2"/>
  <c r="D36" i="2"/>
  <c r="C36" i="2"/>
  <c r="D35" i="2"/>
  <c r="C35" i="2"/>
  <c r="D34" i="2"/>
  <c r="C34" i="2"/>
  <c r="D33" i="2"/>
  <c r="C33" i="2"/>
  <c r="D32" i="2"/>
  <c r="C32" i="2"/>
  <c r="D31" i="2"/>
  <c r="C31" i="2"/>
  <c r="D30" i="2"/>
  <c r="C30" i="2"/>
  <c r="D29" i="2"/>
  <c r="C29" i="2"/>
  <c r="D28" i="2"/>
  <c r="C28" i="2"/>
  <c r="D27" i="2"/>
  <c r="C27" i="2"/>
  <c r="D26" i="2"/>
  <c r="C26" i="2"/>
  <c r="D25" i="2"/>
  <c r="C25" i="2"/>
  <c r="D24" i="2"/>
  <c r="C24" i="2"/>
  <c r="D23" i="2"/>
  <c r="C23" i="2"/>
  <c r="D22" i="2"/>
  <c r="C22" i="2"/>
  <c r="D21" i="2"/>
  <c r="C21" i="2"/>
  <c r="D20" i="2"/>
  <c r="C20" i="2"/>
  <c r="D19" i="2"/>
  <c r="C19" i="2"/>
  <c r="D18" i="2"/>
  <c r="C18" i="2"/>
  <c r="D17" i="2"/>
  <c r="C17" i="2"/>
  <c r="D16" i="2"/>
  <c r="C16" i="2"/>
  <c r="D15" i="2"/>
  <c r="C15" i="2"/>
  <c r="D14" i="2"/>
  <c r="C14" i="2"/>
  <c r="B2" i="2"/>
</calcChain>
</file>

<file path=xl/sharedStrings.xml><?xml version="1.0" encoding="utf-8"?>
<sst xmlns="http://schemas.openxmlformats.org/spreadsheetml/2006/main" count="5606" uniqueCount="2323">
  <si>
    <t>Social Housing Decarbonisation Fund (SHDF) Statistics</t>
  </si>
  <si>
    <t xml:space="preserve">This spreadsheet contains a selection of data tables to provide an overview of the progression of the SHDF scheme. </t>
  </si>
  <si>
    <t>The Government launched Wave 1 of the SHDF in August 2021. It awarded around £179m of grant funding for delivery from 2022 into 2023 for energy performance improvements in up to 20,000 social housing properties.</t>
  </si>
  <si>
    <t xml:space="preserve">Successful projects within Wave 2.1 of the SHDF were announced on 22 March 2023. Wave 2.1 of the SHDF awarded around £778m of grant funding to 104 projects, delivering from 2023 to 2026. </t>
  </si>
  <si>
    <t xml:space="preserve">Wave 2.2 of the SHDF awarded around £80m of grant funding from April 2024, building on the allocations made under the previous Wave 2.1 for delivery from 2024 to 2026. </t>
  </si>
  <si>
    <t>Publication dates</t>
  </si>
  <si>
    <t>The data tables in this spreadsheet were published at 09:30am Thursday 25 June 2026.</t>
  </si>
  <si>
    <t>Data Coverage</t>
  </si>
  <si>
    <t>Data covered in this release is for Wave 1, Wave 2.1 and Wave 2.2 delivery to the end of April 2026.</t>
  </si>
  <si>
    <t xml:space="preserve">Data covered in this release is for England only, as the scheme only operates in England. </t>
  </si>
  <si>
    <t>Units, notes and no data</t>
  </si>
  <si>
    <t xml:space="preserve">Some cells in the tables refer to notes, which can be found in the 'Notes' worksheet. Note markers are presented in square brackets, for example: [note 1].
Some cells have no data, when this is the case cell is left blank. An explanation of why there is no data is given at the top of the worksheet. 
Some column headings give units, when this is the case the units are presented in round brackets to differentiate them from note markers.  </t>
  </si>
  <si>
    <t>Contact Details</t>
  </si>
  <si>
    <t>Responsible Statisticians: Darren Stillwell and Christine Cheung</t>
  </si>
  <si>
    <t xml:space="preserve">Email: EnergyEfficiency.Stats@energysecurity.gov.uk  </t>
  </si>
  <si>
    <t>Media enquiries: 020 7215 1000 </t>
  </si>
  <si>
    <t>Public enquiries: 0300 068 6838 </t>
  </si>
  <si>
    <t>This workbook was updated on:</t>
  </si>
  <si>
    <t>25 June 2026</t>
  </si>
  <si>
    <t xml:space="preserve">The next update for these statistics is: </t>
  </si>
  <si>
    <t>30 July 2026</t>
  </si>
  <si>
    <t xml:space="preserve">Table of contents </t>
  </si>
  <si>
    <t xml:space="preserve">Publication date: </t>
  </si>
  <si>
    <t>Data Period:</t>
  </si>
  <si>
    <t>1 March 2022 to 30 April 2026</t>
  </si>
  <si>
    <t>Geographical Coverage</t>
  </si>
  <si>
    <t>England only</t>
  </si>
  <si>
    <t>All figures are provisional and subject to revision.</t>
  </si>
  <si>
    <t xml:space="preserve">These table numbers are subject to change in future releases, as additional and more detailed analysis are included. </t>
  </si>
  <si>
    <t>Table number</t>
  </si>
  <si>
    <t>Table name</t>
  </si>
  <si>
    <t>Date the data was last updated</t>
  </si>
  <si>
    <t>Next publication date</t>
  </si>
  <si>
    <t>Notes</t>
  </si>
  <si>
    <t>Notes used in this workbook</t>
  </si>
  <si>
    <t>Benefits Estimates</t>
  </si>
  <si>
    <t>Methodology of benefits estimates in Table 10.1, Table 10.2 and Table 10.3</t>
  </si>
  <si>
    <t>Summary</t>
  </si>
  <si>
    <t>Charts</t>
  </si>
  <si>
    <t>Charts visualising key statistics</t>
  </si>
  <si>
    <t>T1</t>
  </si>
  <si>
    <t>Table 1 - Number of Measures Installed by month</t>
  </si>
  <si>
    <t>T2</t>
  </si>
  <si>
    <t>Table 2 - Number of Households Upgraded by Month</t>
  </si>
  <si>
    <t>T3.1</t>
  </si>
  <si>
    <t>Table 3.1 - SHDF Wave 1 Number of Measures Installed and Average Measure Cost by Measure Type</t>
  </si>
  <si>
    <t>T3.2</t>
  </si>
  <si>
    <t>Table 3.2 - SHDF Wave 2.1 Number of Measures Installed and Average Measure Cost by Measure Type</t>
  </si>
  <si>
    <t>T3.3</t>
  </si>
  <si>
    <t>Table 3.3 - SHDF Wave 2.2 Number of Measures Installed and Average Measure Cost by Measure Type</t>
  </si>
  <si>
    <t>T4.1</t>
  </si>
  <si>
    <t>Table 4.1 - SHDF Wave 1 Number of Measures Installed by Measure Group and Property Type</t>
  </si>
  <si>
    <t>T4.2</t>
  </si>
  <si>
    <t>Table 4.2 - SHDF Wave 2.1 Number of Measures Installed by Measure Group and Property Type</t>
  </si>
  <si>
    <t>T4.3</t>
  </si>
  <si>
    <t>Table 4.3 - SHDF Wave 2.2 Number of Measures Installed by Measure Group and Property Type</t>
  </si>
  <si>
    <t>T5.1</t>
  </si>
  <si>
    <t>Table 5.1 - SHDF Wave 1 Number of Households upgraded and Measures installed by signed-up LA</t>
  </si>
  <si>
    <t>T5.2</t>
  </si>
  <si>
    <t>Table 5.2 - SHDF Wave 2.1 Number of Households upgraded and Measures installed by signed-up GR</t>
  </si>
  <si>
    <t>T5.3</t>
  </si>
  <si>
    <t>Table 5.3 - SHDF Wave 2.2 Number of Households upgraded and Measures installed by signed-up GR</t>
  </si>
  <si>
    <t>T6.1</t>
  </si>
  <si>
    <t>Table 6.1 - SHDF Wave 1 Number of Households Upgraded and Measures installed by English geographic region</t>
  </si>
  <si>
    <t>T6.2</t>
  </si>
  <si>
    <t>Table 6.2 - SHDF Wave 2.1 Number of Households Upgraded and Measures installed by English geographic region</t>
  </si>
  <si>
    <t>T6.3</t>
  </si>
  <si>
    <t>Table 6.3 - SHDF Wave 2.2 Number of Households Upgraded and Measures installed by English geographic region</t>
  </si>
  <si>
    <t>T7</t>
  </si>
  <si>
    <t>Table 7 - Number of Measures Installed and Households Upgraded by Parliamentary Constituency</t>
  </si>
  <si>
    <t>T8</t>
  </si>
  <si>
    <t>Table 8 - Number of Households upgraded and Measures installed by English Local Authority</t>
  </si>
  <si>
    <t>T9.1</t>
  </si>
  <si>
    <t>Table 9.1 - SHDF Wave 1 Pre and Post Install EPC Upgrade Matrix</t>
  </si>
  <si>
    <t>T9.2</t>
  </si>
  <si>
    <t>Table 9.2 - SHDF Wave 2.1 Pre and Post Install EPC Upgrade Matrix</t>
  </si>
  <si>
    <t>T9.3</t>
  </si>
  <si>
    <t>Table 9.3 - SHDF Wave 2.2 Pre and Post Install EPC Upgrade Matrix</t>
  </si>
  <si>
    <t>T10.1</t>
  </si>
  <si>
    <t>Table 10.1 - SHDF Wave 1 Estimated Annual and Lifetime Energy, Carbon and Bill Savings by Measure Type</t>
  </si>
  <si>
    <t>T10.2</t>
  </si>
  <si>
    <t>Table 10.2 - SHDF Wave 2.1 Estimated Annual and Lifetime Energy, Carbon and Bill Savings by Measure Type</t>
  </si>
  <si>
    <t>T10.3</t>
  </si>
  <si>
    <t>Table 10.3 - SHDF Wave 2.2 Estimated Annual and Lifetime Energy, Carbon and Bill Savings by Measure Type</t>
  </si>
  <si>
    <t>This worksheet contains one table.</t>
  </si>
  <si>
    <t>Note number</t>
  </si>
  <si>
    <t>Note text</t>
  </si>
  <si>
    <t>[note 1]</t>
  </si>
  <si>
    <t>https://assets.publishing.service.gov.uk/government/uploads/system/uploads/attachment_data/file/48407/5505-how-the-green-deal-will-reflect-the-insitu-perfor.pdf</t>
  </si>
  <si>
    <t>[note 2]</t>
  </si>
  <si>
    <t>https://www.sciencedirect.com/science/article/pii/S0301421515001706</t>
  </si>
  <si>
    <t>[note 3]</t>
  </si>
  <si>
    <t>https://www.gov.uk/government/publications/hybrid-heat-pumps-study</t>
  </si>
  <si>
    <t>[note 4]</t>
  </si>
  <si>
    <t>https://www.gov.uk/government/statistics/quarterly-energy-prices-december-2020</t>
  </si>
  <si>
    <t>[note 5]</t>
  </si>
  <si>
    <t>https://www.gov.uk/government/publications/greenhouse-gas-reporting-conversion-factors-2020</t>
  </si>
  <si>
    <t>[note 6]</t>
  </si>
  <si>
    <t>https://www.gov.uk/government/publications/valuation-of-energy-use-and-greenhouse-gas-emissions-for-appraisal</t>
  </si>
  <si>
    <t>[note 7]</t>
  </si>
  <si>
    <t>https://www.ofgem.gov.uk/sites/default/files/2021-06/eco3_measures_table_v3.8_0.pdf</t>
  </si>
  <si>
    <t>[note 8]</t>
  </si>
  <si>
    <t>Number of measures installed is a count of the number of energy efficiency measures installed in a household under the SHDF scheme. It includes measures where a date of completed installation is provided. Installation month is based on the Date of Completed Installation.</t>
  </si>
  <si>
    <t>[note 9]</t>
  </si>
  <si>
    <t>3,117 ventilation related measures have been installed under SHDF Wave 1, 20,347 under SHDF Wave 2.1 and 1,529 under SHDF Wave 2.2. This includes measures installed to allow other installations to reach PAS standards.</t>
  </si>
  <si>
    <t>[note 10]</t>
  </si>
  <si>
    <t>Number of households upgraded is a count of the number of households where at least one energy efficiency measures has been installed. The date that the household is upgraded is taken as the completed installation of the first measure installed. For example, if a household had a measure installed in March 2022 and May 2022 then the date that the household is upgraded would be March 2022.</t>
  </si>
  <si>
    <t>[note 11]</t>
  </si>
  <si>
    <t>3,117 ventilation related measures have been installed under Wave 1, which includes measures installed to allow other installations to reach PAS standards.</t>
  </si>
  <si>
    <t>[note 12]</t>
  </si>
  <si>
    <t>The total measure cost is the full cost of measure reported by local authorities including government funding, social housing provider funding and spending by tenant. The Average Total Measure Cost is the mean of these total measure costs for each specific measure type.</t>
  </si>
  <si>
    <t>[note 13]</t>
  </si>
  <si>
    <t>There is a small proportion of measures that do not have total measure cost data. These measures are assigned the mean cost for each measure type, when calculating the average cost for each measure group, and the overall totals.</t>
  </si>
  <si>
    <t>[note 14]</t>
  </si>
  <si>
    <t>20,347 ventilation related measures have been installed under Wave 2.1, which include measures installed to allow other installations to reach PAS standards.</t>
  </si>
  <si>
    <t>[note 15]</t>
  </si>
  <si>
    <t>Only areas where completed installations have been reported are included.</t>
  </si>
  <si>
    <t>[note 16]</t>
  </si>
  <si>
    <t>Additional suppression is applied to prevent disclosure by cross-referencing with regional installation data.</t>
  </si>
  <si>
    <t>[note 17]</t>
  </si>
  <si>
    <t>To align the SHDF measures with the National Housing Model (NHM), some of the SHDF measure types have been combined.</t>
  </si>
  <si>
    <t>[note 18]</t>
  </si>
  <si>
    <t>Estimated Carbon Savings are based on the carbon intensity factors taken from the Greenhouse Gas Inventory (GHGI) and Green Book.</t>
  </si>
  <si>
    <t>[note 19]</t>
  </si>
  <si>
    <t>Estimated Annual Bill Savings are based on the cost of energy in 2020, as published in the Quarterly Energy Prices (QEP) publication.</t>
  </si>
  <si>
    <t>[note 20]</t>
  </si>
  <si>
    <t>Biomass Boilers and Electric Storage Heating are excluded from the estimated benefit savings, while additional investigations are carried out to assess a suitable measure type alignment in the NHM.</t>
  </si>
  <si>
    <t>[note 21]</t>
  </si>
  <si>
    <t>Each local authority is leading one project except for Leeds City Council, Islington Council and London Borough of Hounslow that are leading two projects.</t>
  </si>
  <si>
    <t>[note 22]</t>
  </si>
  <si>
    <t>Each grant recipient is leading one project except for Southern Housing Group Limited and West of England Combined Authority that are leading two projects.</t>
  </si>
  <si>
    <t>[note 23]</t>
  </si>
  <si>
    <t>New unitary authority (Allerdale, Carlisle and Copeland districts, and Cumbria county abolished) as at 1 April 2023.</t>
  </si>
  <si>
    <t>[note 24]</t>
  </si>
  <si>
    <t>New unitary authority (Barrow-in-Furness, Eden and South Lakeland districts, and Cumbria county abolished) as at 1 April 2023.</t>
  </si>
  <si>
    <t>[note 25]</t>
  </si>
  <si>
    <t>New unitary authority (Craven, Hambleton, Harrogate, Richmondshire, Ryedale, Scarborough and Selby districts, and North Yorkshire county abolished) as at 1 April 2023.</t>
  </si>
  <si>
    <t>[note 26]</t>
  </si>
  <si>
    <t>New unitary authority (Somerset West and Taunton, South Somerset, Mendip and Sedgemoor districts, and Somerset county abolished) as at 1 April 2023.</t>
  </si>
  <si>
    <t>[note 27]</t>
  </si>
  <si>
    <t>Data presented at the parliamentary constituency level are based on the new Westminster Parliamentary Constituencies that came into effect on 4 July 2024.</t>
  </si>
  <si>
    <t>[note 28]</t>
  </si>
  <si>
    <t># refers to values below 5 which have been suppressed to prevent disclosure.</t>
  </si>
  <si>
    <t>[note 29]</t>
  </si>
  <si>
    <t>^ refers to values of 5 or more which have been suppressed where another value within the group was suppressed to prevent disclosure.</t>
  </si>
  <si>
    <t>[note 30]</t>
  </si>
  <si>
    <t>1,529 ventilation related measures have been installed under Wave 2.2, which include measures installed to allow other installations to reach PAS standards.</t>
  </si>
  <si>
    <t>Estimated Average Annual Energy, Carbon and Bill Savings</t>
  </si>
  <si>
    <t>Table 10.1, 10.2 and 10.3 in the Social Housing Decarbonisation Fund (SHDF) Statistics contains benefit estimates for the scheme, including the energy savings and carbon emissions savings resulting from getting a measure installed. These are experimental statistics to provide an indication of the likely savings from the measures installed under the SHDF scheme. This document outlines the methodology used to estimate these benefits.</t>
  </si>
  <si>
    <t xml:space="preserve">The figures are estimates based on modelled consumption values, therefore should not be used to evaluate the SHDF scheme. </t>
  </si>
  <si>
    <t>Methodology similar to the benefit estimates produced for the Green Homes Grant Vouchers Statistics is used. A document outlining this can be found here: https://www.gov.uk/government/publications/green-homes-grant-vouchers-statistics-methodology-note</t>
  </si>
  <si>
    <t>National Housing Model (NHM)</t>
  </si>
  <si>
    <t>The benefits of each measure installed through the SHDF scheme, and subsequently monitored within the SHDF official statistics, will be estimated from the National Housing Model (NHM) commissioned by DESNZ from the Centre for Sustainable Energy (CSE).</t>
  </si>
  <si>
    <t>The NHM is a domestic energy-policy modelling and analytical tool covering the whole of Great Britain. It uses information from national housing surveys, including the English Housing Survey (EHS). It includes a detailed representation of the physical characteristics of Great Britain’s housing stock and categorisations of the associated types of occupants. The NHM is a micro-simulation model that allows analysts to create policy scenarios and explore the potential impacts on domestic energy demand over time. Further information on the NHM is available at:</t>
  </si>
  <si>
    <t>GOV.UK NHM - https://data.gov.uk/dataset/957eadbe-43b6-4d8d-b931-8594cb346ecd/national-household-model</t>
  </si>
  <si>
    <t>GOV.UK EHS - https://www.gov.uk/government/publications/english-housing-survey-quality-report</t>
  </si>
  <si>
    <t>NHM Version</t>
  </si>
  <si>
    <t>The NHM is commonly used by DESNZ policy teams to estimate the effects of policies on bill or carbon emissions savings. The NHM is periodically updated with data on government funded retrofit installations of measures and updating housing survey data, to ensure the NHM base housing stock reflects an up-to-date position. From the base stock, energy savings are calculated using the Standard Assessment Procedure (SAP) methodology.</t>
  </si>
  <si>
    <t>The basis for the SHDF benefits estimation uses an NHM output generated for all measure types. For each measure type, the NHM output has theoretically installed the measure in all the possible households that are able to have this measure. The NHM determines the associated energy saving from that measure installation and identifies the most efficient measures to install in each property.</t>
  </si>
  <si>
    <t>NHM In-use factors</t>
  </si>
  <si>
    <t>The NHM output contains in-use factors to adjust for the difference between theoretical and actual consumption. These factors are created by Ofgem, adjusted by the Clean Heat team within DESNZ and vary for each measure within the NHM.[note 1]. Details of these can be found in the separate methodology document.</t>
  </si>
  <si>
    <t>Comfort Factor</t>
  </si>
  <si>
    <t>A comfort factor of 15% is applied to reduce the modelled savings. Evidence suggests that once energy saving measures are installed in a home, the occupants tend to heat their home more due to decreased costs. This means that not all the modelled energy savings are realised.[note 2]</t>
  </si>
  <si>
    <t>Energy Savings Matrix</t>
  </si>
  <si>
    <t>Splitting the modelled savings by property characteristics allows the model to accurately tailor the savings to the properties installed on the SHDF scheme. A matrix of measure type and property archetype is calculated from the NHM output. Consumption and consumption savings vary by property. Every value in the matrix corresponds to a SHDF measure and archetype combination and has an associated average consumption saving.</t>
  </si>
  <si>
    <t>Conversion Factors</t>
  </si>
  <si>
    <t>To convert energy savings (kWh/yr) to bill savings (£/yr) and carbon emissions savings (kgCO2e/yr), conversion factors for each fuel are used.</t>
  </si>
  <si>
    <t xml:space="preserve">- To convert the energy saving to a bill saving, the 2020 domestic energy price is used based on the Quarterly Energy Price (QEP) publication and the Treasury’s Green Book. [note 4] </t>
  </si>
  <si>
    <t xml:space="preserve">- To convert the energy saving to a carbon emissions saving, the Greenhouse Gas Inventory (GHGI) and Treasury Green Book Conversion Factors are used. [note 5] [note 6] </t>
  </si>
  <si>
    <t>Assumptions</t>
  </si>
  <si>
    <t xml:space="preserve">Measure Alignment </t>
  </si>
  <si>
    <t>The measures offered on the SHDF scheme do not directly align to those contained within the NHM. Some assumptions for the missing measures are made. For example, the SHDF scheme offers types of roof and loft insulation (pitched roof, flat roof, room-in-roof etc), so within the NHM it is assumed that all are equivalent to loft insulation. Other notable assumptions are:</t>
  </si>
  <si>
    <t>· Internal and External Solid Wall Insulation are assumed to be External Solid Wall Insulation;</t>
  </si>
  <si>
    <t>· Energy Efficient Replacement Doors are assumed to be Draught Proofing;</t>
  </si>
  <si>
    <t>· Solid and Suspended Floor Insulation are assumed to be Floor Insulation.</t>
  </si>
  <si>
    <t>· Hybrid Heat Pump are assumed to have the savings equivalent to two-thirds of an Air Source Heat Pump. [note 3]</t>
  </si>
  <si>
    <t>A table for the alignment of measures types is provided in Annex A of the methodology.</t>
  </si>
  <si>
    <t>For biomass boilers and electric storage heaters, there is no modelled data to base the savings on. Therefore, further investigation of these measure types and a suitable proxy is being undertaken.</t>
  </si>
  <si>
    <t>Property Type Alignment</t>
  </si>
  <si>
    <t>To obtain missing property characteristics for properties on the SHDF scheme, the scheme data is matched to the National Energy Efficiency Data-Framework (NEED). To simplify the modelling, we have assumed some SHDF property types align to the same NHM property types. The least common property types have been grouped together, to ensure that the sample sizes of the combinations don’t become too small.</t>
  </si>
  <si>
    <t>Property Heating Source Pre-Installation</t>
  </si>
  <si>
    <t xml:space="preserve">To model the energy, carbon and bill savings, the pre-installation main heating source of the property was required. To obtain missing pre-installation main heating source of the property on the SHDF scheme, the scheme data is matched to the NEED, to identify if a property was on gas grid or off gas grid. This was then used as a flag in the modelling the savings, through the property archetype. In England in 2019/20, 14.0% of properties were estimated as being off gas grid. More information on the dataset used to determine the gas grid status of SHDF properties is available here: https://www.gov.uk/government/publications/regional-energy-data-guidance-note. </t>
  </si>
  <si>
    <t>Missing Characteristics</t>
  </si>
  <si>
    <t>The model is designed that where a characteristic is missing from the scheme data (for example, the property type is unknown), the energy saving is imputed from the average NHM saving with respect to the remaining available characteristics.</t>
  </si>
  <si>
    <t>Lifetime</t>
  </si>
  <si>
    <t xml:space="preserve">For energy and carbon savings, both the annual and lifetime savings were estimated. An assumed average lifetime for products of each measure type was used. These lifetimes are given in the Method Note and are based on those published by Ofgem. [note 7]. </t>
  </si>
  <si>
    <t xml:space="preserve">For the lifetime energy savings, the lifetime is applied to annual saving. </t>
  </si>
  <si>
    <t xml:space="preserve">For the lifetime carbon savings for all fuels except electricity, the lifetime is applied to the annual saving multiplied by the relevant fuel's carbon intensity factors. For the lifetime carbon saving from electricity, the annual saving is multiplied by the measure type lifetime and the projected carbon intensity factor for future years, for each year up to the measure lifetime. </t>
  </si>
  <si>
    <t>Lifetime savings are not provided for bill savings, due to variability in energy prices over time.</t>
  </si>
  <si>
    <t>While lifetime energy and carbon savings are provided for SHDF measures installed, these are not comparable to those lifetime savings estimated for the Energy Company Obligation (ECO). For ECO, a different methodology is used to estimate savings, based on a scoring methodology administered by Ofgem.</t>
  </si>
  <si>
    <t>Summary of Key Trends</t>
  </si>
  <si>
    <t xml:space="preserve">This worksheet summarises the key trends presented in the tables within this release. </t>
  </si>
  <si>
    <t>Introduction</t>
  </si>
  <si>
    <t>This release presents the latest statistics on the Social Housing Decarbonisation Scheme (SHDF) Wave 1, Wave 2.1 and Wave 2.2.</t>
  </si>
  <si>
    <t xml:space="preserve">This release of statistics contains a selection of tables covering key metrics to monitor the scheme. In future releases, additional analysis tables will be included, so the table numbers will change. </t>
  </si>
  <si>
    <t>SHDF Wave 1 is now closed. The statistics are based on returns from all 62 local authorities who participated in this wave and no further revisions are expected.</t>
  </si>
  <si>
    <t xml:space="preserve">SHDF Wave 2.1 and Wave 2.2 are actively reporting. </t>
  </si>
  <si>
    <t xml:space="preserve">The data contained in the analysis is based on returns submitted by mid-June 2026, covering measure installations to the end of April 2026. </t>
  </si>
  <si>
    <t>The data for Wave 2.1 is based on returns from 102 grant recipients, with completed installations reported by 83 grant recipients.</t>
  </si>
  <si>
    <t>The data for Wave 2.2 is based on returns from 38 grant recipients, with completed installations reported by 31 grant recipients.</t>
  </si>
  <si>
    <t>The scheme is only available in England. For more information on the scheme, please see the</t>
  </si>
  <si>
    <t>Social Housing Decarbonisation Fund Scheme Wave 1 (opens in new window).</t>
  </si>
  <si>
    <t>Social Housing Decarbonisation Fund Scheme Wave 2.1 (opens in new window).</t>
  </si>
  <si>
    <t>Social Housing Decarbonisation Fund Scheme Wave 2.2 (opens in new window).</t>
  </si>
  <si>
    <t>Headlines</t>
  </si>
  <si>
    <t>SHDF Wave 2.1 has delivered 108,100 measures in 48,200 households up to the end of April 2026.</t>
  </si>
  <si>
    <t>SHDF Wave 2.2 has delivered 9,600 measures in 4,300 households up to the end of April 2026.</t>
  </si>
  <si>
    <t>To the end of April 2026, SHDF has delivered 149,400 measures in 68,600 households.</t>
  </si>
  <si>
    <t>Key points</t>
  </si>
  <si>
    <t>Measures Installed and households upgraded</t>
  </si>
  <si>
    <t xml:space="preserve">• To the end of April 2026, there have been around 108,100 measures installed in around 48,200 households under SHDF Wave 2.1. </t>
  </si>
  <si>
    <t>• This is an increase of 9,160 measures installed (9%) and 3,760 households upgraded (8%) compared to the May 2026 statistical release. Of this increase, 8,900 measures (97%) and 3,660 households (97%) came from upward revisions to previous months from Grant Recipients. There were 260 measures installed in April 2026, 820 in March and 700 in February. There was a similar pattern in households upgraded, with 100 households upgraded in April 2026, 330 households in March and 250 in February. It is likely that data, especially for the most recent months, will be revised upwards in future publications, but monthly upgrades for Wave 2.1 have decreased significantly from the 1,000-2,000 homes upgraded per month from January 2024 to July 2025.</t>
  </si>
  <si>
    <t xml:space="preserve">• To the end of April 2026, there have been around 9,600 measures installed in 4,300 households under SHDF Wave 2.2. </t>
  </si>
  <si>
    <t>• This is an increase of 200 measures installed (2%) and 120 households upgraded (3%) compared to the May 2026 statistical release. Of this increase, 170 measures (84%) and 100 households (78%) came from upward revisions to previous months from Grant Recipients. There were 30 measures installed in April 2026, 200 in March and 150 in February. There was a similar pattern in households upgraded, with 30 households upgraded in April 2026, 70 households in March and 60 in February. It is likely that data, especially for the most recent months, will be revised upwards in future publications as more reports are received from Grant Recipients.</t>
  </si>
  <si>
    <t xml:space="preserve">• To the end of July 2024, there were 31,700 measures installed in 16,100 households under SHDF Wave 1. </t>
  </si>
  <si>
    <t>Delivery by measure type and property type</t>
  </si>
  <si>
    <t>• Of the 108,100 measures installed under SHDF Wave 2.1, the majority were Insulation measures (54,600 measures, 50%), with Electricity Related measures accounting for 24% (25,400 measures) and Windows and Doors measures accounting for 17% (18,200 measures) of measures installed. (Table 3.2).</t>
  </si>
  <si>
    <t xml:space="preserve">• The overall average cost per measure was £6,800 for SHDF Wave 2.1. The highest average measure cost was for Ground Source Heat Pump at an average of £23,600 per measure, with the lowest average cost being Energy Efficient Lighting at £500 per measure (Table 3.2). </t>
  </si>
  <si>
    <t>• Of the 9,600 measures installed under SHDF Wave 2.2, the most common measure types were Insulation measures (4,400 measures, 46%), with Electricity Related measures accounting for 25% (2,400 measures) and Windows and Doors measures accounting for 15% (1,500 measures) of measures installed. (Table 3.3).</t>
  </si>
  <si>
    <t xml:space="preserve">• The overall average cost per measure was £6,400 for SHDF Wave 2.2. The highest average measure cost was for External Solid Wall Insulation at an average of £23,300 per measure, with the lowest average cost being Energy Efficient Lighting at £200 per measure (Table 3.3). </t>
  </si>
  <si>
    <t>• Of the 31,700 measures installed under SHDF Wave 1, the majority were Insulation measures (18,600 measures, 59%), with Windows and Doors measures accounting for 23% (7,200 measures) and Electricity Related measures accounting for 13% (4,000 measures) of measures installed. (Table 3.1).</t>
  </si>
  <si>
    <t>• The overall average cost per measure was £7,700 for SHDF Wave 1. (Table 3.1).</t>
  </si>
  <si>
    <t>• To the end of April 2026, the highest number of measures were installed in Houses under SHDF Wave 2.1 (84,800 measures, 78%), followed by Bungalows (14,300 measures, 13%) and Flats (8,900 measures, 8%). No measures were installed in Maisonettes. (Table 4.2).</t>
  </si>
  <si>
    <t>• To the end of April 2026, the highest number of measures were installed in Houses under SHDF Wave 2.2 (7,600 measures, 79%), followed by Bungalows (1,500 measures, 16%) and Flats (540 measures, 6%). No measures were installed in Maisonettes. (Table 4.3).</t>
  </si>
  <si>
    <t>Delivery by region</t>
  </si>
  <si>
    <t>• Under SHDF Wave 2.1, 27,700 measures (26%) were installed in the North West region, with 20,100 measures installed in West Midlands (19%) and 10,100 measures installed in South West (9%) up to the end of April 2026. (Table 6.2).</t>
  </si>
  <si>
    <t xml:space="preserve">• There have been 48,200 households upgraded under SHDF Wave 2.1, meaning they have at least one measures installed. The North West had the most households upgraded (10,800 households, 22%), followed by the West Midlands (6,600 households, 14%) and the Yorkshire and The Humber (5,900 households, 12%) (Table 6.2) </t>
  </si>
  <si>
    <t>• Under SHDF Wave 2.2, installations were highest in the North East and South East (1,800 measures, 19% each), followed by the West Midlands (1,700 measures, 17%), up to the end of April 2026. (Table 6.3).</t>
  </si>
  <si>
    <t xml:space="preserve">• Of the 4,300 households upgraded under SHDF Wave 2.2, the South East had the most households upgraded (930 households, 21%), followed by West Midlands (760 households, 17%) and the North East (740 households, 17%) (Table 6.3) </t>
  </si>
  <si>
    <t>• Of all measures installed under SHDF Wave 1, 5,400 measures (17%) were installed in the North West region, with 4,400 measures installed in North East (14%) and 4,100 measures in West Midlands (13%). (Table 6.1).</t>
  </si>
  <si>
    <t>EPC ratings and carbon savings</t>
  </si>
  <si>
    <t>• Under SHDF Wave 2.1, pre and post installation EPC ratings are known for around 42,500 households (88%) upgraded. Of the around 41,600 households (86% of all households) that were initially rated D or lower, almost 100% were improved to EPC band C or above. (Table 9.2)</t>
  </si>
  <si>
    <t>• Under SHDF Wave 2.2, pre and post installation EPC ratings are known for 3,330 households (77%) upgraded. Of the around 3,290 households (76% of all households) that were initially rated D or lower, 99% were improved to EPC band C or above. (Table 9.3)</t>
  </si>
  <si>
    <t>• Under SHDF Wave 1, pre and post installation EPC ratings are known for around 15,500 households (96%) upgraded. Of the around 14,700 households (91% of all households) that were initially rated D or lower, 95% were improved to EPC band C or above. (Table 9.1)</t>
  </si>
  <si>
    <t>• SHDF Wave 2.1 installations to date have resulted in estimated annual savings in energy use of 150GWh, CO2 emissions of 0.032 MtCO2 and energy bills of £9,283,700. (Table 10.2)</t>
  </si>
  <si>
    <t>• SHDF Wave 2.2 installations to date have resulted in estimated annual savings in energy use of 13GWh, CO2 emissions of 0.0027 MtCO2 and energy bills of £825,200. (Table 10.3)</t>
  </si>
  <si>
    <t>• SHDF Wave 1 installations to date have resulted in estimated annual savings in energy use of 52GWh, CO2 emissions of 0.0107 MtCO2 and energy bills of £3,053,100. (Table 10.1)</t>
  </si>
  <si>
    <t xml:space="preserve">This worksheet contains fourteen charts. The charts visualise some of the key statistics within the release. </t>
  </si>
  <si>
    <t xml:space="preserve">This worksheet contains blank rows and columns to aid the presentation of the charts. </t>
  </si>
  <si>
    <t>Table 1: Number of Measures Installed by month</t>
  </si>
  <si>
    <t>This worksheet contains one table. The table presents the number of measures installed by installation month.</t>
  </si>
  <si>
    <t xml:space="preserve">Some cells refer to notes, which can be found in the 'Notes' worksheet. </t>
  </si>
  <si>
    <t xml:space="preserve">Tables may contain blank cells. These indicate that there is no data but are kept to allow easy comparisons between tables. </t>
  </si>
  <si>
    <t>Freeze panes are used in this table. To turn them off, go to View, Freeze Panes, Unfreeze panes.</t>
  </si>
  <si>
    <t xml:space="preserve">Installation Month 
</t>
  </si>
  <si>
    <t xml:space="preserve">Number of Measures Installed under SHDF Wave 1 [note 8] [note 9] </t>
  </si>
  <si>
    <t>Number of Measures Installed under SHDF Wave 2.1 [note 8] [note 9]</t>
  </si>
  <si>
    <t>Number of Measures Installed under SHDF Wave 2.2 [note 8] [note 9]</t>
  </si>
  <si>
    <t>March 2022</t>
  </si>
  <si>
    <t>April 2022</t>
  </si>
  <si>
    <t>May 2022</t>
  </si>
  <si>
    <t>June 2022</t>
  </si>
  <si>
    <t>July 2022</t>
  </si>
  <si>
    <t>August 2022</t>
  </si>
  <si>
    <t>September 2022</t>
  </si>
  <si>
    <t>October 2022</t>
  </si>
  <si>
    <t>November 2022</t>
  </si>
  <si>
    <t>December 2022</t>
  </si>
  <si>
    <t>January 2023</t>
  </si>
  <si>
    <t>February 2023</t>
  </si>
  <si>
    <t>March 2023</t>
  </si>
  <si>
    <t>April 2023</t>
  </si>
  <si>
    <t>May 2023</t>
  </si>
  <si>
    <t>June 2023</t>
  </si>
  <si>
    <t>July 2023</t>
  </si>
  <si>
    <t>August 2023</t>
  </si>
  <si>
    <t>September 2023</t>
  </si>
  <si>
    <t>October 2023</t>
  </si>
  <si>
    <t>November 2023</t>
  </si>
  <si>
    <t>December 2023</t>
  </si>
  <si>
    <t>January 2024</t>
  </si>
  <si>
    <t>February 2024</t>
  </si>
  <si>
    <t>March 2024</t>
  </si>
  <si>
    <t>April 2024</t>
  </si>
  <si>
    <t>May 2024</t>
  </si>
  <si>
    <t>June 2024</t>
  </si>
  <si>
    <t>July 2024</t>
  </si>
  <si>
    <t>August 2024</t>
  </si>
  <si>
    <t>September 2024</t>
  </si>
  <si>
    <t>October 2024</t>
  </si>
  <si>
    <t>November 2024</t>
  </si>
  <si>
    <t>December 2024</t>
  </si>
  <si>
    <t>January 2025</t>
  </si>
  <si>
    <t>February 2025</t>
  </si>
  <si>
    <t>March 2025</t>
  </si>
  <si>
    <t>April 2025</t>
  </si>
  <si>
    <t>May 2025</t>
  </si>
  <si>
    <t>June 2025</t>
  </si>
  <si>
    <t>July 2025</t>
  </si>
  <si>
    <t>August 2025</t>
  </si>
  <si>
    <t>September 2025</t>
  </si>
  <si>
    <t>October 2025</t>
  </si>
  <si>
    <t>November 2025</t>
  </si>
  <si>
    <t>December 2025</t>
  </si>
  <si>
    <t>January 2026</t>
  </si>
  <si>
    <t>February 2026</t>
  </si>
  <si>
    <t>March 2026</t>
  </si>
  <si>
    <t>April 2026</t>
  </si>
  <si>
    <t>Total</t>
  </si>
  <si>
    <t>Last updated</t>
  </si>
  <si>
    <t>Next update</t>
  </si>
  <si>
    <t>Table 2: Number of Households Upgraded by Month</t>
  </si>
  <si>
    <t>This worksheet contains one table. The table presents the number of households upgraded by first installation month.</t>
  </si>
  <si>
    <t xml:space="preserve">First Installation Month 
</t>
  </si>
  <si>
    <t>Number of Households Upgraded under SHDF Wave 1 [note 10]</t>
  </si>
  <si>
    <t>Number of Households Upgraded under SHDF Wave 2.1 [note 10]</t>
  </si>
  <si>
    <t>Number of Households Upgraded under SHDF Wave 2.2 [note 10]</t>
  </si>
  <si>
    <t>Table 3.1: SHDF Wave 1 Number of Measures Installed and Average Measure Cost by Measure Type</t>
  </si>
  <si>
    <t>This worksheet contains one table. The table presents the number of measures installed and average measure cost by measure type for SHDF Wave 1.</t>
  </si>
  <si>
    <t>Measure Group</t>
  </si>
  <si>
    <t>Measure Type [note 11]</t>
  </si>
  <si>
    <t xml:space="preserve">Number of Measures Installed
</t>
  </si>
  <si>
    <t>Percentage of Total Measures Installed</t>
  </si>
  <si>
    <t>Average (Mean) Total Measure Cost (£) [note 12] [note 13] [note 28]</t>
  </si>
  <si>
    <t>Insulation</t>
  </si>
  <si>
    <t>All Insulation Measures</t>
  </si>
  <si>
    <t>Cavity Wall Insulation</t>
  </si>
  <si>
    <t>External Solid Wall Insulation</t>
  </si>
  <si>
    <t>Internal Solid Wall Insulation</t>
  </si>
  <si>
    <t>Loft Insulation</t>
  </si>
  <si>
    <t>Pitched Roof Insulation</t>
  </si>
  <si>
    <t>#</t>
  </si>
  <si>
    <t>Flat Roof Insulation</t>
  </si>
  <si>
    <t>Bay Roof Insulation</t>
  </si>
  <si>
    <t>Room in Roof Insulation</t>
  </si>
  <si>
    <t>Solid Floor Insulation</t>
  </si>
  <si>
    <t>Suspended Floor Insulation</t>
  </si>
  <si>
    <t>Under Floor Insulation</t>
  </si>
  <si>
    <t>Park Home Insulation</t>
  </si>
  <si>
    <t>Low Carbon Heat</t>
  </si>
  <si>
    <t>All Low Carbon Heat Measures</t>
  </si>
  <si>
    <t>Air Source Heat Pump</t>
  </si>
  <si>
    <t>Ground Source Heat Pump</t>
  </si>
  <si>
    <t>Hybrid Heat Pump</t>
  </si>
  <si>
    <t>Biomass Boiler</t>
  </si>
  <si>
    <t>Solar Thermal</t>
  </si>
  <si>
    <t>Electric Storage Heating</t>
  </si>
  <si>
    <t>Heating Controls</t>
  </si>
  <si>
    <t>All Heating Control Measures</t>
  </si>
  <si>
    <t>Hot Water Tank Insulation</t>
  </si>
  <si>
    <t>Hot Water Tank Thermostat</t>
  </si>
  <si>
    <t>Windows and Doors</t>
  </si>
  <si>
    <t>All Window and Door Measures</t>
  </si>
  <si>
    <t>Double or Triple Glazing</t>
  </si>
  <si>
    <t>Draught Proofing</t>
  </si>
  <si>
    <t>Energy Efficient Windows and Doors</t>
  </si>
  <si>
    <t>Secondary Glazing</t>
  </si>
  <si>
    <t>Electricity Related</t>
  </si>
  <si>
    <t>All Electricity Related Measures</t>
  </si>
  <si>
    <t>Solar PV</t>
  </si>
  <si>
    <t>Energy Efficient Lighting</t>
  </si>
  <si>
    <t>All Measures</t>
  </si>
  <si>
    <t>Table 3.2: SHDF Wave 2.1 Number of Measures Installed and Average Measure Cost by Measure Type</t>
  </si>
  <si>
    <t>This worksheet contains one table. The table presents the number of measures installed and average measure cost by measure type for SHDF Wave 2.1.</t>
  </si>
  <si>
    <t>Measure Type [note 14]</t>
  </si>
  <si>
    <t xml:space="preserve">Number of Measures Installed 
</t>
  </si>
  <si>
    <t>Pipework Insulation</t>
  </si>
  <si>
    <t>Table 3.3: SHDF Wave 2.2 Number of Measures Installed and Average Measure Cost by Measure Type</t>
  </si>
  <si>
    <t>This worksheet contains one table. The table presents the number of measures installed and average measure cost by measure type for SHDF Wave 2.2.</t>
  </si>
  <si>
    <t>Measure Type [note 30]</t>
  </si>
  <si>
    <t>Table 4.1: SHDF Wave 1 Number of Measures Installed by Measure Group and Property Type</t>
  </si>
  <si>
    <t xml:space="preserve">This worksheet contains one table. The table presents the number of measures installed under SHDF Wave 1 by measure type and property type. </t>
  </si>
  <si>
    <t>Property Type</t>
  </si>
  <si>
    <t>Bungalow</t>
  </si>
  <si>
    <t>House</t>
  </si>
  <si>
    <t>Flat</t>
  </si>
  <si>
    <t>Maisonette</t>
  </si>
  <si>
    <t>Unknown</t>
  </si>
  <si>
    <t>Total Measures Installed</t>
  </si>
  <si>
    <t xml:space="preserve">Percentage of Total Measures Installed </t>
  </si>
  <si>
    <t>Unique Households Upgraded</t>
  </si>
  <si>
    <t>Table 4.2: SHDF Wave 2.1 Number of Measures Installed by Measure Group and Property Type</t>
  </si>
  <si>
    <t xml:space="preserve">This worksheet contains one table. The table presents the number of measures installed under SHDF Wave 2.1 by measure type and property type. </t>
  </si>
  <si>
    <t>Table 4.3: SHDF Wave 2.2 Number of Measures Installed by Measure Group and Property Type</t>
  </si>
  <si>
    <t xml:space="preserve">This worksheet contains one table. The table presents the number of measures installed under SHDF Wave 2.2 by measure type and property type. </t>
  </si>
  <si>
    <t>Table 5.1: SHDF Wave 1 Number of Households upgraded and Measures installed by signed-up LA</t>
  </si>
  <si>
    <t xml:space="preserve">This worksheet contains one table. The table presents the number of households upgraded and measures installed under SHDF Wave 1 by signed-up LA. </t>
  </si>
  <si>
    <t>This table differs to Table 8 which shows measure delivery under SHDF Wave 1, Wave 2.1 and Wave 2.2 by all England LAs, including those that are not leading a project.</t>
  </si>
  <si>
    <t>Area Code</t>
  </si>
  <si>
    <t xml:space="preserve"> LA [note 15]</t>
  </si>
  <si>
    <t>Number of Measures Installed [note 28] [note 29]</t>
  </si>
  <si>
    <t>Number of Households Upgraded [note 28] [note 29]</t>
  </si>
  <si>
    <t>E06000009</t>
  </si>
  <si>
    <t>Blackpool Borough Council</t>
  </si>
  <si>
    <t>E06000010</t>
  </si>
  <si>
    <t>Hull City Council</t>
  </si>
  <si>
    <t>E06000014</t>
  </si>
  <si>
    <t>City of York Council</t>
  </si>
  <si>
    <t>E06000016</t>
  </si>
  <si>
    <t>Leicester City Council</t>
  </si>
  <si>
    <t>E06000018</t>
  </si>
  <si>
    <t xml:space="preserve">Nottingham City Council </t>
  </si>
  <si>
    <t>E06000021</t>
  </si>
  <si>
    <t>Stoke-on-Trent City Council</t>
  </si>
  <si>
    <t>E06000026</t>
  </si>
  <si>
    <t>Plymouth City Council</t>
  </si>
  <si>
    <t>E06000034</t>
  </si>
  <si>
    <t xml:space="preserve">Thurrock Council </t>
  </si>
  <si>
    <t>E06000042</t>
  </si>
  <si>
    <t>Milton Keynes</t>
  </si>
  <si>
    <t>E06000047</t>
  </si>
  <si>
    <t>Durham County Council</t>
  </si>
  <si>
    <t>E06000049</t>
  </si>
  <si>
    <t>Cheshire East Borough Council</t>
  </si>
  <si>
    <t>E06000050</t>
  </si>
  <si>
    <t>Cheshire West and Chester Borough Council</t>
  </si>
  <si>
    <t>E06000051</t>
  </si>
  <si>
    <t>Shropshire Council</t>
  </si>
  <si>
    <t>E06000055</t>
  </si>
  <si>
    <t>Bedford Borough Council</t>
  </si>
  <si>
    <t>E06000057</t>
  </si>
  <si>
    <t>Northumberland County Council</t>
  </si>
  <si>
    <t>E06000062</t>
  </si>
  <si>
    <t>West Northamptonshire Council</t>
  </si>
  <si>
    <t>E07000010</t>
  </si>
  <si>
    <t>Fenland District Council</t>
  </si>
  <si>
    <t>E07000026</t>
  </si>
  <si>
    <t>Allerdale Borough Council</t>
  </si>
  <si>
    <t>E07000039</t>
  </si>
  <si>
    <t>South Derbyshire District Council</t>
  </si>
  <si>
    <t>E07000040</t>
  </si>
  <si>
    <t>East Devon District Council</t>
  </si>
  <si>
    <t>E07000082</t>
  </si>
  <si>
    <t>Stroud District Council</t>
  </si>
  <si>
    <t>E07000096</t>
  </si>
  <si>
    <t>Dacorum Borough Council</t>
  </si>
  <si>
    <t>E07000102</t>
  </si>
  <si>
    <t>Three Rivers District Council</t>
  </si>
  <si>
    <t>E07000109</t>
  </si>
  <si>
    <t>Gravesham Borough Council</t>
  </si>
  <si>
    <t>E07000112</t>
  </si>
  <si>
    <t>Folkestone &amp; Hythe District Council</t>
  </si>
  <si>
    <t>E07000144</t>
  </si>
  <si>
    <t>Broadland District Council</t>
  </si>
  <si>
    <t>E07000145</t>
  </si>
  <si>
    <t>Great Yarmouth</t>
  </si>
  <si>
    <t>E07000148</t>
  </si>
  <si>
    <t>Norwich</t>
  </si>
  <si>
    <t>E07000170</t>
  </si>
  <si>
    <t>Ashfield District Council</t>
  </si>
  <si>
    <t>E07000195</t>
  </si>
  <si>
    <t>Newcastle under Lyme Borough Council</t>
  </si>
  <si>
    <t>E07000197</t>
  </si>
  <si>
    <t>Stafford Borough Council</t>
  </si>
  <si>
    <t>E07000199</t>
  </si>
  <si>
    <t>Tamworth Borough Council</t>
  </si>
  <si>
    <t>E07000211</t>
  </si>
  <si>
    <t xml:space="preserve">Reigate and Banstead Borough Council </t>
  </si>
  <si>
    <t>E07000221</t>
  </si>
  <si>
    <t>Stratford-on-Avon District Council</t>
  </si>
  <si>
    <t>E07000226</t>
  </si>
  <si>
    <t>Crawley Borough Council</t>
  </si>
  <si>
    <t>E07000240</t>
  </si>
  <si>
    <t>St Albans City &amp; District</t>
  </si>
  <si>
    <t>E07000243</t>
  </si>
  <si>
    <t>Stevenage Borough Council</t>
  </si>
  <si>
    <t>E07000245</t>
  </si>
  <si>
    <t>West Suffolk Council</t>
  </si>
  <si>
    <t>E08000003</t>
  </si>
  <si>
    <t>Greater Manchester Combined Authority</t>
  </si>
  <si>
    <t>E08000016</t>
  </si>
  <si>
    <t>Barnsley Council</t>
  </si>
  <si>
    <t>E08000017</t>
  </si>
  <si>
    <t>Doncaster Council</t>
  </si>
  <si>
    <t>E08000018</t>
  </si>
  <si>
    <t>Rotherham Metropolitan Borough Council</t>
  </si>
  <si>
    <t>E08000021</t>
  </si>
  <si>
    <t>Newcastle City Council</t>
  </si>
  <si>
    <t>E08000024</t>
  </si>
  <si>
    <t>Sunderland City Council</t>
  </si>
  <si>
    <t>E08000026</t>
  </si>
  <si>
    <t>Coventry City Council</t>
  </si>
  <si>
    <t>E08000030</t>
  </si>
  <si>
    <t>Walsall Metropolitan Borough</t>
  </si>
  <si>
    <t>E08000035</t>
  </si>
  <si>
    <t>Leeds City Council</t>
  </si>
  <si>
    <t>E09000007</t>
  </si>
  <si>
    <t>London Borough of Camden</t>
  </si>
  <si>
    <t>E09000016</t>
  </si>
  <si>
    <t>London Borough of Havering</t>
  </si>
  <si>
    <t>E09000017</t>
  </si>
  <si>
    <t>London Borough of Hillingdon</t>
  </si>
  <si>
    <t>E09000018</t>
  </si>
  <si>
    <t>London Borough of Hounslow</t>
  </si>
  <si>
    <t>E09000019</t>
  </si>
  <si>
    <t>Islington Council</t>
  </si>
  <si>
    <t>E09000022</t>
  </si>
  <si>
    <t>London Borough of Lambeth</t>
  </si>
  <si>
    <t>E09000029</t>
  </si>
  <si>
    <t xml:space="preserve">London Borough of Sutton </t>
  </si>
  <si>
    <t>E09000031</t>
  </si>
  <si>
    <t>London Borough of Waltham Forest</t>
  </si>
  <si>
    <t>E09000033</t>
  </si>
  <si>
    <t>Westminster Council</t>
  </si>
  <si>
    <t>E10000012</t>
  </si>
  <si>
    <t>Essex County Council</t>
  </si>
  <si>
    <t>E47000003</t>
  </si>
  <si>
    <t>West Yorkshire Combined Authority</t>
  </si>
  <si>
    <t>E47000004</t>
  </si>
  <si>
    <t>Liverpool City Region Combined Authority</t>
  </si>
  <si>
    <t>E47000006</t>
  </si>
  <si>
    <t>Tees Valley Combined Authority</t>
  </si>
  <si>
    <t>E47000007</t>
  </si>
  <si>
    <t>West Midlands Combined Authority</t>
  </si>
  <si>
    <t>E47000009</t>
  </si>
  <si>
    <t>West of England Combined Authority</t>
  </si>
  <si>
    <t>Table 5.2: SHDF Wave 2.1 Number of Households upgraded and Measures installed by signed-up GR</t>
  </si>
  <si>
    <t xml:space="preserve">This worksheet contains one table. The table presents the number of households upgraded and measures installed under SHDF Wave 2.1 by signed-up grant recipient (GR). </t>
  </si>
  <si>
    <t xml:space="preserve"> GR [note 15]</t>
  </si>
  <si>
    <t>E07000105</t>
  </si>
  <si>
    <t>Ashford Borough Council</t>
  </si>
  <si>
    <t>E07000066</t>
  </si>
  <si>
    <t>Basildon District Council</t>
  </si>
  <si>
    <t>E08000025</t>
  </si>
  <si>
    <t>Birmingham City Council</t>
  </si>
  <si>
    <t>Broadland Housing Association Limited</t>
  </si>
  <si>
    <t>E07000008</t>
  </si>
  <si>
    <t>Cambridge City Council</t>
  </si>
  <si>
    <t>E06000056</t>
  </si>
  <si>
    <t>Central Bedfordshire Council</t>
  </si>
  <si>
    <t>Cheshire Peaks &amp; Plains Housing Trust Limited</t>
  </si>
  <si>
    <t>Clarion Housing Association Limited</t>
  </si>
  <si>
    <t>E07000071</t>
  </si>
  <si>
    <t>Colchester Borough Council</t>
  </si>
  <si>
    <t>E06000052</t>
  </si>
  <si>
    <t>Cornwall Council</t>
  </si>
  <si>
    <t>Cottsway Housing Association Limited</t>
  </si>
  <si>
    <t>Cross Keys Homes Limited</t>
  </si>
  <si>
    <t>E07000072</t>
  </si>
  <si>
    <t>Epping Forest District Council</t>
  </si>
  <si>
    <t>E07000041</t>
  </si>
  <si>
    <t>Exeter City Council</t>
  </si>
  <si>
    <t>Fairhive Homes Limited</t>
  </si>
  <si>
    <t>Flagship Housing Group Limited</t>
  </si>
  <si>
    <t>Folkestone and Hythe District Council</t>
  </si>
  <si>
    <t>E47000001</t>
  </si>
  <si>
    <t>GreenSquareAccord Limited</t>
  </si>
  <si>
    <t>Haig Housing Trust</t>
  </si>
  <si>
    <t>E07000132</t>
  </si>
  <si>
    <t>Hinckley and Bosworth Borough Council</t>
  </si>
  <si>
    <t>Homes Plus Limited</t>
  </si>
  <si>
    <t>Lincolnshire Housing Partnership Limited</t>
  </si>
  <si>
    <t>Local Space</t>
  </si>
  <si>
    <t>London &amp; Quadrant Housing Trust</t>
  </si>
  <si>
    <t>E09000005</t>
  </si>
  <si>
    <t>London Borough of Brent</t>
  </si>
  <si>
    <t>E09000012</t>
  </si>
  <si>
    <t>London Borough of Hackney</t>
  </si>
  <si>
    <t>E09000015</t>
  </si>
  <si>
    <t>London Borough of Harrow</t>
  </si>
  <si>
    <t>London Borough of Islington</t>
  </si>
  <si>
    <t>E09000023</t>
  </si>
  <si>
    <t>London Borough of Lewisham</t>
  </si>
  <si>
    <t>Longhurst Group Limited</t>
  </si>
  <si>
    <t>Metropolitan Housing Trust Limited</t>
  </si>
  <si>
    <t>Network Homes Limited</t>
  </si>
  <si>
    <t>E07000038</t>
  </si>
  <si>
    <t>North East Derbyshire District Council</t>
  </si>
  <si>
    <t>E08000022</t>
  </si>
  <si>
    <t>North Tyneside Council</t>
  </si>
  <si>
    <t>Notting Hill Genesis</t>
  </si>
  <si>
    <t>Nottingham City Council</t>
  </si>
  <si>
    <t>NSAH (Alliance Homes) Limited</t>
  </si>
  <si>
    <t>Octavia Housing</t>
  </si>
  <si>
    <t>E07000178</t>
  </si>
  <si>
    <t>Oxford City Council</t>
  </si>
  <si>
    <t>Paragon Asra Housing Limited</t>
  </si>
  <si>
    <t>Phoenix Community Housing Association (Bellingham and Downham) Limited</t>
  </si>
  <si>
    <t>Red Kite Community Housing Limited</t>
  </si>
  <si>
    <t>E09000011</t>
  </si>
  <si>
    <t>Royal Borough of Greenwich</t>
  </si>
  <si>
    <t>E07000220</t>
  </si>
  <si>
    <t>Rugby Borough Council</t>
  </si>
  <si>
    <t>Sanctuary Housing Association</t>
  </si>
  <si>
    <t>Settle Group</t>
  </si>
  <si>
    <t>Soha Housing Limited</t>
  </si>
  <si>
    <t>E07000012</t>
  </si>
  <si>
    <t>South Cambridgeshire District Council</t>
  </si>
  <si>
    <t>E07000140</t>
  </si>
  <si>
    <t>South Holland District Council</t>
  </si>
  <si>
    <t>E07000141</t>
  </si>
  <si>
    <t>South Kesteven District Council</t>
  </si>
  <si>
    <t>E06000033</t>
  </si>
  <si>
    <t>Southend-on-Sea City Council</t>
  </si>
  <si>
    <t>Sovereign Housing Association Limited</t>
  </si>
  <si>
    <t>St Albans City and District Council</t>
  </si>
  <si>
    <t>Stonewater Limited</t>
  </si>
  <si>
    <t>The Guinness Partnership Limited</t>
  </si>
  <si>
    <t>The Riverside Group Limited</t>
  </si>
  <si>
    <t>Together Housing Association Limited</t>
  </si>
  <si>
    <t>Vivid Housing Limited</t>
  </si>
  <si>
    <t>E07000127</t>
  </si>
  <si>
    <t>West Lancashire Borough Council</t>
  </si>
  <si>
    <t>Westminster City Council</t>
  </si>
  <si>
    <t>E07000030</t>
  </si>
  <si>
    <t>Westmorland and Furness Council</t>
  </si>
  <si>
    <t>E07000094</t>
  </si>
  <si>
    <t>Winchester City Council</t>
  </si>
  <si>
    <t>E06000041</t>
  </si>
  <si>
    <t>Wokingham Borough Council</t>
  </si>
  <si>
    <t>^</t>
  </si>
  <si>
    <t>Table 5.3: SHDF Wave 2.2 Number of Households upgraded and Measures installed by signed-up GR</t>
  </si>
  <si>
    <t xml:space="preserve">This worksheet contains one table. The table presents the number of households upgraded and measures installed under SHDF Wave 2.2 by signed-up grant recipient (GR). </t>
  </si>
  <si>
    <t>A2 Dominion Ltd</t>
  </si>
  <si>
    <t>Babergh and Mid Suffolk District Councils</t>
  </si>
  <si>
    <t>Birnbeck Housing Association</t>
  </si>
  <si>
    <t>Blackpool Council</t>
  </si>
  <si>
    <t>Cheshire West and Chester</t>
  </si>
  <si>
    <t>Enfield Council</t>
  </si>
  <si>
    <t>Gentoo Group Ltd</t>
  </si>
  <si>
    <t>Great Yarmouth Borough Council</t>
  </si>
  <si>
    <t>LB Waltham Forest</t>
  </si>
  <si>
    <t>Lewes District Council</t>
  </si>
  <si>
    <t>London Borough of Barking and Dagenham</t>
  </si>
  <si>
    <t>MHS HOMES LIMITED</t>
  </si>
  <si>
    <t>North West Leicestershire District Council</t>
  </si>
  <si>
    <t>North Yorkshire Council</t>
  </si>
  <si>
    <t>Norwich City Council</t>
  </si>
  <si>
    <t>Ongo Homes</t>
  </si>
  <si>
    <t>Places for People</t>
  </si>
  <si>
    <t>Portsmouth City Council</t>
  </si>
  <si>
    <t>RHP Group</t>
  </si>
  <si>
    <t>Runnymede Borough Council</t>
  </si>
  <si>
    <t>Shropshire Towns &amp; Rural Housing Limited</t>
  </si>
  <si>
    <t>Silva Homes</t>
  </si>
  <si>
    <t>Slough Borough Council</t>
  </si>
  <si>
    <t>The Cambridge Housing Society Ltd</t>
  </si>
  <si>
    <t>Walsall Housing Group</t>
  </si>
  <si>
    <t>Wandle Housing Association</t>
  </si>
  <si>
    <t>Waverley Borough Council</t>
  </si>
  <si>
    <t>Wealden District Council</t>
  </si>
  <si>
    <t>Wolverhampton City Council</t>
  </si>
  <si>
    <t>Table 6.1: SHDF Wave 1 Number of Households Upgraded and Measures installed by English geographic region</t>
  </si>
  <si>
    <t xml:space="preserve">This worksheet contains one table. The table presents the number of households upgraded and measures installed under SHDF Wave 1 by English geographic region. </t>
  </si>
  <si>
    <t>Geographic Region Code</t>
  </si>
  <si>
    <t>Region Name</t>
  </si>
  <si>
    <t xml:space="preserve">Number of Measures Installed </t>
  </si>
  <si>
    <t>Number of Households Upgraded</t>
  </si>
  <si>
    <t>Percentage of Total Households Upgraded</t>
  </si>
  <si>
    <t>E12000001</t>
  </si>
  <si>
    <t>North East</t>
  </si>
  <si>
    <t>E12000002</t>
  </si>
  <si>
    <t>North West</t>
  </si>
  <si>
    <t>E12000003</t>
  </si>
  <si>
    <t>Yorkshire and The Humber</t>
  </si>
  <si>
    <t>E12000004</t>
  </si>
  <si>
    <t>East Midlands</t>
  </si>
  <si>
    <t>E12000005</t>
  </si>
  <si>
    <t>West Midlands</t>
  </si>
  <si>
    <t>E12000006</t>
  </si>
  <si>
    <t>East</t>
  </si>
  <si>
    <t>E12000007</t>
  </si>
  <si>
    <t>London</t>
  </si>
  <si>
    <t>E12000008</t>
  </si>
  <si>
    <t>South East</t>
  </si>
  <si>
    <t>E12000009</t>
  </si>
  <si>
    <t>South West</t>
  </si>
  <si>
    <t>E92000001</t>
  </si>
  <si>
    <t>England Total</t>
  </si>
  <si>
    <t>Table 6.2: SHDF Wave 2.1 Number of Households Upgraded and Measures installed by English geographic region</t>
  </si>
  <si>
    <t xml:space="preserve">This worksheet contains one table. The table presents the number of households upgraded and measures installed under SHDF Wave 2.1 by English geographic region. </t>
  </si>
  <si>
    <t>Number of Measures Installed</t>
  </si>
  <si>
    <t>Table 6.3: SHDF Wave 2.2 Number of Households Upgraded and Measures installed by English geographic region</t>
  </si>
  <si>
    <t xml:space="preserve">This worksheet contains one table. The table presents the number of households upgraded and measures installed under SHDF Wave 2.2 by English geographic region. </t>
  </si>
  <si>
    <t>Table 7: Number of Measures Installed and Households Upgraded by Parliamentary Constituency</t>
  </si>
  <si>
    <t xml:space="preserve">This worksheet contains one table. The table presents the number of households upgraded and measures installed across the whole scheme by parliamentary constituency. </t>
  </si>
  <si>
    <t>Nation or Region</t>
  </si>
  <si>
    <t>Westminster Parliamentary Constituency Name [note 27]</t>
  </si>
  <si>
    <t>Number of Measures Installed  under SHDF Wave 1 [note 28] [note 29] [note 16]</t>
  </si>
  <si>
    <t>Number of Households Upgraded under SHDF Wave 1 [note 28] [note 29] [note 16]</t>
  </si>
  <si>
    <t>Number of Measures Installed  under SHDF Wave 2.1 [note 28] [note 29] [note 16]</t>
  </si>
  <si>
    <t>Number of Households Upgraded under SHDF Wave 2.1 [note 28] [note 29] [note 16]</t>
  </si>
  <si>
    <t>Number of Measures Installed  under SHDF Wave 2.2 [note 28] [note 29] [note 16]</t>
  </si>
  <si>
    <t>Number of Households Upgraded under SHDF Wave 2.2 [note 28] [note 29] [note 16]</t>
  </si>
  <si>
    <t>England</t>
  </si>
  <si>
    <t>E14001101</t>
  </si>
  <si>
    <t>Bishop Auckland</t>
  </si>
  <si>
    <t>E14001106</t>
  </si>
  <si>
    <t>Blaydon and Consett</t>
  </si>
  <si>
    <t>E14001107</t>
  </si>
  <si>
    <t>Blyth and Ashington</t>
  </si>
  <si>
    <t>E14001173</t>
  </si>
  <si>
    <t>City of Durham</t>
  </si>
  <si>
    <t>E14001183</t>
  </si>
  <si>
    <t>Cramlington and Killingworth</t>
  </si>
  <si>
    <t>E14001190</t>
  </si>
  <si>
    <t>Darlington</t>
  </si>
  <si>
    <t>E14001211</t>
  </si>
  <si>
    <t>Easington</t>
  </si>
  <si>
    <t>E14001244</t>
  </si>
  <si>
    <t>Gateshead Central and Whickham</t>
  </si>
  <si>
    <t>E14001272</t>
  </si>
  <si>
    <t>Hartlepool</t>
  </si>
  <si>
    <t>E14001285</t>
  </si>
  <si>
    <t>Hexham</t>
  </si>
  <si>
    <t>E14001295</t>
  </si>
  <si>
    <t>Houghton and Sunderland South</t>
  </si>
  <si>
    <t>E14001307</t>
  </si>
  <si>
    <t>Jarrow and Gateshead East</t>
  </si>
  <si>
    <t>E14001367</t>
  </si>
  <si>
    <t>Middlesbrough and Thornaby East</t>
  </si>
  <si>
    <t>E14001368</t>
  </si>
  <si>
    <t>Middlesbrough South and East Cleveland</t>
  </si>
  <si>
    <t>E14001377</t>
  </si>
  <si>
    <t>Newcastle upon Tyne Central and West</t>
  </si>
  <si>
    <t>E14001378</t>
  </si>
  <si>
    <t>Newcastle upon Tyne East and Wallsend</t>
  </si>
  <si>
    <t>E14001379</t>
  </si>
  <si>
    <t>Newcastle upon Tyne North</t>
  </si>
  <si>
    <t>E14001382</t>
  </si>
  <si>
    <t>Newton Aycliffe and Spennymoor</t>
  </si>
  <si>
    <t>E14001389</t>
  </si>
  <si>
    <t>North Durham</t>
  </si>
  <si>
    <t>E14001397</t>
  </si>
  <si>
    <t>North Northumberland</t>
  </si>
  <si>
    <t>E14001440</t>
  </si>
  <si>
    <t>Redcar</t>
  </si>
  <si>
    <t>E14001492</t>
  </si>
  <si>
    <t>South Shields</t>
  </si>
  <si>
    <t>E14001518</t>
  </si>
  <si>
    <t>Stockton North</t>
  </si>
  <si>
    <t>E14001519</t>
  </si>
  <si>
    <t>Stockton West</t>
  </si>
  <si>
    <t>E14001531</t>
  </si>
  <si>
    <t>Sunderland Central</t>
  </si>
  <si>
    <t>E14001557</t>
  </si>
  <si>
    <t>Tynemouth</t>
  </si>
  <si>
    <t>E14001567</t>
  </si>
  <si>
    <t>Washington and Gateshead South</t>
  </si>
  <si>
    <t>E14001065</t>
  </si>
  <si>
    <t>Altrincham and Sale West</t>
  </si>
  <si>
    <t>E14001070</t>
  </si>
  <si>
    <t>Ashton-under-Lyne</t>
  </si>
  <si>
    <t>E14001076</t>
  </si>
  <si>
    <t>Barrow and Furness</t>
  </si>
  <si>
    <t>E14001091</t>
  </si>
  <si>
    <t>Birkenhead</t>
  </si>
  <si>
    <t>E14001102</t>
  </si>
  <si>
    <t>Blackburn</t>
  </si>
  <si>
    <t>E14001103</t>
  </si>
  <si>
    <t>Blackley and Middleton South</t>
  </si>
  <si>
    <t>E14001104</t>
  </si>
  <si>
    <t>Blackpool North and Fleetwood</t>
  </si>
  <si>
    <t>E14001105</t>
  </si>
  <si>
    <t>Blackpool South</t>
  </si>
  <si>
    <t>E14001110</t>
  </si>
  <si>
    <t>Bolton North East</t>
  </si>
  <si>
    <t>E14001111</t>
  </si>
  <si>
    <t>Bolton South and Walkden</t>
  </si>
  <si>
    <t>E14001112</t>
  </si>
  <si>
    <t>Bolton West</t>
  </si>
  <si>
    <t>E14001113</t>
  </si>
  <si>
    <t>Bootle</t>
  </si>
  <si>
    <t>E14001142</t>
  </si>
  <si>
    <t>Burnley</t>
  </si>
  <si>
    <t>E14001144</t>
  </si>
  <si>
    <t>Bury North</t>
  </si>
  <si>
    <t>E14001145</t>
  </si>
  <si>
    <t>Bury South</t>
  </si>
  <si>
    <t>E14001152</t>
  </si>
  <si>
    <t>Carlisle</t>
  </si>
  <si>
    <t>E14001158</t>
  </si>
  <si>
    <t>Cheadle</t>
  </si>
  <si>
    <t>E14001163</t>
  </si>
  <si>
    <t>Chester North and Neston</t>
  </si>
  <si>
    <t>E14001164</t>
  </si>
  <si>
    <t>Chester South and Eddisbury</t>
  </si>
  <si>
    <t>E14001170</t>
  </si>
  <si>
    <t>Chorley</t>
  </si>
  <si>
    <t>E14001178</t>
  </si>
  <si>
    <t>Congleton</t>
  </si>
  <si>
    <t>E14001185</t>
  </si>
  <si>
    <t>Crewe and Nantwich</t>
  </si>
  <si>
    <t>E14001222</t>
  </si>
  <si>
    <t>Ellesmere Port and Bromborough</t>
  </si>
  <si>
    <t>E14001242</t>
  </si>
  <si>
    <t>Fylde</t>
  </si>
  <si>
    <t>E14001251</t>
  </si>
  <si>
    <t>Gorton and Denton</t>
  </si>
  <si>
    <t>E14001277</t>
  </si>
  <si>
    <t>Hazel Grove</t>
  </si>
  <si>
    <t>E14001286</t>
  </si>
  <si>
    <t>Heywood and Middleton North</t>
  </si>
  <si>
    <t>E14001299</t>
  </si>
  <si>
    <t>Hyndburn</t>
  </si>
  <si>
    <t>E14001317</t>
  </si>
  <si>
    <t>Knowsley</t>
  </si>
  <si>
    <t>E14001318</t>
  </si>
  <si>
    <t>Lancaster and Wyre</t>
  </si>
  <si>
    <t>E14001329</t>
  </si>
  <si>
    <t>Leigh and Atherton</t>
  </si>
  <si>
    <t>E14001337</t>
  </si>
  <si>
    <t>Liverpool Garston</t>
  </si>
  <si>
    <t>E14001338</t>
  </si>
  <si>
    <t>Liverpool Riverside</t>
  </si>
  <si>
    <t>E14001339</t>
  </si>
  <si>
    <t>Liverpool Walton</t>
  </si>
  <si>
    <t>E14001340</t>
  </si>
  <si>
    <t>Liverpool Wavertree</t>
  </si>
  <si>
    <t>E14001341</t>
  </si>
  <si>
    <t>Liverpool West Derby</t>
  </si>
  <si>
    <t>E14001347</t>
  </si>
  <si>
    <t>Macclesfield</t>
  </si>
  <si>
    <t>E14001350</t>
  </si>
  <si>
    <t>Makerfield</t>
  </si>
  <si>
    <t>E14001352</t>
  </si>
  <si>
    <t>Manchester Central</t>
  </si>
  <si>
    <t>E14001353</t>
  </si>
  <si>
    <t>Manchester Rusholme</t>
  </si>
  <si>
    <t>E14001354</t>
  </si>
  <si>
    <t>Manchester Withington</t>
  </si>
  <si>
    <t>E14001361</t>
  </si>
  <si>
    <t>Mid Cheshire</t>
  </si>
  <si>
    <t>E14001372</t>
  </si>
  <si>
    <t>Morecambe and Lunesdale</t>
  </si>
  <si>
    <t>E14001415</t>
  </si>
  <si>
    <t>Oldham East and Saddleworth</t>
  </si>
  <si>
    <t>E14001416</t>
  </si>
  <si>
    <t>Oldham West, Chadderton and Royton</t>
  </si>
  <si>
    <t>E14001422</t>
  </si>
  <si>
    <t>Pendle and Clitheroe</t>
  </si>
  <si>
    <t>E14001424</t>
  </si>
  <si>
    <t>Penrith and Solway</t>
  </si>
  <si>
    <t>E14001433</t>
  </si>
  <si>
    <t>Preston</t>
  </si>
  <si>
    <t>E14001443</t>
  </si>
  <si>
    <t>Ribble Valley</t>
  </si>
  <si>
    <t>E14001446</t>
  </si>
  <si>
    <t>Rochdale</t>
  </si>
  <si>
    <t>E14001450</t>
  </si>
  <si>
    <t>Rossendale and Darwen</t>
  </si>
  <si>
    <t>E14001455</t>
  </si>
  <si>
    <t>Runcorn and Helsby</t>
  </si>
  <si>
    <t>E14001459</t>
  </si>
  <si>
    <t>Salford</t>
  </si>
  <si>
    <t>E14001463</t>
  </si>
  <si>
    <t>Sefton Central</t>
  </si>
  <si>
    <t>E14001491</t>
  </si>
  <si>
    <t>South Ribble</t>
  </si>
  <si>
    <t>E14001504</t>
  </si>
  <si>
    <t>Southport</t>
  </si>
  <si>
    <t>E14001509</t>
  </si>
  <si>
    <t>St Helens North</t>
  </si>
  <si>
    <t>E14001510</t>
  </si>
  <si>
    <t>St Helens South and Whiston</t>
  </si>
  <si>
    <t>E14001515</t>
  </si>
  <si>
    <t>Stalybridge and Hyde</t>
  </si>
  <si>
    <t>E14001517</t>
  </si>
  <si>
    <t>Stockport</t>
  </si>
  <si>
    <t>E14001528</t>
  </si>
  <si>
    <t>Stretford and Urmston</t>
  </si>
  <si>
    <t>E14001539</t>
  </si>
  <si>
    <t>Tatton</t>
  </si>
  <si>
    <t>E14001561</t>
  </si>
  <si>
    <t>Wallasey</t>
  </si>
  <si>
    <t>E14001564</t>
  </si>
  <si>
    <t>Warrington North</t>
  </si>
  <si>
    <t>E14001565</t>
  </si>
  <si>
    <t>Warrington South</t>
  </si>
  <si>
    <t>E14001577</t>
  </si>
  <si>
    <t>West Lancashire</t>
  </si>
  <si>
    <t>E14001580</t>
  </si>
  <si>
    <t>Westmorland and Lonsdale</t>
  </si>
  <si>
    <t>E14001583</t>
  </si>
  <si>
    <t>Whitehaven and Workington</t>
  </si>
  <si>
    <t>E14001584</t>
  </si>
  <si>
    <t>Widnes and Halewood</t>
  </si>
  <si>
    <t>E14001585</t>
  </si>
  <si>
    <t>Wigan</t>
  </si>
  <si>
    <t>E14001589</t>
  </si>
  <si>
    <t>Wirral West</t>
  </si>
  <si>
    <t>E14001598</t>
  </si>
  <si>
    <t>Worsley and Eccles</t>
  </si>
  <si>
    <t>E14001602</t>
  </si>
  <si>
    <t>Wythenshawe and Sale East</t>
  </si>
  <si>
    <t>E14001074</t>
  </si>
  <si>
    <t>Barnsley North</t>
  </si>
  <si>
    <t>E14001075</t>
  </si>
  <si>
    <t>Barnsley South</t>
  </si>
  <si>
    <t>E14001087</t>
  </si>
  <si>
    <t>Beverley and Holderness</t>
  </si>
  <si>
    <t>E14001118</t>
  </si>
  <si>
    <t>Bradford East</t>
  </si>
  <si>
    <t>E14001119</t>
  </si>
  <si>
    <t>Bradford South</t>
  </si>
  <si>
    <t>E14001120</t>
  </si>
  <si>
    <t>Bradford West</t>
  </si>
  <si>
    <t>E14001127</t>
  </si>
  <si>
    <t>Bridlington and The Wolds</t>
  </si>
  <si>
    <t>E14001128</t>
  </si>
  <si>
    <t>Brigg and Immingham</t>
  </si>
  <si>
    <t>E14001147</t>
  </si>
  <si>
    <t>Calder Valley</t>
  </si>
  <si>
    <t>E14001177</t>
  </si>
  <si>
    <t>Colne Valley</t>
  </si>
  <si>
    <t>E14001196</t>
  </si>
  <si>
    <t>Dewsbury and Batley</t>
  </si>
  <si>
    <t>E14001198</t>
  </si>
  <si>
    <t>Doncaster Central</t>
  </si>
  <si>
    <t>E14001199</t>
  </si>
  <si>
    <t>Doncaster East and the Isle of Axholme</t>
  </si>
  <si>
    <t>E14001200</t>
  </si>
  <si>
    <t>Doncaster North</t>
  </si>
  <si>
    <t>E14001250</t>
  </si>
  <si>
    <t>Goole and Pocklington</t>
  </si>
  <si>
    <t>E14001255</t>
  </si>
  <si>
    <t>Great Grimsby and Cleethorpes</t>
  </si>
  <si>
    <t>E14001262</t>
  </si>
  <si>
    <t>Halifax</t>
  </si>
  <si>
    <t>E14001269</t>
  </si>
  <si>
    <t>Harrogate and Knaresborough</t>
  </si>
  <si>
    <t>E14001297</t>
  </si>
  <si>
    <t>Huddersfield</t>
  </si>
  <si>
    <t>E14001308</t>
  </si>
  <si>
    <t>Keighley and Ilkley</t>
  </si>
  <si>
    <t>E14001313</t>
  </si>
  <si>
    <t>Kingston upon Hull East</t>
  </si>
  <si>
    <t>E14001314</t>
  </si>
  <si>
    <t>Kingston upon Hull North and Cottingham</t>
  </si>
  <si>
    <t>E14001315</t>
  </si>
  <si>
    <t>Kingston upon Hull West and Haltemprice</t>
  </si>
  <si>
    <t>E14001319</t>
  </si>
  <si>
    <t>Leeds Central and Headingley</t>
  </si>
  <si>
    <t>E14001320</t>
  </si>
  <si>
    <t>Leeds East</t>
  </si>
  <si>
    <t>E14001321</t>
  </si>
  <si>
    <t>Leeds North East</t>
  </si>
  <si>
    <t>E14001322</t>
  </si>
  <si>
    <t>Leeds North West</t>
  </si>
  <si>
    <t>E14001323</t>
  </si>
  <si>
    <t>Leeds South</t>
  </si>
  <si>
    <t>E14001324</t>
  </si>
  <si>
    <t>Leeds South West and Morley</t>
  </si>
  <si>
    <t>E14001325</t>
  </si>
  <si>
    <t>Leeds West and Pudsey</t>
  </si>
  <si>
    <t>E14001383</t>
  </si>
  <si>
    <t>Normanton and Hemsworth</t>
  </si>
  <si>
    <t>E14001418</t>
  </si>
  <si>
    <t>Ossett and Denby Dale</t>
  </si>
  <si>
    <t>E14001423</t>
  </si>
  <si>
    <t>Penistone and Stocksbridge</t>
  </si>
  <si>
    <t>E14001428</t>
  </si>
  <si>
    <t>Pontefract, Castleford and Knottingley</t>
  </si>
  <si>
    <t>E14001436</t>
  </si>
  <si>
    <t>Rawmarsh and Conisbrough</t>
  </si>
  <si>
    <t>E14001444</t>
  </si>
  <si>
    <t>Richmond and Northallerton</t>
  </si>
  <si>
    <t>E14001451</t>
  </si>
  <si>
    <t>Rother Valley</t>
  </si>
  <si>
    <t>E14001452</t>
  </si>
  <si>
    <t>Rotherham</t>
  </si>
  <si>
    <t>E14001461</t>
  </si>
  <si>
    <t>Scarborough and Whitby</t>
  </si>
  <si>
    <t>E14001462</t>
  </si>
  <si>
    <t>Scunthorpe</t>
  </si>
  <si>
    <t>E14001464</t>
  </si>
  <si>
    <t>Selby</t>
  </si>
  <si>
    <t>E14001466</t>
  </si>
  <si>
    <t>Sheffield Brightside and Hillsborough</t>
  </si>
  <si>
    <t>E14001467</t>
  </si>
  <si>
    <t>Sheffield Central</t>
  </si>
  <si>
    <t>E14001468</t>
  </si>
  <si>
    <t>Sheffield Hallam</t>
  </si>
  <si>
    <t>E14001469</t>
  </si>
  <si>
    <t>Sheffield Heeley</t>
  </si>
  <si>
    <t>E14001470</t>
  </si>
  <si>
    <t>Sheffield South East</t>
  </si>
  <si>
    <t>E14001472</t>
  </si>
  <si>
    <t>Shipley</t>
  </si>
  <si>
    <t>E14001475</t>
  </si>
  <si>
    <t>Skipton and Ripon</t>
  </si>
  <si>
    <t>E14001506</t>
  </si>
  <si>
    <t>Spen Valley</t>
  </si>
  <si>
    <t>E14001544</t>
  </si>
  <si>
    <t>Thirsk and Malton</t>
  </si>
  <si>
    <t>E14001560</t>
  </si>
  <si>
    <t>Wakefield and Rothwell</t>
  </si>
  <si>
    <t>E14001582</t>
  </si>
  <si>
    <t>Wetherby and Easingwold</t>
  </si>
  <si>
    <t>E14001604</t>
  </si>
  <si>
    <t>York Central</t>
  </si>
  <si>
    <t>E14001605</t>
  </si>
  <si>
    <t>York Outer</t>
  </si>
  <si>
    <t>E14001066</t>
  </si>
  <si>
    <t>Amber Valley</t>
  </si>
  <si>
    <t>E14001068</t>
  </si>
  <si>
    <t>Ashfield</t>
  </si>
  <si>
    <t>E14001079</t>
  </si>
  <si>
    <t>Bassetlaw</t>
  </si>
  <si>
    <t>E14001109</t>
  </si>
  <si>
    <t>Bolsover</t>
  </si>
  <si>
    <t>E14001114</t>
  </si>
  <si>
    <t>Boston and Skegness</t>
  </si>
  <si>
    <t>E14001140</t>
  </si>
  <si>
    <t>Broxtowe</t>
  </si>
  <si>
    <t>E14001165</t>
  </si>
  <si>
    <t>Chesterfield</t>
  </si>
  <si>
    <t>E14001179</t>
  </si>
  <si>
    <t>Corby and East Northamptonshire</t>
  </si>
  <si>
    <t>E14001192</t>
  </si>
  <si>
    <t>Daventry</t>
  </si>
  <si>
    <t>E14001193</t>
  </si>
  <si>
    <t>Derby North</t>
  </si>
  <si>
    <t>E14001194</t>
  </si>
  <si>
    <t>Derby South</t>
  </si>
  <si>
    <t>E14001195</t>
  </si>
  <si>
    <t>Derbyshire Dales</t>
  </si>
  <si>
    <t>E14001228</t>
  </si>
  <si>
    <t>Erewash</t>
  </si>
  <si>
    <t>E14001243</t>
  </si>
  <si>
    <t>Gainsborough</t>
  </si>
  <si>
    <t>E14001245</t>
  </si>
  <si>
    <t>Gedling</t>
  </si>
  <si>
    <t>E14001253</t>
  </si>
  <si>
    <t>Grantham and Bourne</t>
  </si>
  <si>
    <t>E14001266</t>
  </si>
  <si>
    <t>Harborough, Oadby and Wigston</t>
  </si>
  <si>
    <t>E14001287</t>
  </si>
  <si>
    <t>High Peak</t>
  </si>
  <si>
    <t>E14001288</t>
  </si>
  <si>
    <t>Hinckley and Bosworth</t>
  </si>
  <si>
    <t>E14001311</t>
  </si>
  <si>
    <t>Kettering</t>
  </si>
  <si>
    <t>E14001326</t>
  </si>
  <si>
    <t>Leicester East</t>
  </si>
  <si>
    <t>E14001327</t>
  </si>
  <si>
    <t>Leicester South</t>
  </si>
  <si>
    <t>E14001328</t>
  </si>
  <si>
    <t>Leicester West</t>
  </si>
  <si>
    <t>E14001336</t>
  </si>
  <si>
    <t>Lincoln</t>
  </si>
  <si>
    <t>E14001342</t>
  </si>
  <si>
    <t>Loughborough</t>
  </si>
  <si>
    <t>E14001343</t>
  </si>
  <si>
    <t>Louth and Horncastle</t>
  </si>
  <si>
    <t>E14001355</t>
  </si>
  <si>
    <t>Mansfield</t>
  </si>
  <si>
    <t>E14001357</t>
  </si>
  <si>
    <t>Melton and Syston</t>
  </si>
  <si>
    <t>E14001362</t>
  </si>
  <si>
    <t>Mid Derbyshire</t>
  </si>
  <si>
    <t>E14001364</t>
  </si>
  <si>
    <t>Mid Leicestershire</t>
  </si>
  <si>
    <t>E14001375</t>
  </si>
  <si>
    <t>Newark</t>
  </si>
  <si>
    <t>E14001391</t>
  </si>
  <si>
    <t>North East Derbyshire</t>
  </si>
  <si>
    <t>E14001404</t>
  </si>
  <si>
    <t>North West Leicestershire</t>
  </si>
  <si>
    <t>E14001406</t>
  </si>
  <si>
    <t>Northampton North</t>
  </si>
  <si>
    <t>E14001407</t>
  </si>
  <si>
    <t>Northampton South</t>
  </si>
  <si>
    <t>E14001410</t>
  </si>
  <si>
    <t>Nottingham East</t>
  </si>
  <si>
    <t>E14001411</t>
  </si>
  <si>
    <t>Nottingham North and Kimberley</t>
  </si>
  <si>
    <t>E14001412</t>
  </si>
  <si>
    <t>Nottingham South</t>
  </si>
  <si>
    <t>E14001457</t>
  </si>
  <si>
    <t>Rushcliffe</t>
  </si>
  <si>
    <t>E14001458</t>
  </si>
  <si>
    <t>Rutland and Stamford</t>
  </si>
  <si>
    <t>E14001471</t>
  </si>
  <si>
    <t>Sherwood Forest</t>
  </si>
  <si>
    <t>E14001476</t>
  </si>
  <si>
    <t>Sleaford and North Hykeham</t>
  </si>
  <si>
    <t>E14001483</t>
  </si>
  <si>
    <t>South Derbyshire</t>
  </si>
  <si>
    <t>E14001487</t>
  </si>
  <si>
    <t>South Holland and The Deepings</t>
  </si>
  <si>
    <t>E14001488</t>
  </si>
  <si>
    <t>South Leicestershire</t>
  </si>
  <si>
    <t>E14001490</t>
  </si>
  <si>
    <t>South Northamptonshire</t>
  </si>
  <si>
    <t>E14001571</t>
  </si>
  <si>
    <t>Wellingborough and Rushden</t>
  </si>
  <si>
    <t>E14001064</t>
  </si>
  <si>
    <t>Aldridge-Brownhills</t>
  </si>
  <si>
    <t>E14001092</t>
  </si>
  <si>
    <t>Birmingham Edgbaston</t>
  </si>
  <si>
    <t>E14001093</t>
  </si>
  <si>
    <t>Birmingham Erdington</t>
  </si>
  <si>
    <t>E14001094</t>
  </si>
  <si>
    <t>Birmingham Hall Green and Moseley</t>
  </si>
  <si>
    <t>E14001095</t>
  </si>
  <si>
    <t>Birmingham Hodge Hill and Solihull North</t>
  </si>
  <si>
    <t>E14001096</t>
  </si>
  <si>
    <t>Birmingham Ladywood</t>
  </si>
  <si>
    <t>E14001097</t>
  </si>
  <si>
    <t>Birmingham Northfield</t>
  </si>
  <si>
    <t>E14001098</t>
  </si>
  <si>
    <t>Birmingham Perry Barr</t>
  </si>
  <si>
    <t>E14001099</t>
  </si>
  <si>
    <t>Birmingham Selly Oak</t>
  </si>
  <si>
    <t>E14001100</t>
  </si>
  <si>
    <t>Birmingham Yardley</t>
  </si>
  <si>
    <t>E14001138</t>
  </si>
  <si>
    <t>Bromsgrove</t>
  </si>
  <si>
    <t>E14001143</t>
  </si>
  <si>
    <t>Burton and Uttoxeter</t>
  </si>
  <si>
    <t>E14001150</t>
  </si>
  <si>
    <t>Cannock Chase</t>
  </si>
  <si>
    <t>E14001180</t>
  </si>
  <si>
    <t>Coventry East</t>
  </si>
  <si>
    <t>E14001181</t>
  </si>
  <si>
    <t>Coventry North West</t>
  </si>
  <si>
    <t>E14001182</t>
  </si>
  <si>
    <t>Coventry South</t>
  </si>
  <si>
    <t>E14001203</t>
  </si>
  <si>
    <t>Droitwich and Evesham</t>
  </si>
  <si>
    <t>E14001204</t>
  </si>
  <si>
    <t>Dudley</t>
  </si>
  <si>
    <t>E14001261</t>
  </si>
  <si>
    <t>Halesowen</t>
  </si>
  <si>
    <t>E14001281</t>
  </si>
  <si>
    <t>Hereford and South Herefordshire</t>
  </si>
  <si>
    <t>E14001309</t>
  </si>
  <si>
    <t>Kenilworth and Southam</t>
  </si>
  <si>
    <t>E14001316</t>
  </si>
  <si>
    <t>Kingswinford and South Staffordshire</t>
  </si>
  <si>
    <t>E14001335</t>
  </si>
  <si>
    <t>Lichfield</t>
  </si>
  <si>
    <t>E14001358</t>
  </si>
  <si>
    <t>Meriden and Solihull East</t>
  </si>
  <si>
    <t>E14001380</t>
  </si>
  <si>
    <t>Newcastle-under-Lyme</t>
  </si>
  <si>
    <t>E14001395</t>
  </si>
  <si>
    <t>North Herefordshire</t>
  </si>
  <si>
    <t>E14001398</t>
  </si>
  <si>
    <t>North Shropshire</t>
  </si>
  <si>
    <t>E14001400</t>
  </si>
  <si>
    <t>North Warwickshire and Bedworth</t>
  </si>
  <si>
    <t>E14001413</t>
  </si>
  <si>
    <t>Nuneaton</t>
  </si>
  <si>
    <t>E14001441</t>
  </si>
  <si>
    <t>Redditch</t>
  </si>
  <si>
    <t>E14001453</t>
  </si>
  <si>
    <t>Rugby</t>
  </si>
  <si>
    <t>E14001473</t>
  </si>
  <si>
    <t>Shrewsbury</t>
  </si>
  <si>
    <t>E14001478</t>
  </si>
  <si>
    <t>Smethwick</t>
  </si>
  <si>
    <t>E14001479</t>
  </si>
  <si>
    <t>Solihull West and Shirley</t>
  </si>
  <si>
    <t>E14001493</t>
  </si>
  <si>
    <t>South Shropshire</t>
  </si>
  <si>
    <t>E14001513</t>
  </si>
  <si>
    <t>Stafford</t>
  </si>
  <si>
    <t>E14001514</t>
  </si>
  <si>
    <t>Staffordshire Moorlands</t>
  </si>
  <si>
    <t>E14001520</t>
  </si>
  <si>
    <t>Stoke-on-Trent Central</t>
  </si>
  <si>
    <t>E14001521</t>
  </si>
  <si>
    <t>Stoke-on-Trent North</t>
  </si>
  <si>
    <t>E14001522</t>
  </si>
  <si>
    <t>Stoke-on-Trent South</t>
  </si>
  <si>
    <t>E14001523</t>
  </si>
  <si>
    <t>Stone, Great Wyrley and Penkridge</t>
  </si>
  <si>
    <t>E14001524</t>
  </si>
  <si>
    <t>Stourbridge</t>
  </si>
  <si>
    <t>E14001526</t>
  </si>
  <si>
    <t>Stratford-on-Avon</t>
  </si>
  <si>
    <t>E14001535</t>
  </si>
  <si>
    <t>Sutton Coldfield</t>
  </si>
  <si>
    <t>E14001538</t>
  </si>
  <si>
    <t>Tamworth</t>
  </si>
  <si>
    <t>E14001541</t>
  </si>
  <si>
    <t>Telford</t>
  </si>
  <si>
    <t>E14001543</t>
  </si>
  <si>
    <t>The Wrekin</t>
  </si>
  <si>
    <t>E14001547</t>
  </si>
  <si>
    <t>Tipton and Wednesbury</t>
  </si>
  <si>
    <t>E14001562</t>
  </si>
  <si>
    <t>Walsall and Bloxwich</t>
  </si>
  <si>
    <t>E14001566</t>
  </si>
  <si>
    <t>Warwick and Leamington</t>
  </si>
  <si>
    <t>E14001574</t>
  </si>
  <si>
    <t>West Bromwich</t>
  </si>
  <si>
    <t>E14001579</t>
  </si>
  <si>
    <t>West Worcestershire</t>
  </si>
  <si>
    <t>E14001594</t>
  </si>
  <si>
    <t>Wolverhampton North East</t>
  </si>
  <si>
    <t>E14001595</t>
  </si>
  <si>
    <t>Wolverhampton South East</t>
  </si>
  <si>
    <t>E14001596</t>
  </si>
  <si>
    <t>Wolverhampton West</t>
  </si>
  <si>
    <t>E14001597</t>
  </si>
  <si>
    <t>Worcester</t>
  </si>
  <si>
    <t>E14001601</t>
  </si>
  <si>
    <t>Wyre Forest</t>
  </si>
  <si>
    <t>E14001077</t>
  </si>
  <si>
    <t>Basildon and Billericay</t>
  </si>
  <si>
    <t>E14001084</t>
  </si>
  <si>
    <t>Bedford</t>
  </si>
  <si>
    <t>E14001121</t>
  </si>
  <si>
    <t>Braintree</t>
  </si>
  <si>
    <t>E14001125</t>
  </si>
  <si>
    <t>Brentwood and Ongar</t>
  </si>
  <si>
    <t>E14001136</t>
  </si>
  <si>
    <t>Broadland and Fakenham</t>
  </si>
  <si>
    <t>E14001139</t>
  </si>
  <si>
    <t>Broxbourne</t>
  </si>
  <si>
    <t>E14001146</t>
  </si>
  <si>
    <t>Bury St Edmunds and Stowmarket</t>
  </si>
  <si>
    <t>E14001149</t>
  </si>
  <si>
    <t>Cambridge</t>
  </si>
  <si>
    <t>E14001154</t>
  </si>
  <si>
    <t>Castle Point</t>
  </si>
  <si>
    <t>E14001156</t>
  </si>
  <si>
    <t>Central Suffolk and North Ipswich</t>
  </si>
  <si>
    <t>E14001159</t>
  </si>
  <si>
    <t>Chelmsford</t>
  </si>
  <si>
    <t>E14001174</t>
  </si>
  <si>
    <t>Clacton</t>
  </si>
  <si>
    <t>E14001176</t>
  </si>
  <si>
    <t>Colchester</t>
  </si>
  <si>
    <t>E14001206</t>
  </si>
  <si>
    <t>Dunstable and Leighton Buzzard</t>
  </si>
  <si>
    <t>E14001224</t>
  </si>
  <si>
    <t>Ely and East Cambridgeshire</t>
  </si>
  <si>
    <t>E14001226</t>
  </si>
  <si>
    <t>Epping Forest</t>
  </si>
  <si>
    <t>E14001256</t>
  </si>
  <si>
    <t>E14001267</t>
  </si>
  <si>
    <t>Harlow</t>
  </si>
  <si>
    <t>E14001268</t>
  </si>
  <si>
    <t>Harpenden and Berkhamsted</t>
  </si>
  <si>
    <t>E14001273</t>
  </si>
  <si>
    <t>Harwich and North Essex</t>
  </si>
  <si>
    <t>E14001278</t>
  </si>
  <si>
    <t>Hemel Hempstead</t>
  </si>
  <si>
    <t>E14001283</t>
  </si>
  <si>
    <t>Hertford and Stortford</t>
  </si>
  <si>
    <t>E14001284</t>
  </si>
  <si>
    <t>Hertsmere</t>
  </si>
  <si>
    <t>E14001289</t>
  </si>
  <si>
    <t>Hitchin</t>
  </si>
  <si>
    <t>E14001298</t>
  </si>
  <si>
    <t>Huntingdon</t>
  </si>
  <si>
    <t>E14001302</t>
  </si>
  <si>
    <t>Ipswich</t>
  </si>
  <si>
    <t>E14001344</t>
  </si>
  <si>
    <t>Lowestoft</t>
  </si>
  <si>
    <t>E14001345</t>
  </si>
  <si>
    <t>Luton North</t>
  </si>
  <si>
    <t>E14001346</t>
  </si>
  <si>
    <t>Luton South and South Bedfordshire</t>
  </si>
  <si>
    <t>E14001351</t>
  </si>
  <si>
    <t>Maldon</t>
  </si>
  <si>
    <t>E14001359</t>
  </si>
  <si>
    <t>Mid Bedfordshire</t>
  </si>
  <si>
    <t>E14001365</t>
  </si>
  <si>
    <t>Mid Norfolk</t>
  </si>
  <si>
    <t>E14001384</t>
  </si>
  <si>
    <t>North Bedfordshire</t>
  </si>
  <si>
    <t>E14001390</t>
  </si>
  <si>
    <t>North East Cambridgeshire</t>
  </si>
  <si>
    <t>E14001393</t>
  </si>
  <si>
    <t>North East Hertfordshire</t>
  </si>
  <si>
    <t>E14001396</t>
  </si>
  <si>
    <t>North Norfolk</t>
  </si>
  <si>
    <t>E14001401</t>
  </si>
  <si>
    <t>North West Cambridgeshire</t>
  </si>
  <si>
    <t>E14001402</t>
  </si>
  <si>
    <t>North West Essex</t>
  </si>
  <si>
    <t>E14001405</t>
  </si>
  <si>
    <t>North West Norfolk</t>
  </si>
  <si>
    <t>E14001408</t>
  </si>
  <si>
    <t>Norwich North</t>
  </si>
  <si>
    <t>E14001409</t>
  </si>
  <si>
    <t>Norwich South</t>
  </si>
  <si>
    <t>E14001425</t>
  </si>
  <si>
    <t>Peterborough</t>
  </si>
  <si>
    <t>E14001437</t>
  </si>
  <si>
    <t>Rayleigh and Wickford</t>
  </si>
  <si>
    <t>E14001480</t>
  </si>
  <si>
    <t>South Basildon and East Thurrock</t>
  </si>
  <si>
    <t>E14001481</t>
  </si>
  <si>
    <t>South Cambridgeshire</t>
  </si>
  <si>
    <t>E14001489</t>
  </si>
  <si>
    <t>South Norfolk</t>
  </si>
  <si>
    <t>E14001494</t>
  </si>
  <si>
    <t>South Suffolk</t>
  </si>
  <si>
    <t>E14001496</t>
  </si>
  <si>
    <t>South West Hertfordshire</t>
  </si>
  <si>
    <t>E14001497</t>
  </si>
  <si>
    <t>South West Norfolk</t>
  </si>
  <si>
    <t>E14001501</t>
  </si>
  <si>
    <t>Southend East and Rochford</t>
  </si>
  <si>
    <t>E14001502</t>
  </si>
  <si>
    <t>Southend West and Leigh</t>
  </si>
  <si>
    <t>E14001507</t>
  </si>
  <si>
    <t>St Albans</t>
  </si>
  <si>
    <t>E14001512</t>
  </si>
  <si>
    <t>St Neots and Mid Cambridgeshire</t>
  </si>
  <si>
    <t>E14001516</t>
  </si>
  <si>
    <t>Stevenage</t>
  </si>
  <si>
    <t>E14001530</t>
  </si>
  <si>
    <t>Suffolk Coastal</t>
  </si>
  <si>
    <t>E14001546</t>
  </si>
  <si>
    <t>Thurrock</t>
  </si>
  <si>
    <t>E14001568</t>
  </si>
  <si>
    <t>Watford</t>
  </si>
  <si>
    <t>E14001569</t>
  </si>
  <si>
    <t>Waveney Valley</t>
  </si>
  <si>
    <t>E14001573</t>
  </si>
  <si>
    <t>Welwyn Hatfield</t>
  </si>
  <si>
    <t>E14001578</t>
  </si>
  <si>
    <t>West Suffolk</t>
  </si>
  <si>
    <t>E14001590</t>
  </si>
  <si>
    <t>Witham</t>
  </si>
  <si>
    <t>E14001073</t>
  </si>
  <si>
    <t>Barking</t>
  </si>
  <si>
    <t>E14001081</t>
  </si>
  <si>
    <t>Battersea</t>
  </si>
  <si>
    <t>E14001083</t>
  </si>
  <si>
    <t>Beckenham and Penge</t>
  </si>
  <si>
    <t>E14001085</t>
  </si>
  <si>
    <t>Bermondsey and Old Southwark</t>
  </si>
  <si>
    <t>E14001086</t>
  </si>
  <si>
    <t>Bethnal Green and Stepney</t>
  </si>
  <si>
    <t>E14001089</t>
  </si>
  <si>
    <t>Bexleyheath and Crayford</t>
  </si>
  <si>
    <t>E14001122</t>
  </si>
  <si>
    <t>Brent East</t>
  </si>
  <si>
    <t>E14001123</t>
  </si>
  <si>
    <t>Brent West</t>
  </si>
  <si>
    <t>E14001124</t>
  </si>
  <si>
    <t>Brentford and Isleworth</t>
  </si>
  <si>
    <t>E14001137</t>
  </si>
  <si>
    <t>Bromley and Biggin Hill</t>
  </si>
  <si>
    <t>E14001153</t>
  </si>
  <si>
    <t>Carshalton and Wallington</t>
  </si>
  <si>
    <t>E14001160</t>
  </si>
  <si>
    <t>Chelsea and Fulham</t>
  </si>
  <si>
    <t>E14001167</t>
  </si>
  <si>
    <t>Chingford and Woodford Green</t>
  </si>
  <si>
    <t>E14001169</t>
  </si>
  <si>
    <t>Chipping Barnet</t>
  </si>
  <si>
    <t>E14001172</t>
  </si>
  <si>
    <t>Cities of London and Westminster</t>
  </si>
  <si>
    <t>E14001175</t>
  </si>
  <si>
    <t>Clapham and Brixton Hill</t>
  </si>
  <si>
    <t>E14001186</t>
  </si>
  <si>
    <t>Croydon East</t>
  </si>
  <si>
    <t>E14001187</t>
  </si>
  <si>
    <t>Croydon South</t>
  </si>
  <si>
    <t>E14001188</t>
  </si>
  <si>
    <t>Croydon West</t>
  </si>
  <si>
    <t>E14001189</t>
  </si>
  <si>
    <t>Dagenham and Rainham</t>
  </si>
  <si>
    <t>E14001205</t>
  </si>
  <si>
    <t>Dulwich and West Norwood</t>
  </si>
  <si>
    <t>E14001207</t>
  </si>
  <si>
    <t>Ealing Central and Acton</t>
  </si>
  <si>
    <t>E14001208</t>
  </si>
  <si>
    <t>Ealing North</t>
  </si>
  <si>
    <t>E14001209</t>
  </si>
  <si>
    <t>Ealing Southall</t>
  </si>
  <si>
    <t>E14001213</t>
  </si>
  <si>
    <t>East Ham</t>
  </si>
  <si>
    <t>E14001221</t>
  </si>
  <si>
    <t>Edmonton and Winchmore Hill</t>
  </si>
  <si>
    <t>E14001223</t>
  </si>
  <si>
    <t>Eltham and Chislehurst</t>
  </si>
  <si>
    <t>E14001225</t>
  </si>
  <si>
    <t>Enfield North</t>
  </si>
  <si>
    <t>E14001229</t>
  </si>
  <si>
    <t>Erith and Thamesmead</t>
  </si>
  <si>
    <t>E14001236</t>
  </si>
  <si>
    <t>Feltham and Heston</t>
  </si>
  <si>
    <t>E14001238</t>
  </si>
  <si>
    <t>Finchley and Golders Green</t>
  </si>
  <si>
    <t>E14001257</t>
  </si>
  <si>
    <t>Greenwich and Woolwich</t>
  </si>
  <si>
    <t>E14001259</t>
  </si>
  <si>
    <t>Hackney North and Stoke Newington</t>
  </si>
  <si>
    <t>E14001260</t>
  </si>
  <si>
    <t>Hackney South and Shoreditch</t>
  </si>
  <si>
    <t>E14001264</t>
  </si>
  <si>
    <t>Hammersmith and Chiswick</t>
  </si>
  <si>
    <t>E14001265</t>
  </si>
  <si>
    <t>Hampstead and Highgate</t>
  </si>
  <si>
    <t>E14001270</t>
  </si>
  <si>
    <t>Harrow East</t>
  </si>
  <si>
    <t>E14001271</t>
  </si>
  <si>
    <t>Harrow West</t>
  </si>
  <si>
    <t>E14001276</t>
  </si>
  <si>
    <t>Hayes and Harlington</t>
  </si>
  <si>
    <t>E14001279</t>
  </si>
  <si>
    <t>Hendon</t>
  </si>
  <si>
    <t>E14001290</t>
  </si>
  <si>
    <t>Holborn and St Pancras</t>
  </si>
  <si>
    <t>E14001292</t>
  </si>
  <si>
    <t>Hornchurch and Upminster</t>
  </si>
  <si>
    <t>E14001293</t>
  </si>
  <si>
    <t>Hornsey and Friern Barnet</t>
  </si>
  <si>
    <t>E14001300</t>
  </si>
  <si>
    <t>Ilford North</t>
  </si>
  <si>
    <t>E14001301</t>
  </si>
  <si>
    <t>Ilford South</t>
  </si>
  <si>
    <t>E14001305</t>
  </si>
  <si>
    <t>Islington North</t>
  </si>
  <si>
    <t>E14001306</t>
  </si>
  <si>
    <t>Islington South and Finsbury</t>
  </si>
  <si>
    <t>E14001310</t>
  </si>
  <si>
    <t>Kensington and Bayswater</t>
  </si>
  <si>
    <t>E14001312</t>
  </si>
  <si>
    <t>Kingston and Surbiton</t>
  </si>
  <si>
    <t>E14001331</t>
  </si>
  <si>
    <t>Lewisham East</t>
  </si>
  <si>
    <t>E14001332</t>
  </si>
  <si>
    <t>Lewisham North</t>
  </si>
  <si>
    <t>E14001333</t>
  </si>
  <si>
    <t>Lewisham West and East Dulwich</t>
  </si>
  <si>
    <t>E14001334</t>
  </si>
  <si>
    <t>Leyton and Wanstead</t>
  </si>
  <si>
    <t>E14001371</t>
  </si>
  <si>
    <t>Mitcham and Morden</t>
  </si>
  <si>
    <t>E14001414</t>
  </si>
  <si>
    <t>Old Bexley and Sidcup</t>
  </si>
  <si>
    <t>E14001417</t>
  </si>
  <si>
    <t>Orpington</t>
  </si>
  <si>
    <t>E14001421</t>
  </si>
  <si>
    <t>Peckham</t>
  </si>
  <si>
    <t>E14001430</t>
  </si>
  <si>
    <t>Poplar and Limehouse</t>
  </si>
  <si>
    <t>E14001434</t>
  </si>
  <si>
    <t>Putney</t>
  </si>
  <si>
    <t>E14001435</t>
  </si>
  <si>
    <t>Queen's Park and Maida Vale</t>
  </si>
  <si>
    <t>E14001445</t>
  </si>
  <si>
    <t>Richmond Park</t>
  </si>
  <si>
    <t>E14001448</t>
  </si>
  <si>
    <t>Romford</t>
  </si>
  <si>
    <t>E14001454</t>
  </si>
  <si>
    <t>Ruislip, Northwood and Pinner</t>
  </si>
  <si>
    <t>E14001503</t>
  </si>
  <si>
    <t>Southgate and Wood Green</t>
  </si>
  <si>
    <t>E14001525</t>
  </si>
  <si>
    <t>Stratford and Bow</t>
  </si>
  <si>
    <t>E14001527</t>
  </si>
  <si>
    <t>Streatham and Croydon North</t>
  </si>
  <si>
    <t>E14001534</t>
  </si>
  <si>
    <t>Sutton and Cheam</t>
  </si>
  <si>
    <t>E14001550</t>
  </si>
  <si>
    <t>Tooting</t>
  </si>
  <si>
    <t>E14001553</t>
  </si>
  <si>
    <t>Tottenham</t>
  </si>
  <si>
    <t>E14001556</t>
  </si>
  <si>
    <t>Twickenham</t>
  </si>
  <si>
    <t>E14001558</t>
  </si>
  <si>
    <t>Uxbridge and South Ruislip</t>
  </si>
  <si>
    <t>E14001559</t>
  </si>
  <si>
    <t>Vauxhall and Camberwell Green</t>
  </si>
  <si>
    <t>E14001563</t>
  </si>
  <si>
    <t>Walthamstow</t>
  </si>
  <si>
    <t>E14001576</t>
  </si>
  <si>
    <t>West Ham and Beckton</t>
  </si>
  <si>
    <t>E14001586</t>
  </si>
  <si>
    <t>Wimbledon</t>
  </si>
  <si>
    <t>E14001063</t>
  </si>
  <si>
    <t>Aldershot</t>
  </si>
  <si>
    <t>E14001067</t>
  </si>
  <si>
    <t>Arundel and South Downs</t>
  </si>
  <si>
    <t>E14001069</t>
  </si>
  <si>
    <t>Ashford</t>
  </si>
  <si>
    <t>E14001071</t>
  </si>
  <si>
    <t>Aylesbury</t>
  </si>
  <si>
    <t>E14001072</t>
  </si>
  <si>
    <t>Banbury</t>
  </si>
  <si>
    <t>E14001078</t>
  </si>
  <si>
    <t>Basingstoke</t>
  </si>
  <si>
    <t>E14001082</t>
  </si>
  <si>
    <t>Beaconsfield</t>
  </si>
  <si>
    <t>E14001088</t>
  </si>
  <si>
    <t>Bexhill and Battle</t>
  </si>
  <si>
    <t>E14001090</t>
  </si>
  <si>
    <t>Bicester and Woodstock</t>
  </si>
  <si>
    <t>E14001108</t>
  </si>
  <si>
    <t>Bognor Regis and Littlehampton</t>
  </si>
  <si>
    <t>E14001117</t>
  </si>
  <si>
    <t>Bracknell</t>
  </si>
  <si>
    <t>E14001129</t>
  </si>
  <si>
    <t>Brighton Kemptown and Peacehaven</t>
  </si>
  <si>
    <t>E14001130</t>
  </si>
  <si>
    <t>Brighton Pavilion</t>
  </si>
  <si>
    <t>E14001141</t>
  </si>
  <si>
    <t>Buckingham and Bletchley</t>
  </si>
  <si>
    <t>E14001151</t>
  </si>
  <si>
    <t>Canterbury</t>
  </si>
  <si>
    <t>E14001157</t>
  </si>
  <si>
    <t>Chatham and Aylesford</t>
  </si>
  <si>
    <t>E14001162</t>
  </si>
  <si>
    <t>Chesham and Amersham</t>
  </si>
  <si>
    <t>E14001166</t>
  </si>
  <si>
    <t>Chichester</t>
  </si>
  <si>
    <t>E14001184</t>
  </si>
  <si>
    <t>Crawley</t>
  </si>
  <si>
    <t>E14001191</t>
  </si>
  <si>
    <t>Dartford</t>
  </si>
  <si>
    <t>E14001197</t>
  </si>
  <si>
    <t>Didcot and Wantage</t>
  </si>
  <si>
    <t>E14001201</t>
  </si>
  <si>
    <t>Dorking and Horley</t>
  </si>
  <si>
    <t>E14001202</t>
  </si>
  <si>
    <t>Dover and Deal</t>
  </si>
  <si>
    <t>E14001210</t>
  </si>
  <si>
    <t>Earley and Woodley</t>
  </si>
  <si>
    <t>E14001212</t>
  </si>
  <si>
    <t>East Grinstead and Uckfield</t>
  </si>
  <si>
    <t>E14001214</t>
  </si>
  <si>
    <t>East Hampshire</t>
  </si>
  <si>
    <t>E14001215</t>
  </si>
  <si>
    <t>East Surrey</t>
  </si>
  <si>
    <t>E14001216</t>
  </si>
  <si>
    <t>East Thanet</t>
  </si>
  <si>
    <t>E14001218</t>
  </si>
  <si>
    <t>East Worthing and Shoreham</t>
  </si>
  <si>
    <t>E14001219</t>
  </si>
  <si>
    <t>Eastbourne</t>
  </si>
  <si>
    <t>E14001220</t>
  </si>
  <si>
    <t>Eastleigh</t>
  </si>
  <si>
    <t>E14001227</t>
  </si>
  <si>
    <t>Epsom and Ewell</t>
  </si>
  <si>
    <t>E14001230</t>
  </si>
  <si>
    <t>Esher and Walton</t>
  </si>
  <si>
    <t>E14001233</t>
  </si>
  <si>
    <t>Fareham and Waterlooville</t>
  </si>
  <si>
    <t>E14001234</t>
  </si>
  <si>
    <t>Farnham and Bordon</t>
  </si>
  <si>
    <t>E14001235</t>
  </si>
  <si>
    <t>Faversham and Mid Kent</t>
  </si>
  <si>
    <t>E14001239</t>
  </si>
  <si>
    <t>Folkestone and Hythe</t>
  </si>
  <si>
    <t>E14001246</t>
  </si>
  <si>
    <t>Gillingham and Rainham</t>
  </si>
  <si>
    <t>E14001249</t>
  </si>
  <si>
    <t>Godalming and Ash</t>
  </si>
  <si>
    <t>E14001252</t>
  </si>
  <si>
    <t>Gosport</t>
  </si>
  <si>
    <t>E14001254</t>
  </si>
  <si>
    <t>Gravesham</t>
  </si>
  <si>
    <t>E14001258</t>
  </si>
  <si>
    <t>Guildford</t>
  </si>
  <si>
    <t>E14001263</t>
  </si>
  <si>
    <t>Hamble Valley</t>
  </si>
  <si>
    <t>E14001274</t>
  </si>
  <si>
    <t>Hastings and Rye</t>
  </si>
  <si>
    <t>E14001275</t>
  </si>
  <si>
    <t>Havant</t>
  </si>
  <si>
    <t>E14001280</t>
  </si>
  <si>
    <t>Henley and Thame</t>
  </si>
  <si>
    <t>E14001282</t>
  </si>
  <si>
    <t>Herne Bay and Sandwich</t>
  </si>
  <si>
    <t>E14001294</t>
  </si>
  <si>
    <t>Horsham</t>
  </si>
  <si>
    <t>E14001296</t>
  </si>
  <si>
    <t>Hove and Portslade</t>
  </si>
  <si>
    <t>E14001303</t>
  </si>
  <si>
    <t>Isle of Wight East</t>
  </si>
  <si>
    <t>E14001304</t>
  </si>
  <si>
    <t>Isle of Wight West</t>
  </si>
  <si>
    <t>E14001330</t>
  </si>
  <si>
    <t>Lewes</t>
  </si>
  <si>
    <t>E14001348</t>
  </si>
  <si>
    <t>Maidenhead</t>
  </si>
  <si>
    <t>E14001349</t>
  </si>
  <si>
    <t>Maidstone and Malling</t>
  </si>
  <si>
    <t>E14001360</t>
  </si>
  <si>
    <t>Mid Buckinghamshire</t>
  </si>
  <si>
    <t>E14001366</t>
  </si>
  <si>
    <t>Mid Sussex</t>
  </si>
  <si>
    <t>E14001369</t>
  </si>
  <si>
    <t>Milton Keynes Central</t>
  </si>
  <si>
    <t>E14001370</t>
  </si>
  <si>
    <t>Milton Keynes North</t>
  </si>
  <si>
    <t>E14001373</t>
  </si>
  <si>
    <t>New Forest East</t>
  </si>
  <si>
    <t>E14001374</t>
  </si>
  <si>
    <t>New Forest West</t>
  </si>
  <si>
    <t>E14001376</t>
  </si>
  <si>
    <t>Newbury</t>
  </si>
  <si>
    <t>E14001392</t>
  </si>
  <si>
    <t>North East Hampshire</t>
  </si>
  <si>
    <t>E14001403</t>
  </si>
  <si>
    <t>North West Hampshire</t>
  </si>
  <si>
    <t>E14001419</t>
  </si>
  <si>
    <t>Oxford East</t>
  </si>
  <si>
    <t>E14001420</t>
  </si>
  <si>
    <t>Oxford West and Abingdon</t>
  </si>
  <si>
    <t>E14001431</t>
  </si>
  <si>
    <t>Portsmouth North</t>
  </si>
  <si>
    <t>E14001432</t>
  </si>
  <si>
    <t>Portsmouth South</t>
  </si>
  <si>
    <t>E14001438</t>
  </si>
  <si>
    <t>Reading Central</t>
  </si>
  <si>
    <t>E14001439</t>
  </si>
  <si>
    <t>Reading West and Mid Berkshire</t>
  </si>
  <si>
    <t>E14001442</t>
  </si>
  <si>
    <t>Reigate</t>
  </si>
  <si>
    <t>E14001447</t>
  </si>
  <si>
    <t>Rochester and Strood</t>
  </si>
  <si>
    <t>E14001449</t>
  </si>
  <si>
    <t>Romsey and Southampton North</t>
  </si>
  <si>
    <t>E14001456</t>
  </si>
  <si>
    <t>Runnymede and Weybridge</t>
  </si>
  <si>
    <t>E14001465</t>
  </si>
  <si>
    <t>Sevenoaks</t>
  </si>
  <si>
    <t>E14001474</t>
  </si>
  <si>
    <t>Sittingbourne and Sheppey</t>
  </si>
  <si>
    <t>E14001477</t>
  </si>
  <si>
    <t>Slough</t>
  </si>
  <si>
    <t>E14001499</t>
  </si>
  <si>
    <t>Southampton Itchen</t>
  </si>
  <si>
    <t>E14001500</t>
  </si>
  <si>
    <t>Southampton Test</t>
  </si>
  <si>
    <t>E14001505</t>
  </si>
  <si>
    <t>Spelthorne</t>
  </si>
  <si>
    <t>E14001532</t>
  </si>
  <si>
    <t>Surrey Heath</t>
  </si>
  <si>
    <t>E14001533</t>
  </si>
  <si>
    <t>Sussex Weald</t>
  </si>
  <si>
    <t>E14001549</t>
  </si>
  <si>
    <t>Tonbridge</t>
  </si>
  <si>
    <t>E14001555</t>
  </si>
  <si>
    <t>Tunbridge Wells</t>
  </si>
  <si>
    <t>E14001570</t>
  </si>
  <si>
    <t>Weald of Kent</t>
  </si>
  <si>
    <t>E14001587</t>
  </si>
  <si>
    <t>Winchester</t>
  </si>
  <si>
    <t>E14001588</t>
  </si>
  <si>
    <t>Windsor</t>
  </si>
  <si>
    <t>E14001591</t>
  </si>
  <si>
    <t>Witney</t>
  </si>
  <si>
    <t>E14001592</t>
  </si>
  <si>
    <t>Woking</t>
  </si>
  <si>
    <t>E14001593</t>
  </si>
  <si>
    <t>Wokingham</t>
  </si>
  <si>
    <t>E14001599</t>
  </si>
  <si>
    <t>Worthing West</t>
  </si>
  <si>
    <t>E14001600</t>
  </si>
  <si>
    <t>Wycombe</t>
  </si>
  <si>
    <t>E14001080</t>
  </si>
  <si>
    <t>Bath</t>
  </si>
  <si>
    <t>E14001115</t>
  </si>
  <si>
    <t>Bournemouth East</t>
  </si>
  <si>
    <t>E14001116</t>
  </si>
  <si>
    <t>Bournemouth West</t>
  </si>
  <si>
    <t>E14001126</t>
  </si>
  <si>
    <t>Bridgwater</t>
  </si>
  <si>
    <t>E14001131</t>
  </si>
  <si>
    <t>Bristol Central</t>
  </si>
  <si>
    <t>E14001132</t>
  </si>
  <si>
    <t>Bristol East</t>
  </si>
  <si>
    <t>E14001133</t>
  </si>
  <si>
    <t>Bristol North East</t>
  </si>
  <si>
    <t>E14001134</t>
  </si>
  <si>
    <t>Bristol North West</t>
  </si>
  <si>
    <t>E14001135</t>
  </si>
  <si>
    <t>Bristol South</t>
  </si>
  <si>
    <t>E14001148</t>
  </si>
  <si>
    <t>Camborne and Redruth</t>
  </si>
  <si>
    <t>E14001155</t>
  </si>
  <si>
    <t>Central Devon</t>
  </si>
  <si>
    <t>E14001161</t>
  </si>
  <si>
    <t>Cheltenham</t>
  </si>
  <si>
    <t>E14001168</t>
  </si>
  <si>
    <t>Chippenham</t>
  </si>
  <si>
    <t>E14001171</t>
  </si>
  <si>
    <t>Christchurch</t>
  </si>
  <si>
    <t>E14001217</t>
  </si>
  <si>
    <t>East Wiltshire</t>
  </si>
  <si>
    <t>E14001231</t>
  </si>
  <si>
    <t>Exeter</t>
  </si>
  <si>
    <t>E14001232</t>
  </si>
  <si>
    <t>Exmouth and Exeter East</t>
  </si>
  <si>
    <t>E14001237</t>
  </si>
  <si>
    <t>Filton and Bradley Stoke</t>
  </si>
  <si>
    <t>E14001240</t>
  </si>
  <si>
    <t>Forest of Dean</t>
  </si>
  <si>
    <t>E14001241</t>
  </si>
  <si>
    <t>Frome and East Somerset</t>
  </si>
  <si>
    <t>E14001247</t>
  </si>
  <si>
    <t>Glastonbury and Somerton</t>
  </si>
  <si>
    <t>E14001248</t>
  </si>
  <si>
    <t>Gloucester</t>
  </si>
  <si>
    <t>E14001291</t>
  </si>
  <si>
    <t>Honiton and Sidmouth</t>
  </si>
  <si>
    <t>E14001356</t>
  </si>
  <si>
    <t>Melksham and Devizes</t>
  </si>
  <si>
    <t>E14001363</t>
  </si>
  <si>
    <t>Mid Dorset and North Poole</t>
  </si>
  <si>
    <t>E14001381</t>
  </si>
  <si>
    <t>Newton Abbot</t>
  </si>
  <si>
    <t>E14001385</t>
  </si>
  <si>
    <t>North Cornwall</t>
  </si>
  <si>
    <t>E14001386</t>
  </si>
  <si>
    <t>North Cotswolds</t>
  </si>
  <si>
    <t>E14001387</t>
  </si>
  <si>
    <t>North Devon</t>
  </si>
  <si>
    <t>E14001388</t>
  </si>
  <si>
    <t>North Dorset</t>
  </si>
  <si>
    <t>E14001394</t>
  </si>
  <si>
    <t>North East Somerset and Hanham</t>
  </si>
  <si>
    <t>E14001399</t>
  </si>
  <si>
    <t>North Somerset</t>
  </si>
  <si>
    <t>E14001426</t>
  </si>
  <si>
    <t>Plymouth Moor View</t>
  </si>
  <si>
    <t>E14001427</t>
  </si>
  <si>
    <t>Plymouth Sutton and Devonport</t>
  </si>
  <si>
    <t>E14001429</t>
  </si>
  <si>
    <t>Poole</t>
  </si>
  <si>
    <t>E14001460</t>
  </si>
  <si>
    <t>Salisbury</t>
  </si>
  <si>
    <t>E14001482</t>
  </si>
  <si>
    <t>South Cotswolds</t>
  </si>
  <si>
    <t>E14001484</t>
  </si>
  <si>
    <t>South Devon</t>
  </si>
  <si>
    <t>E14001485</t>
  </si>
  <si>
    <t>South Dorset</t>
  </si>
  <si>
    <t>E14001486</t>
  </si>
  <si>
    <t>South East Cornwall</t>
  </si>
  <si>
    <t>E14001495</t>
  </si>
  <si>
    <t>South West Devon</t>
  </si>
  <si>
    <t>E14001498</t>
  </si>
  <si>
    <t>South West Wiltshire</t>
  </si>
  <si>
    <t>E14001508</t>
  </si>
  <si>
    <t>St Austell and Newquay</t>
  </si>
  <si>
    <t>E14001511</t>
  </si>
  <si>
    <t>St Ives</t>
  </si>
  <si>
    <t>E14001529</t>
  </si>
  <si>
    <t>Stroud</t>
  </si>
  <si>
    <t>E14001536</t>
  </si>
  <si>
    <t>Swindon North</t>
  </si>
  <si>
    <t>E14001537</t>
  </si>
  <si>
    <t>Swindon South</t>
  </si>
  <si>
    <t>E14001540</t>
  </si>
  <si>
    <t>Taunton and Wellington</t>
  </si>
  <si>
    <t>E14001542</t>
  </si>
  <si>
    <t>Tewkesbury</t>
  </si>
  <si>
    <t>E14001545</t>
  </si>
  <si>
    <t>Thornbury and Yate</t>
  </si>
  <si>
    <t>E14001548</t>
  </si>
  <si>
    <t>Tiverton and Minehead</t>
  </si>
  <si>
    <t>E14001551</t>
  </si>
  <si>
    <t>Torbay</t>
  </si>
  <si>
    <t>E14001552</t>
  </si>
  <si>
    <t>Torridge and Tavistock</t>
  </si>
  <si>
    <t>E14001554</t>
  </si>
  <si>
    <t>Truro and Falmouth</t>
  </si>
  <si>
    <t>E14001572</t>
  </si>
  <si>
    <t>Wells and Mendip Hills</t>
  </si>
  <si>
    <t>E14001575</t>
  </si>
  <si>
    <t>West Dorset</t>
  </si>
  <si>
    <t>E14001581</t>
  </si>
  <si>
    <t>Weston-Super-Mare</t>
  </si>
  <si>
    <t>E14001603</t>
  </si>
  <si>
    <t>Yeovil</t>
  </si>
  <si>
    <t>Table 8: Number of Households upgraded and Measures installed by English Local Authority</t>
  </si>
  <si>
    <t xml:space="preserve">This worksheet contains one table. The table presents the number of households upgraded and measures installed across the whole scheme by English Local Authority. </t>
  </si>
  <si>
    <t>This table differs to Table 5.1, Table 5.2 and Table 5.3 which show measure delivery for SHDF Wave 1, Wave 2.1 and Wave 2.2 by only the LAs and GRs that are leading a project, respectively.</t>
  </si>
  <si>
    <t>Region</t>
  </si>
  <si>
    <t>Upper Tier LA</t>
  </si>
  <si>
    <t>Lower Tier LA</t>
  </si>
  <si>
    <t>Number of Measures Installed under SHDF Wave 1 [note 28] [note 29]</t>
  </si>
  <si>
    <t>Number of Households Upgraded under SHDF Wave 1 [note 28] [note 29]</t>
  </si>
  <si>
    <t>Number of Measures Installed under SHDF Wave 2.1 [note 28] [note 29]</t>
  </si>
  <si>
    <t>Number of Households Upgraded under SHDF Wave 2.1 [note 28] [note 29]</t>
  </si>
  <si>
    <t>Number of Measures Installed under SHDF Wave 2.2 [note 28] [note 29]</t>
  </si>
  <si>
    <t>Number of Households Upgraded under SHDF Wave 2.2 [note 28] [note 29]</t>
  </si>
  <si>
    <t>County Durham</t>
  </si>
  <si>
    <t>E06000005</t>
  </si>
  <si>
    <t>E06000001</t>
  </si>
  <si>
    <t>E06000002</t>
  </si>
  <si>
    <t>Middlesbrough</t>
  </si>
  <si>
    <t>Northumberland</t>
  </si>
  <si>
    <t>E06000003</t>
  </si>
  <si>
    <t>Redcar and Cleveland</t>
  </si>
  <si>
    <t>E06000004</t>
  </si>
  <si>
    <t>Stockton-on-Tees</t>
  </si>
  <si>
    <t>E11000007</t>
  </si>
  <si>
    <t>Tyne and Wear (Met County)</t>
  </si>
  <si>
    <t>E08000037</t>
  </si>
  <si>
    <t>Gateshead</t>
  </si>
  <si>
    <t>Newcastle upon Tyne</t>
  </si>
  <si>
    <t>North Tyneside</t>
  </si>
  <si>
    <t>E08000023</t>
  </si>
  <si>
    <t>South Tyneside</t>
  </si>
  <si>
    <t>Sunderland</t>
  </si>
  <si>
    <t>E06000008</t>
  </si>
  <si>
    <t>Blackburn with Darwen</t>
  </si>
  <si>
    <t>Blackpool</t>
  </si>
  <si>
    <t>Cheshire East</t>
  </si>
  <si>
    <t>E06000063</t>
  </si>
  <si>
    <t>Cumberland [note 23]</t>
  </si>
  <si>
    <t>E06000006</t>
  </si>
  <si>
    <t>Halton</t>
  </si>
  <si>
    <t>E06000007</t>
  </si>
  <si>
    <t>Warrington</t>
  </si>
  <si>
    <t>E06000064</t>
  </si>
  <si>
    <t>Westmorland and Furness [note 24]</t>
  </si>
  <si>
    <t>E11000001</t>
  </si>
  <si>
    <t>Greater Manchester (Met County)</t>
  </si>
  <si>
    <t>E08000001</t>
  </si>
  <si>
    <t>Bolton</t>
  </si>
  <si>
    <t>E08000002</t>
  </si>
  <si>
    <t>Bury</t>
  </si>
  <si>
    <t>Manchester</t>
  </si>
  <si>
    <t>E08000004</t>
  </si>
  <si>
    <t xml:space="preserve">Oldham </t>
  </si>
  <si>
    <t>E08000005</t>
  </si>
  <si>
    <t>E08000006</t>
  </si>
  <si>
    <t>E08000007</t>
  </si>
  <si>
    <t>E08000008</t>
  </si>
  <si>
    <t>Tameside</t>
  </si>
  <si>
    <t>E08000009</t>
  </si>
  <si>
    <t>Trafford</t>
  </si>
  <si>
    <t>E08000010</t>
  </si>
  <si>
    <t>E10000017</t>
  </si>
  <si>
    <t>Lancashire</t>
  </si>
  <si>
    <t>E07000117</t>
  </si>
  <si>
    <t>E07000118</t>
  </si>
  <si>
    <t>E07000119</t>
  </si>
  <si>
    <t>E07000120</t>
  </si>
  <si>
    <t>E07000121</t>
  </si>
  <si>
    <t>Lancaster</t>
  </si>
  <si>
    <t>E07000122</t>
  </si>
  <si>
    <t>Pendle</t>
  </si>
  <si>
    <t>E07000123</t>
  </si>
  <si>
    <t>E07000124</t>
  </si>
  <si>
    <t>E07000125</t>
  </si>
  <si>
    <t>Rossendale</t>
  </si>
  <si>
    <t>E07000126</t>
  </si>
  <si>
    <t>E07000128</t>
  </si>
  <si>
    <t>Wyre</t>
  </si>
  <si>
    <t>E11000002</t>
  </si>
  <si>
    <t>Merseyside (Met County)</t>
  </si>
  <si>
    <t>E08000011</t>
  </si>
  <si>
    <t xml:space="preserve">Knowsley </t>
  </si>
  <si>
    <t>E08000012</t>
  </si>
  <si>
    <t>Liverpool</t>
  </si>
  <si>
    <t>E08000014</t>
  </si>
  <si>
    <t>Sefton</t>
  </si>
  <si>
    <t>E08000013</t>
  </si>
  <si>
    <t>St. Helens</t>
  </si>
  <si>
    <t>E08000015</t>
  </si>
  <si>
    <t>Wirral</t>
  </si>
  <si>
    <t>E06000011</t>
  </si>
  <si>
    <t>East Riding of Yorkshire</t>
  </si>
  <si>
    <t>Kingston upon Hull, City of</t>
  </si>
  <si>
    <t>E06000012</t>
  </si>
  <si>
    <t>North East Lincolnshire</t>
  </si>
  <si>
    <t>E06000013</t>
  </si>
  <si>
    <t>North Lincolnshire</t>
  </si>
  <si>
    <t>E06000065</t>
  </si>
  <si>
    <t>North Yorkshire [note 25]</t>
  </si>
  <si>
    <t>York</t>
  </si>
  <si>
    <t>E11000003</t>
  </si>
  <si>
    <t>South Yorkshire (Met County)</t>
  </si>
  <si>
    <t>E08000038</t>
  </si>
  <si>
    <t>Barnsley</t>
  </si>
  <si>
    <t>Doncaster</t>
  </si>
  <si>
    <t xml:space="preserve">Rotherham </t>
  </si>
  <si>
    <t>E08000039</t>
  </si>
  <si>
    <t>Sheffield</t>
  </si>
  <si>
    <t>E11000006</t>
  </si>
  <si>
    <t>West Yorkshire (Met County)</t>
  </si>
  <si>
    <t>E08000032</t>
  </si>
  <si>
    <t xml:space="preserve">Bradford </t>
  </si>
  <si>
    <t>E08000033</t>
  </si>
  <si>
    <t>Calderdale</t>
  </si>
  <si>
    <t>E08000034</t>
  </si>
  <si>
    <t xml:space="preserve">Kirklees </t>
  </si>
  <si>
    <t xml:space="preserve">Leeds </t>
  </si>
  <si>
    <t>E08000036</t>
  </si>
  <si>
    <t>Wakefield</t>
  </si>
  <si>
    <t>E06000015</t>
  </si>
  <si>
    <t xml:space="preserve">Derby </t>
  </si>
  <si>
    <t>Leicester</t>
  </si>
  <si>
    <t>E06000061</t>
  </si>
  <si>
    <t>North Northamptonshire</t>
  </si>
  <si>
    <t>Nottingham</t>
  </si>
  <si>
    <t>E06000017</t>
  </si>
  <si>
    <t xml:space="preserve">Rutland </t>
  </si>
  <si>
    <t>West Northamptonshire</t>
  </si>
  <si>
    <t>E10000007</t>
  </si>
  <si>
    <t>Derbyshire</t>
  </si>
  <si>
    <t>E07000032</t>
  </si>
  <si>
    <t>E07000033</t>
  </si>
  <si>
    <t>E07000034</t>
  </si>
  <si>
    <t>E07000035</t>
  </si>
  <si>
    <t>E07000036</t>
  </si>
  <si>
    <t>E07000037</t>
  </si>
  <si>
    <t>E10000018</t>
  </si>
  <si>
    <t>Leicestershire</t>
  </si>
  <si>
    <t>E07000129</t>
  </si>
  <si>
    <t>Blaby</t>
  </si>
  <si>
    <t>E07000130</t>
  </si>
  <si>
    <t>Charnwood</t>
  </si>
  <si>
    <t>E07000131</t>
  </si>
  <si>
    <t>Harborough</t>
  </si>
  <si>
    <t>E07000133</t>
  </si>
  <si>
    <t>Melton</t>
  </si>
  <si>
    <t>E07000134</t>
  </si>
  <si>
    <t>E07000135</t>
  </si>
  <si>
    <t>Oadby and Wigston</t>
  </si>
  <si>
    <t>E10000019</t>
  </si>
  <si>
    <t xml:space="preserve">Lincolnshire </t>
  </si>
  <si>
    <t>E07000136</t>
  </si>
  <si>
    <t>Boston</t>
  </si>
  <si>
    <t>E07000137</t>
  </si>
  <si>
    <t>East Lindsey</t>
  </si>
  <si>
    <t>E07000138</t>
  </si>
  <si>
    <t>E07000139</t>
  </si>
  <si>
    <t>North Kesteven</t>
  </si>
  <si>
    <t>South Holland</t>
  </si>
  <si>
    <t>South Kesteven</t>
  </si>
  <si>
    <t>E07000142</t>
  </si>
  <si>
    <t>West Lindsey</t>
  </si>
  <si>
    <t>E10000024</t>
  </si>
  <si>
    <t>Nottinghamshire</t>
  </si>
  <si>
    <t>E07000171</t>
  </si>
  <si>
    <t>E07000172</t>
  </si>
  <si>
    <t>E07000173</t>
  </si>
  <si>
    <t>E07000174</t>
  </si>
  <si>
    <t>E07000175</t>
  </si>
  <si>
    <t>Newark and Sherwood</t>
  </si>
  <si>
    <t>E07000176</t>
  </si>
  <si>
    <t>E06000019</t>
  </si>
  <si>
    <t>Herefordshire, County of</t>
  </si>
  <si>
    <t>Shropshire</t>
  </si>
  <si>
    <t>Stoke-on-Trent</t>
  </si>
  <si>
    <t>E06000020</t>
  </si>
  <si>
    <t>Telford and Wrekin</t>
  </si>
  <si>
    <t>E10000028</t>
  </si>
  <si>
    <t>Staffordshire</t>
  </si>
  <si>
    <t>E07000192</t>
  </si>
  <si>
    <t>E07000193</t>
  </si>
  <si>
    <t>East Staffordshire</t>
  </si>
  <si>
    <t>E07000194</t>
  </si>
  <si>
    <t>E07000196</t>
  </si>
  <si>
    <t>South Staffordshire</t>
  </si>
  <si>
    <t>E07000198</t>
  </si>
  <si>
    <t>E10000031</t>
  </si>
  <si>
    <t>Warwickshire</t>
  </si>
  <si>
    <t>E07000218</t>
  </si>
  <si>
    <t>North Warwickshire</t>
  </si>
  <si>
    <t>E07000219</t>
  </si>
  <si>
    <t>Nuneaton and Bedworth</t>
  </si>
  <si>
    <t>E07000222</t>
  </si>
  <si>
    <t>Warwick</t>
  </si>
  <si>
    <t>E11000005</t>
  </si>
  <si>
    <t>West Midlands (Met County)</t>
  </si>
  <si>
    <t>Birmingham</t>
  </si>
  <si>
    <t>Coventry</t>
  </si>
  <si>
    <t>E08000027</t>
  </si>
  <si>
    <t xml:space="preserve">Dudley </t>
  </si>
  <si>
    <t>E08000028</t>
  </si>
  <si>
    <t xml:space="preserve">Sandwell </t>
  </si>
  <si>
    <t>E08000029</t>
  </si>
  <si>
    <t>Solihull</t>
  </si>
  <si>
    <t>Walsall</t>
  </si>
  <si>
    <t>E08000031</t>
  </si>
  <si>
    <t>Wolverhampton</t>
  </si>
  <si>
    <t>E10000034</t>
  </si>
  <si>
    <t>Worcestershire</t>
  </si>
  <si>
    <t>E07000234</t>
  </si>
  <si>
    <t>E07000235</t>
  </si>
  <si>
    <t>Malvern Hills</t>
  </si>
  <si>
    <t>E07000236</t>
  </si>
  <si>
    <t>E07000237</t>
  </si>
  <si>
    <t>E07000238</t>
  </si>
  <si>
    <t>Wychavon</t>
  </si>
  <si>
    <t>E07000239</t>
  </si>
  <si>
    <t>Central Bedfordshire</t>
  </si>
  <si>
    <t>E06000032</t>
  </si>
  <si>
    <t>Luton</t>
  </si>
  <si>
    <t>E06000031</t>
  </si>
  <si>
    <t>Southend-on-Sea</t>
  </si>
  <si>
    <t>E10000003</t>
  </si>
  <si>
    <t>Cambridgeshire</t>
  </si>
  <si>
    <t>E07000009</t>
  </si>
  <si>
    <t>East Cambridgeshire</t>
  </si>
  <si>
    <t>Fenland</t>
  </si>
  <si>
    <t>E07000011</t>
  </si>
  <si>
    <t>Huntingdonshire</t>
  </si>
  <si>
    <t>Essex</t>
  </si>
  <si>
    <t>Basildon</t>
  </si>
  <si>
    <t>E07000067</t>
  </si>
  <si>
    <t>E07000068</t>
  </si>
  <si>
    <t>Brentwood</t>
  </si>
  <si>
    <t>E07000069</t>
  </si>
  <si>
    <t>E07000070</t>
  </si>
  <si>
    <t>E07000073</t>
  </si>
  <si>
    <t>E07000074</t>
  </si>
  <si>
    <t>E07000075</t>
  </si>
  <si>
    <t>Rochford</t>
  </si>
  <si>
    <t>E07000076</t>
  </si>
  <si>
    <t>Tendring</t>
  </si>
  <si>
    <t>E07000077</t>
  </si>
  <si>
    <t>Uttlesford</t>
  </si>
  <si>
    <t>E10000015</t>
  </si>
  <si>
    <t xml:space="preserve">Hertfordshire </t>
  </si>
  <si>
    <t>E07000095</t>
  </si>
  <si>
    <t>Dacorum</t>
  </si>
  <si>
    <t>E07000242</t>
  </si>
  <si>
    <t>East Hertfordshire</t>
  </si>
  <si>
    <t>E07000098</t>
  </si>
  <si>
    <t>E07000099</t>
  </si>
  <si>
    <t>North Hertfordshire</t>
  </si>
  <si>
    <t>Three Rivers</t>
  </si>
  <si>
    <t>E07000103</t>
  </si>
  <si>
    <t>E07000241</t>
  </si>
  <si>
    <t>E10000020</t>
  </si>
  <si>
    <t xml:space="preserve">Norfolk </t>
  </si>
  <si>
    <t>E07000143</t>
  </si>
  <si>
    <t>Breckland</t>
  </si>
  <si>
    <t>Broadland</t>
  </si>
  <si>
    <t>E07000146</t>
  </si>
  <si>
    <t>King’s Lynn and West Norfolk</t>
  </si>
  <si>
    <t>E07000147</t>
  </si>
  <si>
    <t>E07000149</t>
  </si>
  <si>
    <t>E10000029</t>
  </si>
  <si>
    <t>Suffolk</t>
  </si>
  <si>
    <t>E07000200</t>
  </si>
  <si>
    <t>Babergh</t>
  </si>
  <si>
    <t>E07000244</t>
  </si>
  <si>
    <t>East Suffolk</t>
  </si>
  <si>
    <t>E07000202</t>
  </si>
  <si>
    <t>E07000203</t>
  </si>
  <si>
    <t>Mid Suffolk</t>
  </si>
  <si>
    <t>E13000001</t>
  </si>
  <si>
    <t>Inner London</t>
  </si>
  <si>
    <t>Camden</t>
  </si>
  <si>
    <t>E09000001</t>
  </si>
  <si>
    <t>City of London</t>
  </si>
  <si>
    <t xml:space="preserve">Hackney </t>
  </si>
  <si>
    <t>E09000013</t>
  </si>
  <si>
    <t xml:space="preserve">Hammersmith and Fulham </t>
  </si>
  <si>
    <t>E09000014</t>
  </si>
  <si>
    <t>Haringey</t>
  </si>
  <si>
    <t>Islington</t>
  </si>
  <si>
    <t>E09000020</t>
  </si>
  <si>
    <t>Kensington and Chelsea</t>
  </si>
  <si>
    <t xml:space="preserve">Lambeth </t>
  </si>
  <si>
    <t xml:space="preserve">Lewisham </t>
  </si>
  <si>
    <t>E09000025</t>
  </si>
  <si>
    <t xml:space="preserve">Newham </t>
  </si>
  <si>
    <t>E09000028</t>
  </si>
  <si>
    <t>Southwark</t>
  </si>
  <si>
    <t>E09000030</t>
  </si>
  <si>
    <t>Tower Hamlets</t>
  </si>
  <si>
    <t>E09000032</t>
  </si>
  <si>
    <t>Wandsworth</t>
  </si>
  <si>
    <t>Westminster</t>
  </si>
  <si>
    <t>E13000002</t>
  </si>
  <si>
    <t>Outer London</t>
  </si>
  <si>
    <t>E09000002</t>
  </si>
  <si>
    <t>Barking and Dagenham</t>
  </si>
  <si>
    <t>E09000003</t>
  </si>
  <si>
    <t>Barnet</t>
  </si>
  <si>
    <t>E09000004</t>
  </si>
  <si>
    <t>Bexley</t>
  </si>
  <si>
    <t xml:space="preserve">Brent </t>
  </si>
  <si>
    <t>E09000006</t>
  </si>
  <si>
    <t>Bromley</t>
  </si>
  <si>
    <t>E09000008</t>
  </si>
  <si>
    <t>Croydon</t>
  </si>
  <si>
    <t>E09000009</t>
  </si>
  <si>
    <t>Ealing</t>
  </si>
  <si>
    <t>E09000010</t>
  </si>
  <si>
    <t>Enfield</t>
  </si>
  <si>
    <t>Greenwich</t>
  </si>
  <si>
    <t>Harrow</t>
  </si>
  <si>
    <t>Havering</t>
  </si>
  <si>
    <t>Hillingdon</t>
  </si>
  <si>
    <t>Hounslow</t>
  </si>
  <si>
    <t>E09000021</t>
  </si>
  <si>
    <t>Kingston upon Thames</t>
  </si>
  <si>
    <t>E09000024</t>
  </si>
  <si>
    <t>Merton</t>
  </si>
  <si>
    <t>E09000026</t>
  </si>
  <si>
    <t>Redbridge</t>
  </si>
  <si>
    <t>E09000027</t>
  </si>
  <si>
    <t>Richmond upon Thames</t>
  </si>
  <si>
    <t>Sutton</t>
  </si>
  <si>
    <t>Waltham Forest</t>
  </si>
  <si>
    <t>E06000036</t>
  </si>
  <si>
    <t>Bracknell Forest</t>
  </si>
  <si>
    <t>E06000043</t>
  </si>
  <si>
    <t>Brighton and Hove</t>
  </si>
  <si>
    <t>E06000060</t>
  </si>
  <si>
    <t>Buckinghamshire</t>
  </si>
  <si>
    <t>E06000046</t>
  </si>
  <si>
    <t>Isle of Wight</t>
  </si>
  <si>
    <t>E06000035</t>
  </si>
  <si>
    <t>Medway</t>
  </si>
  <si>
    <t>E06000044</t>
  </si>
  <si>
    <t>Portsmouth</t>
  </si>
  <si>
    <t>E06000038</t>
  </si>
  <si>
    <t>Reading</t>
  </si>
  <si>
    <t>E06000039</t>
  </si>
  <si>
    <t>E06000045</t>
  </si>
  <si>
    <t>Southampton</t>
  </si>
  <si>
    <t>E06000037</t>
  </si>
  <si>
    <t>West Berkshire</t>
  </si>
  <si>
    <t>E06000040</t>
  </si>
  <si>
    <t>Windsor and Maidenhead</t>
  </si>
  <si>
    <t>E10000011</t>
  </si>
  <si>
    <t>East Sussex</t>
  </si>
  <si>
    <t>E07000061</t>
  </si>
  <si>
    <t>E07000062</t>
  </si>
  <si>
    <t>Hastings</t>
  </si>
  <si>
    <t>E07000063</t>
  </si>
  <si>
    <t>E07000064</t>
  </si>
  <si>
    <t>Rother</t>
  </si>
  <si>
    <t>E07000065</t>
  </si>
  <si>
    <t>Wealden</t>
  </si>
  <si>
    <t>E10000014</t>
  </si>
  <si>
    <t>Hampshire</t>
  </si>
  <si>
    <t>E07000084</t>
  </si>
  <si>
    <t>Basingstoke and Deane</t>
  </si>
  <si>
    <t>E07000085</t>
  </si>
  <si>
    <t>E07000086</t>
  </si>
  <si>
    <t>E07000087</t>
  </si>
  <si>
    <t>Fareham</t>
  </si>
  <si>
    <t>E07000088</t>
  </si>
  <si>
    <t>E07000089</t>
  </si>
  <si>
    <t>Hart</t>
  </si>
  <si>
    <t>E07000090</t>
  </si>
  <si>
    <t>E07000091</t>
  </si>
  <si>
    <t>New Forest</t>
  </si>
  <si>
    <t>E07000092</t>
  </si>
  <si>
    <t>Rushmoor</t>
  </si>
  <si>
    <t>E07000093</t>
  </si>
  <si>
    <t>Test Valley</t>
  </si>
  <si>
    <t>E10000016</t>
  </si>
  <si>
    <t>Kent</t>
  </si>
  <si>
    <t>E07000106</t>
  </si>
  <si>
    <t>E07000107</t>
  </si>
  <si>
    <t>E07000108</t>
  </si>
  <si>
    <t>Dover</t>
  </si>
  <si>
    <t>E07000110</t>
  </si>
  <si>
    <t>Maidstone</t>
  </si>
  <si>
    <t>E07000111</t>
  </si>
  <si>
    <t>E07000113</t>
  </si>
  <si>
    <t>Swale</t>
  </si>
  <si>
    <t>E07000114</t>
  </si>
  <si>
    <t>Thanet</t>
  </si>
  <si>
    <t>E07000115</t>
  </si>
  <si>
    <t>Tonbridge and Malling</t>
  </si>
  <si>
    <t>E07000116</t>
  </si>
  <si>
    <t>E10000025</t>
  </si>
  <si>
    <t xml:space="preserve">Oxfordshire </t>
  </si>
  <si>
    <t>E07000177</t>
  </si>
  <si>
    <t>Cherwell</t>
  </si>
  <si>
    <t>Oxford</t>
  </si>
  <si>
    <t>E07000179</t>
  </si>
  <si>
    <t>South Oxfordshire</t>
  </si>
  <si>
    <t>E07000180</t>
  </si>
  <si>
    <t>Vale of White Horse</t>
  </si>
  <si>
    <t>E07000181</t>
  </si>
  <si>
    <t>West Oxfordshire</t>
  </si>
  <si>
    <t>E10000030</t>
  </si>
  <si>
    <t>Surrey</t>
  </si>
  <si>
    <t>E07000207</t>
  </si>
  <si>
    <t>Elmbridge</t>
  </si>
  <si>
    <t>E07000208</t>
  </si>
  <si>
    <t>E07000209</t>
  </si>
  <si>
    <t>E07000210</t>
  </si>
  <si>
    <t>Mole Valley</t>
  </si>
  <si>
    <t>Reigate and Banstead</t>
  </si>
  <si>
    <t>E07000212</t>
  </si>
  <si>
    <t>Runnymede</t>
  </si>
  <si>
    <t>E07000213</t>
  </si>
  <si>
    <t>E07000214</t>
  </si>
  <si>
    <t>E07000215</t>
  </si>
  <si>
    <t>Tandridge</t>
  </si>
  <si>
    <t>E07000216</t>
  </si>
  <si>
    <t>Waverley</t>
  </si>
  <si>
    <t>E07000217</t>
  </si>
  <si>
    <t>E10000032</t>
  </si>
  <si>
    <t>West Sussex</t>
  </si>
  <si>
    <t>E07000223</t>
  </si>
  <si>
    <t>Adur</t>
  </si>
  <si>
    <t>E07000224</t>
  </si>
  <si>
    <t>Arun</t>
  </si>
  <si>
    <t>E07000225</t>
  </si>
  <si>
    <t>E07000227</t>
  </si>
  <si>
    <t>E07000228</t>
  </si>
  <si>
    <t>E07000229</t>
  </si>
  <si>
    <t>Worthing</t>
  </si>
  <si>
    <t>E06000022</t>
  </si>
  <si>
    <t>Bath and North East Somerset</t>
  </si>
  <si>
    <t>E06000058</t>
  </si>
  <si>
    <t>Bournemouth, Christchurch and Poole</t>
  </si>
  <si>
    <t>E06000023</t>
  </si>
  <si>
    <t>Bristol, City of</t>
  </si>
  <si>
    <t>Cornwall</t>
  </si>
  <si>
    <t>E06000059</t>
  </si>
  <si>
    <t>Dorset</t>
  </si>
  <si>
    <t>E06000053</t>
  </si>
  <si>
    <t>Isles of Scilly</t>
  </si>
  <si>
    <t>E06000024</t>
  </si>
  <si>
    <t>Plymouth</t>
  </si>
  <si>
    <t>E06000025</t>
  </si>
  <si>
    <t>South Gloucestershire</t>
  </si>
  <si>
    <t>E06000066</t>
  </si>
  <si>
    <t>Somerset [note 26]</t>
  </si>
  <si>
    <t>E06000030</t>
  </si>
  <si>
    <t>Swindon</t>
  </si>
  <si>
    <t>E06000027</t>
  </si>
  <si>
    <t>E06000054</t>
  </si>
  <si>
    <t>Wiltshire</t>
  </si>
  <si>
    <t>E10000008</t>
  </si>
  <si>
    <t>Devon</t>
  </si>
  <si>
    <t>East Devon</t>
  </si>
  <si>
    <t>E07000042</t>
  </si>
  <si>
    <t>Mid Devon</t>
  </si>
  <si>
    <t>E07000043</t>
  </si>
  <si>
    <t>E07000044</t>
  </si>
  <si>
    <t>South Hams</t>
  </si>
  <si>
    <t>E07000045</t>
  </si>
  <si>
    <t>Teignbridge</t>
  </si>
  <si>
    <t>E07000046</t>
  </si>
  <si>
    <t>Torridge</t>
  </si>
  <si>
    <t>E07000047</t>
  </si>
  <si>
    <t>West Devon</t>
  </si>
  <si>
    <t>E10000013</t>
  </si>
  <si>
    <t>Gloucestershire</t>
  </si>
  <si>
    <t>E07000078</t>
  </si>
  <si>
    <t>E07000079</t>
  </si>
  <si>
    <t>Cotswold</t>
  </si>
  <si>
    <t>E07000080</t>
  </si>
  <si>
    <t>E07000081</t>
  </si>
  <si>
    <t>E07000083</t>
  </si>
  <si>
    <t>Table 9.1: SHDF Wave 1 Pre and Post Install EPC Upgrade Matrix</t>
  </si>
  <si>
    <t>This worksheet contains one table. The EPC matrix compares the pre installation EPC rating of a property with the post installation EPC rating.</t>
  </si>
  <si>
    <t>This shows the changes in EPC rating of households from measures being installed under SHDF Wave 1.</t>
  </si>
  <si>
    <t>Post Installation EPC Rating</t>
  </si>
  <si>
    <t>Pre Installation EPC Rating</t>
  </si>
  <si>
    <t>A</t>
  </si>
  <si>
    <t>B</t>
  </si>
  <si>
    <t>C</t>
  </si>
  <si>
    <t>D</t>
  </si>
  <si>
    <t>E</t>
  </si>
  <si>
    <t>F</t>
  </si>
  <si>
    <t>G</t>
  </si>
  <si>
    <t>Table 9.2: SHDF Wave 2.1 Pre and Post Install EPC Upgrade Matrix</t>
  </si>
  <si>
    <t xml:space="preserve">This worksheet contains one table. The EPC matrix compares the pre installation EPC rating of a property with the post installation EPC rating. </t>
  </si>
  <si>
    <t>This shows the changes in EPC rating of households from measures being installed under SHDF Wave 2.1.</t>
  </si>
  <si>
    <t/>
  </si>
  <si>
    <t>Table 9.3: SHDF Wave 2.2 Pre and Post Install EPC Upgrade Matrix</t>
  </si>
  <si>
    <t>This shows the changes in EPC rating of households from measures being installed under SHDF Wave 2.2.</t>
  </si>
  <si>
    <t>Table 10.1: SHDF Wave 1 Estimated Annual and Lifetime Energy, Carbon and Bill Savings by Measure Type</t>
  </si>
  <si>
    <t xml:space="preserve">This worksheet contains two tables. The tables summarise the estimated energy, carbon and bill savings from measures installed through SHDF Wave 1. </t>
  </si>
  <si>
    <t>Freeze panes are used on these tables. To turn them off, go to View, Freeze Panes, Unfreeze panes.</t>
  </si>
  <si>
    <t>Information on the methodology to estimate the savings can be found in the Benefits Estimates sheet.</t>
  </si>
  <si>
    <t>Table 10.1a: Estimated Annual Energy, Carbon and Bill Savings</t>
  </si>
  <si>
    <t>Table 10.1b: Estimated Lifetime Energy and Carbon Savings</t>
  </si>
  <si>
    <t>Measure Type [note 17] [note 20]</t>
  </si>
  <si>
    <t>Number of Installations</t>
  </si>
  <si>
    <t>Estimated Annual Energy Saving (GWh)</t>
  </si>
  <si>
    <t>Estimated Annual Carbon Saving (MtCO2) [note 18]</t>
  </si>
  <si>
    <t>Estimated Annual Bill Saving (£) [note 19]</t>
  </si>
  <si>
    <t>Estimated Lifetime Energy Saving (GWh)</t>
  </si>
  <si>
    <t>Estimated Lifetime Carbon Saving (MtCO2) [note 18]</t>
  </si>
  <si>
    <t>Solid Wall Insulation</t>
  </si>
  <si>
    <t>Floor Insulation</t>
  </si>
  <si>
    <t>Heat Pumps</t>
  </si>
  <si>
    <t>Table 10.2: SHDF Wave 2.1 Estimated Annual and Lifetime Energy, Carbon and Bill Savings by Measure Type</t>
  </si>
  <si>
    <t xml:space="preserve">This worksheet contains two tables. The tables summarise the estimated energy, carbon and bill savings from measures installed through SHDF Wave 2.1. </t>
  </si>
  <si>
    <t>Table 10.2a: Estimated Annual Energy, Carbon and Bill Savings</t>
  </si>
  <si>
    <t>Table 10.2b: Estimated Lifetime Energy and Carbon Savings</t>
  </si>
  <si>
    <t>Table 10.3: SHDF Wave 2.2 Estimated Annual and Lifetime Energy, Carbon and Bill Savings by Measure Type</t>
  </si>
  <si>
    <t xml:space="preserve">This worksheet contains two tables. The tables summarise the estimated energy, carbon and bill savings from measures installed through SHDF Wave 2.2. </t>
  </si>
  <si>
    <t>Table 10.3a: Estimated Annual Energy, Carbon and Bill Savings</t>
  </si>
  <si>
    <t>Table 10.3b: Estimated Lifetime Energy and Carbon Savings</t>
  </si>
  <si>
    <t>SHDF Wave 1 LA List - LAs that have signed up to the scheme</t>
  </si>
  <si>
    <t>Local Authorities [note 21]</t>
  </si>
  <si>
    <t>LA Code</t>
  </si>
  <si>
    <t>Region Code</t>
  </si>
  <si>
    <t>Thurrock Council</t>
  </si>
  <si>
    <t>East of England</t>
  </si>
  <si>
    <t>Royal Borough of Kensington &amp; Chelsea</t>
  </si>
  <si>
    <t>Nottinghamshire County Council</t>
  </si>
  <si>
    <t>SHDF Wave 2.1 Grant Recipient List</t>
  </si>
  <si>
    <t>Grant Recipient [note 22]</t>
  </si>
  <si>
    <t>South East &amp; East</t>
  </si>
  <si>
    <t>Midlands</t>
  </si>
  <si>
    <t>North</t>
  </si>
  <si>
    <t>Connexus Homes Limited</t>
  </si>
  <si>
    <t>South West &amp; South</t>
  </si>
  <si>
    <t>Dartford Borough Council</t>
  </si>
  <si>
    <t>Golding Homes Limited</t>
  </si>
  <si>
    <t>Islington and Shoreditch Housing Association Limited</t>
  </si>
  <si>
    <t>London Borough of Barnet</t>
  </si>
  <si>
    <t>London Borough of Hammersmith and Fulham</t>
  </si>
  <si>
    <t>Medway Council</t>
  </si>
  <si>
    <t>Milton Keynes Council</t>
  </si>
  <si>
    <t>Moat Homes Limited</t>
  </si>
  <si>
    <t>Newham Council</t>
  </si>
  <si>
    <t>Peabody Trust</t>
  </si>
  <si>
    <t>Raven Housing Trust Limited</t>
  </si>
  <si>
    <t>Royal Borough of Kensington and Chelsea</t>
  </si>
  <si>
    <t>Southampton City Council</t>
  </si>
  <si>
    <t>Southern Housing Group Limited</t>
  </si>
  <si>
    <t>Swindon Borough Council</t>
  </si>
  <si>
    <t>Thanet District Council</t>
  </si>
  <si>
    <t>Welwyn Hatfield Borough Council</t>
  </si>
  <si>
    <t>SHDF Wave 2.2 Grant Recipient List</t>
  </si>
  <si>
    <t>Grant Recipient</t>
  </si>
  <si>
    <t>Calico Homes Limited</t>
  </si>
  <si>
    <t>Chelmer Housing Partnership Ltd</t>
  </si>
  <si>
    <t>London Borough of Haringey</t>
  </si>
  <si>
    <t>Yorkshire &amp; The Humber</t>
  </si>
  <si>
    <t>Populo Living Limited on behalf of London Borough of Newham</t>
  </si>
  <si>
    <t>Shepherds Bush Housing Group Limited</t>
  </si>
  <si>
    <t>Stoke on Trent City Council</t>
  </si>
  <si>
    <t>Tandridge District Council</t>
  </si>
  <si>
    <t>Uttlesford District Council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</si>
</sst>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0">
    <numFmt numFmtId="164" formatCode="[$-10409]#,##0.00000000000000;\(#,##0.00000000000000\)"/>
    <numFmt numFmtId="165" formatCode="dd\ mmmm\ yyyy"/>
    <numFmt numFmtId="166" formatCode="mmm\-yyyy"/>
    <numFmt numFmtId="167" formatCode="[$-10409]#,##0;\(#,##0\)"/>
    <numFmt numFmtId="168" formatCode="mmmm\ yyyy"/>
    <numFmt numFmtId="169" formatCode="[$-10409]#,##0.0000000000000;\(#,##0.0000000000000\)"/>
    <numFmt numFmtId="170" formatCode="#,##0.0"/>
    <numFmt numFmtId="171" formatCode="#,##0.0000"/>
    <numFmt numFmtId="172" formatCode="[$-F800]dddd\,\ mmmm\ dd\,\ yyyy"/>
    <numFmt numFmtId="173" formatCode="[$USD]\ * _(#,##0.00_);[Red][$USD]\ * \(#,##0.00\);[$USD]\ * _(&quot;-&quot;?_);@_)"/>
  </numFmts>
  <fonts count="30" x14ac:knownFonts="1">
    <font>
      <sz val="11"/>
      <color theme="1"/>
      <name val="Calibri"/>
      <family val="2"/>
      <scheme val="minor"/>
    </font>
    <font>
      <sz val="11"/>
      <color theme="1"/>
      <name val="Calibri"/>
      <family val="2"/>
      <scheme val="minor"/>
    </font>
    <font>
      <b/>
      <sz val="22"/>
      <color indexed="18"/>
      <name val="Arial"/>
      <family val="2"/>
    </font>
    <font>
      <b/>
      <sz val="22"/>
      <name val="Arial"/>
      <family val="2"/>
    </font>
    <font>
      <b/>
      <sz val="14"/>
      <color theme="1"/>
      <name val="Arial"/>
      <family val="2"/>
    </font>
    <font>
      <u/>
      <sz val="11"/>
      <color theme="10"/>
      <name val="Calibri"/>
      <family val="2"/>
      <scheme val="minor"/>
    </font>
    <font>
      <u/>
      <sz val="12"/>
      <color theme="10"/>
      <name val="Arial"/>
      <family val="2"/>
    </font>
    <font>
      <sz val="12"/>
      <name val="Arial"/>
      <family val="2"/>
    </font>
    <font>
      <sz val="12"/>
      <color theme="1"/>
      <name val="Arial"/>
      <family val="2"/>
    </font>
    <font>
      <b/>
      <sz val="12"/>
      <color theme="1"/>
      <name val="Arial"/>
      <family val="2"/>
    </font>
    <font>
      <sz val="12"/>
      <color rgb="FF000000"/>
      <name val="Arial"/>
      <family val="2"/>
    </font>
    <font>
      <sz val="10"/>
      <color theme="1"/>
      <name val="Arial"/>
      <family val="2"/>
    </font>
    <font>
      <b/>
      <sz val="12"/>
      <color rgb="FF000000"/>
      <name val="Arial"/>
      <family val="2"/>
    </font>
    <font>
      <b/>
      <sz val="15"/>
      <color theme="3"/>
      <name val="Calibri"/>
      <family val="2"/>
      <scheme val="minor"/>
    </font>
    <font>
      <sz val="11"/>
      <color theme="1"/>
      <name val="Arial"/>
      <family val="2"/>
    </font>
    <font>
      <b/>
      <sz val="10"/>
      <color theme="1"/>
      <name val="Arial"/>
      <family val="2"/>
    </font>
    <font>
      <b/>
      <sz val="14"/>
      <color indexed="18"/>
      <name val="Arial"/>
      <family val="2"/>
    </font>
    <font>
      <b/>
      <sz val="14"/>
      <name val="Arial"/>
      <family val="2"/>
    </font>
    <font>
      <b/>
      <sz val="12"/>
      <name val="Arial"/>
      <family val="2"/>
    </font>
    <font>
      <b/>
      <sz val="13"/>
      <color theme="3"/>
      <name val="Calibri"/>
      <family val="2"/>
      <scheme val="minor"/>
    </font>
    <font>
      <u/>
      <sz val="12"/>
      <name val="Arial"/>
      <family val="2"/>
    </font>
    <font>
      <sz val="11"/>
      <name val="Arial"/>
      <family val="2"/>
    </font>
    <font>
      <sz val="11"/>
      <color rgb="FF000000"/>
      <name val="Calibri"/>
      <family val="2"/>
      <scheme val="minor"/>
    </font>
    <font>
      <b/>
      <sz val="15"/>
      <color theme="3"/>
      <name val="Calibri"/>
      <family val="2"/>
    </font>
    <font>
      <sz val="12"/>
      <color rgb="FF000000"/>
      <name val="Calibri"/>
      <family val="2"/>
      <scheme val="minor"/>
    </font>
    <font>
      <b/>
      <sz val="22"/>
      <color theme="1"/>
      <name val="Arial"/>
      <family val="2"/>
    </font>
    <font>
      <sz val="11"/>
      <name val="Calibri"/>
      <family val="2"/>
      <scheme val="minor"/>
    </font>
    <font>
      <sz val="11"/>
      <color theme="1"/>
      <name val="Arial"/>
      <family val="2"/>
    </font>
    <font>
      <sz val="10"/>
      <color theme="1"/>
      <name val="Arial"/>
      <family val="2"/>
    </font>
    <font>
      <u/>
      <sz val="11"/>
      <color theme="10"/>
      <name val="Arial"/>
      <family val="2"/>
    </font>
  </fonts>
  <fills count="5">
    <fill>
      <patternFill patternType="none"/>
    </fill>
    <fill>
      <patternFill patternType="gray125"/>
    </fill>
    <fill>
      <patternFill patternType="solid">
        <fgColor rgb="FFD9D9D9"/>
        <bgColor indexed="64"/>
      </patternFill>
    </fill>
    <fill>
      <patternFill patternType="solid">
        <fgColor theme="0"/>
        <bgColor indexed="64"/>
      </patternFill>
    </fill>
    <fill>
      <patternFill patternType="solid">
        <fgColor theme="0" tint="-0.14999847407452621"/>
        <bgColor indexed="64"/>
      </patternFill>
    </fill>
  </fills>
  <borders count="34">
    <border>
      <left/>
      <right/>
      <top/>
      <bottom/>
      <diagonal/>
    </border>
    <border>
      <left/>
      <right/>
      <top/>
      <bottom style="thick">
        <color theme="4"/>
      </bottom>
      <diagonal/>
    </border>
    <border>
      <left style="thin">
        <color indexed="64"/>
      </left>
      <right style="thin">
        <color auto="1"/>
      </right>
      <top style="thin">
        <color indexed="64"/>
      </top>
      <bottom style="thin">
        <color indexed="64"/>
      </bottom>
      <diagonal/>
    </border>
    <border>
      <left style="thin">
        <color auto="1"/>
      </left>
      <right style="thin">
        <color auto="1"/>
      </right>
      <top/>
      <bottom/>
      <diagonal/>
    </border>
    <border>
      <left style="thin">
        <color indexed="64"/>
      </left>
      <right/>
      <top/>
      <bottom/>
      <diagonal/>
    </border>
    <border>
      <left/>
      <right style="thin">
        <color auto="1"/>
      </right>
      <top/>
      <bottom/>
      <diagonal/>
    </border>
    <border>
      <left/>
      <right/>
      <top style="thin">
        <color indexed="64"/>
      </top>
      <bottom style="thin">
        <color indexed="64"/>
      </bottom>
      <diagonal/>
    </border>
    <border>
      <left/>
      <right/>
      <top/>
      <bottom style="thin">
        <color indexed="64"/>
      </bottom>
      <diagonal/>
    </border>
    <border>
      <left/>
      <right style="thin">
        <color auto="1"/>
      </right>
      <top/>
      <bottom style="thin">
        <color indexed="64"/>
      </bottom>
      <diagonal/>
    </border>
    <border>
      <left/>
      <right style="thin">
        <color indexed="64"/>
      </right>
      <top style="thin">
        <color indexed="64"/>
      </top>
      <bottom/>
      <diagonal/>
    </border>
    <border>
      <left/>
      <right style="thin">
        <color rgb="FF000000"/>
      </right>
      <top/>
      <bottom/>
      <diagonal/>
    </border>
    <border>
      <left style="thin">
        <color rgb="FF000000"/>
      </left>
      <right/>
      <top/>
      <bottom style="thin">
        <color auto="1"/>
      </bottom>
      <diagonal/>
    </border>
    <border>
      <left style="thin">
        <color indexed="64"/>
      </left>
      <right/>
      <top/>
      <bottom style="thin">
        <color indexed="64"/>
      </bottom>
      <diagonal/>
    </border>
    <border>
      <left style="thin">
        <color auto="1"/>
      </left>
      <right style="thin">
        <color auto="1"/>
      </right>
      <top/>
      <bottom style="thin">
        <color rgb="FF000000"/>
      </bottom>
      <diagonal/>
    </border>
    <border>
      <left style="thin">
        <color auto="1"/>
      </left>
      <right style="thin">
        <color rgb="FF000000"/>
      </right>
      <top/>
      <bottom/>
      <diagonal/>
    </border>
    <border>
      <left style="thin">
        <color indexed="64"/>
      </left>
      <right/>
      <top style="thin">
        <color indexed="64"/>
      </top>
      <bottom/>
      <diagonal/>
    </border>
    <border>
      <left style="thin">
        <color auto="1"/>
      </left>
      <right style="thin">
        <color rgb="FF000000"/>
      </right>
      <top style="thin">
        <color auto="1"/>
      </top>
      <bottom/>
      <diagonal/>
    </border>
    <border>
      <left style="thin">
        <color auto="1"/>
      </left>
      <right style="thin">
        <color auto="1"/>
      </right>
      <top/>
      <bottom style="thin">
        <color auto="1"/>
      </bottom>
      <diagonal/>
    </border>
    <border>
      <left/>
      <right/>
      <top style="thin">
        <color auto="1"/>
      </top>
      <bottom/>
      <diagonal/>
    </border>
    <border>
      <left style="thin">
        <color indexed="64"/>
      </left>
      <right/>
      <top style="thin">
        <color indexed="64"/>
      </top>
      <bottom style="thin">
        <color indexed="64"/>
      </bottom>
      <diagonal/>
    </border>
    <border>
      <left/>
      <right/>
      <top/>
      <bottom style="thick">
        <color theme="4" tint="0.499984740745262"/>
      </bottom>
      <diagonal/>
    </border>
    <border>
      <left/>
      <right/>
      <top/>
      <bottom style="thin">
        <color rgb="FF000000"/>
      </bottom>
      <diagonal/>
    </border>
    <border>
      <left style="thin">
        <color indexed="64"/>
      </left>
      <right/>
      <top/>
      <bottom style="thin">
        <color rgb="FF000000"/>
      </bottom>
      <diagonal/>
    </border>
    <border>
      <left style="thin">
        <color indexed="64"/>
      </left>
      <right style="thin">
        <color indexed="64"/>
      </right>
      <top style="thin">
        <color rgb="FF000000"/>
      </top>
      <bottom style="thin">
        <color indexed="64"/>
      </bottom>
      <diagonal/>
    </border>
    <border>
      <left/>
      <right style="thin">
        <color rgb="FF000000"/>
      </right>
      <top style="thin">
        <color auto="1"/>
      </top>
      <bottom style="thin">
        <color indexed="64"/>
      </bottom>
      <diagonal/>
    </border>
    <border>
      <left/>
      <right style="thin">
        <color auto="1"/>
      </right>
      <top style="thin">
        <color indexed="64"/>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bottom/>
      <diagonal/>
    </border>
    <border>
      <left style="thin">
        <color rgb="FF000000"/>
      </left>
      <right/>
      <top/>
      <bottom style="thin">
        <color rgb="FF000000"/>
      </bottom>
      <diagonal/>
    </border>
    <border>
      <left style="thin">
        <color rgb="FF000000"/>
      </left>
      <right/>
      <top/>
      <bottom/>
      <diagonal/>
    </border>
    <border>
      <left style="thin">
        <color rgb="FF000000"/>
      </left>
      <right style="thin">
        <color auto="1"/>
      </right>
      <top style="thin">
        <color indexed="64"/>
      </top>
      <bottom style="thin">
        <color indexed="64"/>
      </bottom>
      <diagonal/>
    </border>
    <border>
      <left style="thin">
        <color rgb="FF000000"/>
      </left>
      <right style="thin">
        <color auto="1"/>
      </right>
      <top/>
      <bottom/>
      <diagonal/>
    </border>
    <border>
      <left style="thin">
        <color rgb="FF000000"/>
      </left>
      <right style="thin">
        <color auto="1"/>
      </right>
      <top/>
      <bottom style="thin">
        <color indexed="64"/>
      </bottom>
      <diagonal/>
    </border>
    <border>
      <left style="thin">
        <color rgb="FF000000"/>
      </left>
      <right/>
      <top style="thin">
        <color indexed="64"/>
      </top>
      <bottom style="thin">
        <color indexed="64"/>
      </bottom>
      <diagonal/>
    </border>
  </borders>
  <cellStyleXfs count="35">
    <xf numFmtId="0" fontId="0" fillId="0" borderId="0"/>
    <xf numFmtId="173" fontId="2" fillId="0" borderId="0"/>
    <xf numFmtId="0" fontId="1" fillId="0" borderId="0"/>
    <xf numFmtId="0" fontId="5" fillId="0" borderId="0"/>
    <xf numFmtId="164" fontId="28" fillId="0" borderId="0"/>
    <xf numFmtId="164" fontId="28" fillId="0" borderId="0"/>
    <xf numFmtId="9" fontId="28" fillId="0" borderId="0"/>
    <xf numFmtId="0" fontId="13" fillId="0" borderId="1"/>
    <xf numFmtId="173" fontId="16" fillId="0" borderId="0">
      <alignment vertical="top"/>
    </xf>
    <xf numFmtId="0" fontId="19" fillId="0" borderId="20"/>
    <xf numFmtId="0" fontId="23" fillId="0" borderId="1"/>
    <xf numFmtId="0" fontId="1" fillId="0" borderId="0"/>
    <xf numFmtId="0" fontId="13" fillId="0" borderId="1"/>
    <xf numFmtId="164" fontId="28" fillId="0" borderId="0"/>
    <xf numFmtId="164" fontId="28" fillId="0" borderId="0"/>
    <xf numFmtId="9" fontId="28" fillId="0" borderId="0"/>
    <xf numFmtId="164" fontId="28" fillId="0" borderId="0"/>
    <xf numFmtId="164" fontId="28" fillId="0" borderId="0"/>
    <xf numFmtId="9" fontId="28" fillId="0" borderId="0"/>
    <xf numFmtId="164" fontId="28" fillId="0" borderId="0"/>
    <xf numFmtId="164" fontId="28" fillId="0" borderId="0"/>
    <xf numFmtId="9" fontId="28" fillId="0" borderId="0"/>
    <xf numFmtId="164" fontId="28" fillId="0" borderId="0"/>
    <xf numFmtId="164" fontId="28" fillId="0" borderId="0"/>
    <xf numFmtId="9" fontId="28" fillId="0" borderId="0"/>
    <xf numFmtId="164" fontId="28" fillId="0" borderId="0"/>
    <xf numFmtId="164" fontId="28" fillId="0" borderId="0"/>
    <xf numFmtId="9" fontId="1" fillId="0" borderId="0"/>
    <xf numFmtId="9" fontId="28" fillId="0" borderId="0"/>
    <xf numFmtId="164" fontId="28" fillId="0" borderId="0"/>
    <xf numFmtId="164" fontId="28" fillId="0" borderId="0"/>
    <xf numFmtId="9" fontId="28" fillId="0" borderId="0"/>
    <xf numFmtId="164" fontId="28" fillId="0" borderId="0"/>
    <xf numFmtId="164" fontId="28" fillId="0" borderId="0"/>
    <xf numFmtId="9" fontId="28" fillId="0" borderId="0"/>
  </cellStyleXfs>
  <cellXfs count="326">
    <xf numFmtId="0" fontId="0" fillId="0" borderId="0" xfId="0"/>
    <xf numFmtId="0" fontId="14" fillId="0" borderId="0" xfId="0" applyFont="1"/>
    <xf numFmtId="0" fontId="9" fillId="0" borderId="0" xfId="0" applyFont="1"/>
    <xf numFmtId="0" fontId="3" fillId="0" borderId="0" xfId="7" applyFont="1" applyBorder="1" applyAlignment="1">
      <alignment vertical="top"/>
    </xf>
    <xf numFmtId="0" fontId="14" fillId="0" borderId="0" xfId="0" applyFont="1" applyAlignment="1">
      <alignment vertical="top"/>
    </xf>
    <xf numFmtId="0" fontId="9" fillId="0" borderId="12" xfId="0" applyFont="1" applyBorder="1" applyAlignment="1">
      <alignment horizontal="right" vertical="center" wrapText="1"/>
    </xf>
    <xf numFmtId="0" fontId="9" fillId="0" borderId="23" xfId="0" applyFont="1" applyBorder="1" applyAlignment="1">
      <alignment horizontal="right" vertical="center" wrapText="1"/>
    </xf>
    <xf numFmtId="3" fontId="10" fillId="0" borderId="0" xfId="0" applyNumberFormat="1" applyFont="1" applyAlignment="1">
      <alignment horizontal="right" wrapText="1"/>
    </xf>
    <xf numFmtId="3" fontId="10" fillId="0" borderId="5" xfId="0" applyNumberFormat="1" applyFont="1" applyBorder="1" applyAlignment="1">
      <alignment horizontal="right" wrapText="1"/>
    </xf>
    <xf numFmtId="0" fontId="11" fillId="0" borderId="0" xfId="0" applyFont="1"/>
    <xf numFmtId="0" fontId="8" fillId="0" borderId="0" xfId="0" applyFont="1"/>
    <xf numFmtId="0" fontId="12" fillId="0" borderId="17" xfId="0" applyFont="1" applyBorder="1" applyAlignment="1">
      <alignment vertical="center" wrapText="1"/>
    </xf>
    <xf numFmtId="0" fontId="12" fillId="0" borderId="13" xfId="0" applyFont="1" applyBorder="1" applyAlignment="1">
      <alignment horizontal="right" vertical="center" wrapText="1"/>
    </xf>
    <xf numFmtId="49" fontId="8" fillId="0" borderId="5" xfId="0" quotePrefix="1" applyNumberFormat="1" applyFont="1" applyBorder="1" applyAlignment="1">
      <alignment wrapText="1"/>
    </xf>
    <xf numFmtId="49" fontId="8" fillId="0" borderId="3" xfId="0" quotePrefix="1" applyNumberFormat="1" applyFont="1" applyBorder="1" applyAlignment="1">
      <alignment wrapText="1"/>
    </xf>
    <xf numFmtId="3" fontId="10" fillId="0" borderId="14" xfId="0" applyNumberFormat="1" applyFont="1" applyBorder="1" applyAlignment="1">
      <alignment wrapText="1"/>
    </xf>
    <xf numFmtId="9" fontId="8" fillId="0" borderId="10" xfId="0" applyNumberFormat="1" applyFont="1" applyBorder="1" applyAlignment="1">
      <alignment wrapText="1"/>
    </xf>
    <xf numFmtId="3" fontId="10" fillId="0" borderId="14" xfId="0" applyNumberFormat="1" applyFont="1" applyBorder="1" applyAlignment="1">
      <alignment horizontal="right" wrapText="1"/>
    </xf>
    <xf numFmtId="14" fontId="8" fillId="0" borderId="5" xfId="0" applyNumberFormat="1" applyFont="1" applyBorder="1" applyAlignment="1">
      <alignment wrapText="1"/>
    </xf>
    <xf numFmtId="14" fontId="8" fillId="0" borderId="3" xfId="0" applyNumberFormat="1" applyFont="1" applyBorder="1" applyAlignment="1">
      <alignment wrapText="1"/>
    </xf>
    <xf numFmtId="0" fontId="8" fillId="0" borderId="5" xfId="0" applyFont="1" applyBorder="1" applyAlignment="1">
      <alignment wrapText="1"/>
    </xf>
    <xf numFmtId="0" fontId="8" fillId="0" borderId="3" xfId="0" applyFont="1" applyBorder="1" applyAlignment="1">
      <alignment wrapText="1"/>
    </xf>
    <xf numFmtId="49" fontId="8" fillId="0" borderId="5" xfId="0" applyNumberFormat="1" applyFont="1" applyBorder="1" applyAlignment="1">
      <alignment wrapText="1"/>
    </xf>
    <xf numFmtId="3" fontId="8" fillId="0" borderId="0" xfId="0" applyNumberFormat="1" applyFont="1" applyAlignment="1">
      <alignment wrapText="1"/>
    </xf>
    <xf numFmtId="49" fontId="8" fillId="0" borderId="0" xfId="0" applyNumberFormat="1" applyFont="1" applyAlignment="1">
      <alignment wrapText="1"/>
    </xf>
    <xf numFmtId="3" fontId="14" fillId="0" borderId="0" xfId="0" applyNumberFormat="1" applyFont="1"/>
    <xf numFmtId="0" fontId="8" fillId="0" borderId="0" xfId="0" applyFont="1" applyAlignment="1">
      <alignment wrapText="1"/>
    </xf>
    <xf numFmtId="0" fontId="8" fillId="0" borderId="5" xfId="0" applyFont="1" applyBorder="1"/>
    <xf numFmtId="0" fontId="8" fillId="0" borderId="8" xfId="0" applyFont="1" applyBorder="1"/>
    <xf numFmtId="0" fontId="9" fillId="0" borderId="5" xfId="0" applyFont="1" applyBorder="1"/>
    <xf numFmtId="0" fontId="8" fillId="0" borderId="4" xfId="0" applyFont="1" applyBorder="1" applyAlignment="1">
      <alignment wrapText="1"/>
    </xf>
    <xf numFmtId="1" fontId="14" fillId="0" borderId="0" xfId="0" applyNumberFormat="1" applyFont="1"/>
    <xf numFmtId="0" fontId="14" fillId="0" borderId="0" xfId="0" applyFont="1" applyAlignment="1">
      <alignment horizontal="right"/>
    </xf>
    <xf numFmtId="0" fontId="9" fillId="0" borderId="2" xfId="0" applyFont="1" applyBorder="1" applyAlignment="1">
      <alignment horizontal="right" vertical="center" wrapText="1"/>
    </xf>
    <xf numFmtId="0" fontId="8" fillId="0" borderId="7" xfId="0" applyFont="1" applyBorder="1"/>
    <xf numFmtId="3" fontId="8" fillId="0" borderId="0" xfId="0" applyNumberFormat="1" applyFont="1" applyAlignment="1">
      <alignment horizontal="right"/>
    </xf>
    <xf numFmtId="0" fontId="9" fillId="0" borderId="7" xfId="0" applyFont="1" applyBorder="1" applyAlignment="1">
      <alignment horizontal="right" vertical="center" wrapText="1"/>
    </xf>
    <xf numFmtId="0" fontId="9" fillId="0" borderId="11" xfId="0" applyFont="1" applyBorder="1" applyAlignment="1">
      <alignment horizontal="right" vertical="center" wrapText="1"/>
    </xf>
    <xf numFmtId="49" fontId="8" fillId="0" borderId="4" xfId="0" quotePrefix="1" applyNumberFormat="1" applyFont="1" applyBorder="1"/>
    <xf numFmtId="49" fontId="8" fillId="0" borderId="5" xfId="0" quotePrefix="1" applyNumberFormat="1" applyFont="1" applyBorder="1"/>
    <xf numFmtId="3" fontId="8" fillId="0" borderId="9" xfId="0" applyNumberFormat="1" applyFont="1" applyBorder="1" applyAlignment="1">
      <alignment horizontal="right" wrapText="1"/>
    </xf>
    <xf numFmtId="3" fontId="8" fillId="0" borderId="5" xfId="0" applyNumberFormat="1" applyFont="1" applyBorder="1" applyAlignment="1">
      <alignment horizontal="right" wrapText="1"/>
    </xf>
    <xf numFmtId="9" fontId="8" fillId="0" borderId="3" xfId="0" applyNumberFormat="1" applyFont="1" applyBorder="1" applyAlignment="1">
      <alignment horizontal="right" wrapText="1"/>
    </xf>
    <xf numFmtId="0" fontId="9" fillId="0" borderId="0" xfId="0" applyFont="1" applyAlignment="1">
      <alignment horizontal="right" vertical="center" wrapText="1"/>
    </xf>
    <xf numFmtId="3" fontId="8" fillId="0" borderId="0" xfId="0" applyNumberFormat="1" applyFont="1" applyAlignment="1">
      <alignment horizontal="right" wrapText="1"/>
    </xf>
    <xf numFmtId="3" fontId="10" fillId="0" borderId="10" xfId="0" applyNumberFormat="1" applyFont="1" applyBorder="1" applyAlignment="1">
      <alignment horizontal="right" wrapText="1"/>
    </xf>
    <xf numFmtId="3" fontId="8" fillId="0" borderId="5" xfId="0" quotePrefix="1" applyNumberFormat="1" applyFont="1" applyBorder="1" applyAlignment="1">
      <alignment horizontal="right" wrapText="1"/>
    </xf>
    <xf numFmtId="3" fontId="8" fillId="0" borderId="0" xfId="0" quotePrefix="1" applyNumberFormat="1" applyFont="1" applyAlignment="1">
      <alignment horizontal="right" wrapText="1"/>
    </xf>
    <xf numFmtId="3" fontId="8" fillId="0" borderId="4" xfId="0" applyNumberFormat="1" applyFont="1" applyBorder="1" applyAlignment="1">
      <alignment horizontal="right" wrapText="1"/>
    </xf>
    <xf numFmtId="9" fontId="8" fillId="0" borderId="5" xfId="0" applyNumberFormat="1" applyFont="1" applyBorder="1" applyAlignment="1">
      <alignment wrapText="1"/>
    </xf>
    <xf numFmtId="3" fontId="8" fillId="0" borderId="3" xfId="0" applyNumberFormat="1" applyFont="1" applyBorder="1"/>
    <xf numFmtId="3" fontId="10" fillId="0" borderId="5" xfId="0" applyNumberFormat="1" applyFont="1" applyBorder="1"/>
    <xf numFmtId="17" fontId="10" fillId="0" borderId="0" xfId="0" applyNumberFormat="1" applyFont="1"/>
    <xf numFmtId="0" fontId="25" fillId="0" borderId="0" xfId="11" applyFont="1" applyAlignment="1">
      <alignment horizontal="left"/>
    </xf>
    <xf numFmtId="0" fontId="14" fillId="0" borderId="0" xfId="11" applyFont="1" applyAlignment="1">
      <alignment horizontal="left"/>
    </xf>
    <xf numFmtId="0" fontId="4" fillId="0" borderId="0" xfId="11" applyFont="1" applyAlignment="1">
      <alignment horizontal="left"/>
    </xf>
    <xf numFmtId="0" fontId="9" fillId="0" borderId="0" xfId="11" applyFont="1" applyAlignment="1">
      <alignment horizontal="left"/>
    </xf>
    <xf numFmtId="3" fontId="12" fillId="2" borderId="16" xfId="0" applyNumberFormat="1" applyFont="1" applyFill="1" applyBorder="1" applyAlignment="1">
      <alignment wrapText="1"/>
    </xf>
    <xf numFmtId="9" fontId="9" fillId="2" borderId="10" xfId="0" applyNumberFormat="1" applyFont="1" applyFill="1" applyBorder="1" applyAlignment="1">
      <alignment wrapText="1"/>
    </xf>
    <xf numFmtId="3" fontId="12" fillId="2" borderId="16" xfId="0" applyNumberFormat="1" applyFont="1" applyFill="1" applyBorder="1" applyAlignment="1">
      <alignment horizontal="right" wrapText="1"/>
    </xf>
    <xf numFmtId="49" fontId="9" fillId="2" borderId="5" xfId="0" quotePrefix="1" applyNumberFormat="1" applyFont="1" applyFill="1" applyBorder="1" applyAlignment="1">
      <alignment wrapText="1"/>
    </xf>
    <xf numFmtId="49" fontId="9" fillId="2" borderId="3" xfId="0" quotePrefix="1" applyNumberFormat="1" applyFont="1" applyFill="1" applyBorder="1" applyAlignment="1">
      <alignment wrapText="1"/>
    </xf>
    <xf numFmtId="3" fontId="12" fillId="2" borderId="14" xfId="0" applyNumberFormat="1" applyFont="1" applyFill="1" applyBorder="1" applyAlignment="1">
      <alignment wrapText="1"/>
    </xf>
    <xf numFmtId="3" fontId="12" fillId="2" borderId="14" xfId="0" applyNumberFormat="1" applyFont="1" applyFill="1" applyBorder="1" applyAlignment="1">
      <alignment horizontal="right" wrapText="1"/>
    </xf>
    <xf numFmtId="14" fontId="9" fillId="2" borderId="5" xfId="0" applyNumberFormat="1" applyFont="1" applyFill="1" applyBorder="1" applyAlignment="1">
      <alignment wrapText="1"/>
    </xf>
    <xf numFmtId="14" fontId="9" fillId="2" borderId="3" xfId="0" applyNumberFormat="1" applyFont="1" applyFill="1" applyBorder="1" applyAlignment="1">
      <alignment wrapText="1"/>
    </xf>
    <xf numFmtId="0" fontId="9" fillId="2" borderId="3" xfId="0" applyFont="1" applyFill="1" applyBorder="1" applyAlignment="1">
      <alignment wrapText="1"/>
    </xf>
    <xf numFmtId="0" fontId="9" fillId="2" borderId="2" xfId="0" applyFont="1" applyFill="1" applyBorder="1" applyAlignment="1">
      <alignment wrapText="1"/>
    </xf>
    <xf numFmtId="3" fontId="12" fillId="2" borderId="2" xfId="0" applyNumberFormat="1" applyFont="1" applyFill="1" applyBorder="1" applyAlignment="1">
      <alignment wrapText="1"/>
    </xf>
    <xf numFmtId="9" fontId="9" fillId="2" borderId="2" xfId="0" applyNumberFormat="1" applyFont="1" applyFill="1" applyBorder="1" applyAlignment="1">
      <alignment wrapText="1"/>
    </xf>
    <xf numFmtId="3" fontId="12" fillId="2" borderId="2" xfId="0" applyNumberFormat="1" applyFont="1" applyFill="1" applyBorder="1" applyAlignment="1">
      <alignment horizontal="right" wrapText="1"/>
    </xf>
    <xf numFmtId="3" fontId="12" fillId="2" borderId="4" xfId="0" applyNumberFormat="1" applyFont="1" applyFill="1" applyBorder="1" applyAlignment="1">
      <alignment wrapText="1"/>
    </xf>
    <xf numFmtId="9" fontId="9" fillId="2" borderId="4" xfId="0" applyNumberFormat="1" applyFont="1" applyFill="1" applyBorder="1" applyAlignment="1">
      <alignment wrapText="1"/>
    </xf>
    <xf numFmtId="14" fontId="9" fillId="3" borderId="15" xfId="4" applyNumberFormat="1" applyFont="1" applyFill="1" applyBorder="1" applyAlignment="1">
      <alignment vertical="center"/>
    </xf>
    <xf numFmtId="14" fontId="9" fillId="3" borderId="9" xfId="4" applyNumberFormat="1" applyFont="1" applyFill="1" applyBorder="1" applyAlignment="1">
      <alignment vertical="center"/>
    </xf>
    <xf numFmtId="14" fontId="9" fillId="3" borderId="12" xfId="4" applyNumberFormat="1" applyFont="1" applyFill="1" applyBorder="1" applyAlignment="1">
      <alignment horizontal="left"/>
    </xf>
    <xf numFmtId="14" fontId="9" fillId="3" borderId="8" xfId="4" applyNumberFormat="1" applyFont="1" applyFill="1" applyBorder="1" applyAlignment="1">
      <alignment horizontal="left"/>
    </xf>
    <xf numFmtId="0" fontId="9" fillId="3" borderId="19" xfId="4" quotePrefix="1" applyNumberFormat="1" applyFont="1" applyFill="1" applyBorder="1" applyAlignment="1">
      <alignment horizontal="right" wrapText="1"/>
    </xf>
    <xf numFmtId="0" fontId="9" fillId="3" borderId="0" xfId="4" quotePrefix="1" applyNumberFormat="1" applyFont="1" applyFill="1" applyAlignment="1">
      <alignment horizontal="right" wrapText="1"/>
    </xf>
    <xf numFmtId="0" fontId="9" fillId="3" borderId="6" xfId="4" quotePrefix="1" applyNumberFormat="1" applyFont="1" applyFill="1" applyBorder="1" applyAlignment="1">
      <alignment horizontal="right" wrapText="1"/>
    </xf>
    <xf numFmtId="0" fontId="9" fillId="3" borderId="9" xfId="4" quotePrefix="1" applyNumberFormat="1" applyFont="1" applyFill="1" applyBorder="1" applyAlignment="1">
      <alignment horizontal="right" wrapText="1"/>
    </xf>
    <xf numFmtId="49" fontId="8" fillId="3" borderId="3" xfId="0" quotePrefix="1" applyNumberFormat="1" applyFont="1" applyFill="1" applyBorder="1"/>
    <xf numFmtId="3" fontId="8" fillId="3" borderId="4" xfId="4" applyNumberFormat="1" applyFont="1" applyFill="1" applyBorder="1" applyAlignment="1">
      <alignment horizontal="right" wrapText="1"/>
    </xf>
    <xf numFmtId="3" fontId="8" fillId="3" borderId="0" xfId="4" applyNumberFormat="1" applyFont="1" applyFill="1" applyAlignment="1">
      <alignment horizontal="right" wrapText="1"/>
    </xf>
    <xf numFmtId="3" fontId="8" fillId="3" borderId="5" xfId="4" applyNumberFormat="1" applyFont="1" applyFill="1" applyBorder="1" applyAlignment="1">
      <alignment horizontal="right" wrapText="1"/>
    </xf>
    <xf numFmtId="3" fontId="8" fillId="3" borderId="5" xfId="5" applyNumberFormat="1" applyFont="1" applyFill="1" applyBorder="1" applyAlignment="1">
      <alignment horizontal="right"/>
    </xf>
    <xf numFmtId="0" fontId="8" fillId="3" borderId="3" xfId="0" applyFont="1" applyFill="1" applyBorder="1"/>
    <xf numFmtId="3" fontId="8" fillId="3" borderId="0" xfId="5" applyNumberFormat="1" applyFont="1" applyFill="1"/>
    <xf numFmtId="3" fontId="8" fillId="3" borderId="5" xfId="5" applyNumberFormat="1" applyFont="1" applyFill="1" applyBorder="1"/>
    <xf numFmtId="0" fontId="9" fillId="3" borderId="0" xfId="0" applyFont="1" applyFill="1"/>
    <xf numFmtId="9" fontId="9" fillId="3" borderId="0" xfId="5" applyNumberFormat="1" applyFont="1" applyFill="1"/>
    <xf numFmtId="9" fontId="9" fillId="3" borderId="0" xfId="6" applyFont="1" applyFill="1" applyAlignment="1">
      <alignment horizontal="right"/>
    </xf>
    <xf numFmtId="0" fontId="11" fillId="3" borderId="0" xfId="0" applyFont="1" applyFill="1"/>
    <xf numFmtId="0" fontId="3" fillId="3" borderId="0" xfId="0" applyFont="1" applyFill="1"/>
    <xf numFmtId="0" fontId="22" fillId="3" borderId="0" xfId="0" applyFont="1" applyFill="1"/>
    <xf numFmtId="0" fontId="0" fillId="3" borderId="0" xfId="0" applyFill="1"/>
    <xf numFmtId="0" fontId="18" fillId="3" borderId="0" xfId="0" applyFont="1" applyFill="1" applyAlignment="1">
      <alignment vertical="top"/>
    </xf>
    <xf numFmtId="0" fontId="10" fillId="3" borderId="19" xfId="0" applyFont="1" applyFill="1" applyBorder="1"/>
    <xf numFmtId="0" fontId="10" fillId="3" borderId="6" xfId="0" applyFont="1" applyFill="1" applyBorder="1"/>
    <xf numFmtId="0" fontId="12" fillId="3" borderId="6" xfId="0" applyFont="1" applyFill="1" applyBorder="1"/>
    <xf numFmtId="0" fontId="14" fillId="3" borderId="0" xfId="0" applyFont="1" applyFill="1"/>
    <xf numFmtId="0" fontId="18" fillId="3" borderId="2" xfId="0" applyFont="1" applyFill="1" applyBorder="1" applyAlignment="1">
      <alignment horizontal="center" vertical="top"/>
    </xf>
    <xf numFmtId="0" fontId="18" fillId="3" borderId="17" xfId="0" applyFont="1" applyFill="1" applyBorder="1" applyAlignment="1">
      <alignment horizontal="center" vertical="top"/>
    </xf>
    <xf numFmtId="0" fontId="18" fillId="3" borderId="19" xfId="0" applyFont="1" applyFill="1" applyBorder="1" applyAlignment="1">
      <alignment horizontal="center" vertical="top"/>
    </xf>
    <xf numFmtId="0" fontId="10" fillId="3" borderId="0" xfId="0" applyFont="1" applyFill="1"/>
    <xf numFmtId="0" fontId="10" fillId="3" borderId="3" xfId="0" applyFont="1" applyFill="1" applyBorder="1"/>
    <xf numFmtId="0" fontId="24" fillId="3" borderId="0" xfId="0" applyFont="1" applyFill="1"/>
    <xf numFmtId="14" fontId="9" fillId="3" borderId="2" xfId="4" applyNumberFormat="1" applyFont="1" applyFill="1" applyBorder="1" applyAlignment="1">
      <alignment horizontal="left"/>
    </xf>
    <xf numFmtId="0" fontId="9" fillId="3" borderId="2" xfId="0" applyFont="1" applyFill="1" applyBorder="1" applyAlignment="1">
      <alignment wrapText="1"/>
    </xf>
    <xf numFmtId="3" fontId="11" fillId="3" borderId="0" xfId="5" applyNumberFormat="1" applyFont="1" applyFill="1"/>
    <xf numFmtId="3" fontId="8" fillId="3" borderId="3" xfId="4" applyNumberFormat="1" applyFont="1" applyFill="1" applyBorder="1" applyAlignment="1">
      <alignment horizontal="right" wrapText="1"/>
    </xf>
    <xf numFmtId="3" fontId="8" fillId="3" borderId="3" xfId="5" applyNumberFormat="1" applyFont="1" applyFill="1" applyBorder="1"/>
    <xf numFmtId="3" fontId="9" fillId="2" borderId="22" xfId="0" applyNumberFormat="1" applyFont="1" applyFill="1" applyBorder="1" applyAlignment="1">
      <alignment horizontal="right" wrapText="1"/>
    </xf>
    <xf numFmtId="3" fontId="9" fillId="2" borderId="13" xfId="0" applyNumberFormat="1" applyFont="1" applyFill="1" applyBorder="1" applyAlignment="1">
      <alignment horizontal="right" wrapText="1"/>
    </xf>
    <xf numFmtId="3" fontId="9" fillId="2" borderId="17" xfId="0" applyNumberFormat="1" applyFont="1" applyFill="1" applyBorder="1"/>
    <xf numFmtId="3" fontId="9" fillId="2" borderId="5" xfId="0" applyNumberFormat="1" applyFont="1" applyFill="1" applyBorder="1" applyAlignment="1">
      <alignment horizontal="right" wrapText="1"/>
    </xf>
    <xf numFmtId="9" fontId="9" fillId="2" borderId="3" xfId="0" applyNumberFormat="1" applyFont="1" applyFill="1" applyBorder="1" applyAlignment="1">
      <alignment horizontal="right" wrapText="1"/>
    </xf>
    <xf numFmtId="3" fontId="9" fillId="2" borderId="3" xfId="0" applyNumberFormat="1" applyFont="1" applyFill="1" applyBorder="1" applyAlignment="1">
      <alignment horizontal="right" wrapText="1"/>
    </xf>
    <xf numFmtId="14" fontId="9" fillId="2" borderId="3" xfId="0" applyNumberFormat="1" applyFont="1" applyFill="1" applyBorder="1"/>
    <xf numFmtId="3" fontId="9" fillId="2" borderId="15" xfId="4" applyNumberFormat="1" applyFont="1" applyFill="1" applyBorder="1" applyAlignment="1">
      <alignment horizontal="right" wrapText="1"/>
    </xf>
    <xf numFmtId="3" fontId="9" fillId="2" borderId="18" xfId="4" applyNumberFormat="1" applyFont="1" applyFill="1" applyBorder="1" applyAlignment="1">
      <alignment horizontal="right" wrapText="1"/>
    </xf>
    <xf numFmtId="3" fontId="9" fillId="2" borderId="9" xfId="4" applyNumberFormat="1" applyFont="1" applyFill="1" applyBorder="1" applyAlignment="1">
      <alignment horizontal="right" wrapText="1"/>
    </xf>
    <xf numFmtId="3" fontId="9" fillId="2" borderId="9" xfId="5" applyNumberFormat="1" applyFont="1" applyFill="1" applyBorder="1" applyAlignment="1">
      <alignment horizontal="right"/>
    </xf>
    <xf numFmtId="3" fontId="9" fillId="2" borderId="0" xfId="4" applyNumberFormat="1" applyFont="1" applyFill="1" applyAlignment="1">
      <alignment horizontal="right" wrapText="1"/>
    </xf>
    <xf numFmtId="3" fontId="9" fillId="2" borderId="5" xfId="4" applyNumberFormat="1" applyFont="1" applyFill="1" applyBorder="1" applyAlignment="1">
      <alignment horizontal="right" wrapText="1"/>
    </xf>
    <xf numFmtId="3" fontId="9" fillId="2" borderId="5" xfId="5" applyNumberFormat="1" applyFont="1" applyFill="1" applyBorder="1" applyAlignment="1">
      <alignment horizontal="right"/>
    </xf>
    <xf numFmtId="0" fontId="9" fillId="2" borderId="2" xfId="0" applyFont="1" applyFill="1" applyBorder="1"/>
    <xf numFmtId="3" fontId="9" fillId="2" borderId="19" xfId="5" applyNumberFormat="1" applyFont="1" applyFill="1" applyBorder="1"/>
    <xf numFmtId="3" fontId="9" fillId="2" borderId="6" xfId="5" applyNumberFormat="1" applyFont="1" applyFill="1" applyBorder="1" applyAlignment="1">
      <alignment horizontal="right"/>
    </xf>
    <xf numFmtId="0" fontId="9" fillId="2" borderId="6" xfId="0" applyFont="1" applyFill="1" applyBorder="1"/>
    <xf numFmtId="9" fontId="9" fillId="2" borderId="6" xfId="5" applyNumberFormat="1" applyFont="1" applyFill="1" applyBorder="1"/>
    <xf numFmtId="9" fontId="9" fillId="2" borderId="6" xfId="5" applyNumberFormat="1" applyFont="1" applyFill="1" applyBorder="1" applyAlignment="1">
      <alignment horizontal="right"/>
    </xf>
    <xf numFmtId="3" fontId="9" fillId="2" borderId="3" xfId="4" applyNumberFormat="1" applyFont="1" applyFill="1" applyBorder="1" applyAlignment="1">
      <alignment horizontal="right" wrapText="1"/>
    </xf>
    <xf numFmtId="3" fontId="9" fillId="2" borderId="2" xfId="5" applyNumberFormat="1" applyFont="1" applyFill="1" applyBorder="1"/>
    <xf numFmtId="0" fontId="8" fillId="3" borderId="2" xfId="0" applyFont="1" applyFill="1" applyBorder="1"/>
    <xf numFmtId="0" fontId="8" fillId="3" borderId="5" xfId="0" applyFont="1" applyFill="1" applyBorder="1"/>
    <xf numFmtId="0" fontId="8" fillId="3" borderId="17" xfId="0" applyFont="1" applyFill="1" applyBorder="1"/>
    <xf numFmtId="0" fontId="8" fillId="3" borderId="8" xfId="0" applyFont="1" applyFill="1" applyBorder="1"/>
    <xf numFmtId="0" fontId="8" fillId="3" borderId="3" xfId="0" applyFont="1" applyFill="1" applyBorder="1" applyAlignment="1">
      <alignment horizontal="left"/>
    </xf>
    <xf numFmtId="0" fontId="8" fillId="3" borderId="17" xfId="0" applyFont="1" applyFill="1" applyBorder="1" applyAlignment="1">
      <alignment horizontal="left"/>
    </xf>
    <xf numFmtId="3" fontId="12" fillId="0" borderId="0" xfId="0" applyNumberFormat="1" applyFont="1" applyAlignment="1">
      <alignment horizontal="right" wrapText="1"/>
    </xf>
    <xf numFmtId="3" fontId="10" fillId="3" borderId="5" xfId="0" applyNumberFormat="1" applyFont="1" applyFill="1" applyBorder="1"/>
    <xf numFmtId="0" fontId="14" fillId="3" borderId="0" xfId="0" applyFont="1" applyFill="1" applyAlignment="1">
      <alignment vertical="top"/>
    </xf>
    <xf numFmtId="0" fontId="8" fillId="3" borderId="0" xfId="0" applyFont="1" applyFill="1"/>
    <xf numFmtId="0" fontId="3" fillId="3" borderId="0" xfId="7" applyFont="1" applyFill="1" applyBorder="1" applyAlignment="1">
      <alignment vertical="top"/>
    </xf>
    <xf numFmtId="3" fontId="9" fillId="2" borderId="10" xfId="0" applyNumberFormat="1" applyFont="1" applyFill="1" applyBorder="1" applyAlignment="1">
      <alignment horizontal="right" wrapText="1"/>
    </xf>
    <xf numFmtId="3" fontId="8" fillId="0" borderId="10" xfId="0" applyNumberFormat="1" applyFont="1" applyBorder="1" applyAlignment="1">
      <alignment horizontal="right" wrapText="1"/>
    </xf>
    <xf numFmtId="3" fontId="9" fillId="2" borderId="2" xfId="0" applyNumberFormat="1" applyFont="1" applyFill="1" applyBorder="1" applyAlignment="1">
      <alignment horizontal="right" wrapText="1"/>
    </xf>
    <xf numFmtId="0" fontId="9" fillId="3" borderId="6" xfId="0" applyFont="1" applyFill="1" applyBorder="1" applyAlignment="1">
      <alignment horizontal="left" vertical="center"/>
    </xf>
    <xf numFmtId="14" fontId="9" fillId="3" borderId="19" xfId="0" applyNumberFormat="1" applyFont="1" applyFill="1" applyBorder="1" applyAlignment="1">
      <alignment horizontal="left" vertical="center" wrapText="1"/>
    </xf>
    <xf numFmtId="49" fontId="8" fillId="3" borderId="4" xfId="0" quotePrefix="1" applyNumberFormat="1" applyFont="1" applyFill="1" applyBorder="1"/>
    <xf numFmtId="0" fontId="8" fillId="3" borderId="0" xfId="0" applyFont="1" applyFill="1" applyAlignment="1">
      <alignment wrapText="1"/>
    </xf>
    <xf numFmtId="0" fontId="12" fillId="3" borderId="8" xfId="0" applyFont="1" applyFill="1" applyBorder="1" applyAlignment="1">
      <alignment vertical="center" wrapText="1"/>
    </xf>
    <xf numFmtId="49" fontId="8" fillId="3" borderId="5" xfId="0" quotePrefix="1" applyNumberFormat="1" applyFont="1" applyFill="1" applyBorder="1" applyAlignment="1">
      <alignment wrapText="1"/>
    </xf>
    <xf numFmtId="0" fontId="4" fillId="3" borderId="0" xfId="11" applyFont="1" applyFill="1" applyAlignment="1">
      <alignment horizontal="left"/>
    </xf>
    <xf numFmtId="0" fontId="9" fillId="3" borderId="0" xfId="11" applyFont="1" applyFill="1" applyAlignment="1">
      <alignment horizontal="left"/>
    </xf>
    <xf numFmtId="14" fontId="9" fillId="2" borderId="9" xfId="0" applyNumberFormat="1" applyFont="1" applyFill="1" applyBorder="1" applyAlignment="1">
      <alignment wrapText="1"/>
    </xf>
    <xf numFmtId="0" fontId="9" fillId="3" borderId="5" xfId="0" applyFont="1" applyFill="1" applyBorder="1"/>
    <xf numFmtId="3" fontId="9" fillId="3" borderId="3" xfId="0" applyNumberFormat="1" applyFont="1" applyFill="1" applyBorder="1" applyAlignment="1">
      <alignment horizontal="right"/>
    </xf>
    <xf numFmtId="3" fontId="9" fillId="3" borderId="5" xfId="0" applyNumberFormat="1" applyFont="1" applyFill="1" applyBorder="1" applyAlignment="1">
      <alignment horizontal="right"/>
    </xf>
    <xf numFmtId="3" fontId="8" fillId="3" borderId="3" xfId="0" applyNumberFormat="1" applyFont="1" applyFill="1" applyBorder="1" applyAlignment="1">
      <alignment horizontal="right"/>
    </xf>
    <xf numFmtId="3" fontId="8" fillId="3" borderId="5" xfId="0" applyNumberFormat="1" applyFont="1" applyFill="1" applyBorder="1" applyAlignment="1">
      <alignment horizontal="right"/>
    </xf>
    <xf numFmtId="3" fontId="8" fillId="3" borderId="17" xfId="0" applyNumberFormat="1" applyFont="1" applyFill="1" applyBorder="1" applyAlignment="1">
      <alignment horizontal="right"/>
    </xf>
    <xf numFmtId="3" fontId="8" fillId="3" borderId="8" xfId="0" applyNumberFormat="1" applyFont="1" applyFill="1" applyBorder="1" applyAlignment="1">
      <alignment horizontal="right"/>
    </xf>
    <xf numFmtId="49" fontId="8" fillId="3" borderId="5" xfId="0" applyNumberFormat="1" applyFont="1" applyFill="1" applyBorder="1" applyAlignment="1">
      <alignment wrapText="1"/>
    </xf>
    <xf numFmtId="49" fontId="8" fillId="3" borderId="0" xfId="0" applyNumberFormat="1" applyFont="1" applyFill="1" applyAlignment="1">
      <alignment wrapText="1"/>
    </xf>
    <xf numFmtId="0" fontId="26" fillId="3" borderId="0" xfId="0" applyFont="1" applyFill="1"/>
    <xf numFmtId="0" fontId="12" fillId="0" borderId="2" xfId="0" applyFont="1" applyBorder="1" applyAlignment="1">
      <alignment horizontal="right" vertical="center" wrapText="1"/>
    </xf>
    <xf numFmtId="3" fontId="9" fillId="2" borderId="14" xfId="0" applyNumberFormat="1" applyFont="1" applyFill="1" applyBorder="1" applyAlignment="1">
      <alignment horizontal="right" wrapText="1"/>
    </xf>
    <xf numFmtId="164" fontId="11" fillId="0" borderId="0" xfId="5" applyFont="1" applyAlignment="1">
      <alignment horizontal="left"/>
    </xf>
    <xf numFmtId="164" fontId="10" fillId="0" borderId="0" xfId="5" applyFont="1" applyAlignment="1">
      <alignment horizontal="left" wrapText="1"/>
    </xf>
    <xf numFmtId="164" fontId="10" fillId="3" borderId="0" xfId="5" applyFont="1" applyFill="1" applyAlignment="1">
      <alignment horizontal="left" wrapText="1"/>
    </xf>
    <xf numFmtId="164" fontId="10" fillId="0" borderId="0" xfId="5" quotePrefix="1" applyFont="1" applyAlignment="1">
      <alignment horizontal="left" wrapText="1"/>
    </xf>
    <xf numFmtId="164" fontId="3" fillId="3" borderId="0" xfId="1" applyNumberFormat="1" applyFont="1" applyFill="1" applyAlignment="1">
      <alignment horizontal="left"/>
    </xf>
    <xf numFmtId="164" fontId="11" fillId="0" borderId="0" xfId="5" applyFont="1"/>
    <xf numFmtId="164" fontId="15" fillId="0" borderId="0" xfId="5" applyFont="1"/>
    <xf numFmtId="164" fontId="11" fillId="0" borderId="0" xfId="4" applyFont="1"/>
    <xf numFmtId="164" fontId="11" fillId="0" borderId="0" xfId="4" applyFont="1" applyAlignment="1">
      <alignment horizontal="right"/>
    </xf>
    <xf numFmtId="164" fontId="8" fillId="3" borderId="0" xfId="4" applyFont="1" applyFill="1" applyAlignment="1">
      <alignment horizontal="left"/>
    </xf>
    <xf numFmtId="164" fontId="17" fillId="3" borderId="0" xfId="8" applyNumberFormat="1" applyFont="1" applyFill="1" applyAlignment="1">
      <alignment horizontal="left"/>
    </xf>
    <xf numFmtId="165" fontId="11" fillId="0" borderId="0" xfId="0" applyNumberFormat="1" applyFont="1" applyAlignment="1">
      <alignment horizontal="left"/>
    </xf>
    <xf numFmtId="164" fontId="15" fillId="3" borderId="0" xfId="5" applyFont="1" applyFill="1"/>
    <xf numFmtId="164" fontId="11" fillId="3" borderId="0" xfId="4" applyFont="1" applyFill="1"/>
    <xf numFmtId="164" fontId="11" fillId="3" borderId="0" xfId="4" applyFont="1" applyFill="1" applyAlignment="1">
      <alignment horizontal="right"/>
    </xf>
    <xf numFmtId="165" fontId="8" fillId="0" borderId="0" xfId="0" applyNumberFormat="1" applyFont="1" applyAlignment="1">
      <alignment horizontal="left" wrapText="1"/>
    </xf>
    <xf numFmtId="165" fontId="11" fillId="3" borderId="0" xfId="0" applyNumberFormat="1" applyFont="1" applyFill="1" applyAlignment="1">
      <alignment horizontal="left"/>
    </xf>
    <xf numFmtId="164" fontId="3" fillId="3" borderId="0" xfId="1" applyNumberFormat="1" applyFont="1" applyFill="1"/>
    <xf numFmtId="164" fontId="9" fillId="3" borderId="19" xfId="5" applyFont="1" applyFill="1" applyBorder="1" applyAlignment="1">
      <alignment horizontal="left" vertical="center"/>
    </xf>
    <xf numFmtId="164" fontId="9" fillId="3" borderId="6" xfId="5" applyFont="1" applyFill="1" applyBorder="1" applyAlignment="1">
      <alignment horizontal="left"/>
    </xf>
    <xf numFmtId="3" fontId="8" fillId="3" borderId="5" xfId="0" applyNumberFormat="1" applyFont="1" applyFill="1" applyBorder="1" applyAlignment="1">
      <alignment horizontal="right" wrapText="1"/>
    </xf>
    <xf numFmtId="3" fontId="8" fillId="3" borderId="3" xfId="0" applyNumberFormat="1" applyFont="1" applyFill="1" applyBorder="1" applyAlignment="1">
      <alignment horizontal="right" wrapText="1"/>
    </xf>
    <xf numFmtId="0" fontId="9" fillId="0" borderId="25" xfId="0" applyFont="1" applyBorder="1" applyAlignment="1">
      <alignment horizontal="right" vertical="center" wrapText="1"/>
    </xf>
    <xf numFmtId="14" fontId="9" fillId="2" borderId="26" xfId="0" applyNumberFormat="1" applyFont="1" applyFill="1" applyBorder="1" applyAlignment="1">
      <alignment wrapText="1"/>
    </xf>
    <xf numFmtId="164" fontId="9" fillId="3" borderId="25" xfId="5" applyFont="1" applyFill="1" applyBorder="1" applyAlignment="1">
      <alignment horizontal="left"/>
    </xf>
    <xf numFmtId="3" fontId="9" fillId="2" borderId="25" xfId="5" applyNumberFormat="1" applyFont="1" applyFill="1" applyBorder="1" applyAlignment="1">
      <alignment horizontal="right"/>
    </xf>
    <xf numFmtId="0" fontId="9" fillId="2" borderId="25" xfId="0" applyFont="1" applyFill="1" applyBorder="1"/>
    <xf numFmtId="9" fontId="9" fillId="2" borderId="25" xfId="5" applyNumberFormat="1" applyFont="1" applyFill="1" applyBorder="1" applyAlignment="1">
      <alignment horizontal="right"/>
    </xf>
    <xf numFmtId="14" fontId="9" fillId="0" borderId="25" xfId="0" applyNumberFormat="1" applyFont="1" applyBorder="1" applyAlignment="1">
      <alignment horizontal="left" vertical="center" wrapText="1"/>
    </xf>
    <xf numFmtId="3" fontId="8" fillId="0" borderId="26" xfId="0" applyNumberFormat="1" applyFont="1" applyBorder="1" applyAlignment="1">
      <alignment horizontal="right" wrapText="1"/>
    </xf>
    <xf numFmtId="14" fontId="9" fillId="0" borderId="25" xfId="0" applyNumberFormat="1" applyFont="1" applyBorder="1" applyAlignment="1">
      <alignment horizontal="left" vertical="center"/>
    </xf>
    <xf numFmtId="9" fontId="8" fillId="0" borderId="26" xfId="0" applyNumberFormat="1" applyFont="1" applyBorder="1" applyAlignment="1">
      <alignment horizontal="right" wrapText="1"/>
    </xf>
    <xf numFmtId="0" fontId="9" fillId="3" borderId="25" xfId="0" applyFont="1" applyFill="1" applyBorder="1" applyAlignment="1">
      <alignment horizontal="left" vertical="center" wrapText="1"/>
    </xf>
    <xf numFmtId="0" fontId="10" fillId="3" borderId="25" xfId="0" applyFont="1" applyFill="1" applyBorder="1"/>
    <xf numFmtId="0" fontId="9" fillId="3" borderId="25" xfId="0" applyFont="1" applyFill="1" applyBorder="1" applyAlignment="1">
      <alignment wrapText="1"/>
    </xf>
    <xf numFmtId="3" fontId="9" fillId="2" borderId="26" xfId="4" applyNumberFormat="1" applyFont="1" applyFill="1" applyBorder="1" applyAlignment="1">
      <alignment horizontal="right" wrapText="1"/>
    </xf>
    <xf numFmtId="0" fontId="8" fillId="3" borderId="25" xfId="0" applyFont="1" applyFill="1" applyBorder="1"/>
    <xf numFmtId="164" fontId="17" fillId="0" borderId="0" xfId="8" applyNumberFormat="1" applyFont="1" applyAlignment="1">
      <alignment horizontal="left"/>
    </xf>
    <xf numFmtId="14" fontId="9" fillId="0" borderId="15" xfId="0" applyNumberFormat="1" applyFont="1" applyBorder="1" applyAlignment="1">
      <alignment horizontal="left" vertical="center" wrapText="1"/>
    </xf>
    <xf numFmtId="14" fontId="9" fillId="0" borderId="6" xfId="0" applyNumberFormat="1" applyFont="1" applyBorder="1" applyAlignment="1">
      <alignment horizontal="left" vertical="center" wrapText="1"/>
    </xf>
    <xf numFmtId="0" fontId="9" fillId="0" borderId="7" xfId="0" applyFont="1" applyBorder="1" applyAlignment="1">
      <alignment vertical="center" wrapText="1"/>
    </xf>
    <xf numFmtId="14" fontId="9" fillId="0" borderId="19" xfId="0" applyNumberFormat="1" applyFont="1" applyBorder="1" applyAlignment="1">
      <alignment horizontal="right" vertical="center" wrapText="1"/>
    </xf>
    <xf numFmtId="0" fontId="9" fillId="0" borderId="15" xfId="0" applyFont="1" applyBorder="1"/>
    <xf numFmtId="0" fontId="9" fillId="0" borderId="18" xfId="0" applyFont="1" applyBorder="1"/>
    <xf numFmtId="0" fontId="8" fillId="0" borderId="9" xfId="0" applyFont="1" applyBorder="1"/>
    <xf numFmtId="3" fontId="9" fillId="0" borderId="26" xfId="0" applyNumberFormat="1" applyFont="1" applyBorder="1" applyAlignment="1">
      <alignment horizontal="right"/>
    </xf>
    <xf numFmtId="0" fontId="9" fillId="0" borderId="4" xfId="0" applyFont="1" applyBorder="1"/>
    <xf numFmtId="3" fontId="9" fillId="0" borderId="3" xfId="0" applyNumberFormat="1" applyFont="1" applyBorder="1" applyAlignment="1">
      <alignment horizontal="right"/>
    </xf>
    <xf numFmtId="0" fontId="8" fillId="0" borderId="4" xfId="0" applyFont="1" applyBorder="1"/>
    <xf numFmtId="3" fontId="8" fillId="0" borderId="3" xfId="0" applyNumberFormat="1" applyFont="1" applyBorder="1" applyAlignment="1">
      <alignment horizontal="right"/>
    </xf>
    <xf numFmtId="0" fontId="9" fillId="0" borderId="4" xfId="0" applyFont="1" applyBorder="1" applyAlignment="1">
      <alignment wrapText="1"/>
    </xf>
    <xf numFmtId="3" fontId="9" fillId="0" borderId="0" xfId="0" applyNumberFormat="1" applyFont="1" applyAlignment="1">
      <alignment wrapText="1"/>
    </xf>
    <xf numFmtId="3" fontId="8" fillId="0" borderId="5" xfId="0" applyNumberFormat="1" applyFont="1" applyBorder="1" applyAlignment="1">
      <alignment wrapText="1"/>
    </xf>
    <xf numFmtId="49" fontId="9" fillId="0" borderId="0" xfId="0" applyNumberFormat="1" applyFont="1" applyAlignment="1">
      <alignment wrapText="1"/>
    </xf>
    <xf numFmtId="0" fontId="27" fillId="0" borderId="0" xfId="0" applyFont="1" applyAlignment="1">
      <alignment vertical="top"/>
    </xf>
    <xf numFmtId="164" fontId="28" fillId="0" borderId="0" xfId="5"/>
    <xf numFmtId="164" fontId="28" fillId="0" borderId="0" xfId="4"/>
    <xf numFmtId="164" fontId="28" fillId="0" borderId="0" xfId="4" applyAlignment="1">
      <alignment horizontal="right"/>
    </xf>
    <xf numFmtId="0" fontId="27" fillId="0" borderId="0" xfId="0" applyFont="1"/>
    <xf numFmtId="0" fontId="9" fillId="3" borderId="2" xfId="0" applyFont="1" applyFill="1" applyBorder="1" applyAlignment="1">
      <alignment horizontal="right" vertical="center" wrapText="1"/>
    </xf>
    <xf numFmtId="3" fontId="9" fillId="0" borderId="26" xfId="0" applyNumberFormat="1" applyFont="1" applyBorder="1" applyAlignment="1">
      <alignment horizontal="right" wrapText="1"/>
    </xf>
    <xf numFmtId="3" fontId="9" fillId="0" borderId="3" xfId="0" applyNumberFormat="1" applyFont="1" applyBorder="1" applyAlignment="1">
      <alignment horizontal="right" wrapText="1"/>
    </xf>
    <xf numFmtId="3" fontId="8" fillId="0" borderId="3" xfId="0" applyNumberFormat="1" applyFont="1" applyBorder="1" applyAlignment="1">
      <alignment horizontal="right" wrapText="1"/>
    </xf>
    <xf numFmtId="14" fontId="9" fillId="0" borderId="24" xfId="0" applyNumberFormat="1" applyFont="1" applyBorder="1" applyAlignment="1">
      <alignment horizontal="right" vertical="center" wrapText="1"/>
    </xf>
    <xf numFmtId="14" fontId="9" fillId="0" borderId="6" xfId="0" applyNumberFormat="1" applyFont="1" applyBorder="1" applyAlignment="1">
      <alignment horizontal="right" vertical="center" wrapText="1"/>
    </xf>
    <xf numFmtId="14" fontId="9" fillId="0" borderId="2" xfId="0" applyNumberFormat="1" applyFont="1" applyBorder="1" applyAlignment="1">
      <alignment horizontal="right" vertical="center" wrapText="1"/>
    </xf>
    <xf numFmtId="164" fontId="8" fillId="0" borderId="0" xfId="4" applyFont="1" applyAlignment="1">
      <alignment horizontal="left"/>
    </xf>
    <xf numFmtId="14" fontId="9" fillId="3" borderId="11" xfId="0" applyNumberFormat="1" applyFont="1" applyFill="1" applyBorder="1" applyAlignment="1">
      <alignment vertical="center" wrapText="1"/>
    </xf>
    <xf numFmtId="49" fontId="8" fillId="3" borderId="27" xfId="0" quotePrefix="1" applyNumberFormat="1" applyFont="1" applyFill="1" applyBorder="1" applyAlignment="1">
      <alignment wrapText="1"/>
    </xf>
    <xf numFmtId="49" fontId="8" fillId="0" borderId="27" xfId="0" quotePrefix="1" applyNumberFormat="1" applyFont="1" applyBorder="1" applyAlignment="1">
      <alignment wrapText="1"/>
    </xf>
    <xf numFmtId="0" fontId="9" fillId="3" borderId="30" xfId="0" applyFont="1" applyFill="1" applyBorder="1" applyAlignment="1">
      <alignment vertical="center" wrapText="1"/>
    </xf>
    <xf numFmtId="17" fontId="10" fillId="0" borderId="31" xfId="0" applyNumberFormat="1" applyFont="1" applyBorder="1" applyAlignment="1">
      <alignment horizontal="left"/>
    </xf>
    <xf numFmtId="17" fontId="10" fillId="0" borderId="31" xfId="0" quotePrefix="1" applyNumberFormat="1" applyFont="1" applyBorder="1" applyAlignment="1">
      <alignment horizontal="left"/>
    </xf>
    <xf numFmtId="17" fontId="10" fillId="0" borderId="31" xfId="0" quotePrefix="1" applyNumberFormat="1" applyFont="1" applyBorder="1" applyAlignment="1">
      <alignment wrapText="1"/>
    </xf>
    <xf numFmtId="17" fontId="12" fillId="2" borderId="32" xfId="0" applyNumberFormat="1" applyFont="1" applyFill="1" applyBorder="1"/>
    <xf numFmtId="0" fontId="9" fillId="3" borderId="33" xfId="0" applyFont="1" applyFill="1" applyBorder="1" applyAlignment="1">
      <alignment horizontal="left" vertical="center"/>
    </xf>
    <xf numFmtId="0" fontId="9" fillId="3" borderId="29" xfId="0" applyFont="1" applyFill="1" applyBorder="1"/>
    <xf numFmtId="0" fontId="8" fillId="3" borderId="29" xfId="0" applyFont="1" applyFill="1" applyBorder="1"/>
    <xf numFmtId="0" fontId="8" fillId="0" borderId="29" xfId="0" applyFont="1" applyBorder="1"/>
    <xf numFmtId="0" fontId="9" fillId="0" borderId="29" xfId="0" applyFont="1" applyBorder="1"/>
    <xf numFmtId="0" fontId="8" fillId="0" borderId="11" xfId="0" applyFont="1" applyBorder="1"/>
    <xf numFmtId="3" fontId="8" fillId="3" borderId="13" xfId="0" applyNumberFormat="1" applyFont="1" applyFill="1" applyBorder="1" applyAlignment="1">
      <alignment horizontal="right"/>
    </xf>
    <xf numFmtId="0" fontId="9" fillId="0" borderId="21" xfId="0" applyFont="1" applyBorder="1" applyAlignment="1">
      <alignment vertical="center" wrapText="1"/>
    </xf>
    <xf numFmtId="0" fontId="18" fillId="3" borderId="30" xfId="0" applyFont="1" applyFill="1" applyBorder="1" applyAlignment="1">
      <alignment horizontal="center" vertical="top"/>
    </xf>
    <xf numFmtId="0" fontId="10" fillId="3" borderId="29" xfId="0" applyFont="1" applyFill="1" applyBorder="1"/>
    <xf numFmtId="0" fontId="8" fillId="3" borderId="30" xfId="0" applyFont="1" applyFill="1" applyBorder="1"/>
    <xf numFmtId="0" fontId="8" fillId="3" borderId="31" xfId="0" applyFont="1" applyFill="1" applyBorder="1"/>
    <xf numFmtId="0" fontId="8" fillId="3" borderId="32" xfId="0" applyFont="1" applyFill="1" applyBorder="1"/>
    <xf numFmtId="14" fontId="9" fillId="4" borderId="3" xfId="0" applyNumberFormat="1" applyFont="1" applyFill="1" applyBorder="1"/>
    <xf numFmtId="164" fontId="11" fillId="3" borderId="0" xfId="5" applyFont="1" applyFill="1"/>
    <xf numFmtId="3" fontId="9" fillId="2" borderId="4" xfId="0" applyNumberFormat="1" applyFont="1" applyFill="1" applyBorder="1" applyAlignment="1">
      <alignment horizontal="right" wrapText="1"/>
    </xf>
    <xf numFmtId="166" fontId="9" fillId="2" borderId="28" xfId="0" applyNumberFormat="1" applyFont="1" applyFill="1" applyBorder="1" applyAlignment="1">
      <alignment wrapText="1"/>
    </xf>
    <xf numFmtId="167" fontId="14" fillId="0" borderId="0" xfId="0" applyNumberFormat="1" applyFont="1"/>
    <xf numFmtId="168" fontId="8" fillId="3" borderId="29" xfId="0" applyNumberFormat="1" applyFont="1" applyFill="1" applyBorder="1" applyAlignment="1">
      <alignment horizontal="left"/>
    </xf>
    <xf numFmtId="168" fontId="8" fillId="0" borderId="29" xfId="0" applyNumberFormat="1" applyFont="1" applyBorder="1" applyAlignment="1">
      <alignment horizontal="left"/>
    </xf>
    <xf numFmtId="169" fontId="14" fillId="0" borderId="0" xfId="0" applyNumberFormat="1" applyFont="1"/>
    <xf numFmtId="169" fontId="14" fillId="0" borderId="0" xfId="0" applyNumberFormat="1" applyFont="1" applyAlignment="1">
      <alignment vertical="top"/>
    </xf>
    <xf numFmtId="169" fontId="12" fillId="0" borderId="17" xfId="0" applyNumberFormat="1" applyFont="1" applyBorder="1" applyAlignment="1">
      <alignment horizontal="right" vertical="center" wrapText="1"/>
    </xf>
    <xf numFmtId="169" fontId="27" fillId="0" borderId="0" xfId="0" applyNumberFormat="1" applyFont="1"/>
    <xf numFmtId="167" fontId="9" fillId="3" borderId="25" xfId="5" applyNumberFormat="1" applyFont="1" applyFill="1" applyBorder="1" applyAlignment="1">
      <alignment horizontal="right" wrapText="1"/>
    </xf>
    <xf numFmtId="166" fontId="9" fillId="4" borderId="12" xfId="0" applyNumberFormat="1" applyFont="1" applyFill="1" applyBorder="1"/>
    <xf numFmtId="166" fontId="9" fillId="2" borderId="8" xfId="0" applyNumberFormat="1" applyFont="1" applyFill="1" applyBorder="1"/>
    <xf numFmtId="170" fontId="9" fillId="2" borderId="26" xfId="4" applyNumberFormat="1" applyFont="1" applyFill="1" applyBorder="1" applyAlignment="1">
      <alignment horizontal="right" wrapText="1"/>
    </xf>
    <xf numFmtId="171" fontId="9" fillId="2" borderId="26" xfId="4" applyNumberFormat="1" applyFont="1" applyFill="1" applyBorder="1" applyAlignment="1">
      <alignment horizontal="right" wrapText="1"/>
    </xf>
    <xf numFmtId="170" fontId="8" fillId="3" borderId="3" xfId="4" applyNumberFormat="1" applyFont="1" applyFill="1" applyBorder="1" applyAlignment="1">
      <alignment horizontal="right" wrapText="1"/>
    </xf>
    <xf numFmtId="171" fontId="8" fillId="3" borderId="3" xfId="4" applyNumberFormat="1" applyFont="1" applyFill="1" applyBorder="1" applyAlignment="1">
      <alignment horizontal="right" wrapText="1"/>
    </xf>
    <xf numFmtId="170" fontId="9" fillId="2" borderId="3" xfId="4" applyNumberFormat="1" applyFont="1" applyFill="1" applyBorder="1" applyAlignment="1">
      <alignment horizontal="right" wrapText="1"/>
    </xf>
    <xf numFmtId="171" fontId="9" fillId="2" borderId="3" xfId="4" applyNumberFormat="1" applyFont="1" applyFill="1" applyBorder="1" applyAlignment="1">
      <alignment horizontal="right" wrapText="1"/>
    </xf>
    <xf numFmtId="170" fontId="8" fillId="3" borderId="3" xfId="5" applyNumberFormat="1" applyFont="1" applyFill="1" applyBorder="1"/>
    <xf numFmtId="171" fontId="8" fillId="3" borderId="3" xfId="5" applyNumberFormat="1" applyFont="1" applyFill="1" applyBorder="1"/>
    <xf numFmtId="170" fontId="9" fillId="2" borderId="2" xfId="5" applyNumberFormat="1" applyFont="1" applyFill="1" applyBorder="1" applyAlignment="1">
      <alignment horizontal="right"/>
    </xf>
    <xf numFmtId="171" fontId="9" fillId="2" borderId="2" xfId="5" applyNumberFormat="1" applyFont="1" applyFill="1" applyBorder="1" applyAlignment="1">
      <alignment horizontal="right"/>
    </xf>
    <xf numFmtId="170" fontId="9" fillId="2" borderId="2" xfId="5" applyNumberFormat="1" applyFont="1" applyFill="1" applyBorder="1"/>
    <xf numFmtId="0" fontId="21" fillId="0" borderId="0" xfId="0" applyFont="1"/>
    <xf numFmtId="0" fontId="7" fillId="0" borderId="0" xfId="0" applyFont="1"/>
    <xf numFmtId="0" fontId="7" fillId="0" borderId="0" xfId="0" quotePrefix="1" applyFont="1"/>
    <xf numFmtId="0" fontId="18" fillId="0" borderId="2" xfId="0" applyFont="1" applyBorder="1"/>
    <xf numFmtId="0" fontId="18" fillId="0" borderId="2" xfId="0" quotePrefix="1" applyFont="1" applyBorder="1"/>
    <xf numFmtId="0" fontId="18" fillId="0" borderId="2" xfId="0" applyFont="1" applyBorder="1" applyAlignment="1">
      <alignment horizontal="right" wrapText="1"/>
    </xf>
    <xf numFmtId="0" fontId="20" fillId="0" borderId="3" xfId="3" applyFont="1" applyBorder="1"/>
    <xf numFmtId="0" fontId="7" fillId="0" borderId="3" xfId="0" quotePrefix="1" applyFont="1" applyBorder="1"/>
    <xf numFmtId="165" fontId="7" fillId="0" borderId="3" xfId="0" quotePrefix="1" applyNumberFormat="1" applyFont="1" applyBorder="1" applyAlignment="1">
      <alignment horizontal="right"/>
    </xf>
    <xf numFmtId="0" fontId="20" fillId="0" borderId="17" xfId="3" applyFont="1" applyBorder="1"/>
    <xf numFmtId="0" fontId="7" fillId="0" borderId="17" xfId="0" quotePrefix="1" applyFont="1" applyBorder="1"/>
    <xf numFmtId="165" fontId="7" fillId="0" borderId="17" xfId="0" quotePrefix="1" applyNumberFormat="1" applyFont="1" applyBorder="1" applyAlignment="1">
      <alignment horizontal="right"/>
    </xf>
    <xf numFmtId="0" fontId="17" fillId="0" borderId="0" xfId="0" applyFont="1"/>
    <xf numFmtId="164" fontId="3" fillId="0" borderId="0" xfId="1" applyNumberFormat="1" applyFont="1"/>
    <xf numFmtId="0" fontId="8" fillId="0" borderId="0" xfId="2" applyFont="1" applyAlignment="1">
      <alignment horizontal="left" wrapText="1"/>
    </xf>
    <xf numFmtId="0" fontId="4" fillId="0" borderId="0" xfId="2" applyFont="1"/>
    <xf numFmtId="0" fontId="7" fillId="0" borderId="0" xfId="2" applyFont="1"/>
    <xf numFmtId="0" fontId="29" fillId="0" borderId="0" xfId="3" applyFont="1"/>
    <xf numFmtId="0" fontId="7" fillId="0" borderId="0" xfId="0" applyFont="1" applyAlignment="1">
      <alignment horizontal="left"/>
    </xf>
    <xf numFmtId="172" fontId="7" fillId="0" borderId="0" xfId="0" quotePrefix="1" applyNumberFormat="1" applyFont="1" applyAlignment="1">
      <alignment horizontal="left"/>
    </xf>
    <xf numFmtId="0" fontId="21" fillId="0" borderId="0" xfId="0" quotePrefix="1" applyFont="1"/>
    <xf numFmtId="0" fontId="17" fillId="0" borderId="0" xfId="9" applyFont="1" applyBorder="1" applyAlignment="1">
      <alignment horizontal="justify" vertical="center" wrapText="1"/>
    </xf>
    <xf numFmtId="0" fontId="7" fillId="0" borderId="0" xfId="0" applyFont="1" applyAlignment="1">
      <alignment horizontal="justify" vertical="top" wrapText="1"/>
    </xf>
    <xf numFmtId="0" fontId="6" fillId="0" borderId="0" xfId="3" applyFont="1" applyAlignment="1">
      <alignment horizontal="justify" vertical="top" wrapText="1"/>
    </xf>
    <xf numFmtId="164" fontId="3" fillId="0" borderId="0" xfId="1" applyNumberFormat="1" applyFont="1" applyAlignment="1">
      <alignment horizontal="left"/>
    </xf>
    <xf numFmtId="0" fontId="10" fillId="0" borderId="0" xfId="0" applyFont="1" applyAlignment="1">
      <alignment horizontal="left" wrapText="1"/>
    </xf>
    <xf numFmtId="0" fontId="6" fillId="0" borderId="0" xfId="3" applyFont="1" applyAlignment="1">
      <alignment horizontal="left" wrapText="1"/>
    </xf>
    <xf numFmtId="0" fontId="17" fillId="0" borderId="0" xfId="9" applyFont="1" applyBorder="1" applyAlignment="1">
      <alignment horizontal="justify" wrapText="1"/>
    </xf>
    <xf numFmtId="0" fontId="18" fillId="0" borderId="0" xfId="9" applyFont="1" applyBorder="1" applyAlignment="1">
      <alignment horizontal="justify" wrapText="1"/>
    </xf>
    <xf numFmtId="0" fontId="18" fillId="0" borderId="0" xfId="0" applyFont="1" applyAlignment="1">
      <alignment horizontal="left" vertical="top" wrapText="1"/>
    </xf>
    <xf numFmtId="0" fontId="7" fillId="0" borderId="0" xfId="0" applyFont="1" applyAlignment="1">
      <alignment horizontal="left" vertical="top" wrapText="1"/>
    </xf>
    <xf numFmtId="0" fontId="5" fillId="0" borderId="0" xfId="3"/>
    <xf numFmtId="0" fontId="8" fillId="3" borderId="0" xfId="2" applyFont="1" applyFill="1" applyAlignment="1">
      <alignment vertical="center"/>
    </xf>
    <xf numFmtId="0" fontId="3" fillId="0" borderId="0" xfId="12" applyFont="1" applyBorder="1" applyAlignment="1">
      <alignment vertical="top"/>
    </xf>
    <xf numFmtId="0" fontId="8" fillId="0" borderId="0" xfId="0" applyFont="1" applyAlignment="1">
      <alignment vertical="top"/>
    </xf>
    <xf numFmtId="0" fontId="4" fillId="0" borderId="2" xfId="0" applyFont="1" applyBorder="1"/>
    <xf numFmtId="0" fontId="4" fillId="0" borderId="2" xfId="0" applyFont="1" applyBorder="1" applyAlignment="1">
      <alignment vertical="top"/>
    </xf>
    <xf numFmtId="0" fontId="8" fillId="0" borderId="2" xfId="0" applyFont="1" applyBorder="1" applyAlignment="1">
      <alignment vertical="top"/>
    </xf>
    <xf numFmtId="0" fontId="6" fillId="0" borderId="2" xfId="3" applyFont="1" applyBorder="1" applyAlignment="1">
      <alignment vertical="top" wrapText="1"/>
    </xf>
    <xf numFmtId="0" fontId="8" fillId="0" borderId="2" xfId="0" applyFont="1" applyBorder="1" applyAlignment="1">
      <alignment vertical="top" wrapText="1"/>
    </xf>
    <xf numFmtId="0" fontId="7" fillId="0" borderId="0" xfId="0" applyFont="1" applyAlignment="1">
      <alignment wrapText="1"/>
    </xf>
    <xf numFmtId="15" fontId="8" fillId="0" borderId="0" xfId="0" applyNumberFormat="1" applyFont="1"/>
    <xf numFmtId="165" fontId="8" fillId="0" borderId="0" xfId="2" applyNumberFormat="1" applyFont="1" applyAlignment="1">
      <alignment horizontal="left" indent="1"/>
    </xf>
    <xf numFmtId="2" fontId="14" fillId="0" borderId="0" xfId="0" applyNumberFormat="1" applyFont="1"/>
  </cellXfs>
  <cellStyles count="35">
    <cellStyle name="_Heading_01 New Luminus Model" xfId="1" xr:uid="{00000000-0005-0000-0000-000001000000}"/>
    <cellStyle name="_SubHeading" xfId="8" xr:uid="{00000000-0005-0000-0000-000008000000}"/>
    <cellStyle name="Heading 1" xfId="12" builtinId="16"/>
    <cellStyle name="Heading 1 2" xfId="7" xr:uid="{00000000-0005-0000-0000-000007000000}"/>
    <cellStyle name="Heading 1 3" xfId="10" xr:uid="{00000000-0005-0000-0000-00000A000000}"/>
    <cellStyle name="Heading 2" xfId="9" builtinId="17"/>
    <cellStyle name="Hyperlink" xfId="3" builtinId="8"/>
    <cellStyle name="Normal" xfId="0" builtinId="0"/>
    <cellStyle name="Normal 22" xfId="5" xr:uid="{00000000-0005-0000-0000-000005000000}"/>
    <cellStyle name="Normal 22 2" xfId="13" xr:uid="{00000000-0005-0000-0000-00000D000000}"/>
    <cellStyle name="Normal 22 2 2" xfId="16" xr:uid="{00000000-0005-0000-0000-000010000000}"/>
    <cellStyle name="Normal 22 2 2 2" xfId="19" xr:uid="{00000000-0005-0000-0000-000013000000}"/>
    <cellStyle name="Normal 22 2 2 2 2" xfId="22" xr:uid="{00000000-0005-0000-0000-000016000000}"/>
    <cellStyle name="Normal 22 2 2 2 2 2" xfId="25" xr:uid="{00000000-0005-0000-0000-000019000000}"/>
    <cellStyle name="Normal 22 2 2 2 2 2 2" xfId="29" xr:uid="{00000000-0005-0000-0000-00001D000000}"/>
    <cellStyle name="Normal 22 2 2 2 2 2 2 2" xfId="32" xr:uid="{00000000-0005-0000-0000-000020000000}"/>
    <cellStyle name="Normal 3" xfId="4" xr:uid="{00000000-0005-0000-0000-000004000000}"/>
    <cellStyle name="Normal 3 2" xfId="14" xr:uid="{00000000-0005-0000-0000-00000E000000}"/>
    <cellStyle name="Normal 3 2 2" xfId="17" xr:uid="{00000000-0005-0000-0000-000011000000}"/>
    <cellStyle name="Normal 3 2 2 2" xfId="20" xr:uid="{00000000-0005-0000-0000-000014000000}"/>
    <cellStyle name="Normal 3 2 2 2 2" xfId="23" xr:uid="{00000000-0005-0000-0000-000017000000}"/>
    <cellStyle name="Normal 3 2 2 2 2 2" xfId="26" xr:uid="{00000000-0005-0000-0000-00001A000000}"/>
    <cellStyle name="Normal 3 2 2 2 2 2 2" xfId="30" xr:uid="{00000000-0005-0000-0000-00001E000000}"/>
    <cellStyle name="Normal 3 2 2 2 2 2 2 2" xfId="33" xr:uid="{00000000-0005-0000-0000-000021000000}"/>
    <cellStyle name="Normal 60 2" xfId="2" xr:uid="{00000000-0005-0000-0000-000002000000}"/>
    <cellStyle name="Normal 60 2 2 2" xfId="11" xr:uid="{00000000-0005-0000-0000-00000B000000}"/>
    <cellStyle name="Per cent 2" xfId="27" xr:uid="{00000000-0005-0000-0000-00001B000000}"/>
    <cellStyle name="Percent 2" xfId="6" xr:uid="{00000000-0005-0000-0000-000006000000}"/>
    <cellStyle name="Percent 2 2" xfId="15" xr:uid="{00000000-0005-0000-0000-00000F000000}"/>
    <cellStyle name="Percent 2 2 2" xfId="18" xr:uid="{00000000-0005-0000-0000-000012000000}"/>
    <cellStyle name="Percent 2 2 2 2" xfId="21" xr:uid="{00000000-0005-0000-0000-000015000000}"/>
    <cellStyle name="Percent 2 2 2 2 2" xfId="24" xr:uid="{00000000-0005-0000-0000-000018000000}"/>
    <cellStyle name="Percent 2 2 2 2 2 2" xfId="28" xr:uid="{00000000-0005-0000-0000-00001C000000}"/>
    <cellStyle name="Percent 2 2 2 2 2 2 2" xfId="31" xr:uid="{00000000-0005-0000-0000-00001F000000}"/>
    <cellStyle name="Percent 2 2 2 2 2 2 2 2" xfId="34" xr:uid="{00000000-0005-0000-0000-000022000000}"/>
  </cellStyles>
  <dxfs count="195">
    <dxf>
      <font>
        <strike val="0"/>
        <condense val="0"/>
        <extend val="0"/>
        <outline val="0"/>
        <shadow val="0"/>
        <vertAlign val="baseline"/>
        <sz val="12"/>
        <color rgb="FF000000"/>
        <name val="Arial"/>
        <family val="2"/>
      </font>
      <numFmt numFmtId="0" formatCode="General"/>
      <fill>
        <patternFill patternType="solid">
          <fgColor indexed="64"/>
          <bgColor theme="0"/>
        </patternFill>
      </fill>
      <border>
        <left style="thin">
          <color auto="1"/>
        </left>
        <right style="thin">
          <color auto="1"/>
        </right>
        <top/>
        <bottom/>
      </border>
    </dxf>
    <dxf>
      <font>
        <strike val="0"/>
        <condense val="0"/>
        <extend val="0"/>
        <outline val="0"/>
        <shadow val="0"/>
        <vertAlign val="baseline"/>
        <sz val="12"/>
        <color rgb="FF000000"/>
        <name val="Arial"/>
        <family val="2"/>
      </font>
      <fill>
        <patternFill patternType="solid">
          <fgColor indexed="64"/>
          <bgColor theme="0"/>
        </patternFill>
      </fill>
      <border>
        <left style="thin">
          <color auto="1"/>
        </left>
        <right style="thin">
          <color auto="1"/>
        </right>
        <top/>
        <bottom/>
      </border>
    </dxf>
    <dxf>
      <font>
        <strike val="0"/>
        <condense val="0"/>
        <extend val="0"/>
        <outline val="0"/>
        <shadow val="0"/>
        <vertAlign val="baseline"/>
        <sz val="12"/>
        <color rgb="FF000000"/>
        <name val="Arial"/>
        <family val="2"/>
      </font>
      <fill>
        <patternFill patternType="solid">
          <fgColor indexed="64"/>
          <bgColor theme="0"/>
        </patternFill>
      </fill>
      <border>
        <left style="thin">
          <color auto="1"/>
        </left>
        <right style="thin">
          <color auto="1"/>
        </right>
        <top/>
        <bottom/>
      </border>
    </dxf>
    <dxf>
      <font>
        <strike val="0"/>
        <condense val="0"/>
        <extend val="0"/>
        <outline val="0"/>
        <shadow val="0"/>
        <vertAlign val="baseline"/>
        <sz val="12"/>
        <color rgb="FF000000"/>
        <name val="Arial"/>
        <family val="2"/>
      </font>
      <fill>
        <patternFill patternType="solid">
          <fgColor indexed="64"/>
          <bgColor theme="0"/>
        </patternFill>
      </fill>
      <border>
        <left style="thin">
          <color auto="1"/>
        </left>
        <right style="thin">
          <color auto="1"/>
        </right>
        <top/>
        <bottom/>
      </border>
    </dxf>
    <dxf>
      <font>
        <strike val="0"/>
        <condense val="0"/>
        <extend val="0"/>
        <outline val="0"/>
        <shadow val="0"/>
        <vertAlign val="baseline"/>
        <sz val="12"/>
        <color rgb="FF000000"/>
        <name val="Arial"/>
        <family val="2"/>
      </font>
      <fill>
        <patternFill patternType="solid">
          <fgColor indexed="64"/>
          <bgColor theme="0"/>
        </patternFill>
      </fill>
      <border>
        <left style="thin">
          <color auto="1"/>
        </left>
        <right style="thin">
          <color auto="1"/>
        </right>
        <top/>
        <bottom/>
      </border>
    </dxf>
    <dxf>
      <font>
        <strike val="0"/>
        <condense val="0"/>
        <extend val="0"/>
        <outline val="0"/>
        <shadow val="0"/>
        <vertAlign val="baseline"/>
        <sz val="12"/>
        <color rgb="FF000000"/>
        <name val="Arial"/>
        <family val="2"/>
      </font>
      <fill>
        <patternFill patternType="solid">
          <fgColor indexed="64"/>
          <bgColor theme="0"/>
        </patternFill>
      </fill>
      <border>
        <left style="thin">
          <color auto="1"/>
        </left>
        <right style="thin">
          <color auto="1"/>
        </right>
        <top/>
        <bottom/>
      </border>
    </dxf>
    <dxf>
      <font>
        <strike val="0"/>
        <condense val="0"/>
        <extend val="0"/>
        <outline val="0"/>
        <shadow val="0"/>
        <vertAlign val="baseline"/>
        <sz val="12"/>
        <color rgb="FF000000"/>
        <name val="Arial"/>
        <family val="2"/>
      </font>
      <fill>
        <patternFill patternType="solid">
          <fgColor indexed="64"/>
          <bgColor theme="0"/>
        </patternFill>
      </fill>
      <border>
        <left style="thin">
          <color auto="1"/>
        </left>
        <right style="thin">
          <color auto="1"/>
        </right>
        <top/>
        <bottom/>
      </border>
    </dxf>
    <dxf>
      <font>
        <strike val="0"/>
        <condense val="0"/>
        <extend val="0"/>
        <outline val="0"/>
        <shadow val="0"/>
        <vertAlign val="baseline"/>
        <sz val="12"/>
        <color rgb="FF000000"/>
        <name val="Arial"/>
        <family val="2"/>
      </font>
      <numFmt numFmtId="0" formatCode="General"/>
      <fill>
        <patternFill patternType="solid">
          <fgColor indexed="64"/>
          <bgColor theme="0"/>
        </patternFill>
      </fill>
      <border>
        <left style="thin">
          <color auto="1"/>
        </left>
        <right style="thin">
          <color auto="1"/>
        </right>
        <top/>
        <bottom/>
      </border>
    </dxf>
    <dxf>
      <font>
        <strike val="0"/>
        <condense val="0"/>
        <extend val="0"/>
        <outline val="0"/>
        <shadow val="0"/>
        <vertAlign val="baseline"/>
        <sz val="12"/>
        <color rgb="FF000000"/>
        <name val="Arial"/>
        <family val="2"/>
      </font>
      <numFmt numFmtId="0" formatCode="General"/>
      <fill>
        <patternFill patternType="solid">
          <fgColor indexed="64"/>
          <bgColor theme="0"/>
        </patternFill>
      </fill>
      <border>
        <left style="thin">
          <color indexed="64"/>
        </left>
        <right style="thin">
          <color indexed="64"/>
        </right>
        <top/>
        <bottom/>
      </border>
    </dxf>
    <dxf>
      <font>
        <strike val="0"/>
        <condense val="0"/>
        <extend val="0"/>
        <outline val="0"/>
        <shadow val="0"/>
        <vertAlign val="baseline"/>
        <sz val="12"/>
        <color rgb="FF000000"/>
        <name val="Arial"/>
        <family val="2"/>
      </font>
      <fill>
        <patternFill patternType="solid">
          <fgColor indexed="64"/>
          <bgColor theme="0"/>
        </patternFill>
      </fill>
      <border>
        <left style="thin">
          <color rgb="FF000000"/>
        </left>
      </border>
    </dxf>
    <dxf>
      <border outline="0">
        <right style="thin">
          <color auto="1"/>
        </right>
        <bottom style="thin">
          <color rgb="FF000000"/>
        </bottom>
      </border>
    </dxf>
    <dxf>
      <font>
        <strike val="0"/>
        <condense val="0"/>
        <extend val="0"/>
        <outline val="0"/>
        <shadow val="0"/>
        <vertAlign val="baseline"/>
        <sz val="12"/>
        <color rgb="FF000000"/>
        <name val="Arial"/>
        <family val="2"/>
      </font>
      <fill>
        <patternFill patternType="solid">
          <fgColor rgb="FF000000"/>
          <bgColor rgb="FFFFFFFF"/>
        </patternFill>
      </fill>
    </dxf>
    <dxf>
      <border outline="0">
        <bottom style="thin">
          <color rgb="FF000000"/>
        </bottom>
      </border>
    </dxf>
    <dxf>
      <font>
        <b/>
        <strike val="0"/>
        <condense val="0"/>
        <extend val="0"/>
        <outline val="0"/>
        <shadow val="0"/>
        <vertAlign val="baseline"/>
        <sz val="12"/>
        <color auto="1"/>
        <name val="Arial"/>
        <family val="2"/>
      </font>
      <fill>
        <patternFill patternType="solid">
          <fgColor indexed="64"/>
          <bgColor theme="0"/>
        </patternFill>
      </fill>
      <alignment horizontal="center" vertical="top"/>
      <border>
        <left style="thin">
          <color auto="1"/>
        </left>
        <right style="thin">
          <color auto="1"/>
        </right>
        <top/>
        <bottom/>
      </border>
    </dxf>
    <dxf>
      <font>
        <strike val="0"/>
        <condense val="0"/>
        <extend val="0"/>
        <outline val="0"/>
        <shadow val="0"/>
        <vertAlign val="baseline"/>
        <sz val="12"/>
        <color rgb="FF000000"/>
        <name val="Arial"/>
        <family val="2"/>
      </font>
      <numFmt numFmtId="0" formatCode="General"/>
      <fill>
        <patternFill patternType="solid">
          <fgColor indexed="64"/>
          <bgColor theme="0"/>
        </patternFill>
      </fill>
      <border>
        <left style="thin">
          <color auto="1"/>
        </left>
        <right style="thin">
          <color auto="1"/>
        </right>
        <top/>
        <bottom/>
      </border>
    </dxf>
    <dxf>
      <font>
        <strike val="0"/>
        <condense val="0"/>
        <extend val="0"/>
        <outline val="0"/>
        <shadow val="0"/>
        <vertAlign val="baseline"/>
        <sz val="12"/>
        <color rgb="FF000000"/>
        <name val="Arial"/>
        <family val="2"/>
      </font>
      <fill>
        <patternFill patternType="solid">
          <fgColor indexed="64"/>
          <bgColor theme="0"/>
        </patternFill>
      </fill>
      <border>
        <left style="thin">
          <color auto="1"/>
        </left>
        <right style="thin">
          <color auto="1"/>
        </right>
        <top/>
        <bottom/>
      </border>
    </dxf>
    <dxf>
      <font>
        <strike val="0"/>
        <condense val="0"/>
        <extend val="0"/>
        <outline val="0"/>
        <shadow val="0"/>
        <vertAlign val="baseline"/>
        <sz val="12"/>
        <color rgb="FF000000"/>
        <name val="Arial"/>
        <family val="2"/>
      </font>
      <fill>
        <patternFill patternType="solid">
          <fgColor indexed="64"/>
          <bgColor theme="0"/>
        </patternFill>
      </fill>
      <border>
        <left style="thin">
          <color auto="1"/>
        </left>
        <right style="thin">
          <color auto="1"/>
        </right>
        <top/>
        <bottom/>
      </border>
    </dxf>
    <dxf>
      <font>
        <strike val="0"/>
        <condense val="0"/>
        <extend val="0"/>
        <outline val="0"/>
        <shadow val="0"/>
        <vertAlign val="baseline"/>
        <sz val="12"/>
        <color rgb="FF000000"/>
        <name val="Arial"/>
        <family val="2"/>
      </font>
      <fill>
        <patternFill patternType="solid">
          <fgColor indexed="64"/>
          <bgColor theme="0"/>
        </patternFill>
      </fill>
      <border>
        <left style="thin">
          <color auto="1"/>
        </left>
        <right style="thin">
          <color auto="1"/>
        </right>
        <top/>
        <bottom/>
      </border>
    </dxf>
    <dxf>
      <font>
        <strike val="0"/>
        <condense val="0"/>
        <extend val="0"/>
        <outline val="0"/>
        <shadow val="0"/>
        <vertAlign val="baseline"/>
        <sz val="12"/>
        <color rgb="FF000000"/>
        <name val="Arial"/>
        <family val="2"/>
      </font>
      <fill>
        <patternFill patternType="solid">
          <fgColor indexed="64"/>
          <bgColor theme="0"/>
        </patternFill>
      </fill>
      <border>
        <left style="thin">
          <color auto="1"/>
        </left>
        <right style="thin">
          <color auto="1"/>
        </right>
        <top/>
        <bottom/>
      </border>
    </dxf>
    <dxf>
      <font>
        <strike val="0"/>
        <condense val="0"/>
        <extend val="0"/>
        <outline val="0"/>
        <shadow val="0"/>
        <vertAlign val="baseline"/>
        <sz val="12"/>
        <color rgb="FF000000"/>
        <name val="Arial"/>
        <family val="2"/>
      </font>
      <fill>
        <patternFill patternType="solid">
          <fgColor indexed="64"/>
          <bgColor theme="0"/>
        </patternFill>
      </fill>
      <border>
        <left style="thin">
          <color auto="1"/>
        </left>
        <right style="thin">
          <color auto="1"/>
        </right>
        <top/>
        <bottom/>
      </border>
    </dxf>
    <dxf>
      <font>
        <strike val="0"/>
        <condense val="0"/>
        <extend val="0"/>
        <outline val="0"/>
        <shadow val="0"/>
        <vertAlign val="baseline"/>
        <sz val="12"/>
        <color rgb="FF000000"/>
        <name val="Arial"/>
        <family val="2"/>
      </font>
      <fill>
        <patternFill patternType="solid">
          <fgColor indexed="64"/>
          <bgColor theme="0"/>
        </patternFill>
      </fill>
      <border>
        <left style="thin">
          <color auto="1"/>
        </left>
        <right style="thin">
          <color auto="1"/>
        </right>
        <top/>
        <bottom/>
      </border>
    </dxf>
    <dxf>
      <font>
        <strike val="0"/>
        <condense val="0"/>
        <extend val="0"/>
        <outline val="0"/>
        <shadow val="0"/>
        <vertAlign val="baseline"/>
        <sz val="12"/>
        <color rgb="FF000000"/>
        <name val="Arial"/>
        <family val="2"/>
      </font>
      <numFmt numFmtId="0" formatCode="General"/>
      <fill>
        <patternFill patternType="solid">
          <fgColor indexed="64"/>
          <bgColor theme="0"/>
        </patternFill>
      </fill>
      <border>
        <left style="thin">
          <color auto="1"/>
        </left>
        <right style="thin">
          <color auto="1"/>
        </right>
        <top/>
        <bottom/>
      </border>
    </dxf>
    <dxf>
      <font>
        <strike val="0"/>
        <condense val="0"/>
        <extend val="0"/>
        <outline val="0"/>
        <shadow val="0"/>
        <vertAlign val="baseline"/>
        <sz val="12"/>
        <color rgb="FF000000"/>
        <name val="Arial"/>
        <family val="2"/>
      </font>
      <numFmt numFmtId="0" formatCode="General"/>
      <fill>
        <patternFill patternType="solid">
          <fgColor indexed="64"/>
          <bgColor theme="0"/>
        </patternFill>
      </fill>
      <border>
        <left style="thin">
          <color indexed="64"/>
        </left>
        <right style="thin">
          <color indexed="64"/>
        </right>
        <top/>
        <bottom/>
      </border>
    </dxf>
    <dxf>
      <font>
        <strike val="0"/>
        <condense val="0"/>
        <extend val="0"/>
        <outline val="0"/>
        <shadow val="0"/>
        <vertAlign val="baseline"/>
        <sz val="12"/>
        <color rgb="FF000000"/>
        <name val="Arial"/>
        <family val="2"/>
      </font>
      <fill>
        <patternFill patternType="solid">
          <fgColor indexed="64"/>
          <bgColor theme="0"/>
        </patternFill>
      </fill>
      <border>
        <left style="thin">
          <color rgb="FF000000"/>
        </left>
      </border>
    </dxf>
    <dxf>
      <border outline="0">
        <right style="thin">
          <color auto="1"/>
        </right>
        <bottom style="thin">
          <color rgb="FF000000"/>
        </bottom>
      </border>
    </dxf>
    <dxf>
      <font>
        <strike val="0"/>
        <condense val="0"/>
        <extend val="0"/>
        <outline val="0"/>
        <shadow val="0"/>
        <vertAlign val="baseline"/>
        <sz val="12"/>
        <color rgb="FF000000"/>
        <name val="Arial"/>
        <family val="2"/>
      </font>
      <fill>
        <patternFill patternType="solid">
          <fgColor rgb="FF000000"/>
          <bgColor rgb="FFFFFFFF"/>
        </patternFill>
      </fill>
    </dxf>
    <dxf>
      <border outline="0">
        <bottom style="thin">
          <color rgb="FF000000"/>
        </bottom>
      </border>
    </dxf>
    <dxf>
      <font>
        <b/>
        <strike val="0"/>
        <condense val="0"/>
        <extend val="0"/>
        <outline val="0"/>
        <shadow val="0"/>
        <vertAlign val="baseline"/>
        <sz val="12"/>
        <color auto="1"/>
        <name val="Arial"/>
        <family val="2"/>
      </font>
      <fill>
        <patternFill patternType="solid">
          <fgColor indexed="64"/>
          <bgColor theme="0"/>
        </patternFill>
      </fill>
      <alignment horizontal="center" vertical="top"/>
      <border>
        <left style="thin">
          <color auto="1"/>
        </left>
        <right style="thin">
          <color auto="1"/>
        </right>
        <top/>
        <bottom/>
      </border>
    </dxf>
    <dxf>
      <font>
        <strike val="0"/>
        <condense val="0"/>
        <extend val="0"/>
        <outline val="0"/>
        <shadow val="0"/>
        <vertAlign val="baseline"/>
        <sz val="12"/>
        <color rgb="FF000000"/>
        <name val="Arial"/>
        <family val="2"/>
      </font>
      <numFmt numFmtId="0" formatCode="General"/>
      <fill>
        <patternFill patternType="solid">
          <fgColor indexed="64"/>
          <bgColor theme="0"/>
        </patternFill>
      </fill>
      <border>
        <left style="thin">
          <color auto="1"/>
        </left>
        <right style="thin">
          <color auto="1"/>
        </right>
        <top/>
        <bottom/>
      </border>
    </dxf>
    <dxf>
      <font>
        <strike val="0"/>
        <condense val="0"/>
        <extend val="0"/>
        <outline val="0"/>
        <shadow val="0"/>
        <vertAlign val="baseline"/>
        <sz val="12"/>
        <color rgb="FF000000"/>
        <name val="Arial"/>
        <family val="2"/>
      </font>
      <fill>
        <patternFill patternType="solid">
          <fgColor indexed="64"/>
          <bgColor theme="0"/>
        </patternFill>
      </fill>
      <border>
        <left style="thin">
          <color auto="1"/>
        </left>
        <right style="thin">
          <color auto="1"/>
        </right>
        <top/>
        <bottom/>
      </border>
    </dxf>
    <dxf>
      <font>
        <strike val="0"/>
        <condense val="0"/>
        <extend val="0"/>
        <outline val="0"/>
        <shadow val="0"/>
        <vertAlign val="baseline"/>
        <sz val="12"/>
        <color rgb="FF000000"/>
        <name val="Arial"/>
        <family val="2"/>
      </font>
      <fill>
        <patternFill patternType="solid">
          <fgColor indexed="64"/>
          <bgColor theme="0"/>
        </patternFill>
      </fill>
      <border>
        <left style="thin">
          <color auto="1"/>
        </left>
        <right style="thin">
          <color auto="1"/>
        </right>
        <top/>
        <bottom/>
      </border>
    </dxf>
    <dxf>
      <font>
        <strike val="0"/>
        <condense val="0"/>
        <extend val="0"/>
        <outline val="0"/>
        <shadow val="0"/>
        <vertAlign val="baseline"/>
        <sz val="12"/>
        <color rgb="FF000000"/>
        <name val="Arial"/>
        <family val="2"/>
      </font>
      <fill>
        <patternFill patternType="solid">
          <fgColor indexed="64"/>
          <bgColor theme="0"/>
        </patternFill>
      </fill>
      <border>
        <left style="thin">
          <color auto="1"/>
        </left>
        <right style="thin">
          <color auto="1"/>
        </right>
        <top/>
        <bottom/>
      </border>
    </dxf>
    <dxf>
      <font>
        <strike val="0"/>
        <condense val="0"/>
        <extend val="0"/>
        <outline val="0"/>
        <shadow val="0"/>
        <vertAlign val="baseline"/>
        <sz val="12"/>
        <color rgb="FF000000"/>
        <name val="Arial"/>
        <family val="2"/>
      </font>
      <fill>
        <patternFill patternType="solid">
          <fgColor indexed="64"/>
          <bgColor theme="0"/>
        </patternFill>
      </fill>
      <border>
        <left style="thin">
          <color auto="1"/>
        </left>
        <right style="thin">
          <color auto="1"/>
        </right>
        <top/>
        <bottom/>
      </border>
    </dxf>
    <dxf>
      <font>
        <strike val="0"/>
        <condense val="0"/>
        <extend val="0"/>
        <outline val="0"/>
        <shadow val="0"/>
        <vertAlign val="baseline"/>
        <sz val="12"/>
        <color rgb="FF000000"/>
        <name val="Arial"/>
        <family val="2"/>
      </font>
      <fill>
        <patternFill patternType="solid">
          <fgColor indexed="64"/>
          <bgColor theme="0"/>
        </patternFill>
      </fill>
      <border>
        <left style="thin">
          <color auto="1"/>
        </left>
        <right style="thin">
          <color auto="1"/>
        </right>
        <top/>
        <bottom/>
      </border>
    </dxf>
    <dxf>
      <font>
        <strike val="0"/>
        <condense val="0"/>
        <extend val="0"/>
        <outline val="0"/>
        <shadow val="0"/>
        <vertAlign val="baseline"/>
        <sz val="12"/>
        <color rgb="FF000000"/>
        <name val="Arial"/>
        <family val="2"/>
      </font>
      <fill>
        <patternFill patternType="solid">
          <fgColor indexed="64"/>
          <bgColor theme="0"/>
        </patternFill>
      </fill>
      <border>
        <left style="thin">
          <color auto="1"/>
        </left>
        <right style="thin">
          <color auto="1"/>
        </right>
        <top/>
        <bottom/>
      </border>
    </dxf>
    <dxf>
      <font>
        <strike val="0"/>
        <condense val="0"/>
        <extend val="0"/>
        <outline val="0"/>
        <shadow val="0"/>
        <vertAlign val="baseline"/>
        <sz val="12"/>
        <color rgb="FF000000"/>
        <name val="Arial"/>
        <family val="2"/>
      </font>
      <numFmt numFmtId="0" formatCode="General"/>
      <fill>
        <patternFill patternType="solid">
          <fgColor indexed="64"/>
          <bgColor theme="0"/>
        </patternFill>
      </fill>
      <border>
        <left style="thin">
          <color auto="1"/>
        </left>
        <right style="thin">
          <color auto="1"/>
        </right>
        <top/>
        <bottom/>
      </border>
    </dxf>
    <dxf>
      <font>
        <strike val="0"/>
        <condense val="0"/>
        <extend val="0"/>
        <outline val="0"/>
        <shadow val="0"/>
        <vertAlign val="baseline"/>
        <sz val="12"/>
        <color rgb="FF000000"/>
        <name val="Arial"/>
        <family val="2"/>
      </font>
      <numFmt numFmtId="0" formatCode="General"/>
      <fill>
        <patternFill patternType="solid">
          <fgColor indexed="64"/>
          <bgColor theme="0"/>
        </patternFill>
      </fill>
      <border>
        <left style="thin">
          <color indexed="64"/>
        </left>
        <right style="thin">
          <color indexed="64"/>
        </right>
        <top/>
        <bottom/>
      </border>
    </dxf>
    <dxf>
      <font>
        <strike val="0"/>
        <condense val="0"/>
        <extend val="0"/>
        <outline val="0"/>
        <shadow val="0"/>
        <vertAlign val="baseline"/>
        <sz val="12"/>
        <color rgb="FF000000"/>
        <name val="Arial"/>
        <family val="2"/>
      </font>
      <fill>
        <patternFill patternType="solid">
          <fgColor indexed="64"/>
          <bgColor theme="0"/>
        </patternFill>
      </fill>
      <border>
        <left style="thin">
          <color rgb="FF000000"/>
        </left>
      </border>
    </dxf>
    <dxf>
      <border outline="0">
        <right style="thin">
          <color auto="1"/>
        </right>
        <bottom style="thin">
          <color indexed="64"/>
        </bottom>
      </border>
    </dxf>
    <dxf>
      <font>
        <strike val="0"/>
        <condense val="0"/>
        <extend val="0"/>
        <outline val="0"/>
        <shadow val="0"/>
        <vertAlign val="baseline"/>
        <sz val="12"/>
        <color rgb="FF000000"/>
        <name val="Arial"/>
        <family val="2"/>
      </font>
      <fill>
        <patternFill patternType="solid">
          <fgColor indexed="64"/>
          <bgColor theme="0"/>
        </patternFill>
      </fill>
    </dxf>
    <dxf>
      <border outline="0">
        <bottom style="thin">
          <color indexed="64"/>
        </bottom>
      </border>
    </dxf>
    <dxf>
      <font>
        <b/>
        <strike val="0"/>
        <condense val="0"/>
        <extend val="0"/>
        <outline val="0"/>
        <shadow val="0"/>
        <vertAlign val="baseline"/>
        <sz val="12"/>
        <color auto="1"/>
        <name val="Arial"/>
        <family val="2"/>
      </font>
      <fill>
        <patternFill patternType="solid">
          <fgColor indexed="64"/>
          <bgColor theme="0"/>
        </patternFill>
      </fill>
      <alignment horizontal="center" vertical="top"/>
      <border>
        <left style="thin">
          <color auto="1"/>
        </left>
        <right style="thin">
          <color auto="1"/>
        </right>
        <top/>
        <bottom/>
      </border>
    </dxf>
    <dxf>
      <font>
        <strike val="0"/>
        <condense val="0"/>
        <extend val="0"/>
        <outline val="0"/>
        <shadow val="0"/>
        <vertAlign val="baseline"/>
        <sz val="12"/>
        <color theme="1"/>
        <name val="Arial"/>
        <family val="2"/>
      </font>
      <fill>
        <patternFill>
          <fgColor indexed="64"/>
          <bgColor auto="1"/>
        </patternFill>
      </fill>
      <alignment wrapText="1"/>
    </dxf>
    <dxf>
      <font>
        <strike val="0"/>
        <condense val="0"/>
        <extend val="0"/>
        <outline val="0"/>
        <shadow val="0"/>
        <vertAlign val="baseline"/>
        <sz val="12"/>
        <color theme="1"/>
        <name val="Arial"/>
        <family val="2"/>
      </font>
      <fill>
        <patternFill>
          <fgColor indexed="64"/>
          <bgColor auto="1"/>
        </patternFill>
      </fill>
      <alignment wrapText="1"/>
    </dxf>
    <dxf>
      <font>
        <strike val="0"/>
        <condense val="0"/>
        <extend val="0"/>
        <outline val="0"/>
        <shadow val="0"/>
        <vertAlign val="baseline"/>
        <sz val="12"/>
        <color theme="1"/>
        <name val="Arial"/>
        <family val="2"/>
      </font>
      <fill>
        <patternFill>
          <fgColor indexed="64"/>
          <bgColor auto="1"/>
        </patternFill>
      </fill>
      <alignment wrapText="1"/>
      <border outline="0">
        <left style="thin">
          <color auto="1"/>
        </left>
      </border>
    </dxf>
    <dxf>
      <font>
        <strike val="0"/>
        <condense val="0"/>
        <extend val="0"/>
        <outline val="0"/>
        <shadow val="0"/>
        <vertAlign val="baseline"/>
        <sz val="12"/>
        <color theme="1"/>
        <name val="Arial"/>
        <family val="2"/>
      </font>
      <fill>
        <patternFill>
          <fgColor indexed="64"/>
          <bgColor auto="1"/>
        </patternFill>
      </fill>
      <alignment wrapText="1"/>
      <border outline="0">
        <right style="thin">
          <color indexed="64"/>
        </right>
      </border>
    </dxf>
    <dxf>
      <font>
        <strike val="0"/>
        <condense val="0"/>
        <extend val="0"/>
        <outline val="0"/>
        <shadow val="0"/>
        <vertAlign val="baseline"/>
        <sz val="12"/>
        <color theme="1"/>
        <name val="Arial"/>
        <family val="2"/>
      </font>
      <numFmt numFmtId="3" formatCode="#,##0"/>
      <fill>
        <patternFill>
          <fgColor indexed="64"/>
          <bgColor auto="1"/>
        </patternFill>
      </fill>
      <alignment wrapText="1"/>
      <border outline="0">
        <left style="thin">
          <color auto="1"/>
        </left>
        <right style="thin">
          <color indexed="64"/>
        </right>
      </border>
    </dxf>
    <dxf>
      <font>
        <strike val="0"/>
        <condense val="0"/>
        <extend val="0"/>
        <outline val="0"/>
        <shadow val="0"/>
        <vertAlign val="baseline"/>
        <sz val="12"/>
        <color theme="1"/>
        <name val="Arial"/>
        <family val="2"/>
      </font>
      <numFmt numFmtId="3" formatCode="#,##0"/>
      <fill>
        <patternFill>
          <fgColor indexed="64"/>
          <bgColor auto="1"/>
        </patternFill>
      </fill>
      <alignment wrapText="1"/>
      <border outline="0">
        <right style="thin">
          <color indexed="64"/>
        </right>
      </border>
    </dxf>
    <dxf>
      <font>
        <strike val="0"/>
        <outline val="0"/>
        <shadow val="0"/>
        <vertAlign val="baseline"/>
        <sz val="12"/>
        <color theme="1"/>
        <name val="Arial"/>
        <family val="2"/>
      </font>
      <numFmt numFmtId="3" formatCode="#,##0"/>
      <fill>
        <patternFill>
          <fgColor indexed="64"/>
          <bgColor auto="1"/>
        </patternFill>
      </fill>
      <alignment horizontal="general" vertical="bottom" wrapText="1"/>
      <border outline="0">
        <left/>
        <right style="thin">
          <color indexed="64"/>
        </right>
        <top/>
        <bottom/>
      </border>
    </dxf>
    <dxf>
      <font>
        <strike val="0"/>
        <condense val="0"/>
        <extend val="0"/>
        <outline val="0"/>
        <shadow val="0"/>
        <vertAlign val="baseline"/>
        <sz val="12"/>
        <color theme="1"/>
        <name val="Arial"/>
        <family val="2"/>
      </font>
      <numFmt numFmtId="3" formatCode="#,##0"/>
      <fill>
        <patternFill>
          <fgColor indexed="64"/>
          <bgColor auto="1"/>
        </patternFill>
      </fill>
      <alignment horizontal="general" vertical="bottom" wrapText="1"/>
    </dxf>
    <dxf>
      <font>
        <strike val="0"/>
        <condense val="0"/>
        <extend val="0"/>
        <outline val="0"/>
        <shadow val="0"/>
        <vertAlign val="baseline"/>
        <sz val="12"/>
        <color theme="1"/>
        <name val="Arial"/>
        <family val="2"/>
      </font>
      <numFmt numFmtId="30" formatCode="@"/>
      <fill>
        <patternFill>
          <fgColor indexed="64"/>
          <bgColor auto="1"/>
        </patternFill>
      </fill>
      <alignment wrapText="1"/>
    </dxf>
    <dxf>
      <font>
        <strike val="0"/>
        <outline val="0"/>
        <shadow val="0"/>
        <vertAlign val="baseline"/>
        <sz val="12"/>
        <color theme="1"/>
        <name val="Arial"/>
        <family val="2"/>
      </font>
      <fill>
        <patternFill>
          <fgColor indexed="64"/>
          <bgColor auto="1"/>
        </patternFill>
      </fill>
      <alignment wrapText="1"/>
      <border outline="0">
        <left style="thin">
          <color indexed="64"/>
        </left>
        <right/>
        <top/>
        <bottom/>
      </border>
    </dxf>
    <dxf>
      <border outline="0">
        <left style="thin">
          <color rgb="FF000000"/>
        </left>
        <right style="thin">
          <color rgb="FF000000"/>
        </right>
        <top style="thin">
          <color auto="1"/>
        </top>
        <bottom style="thin">
          <color rgb="FF000000"/>
        </bottom>
      </border>
    </dxf>
    <dxf>
      <font>
        <strike val="0"/>
        <condense val="0"/>
        <extend val="0"/>
        <outline val="0"/>
        <shadow val="0"/>
        <vertAlign val="baseline"/>
        <sz val="12"/>
        <color theme="1"/>
        <name val="Arial"/>
        <family val="2"/>
      </font>
      <fill>
        <patternFill>
          <fgColor indexed="64"/>
          <bgColor auto="1"/>
        </patternFill>
      </fill>
      <alignment wrapText="1"/>
    </dxf>
    <dxf>
      <border outline="0">
        <bottom style="thin">
          <color indexed="64"/>
        </bottom>
      </border>
    </dxf>
    <dxf>
      <fill>
        <patternFill>
          <fgColor indexed="64"/>
          <bgColor auto="1"/>
        </patternFill>
      </fill>
    </dxf>
    <dxf>
      <font>
        <strike val="0"/>
        <condense val="0"/>
        <extend val="0"/>
        <outline val="0"/>
        <shadow val="0"/>
        <vertAlign val="baseline"/>
        <sz val="12"/>
        <color theme="1"/>
        <name val="Arial"/>
        <family val="2"/>
      </font>
      <numFmt numFmtId="3" formatCode="#,##0"/>
      <fill>
        <patternFill patternType="solid">
          <fgColor indexed="64"/>
          <bgColor theme="0"/>
        </patternFill>
      </fill>
      <alignment horizontal="right" vertical="bottom"/>
      <border>
        <left style="thin">
          <color auto="1"/>
        </left>
        <right style="thin">
          <color auto="1"/>
        </right>
        <top/>
        <bottom/>
      </border>
    </dxf>
    <dxf>
      <font>
        <strike val="0"/>
        <condense val="0"/>
        <extend val="0"/>
        <outline val="0"/>
        <shadow val="0"/>
        <vertAlign val="baseline"/>
        <sz val="12"/>
        <color theme="1"/>
        <name val="Arial"/>
        <family val="2"/>
      </font>
      <numFmt numFmtId="3" formatCode="#,##0"/>
      <fill>
        <patternFill patternType="solid">
          <fgColor indexed="64"/>
          <bgColor theme="0"/>
        </patternFill>
      </fill>
      <alignment horizontal="right" vertical="bottom"/>
      <border>
        <left style="thin">
          <color auto="1"/>
        </left>
        <right style="thin">
          <color auto="1"/>
        </right>
        <top/>
        <bottom/>
      </border>
    </dxf>
    <dxf>
      <font>
        <strike val="0"/>
        <condense val="0"/>
        <extend val="0"/>
        <outline val="0"/>
        <shadow val="0"/>
        <vertAlign val="baseline"/>
        <sz val="12"/>
        <color theme="1"/>
        <name val="Arial"/>
        <family val="2"/>
      </font>
      <numFmt numFmtId="3" formatCode="#,##0"/>
      <fill>
        <patternFill patternType="solid">
          <fgColor indexed="64"/>
          <bgColor theme="0"/>
        </patternFill>
      </fill>
      <alignment horizontal="right" vertical="bottom"/>
      <border outline="0">
        <left style="thin">
          <color auto="1"/>
        </left>
        <right style="thin">
          <color auto="1"/>
        </right>
        <top/>
        <bottom/>
      </border>
    </dxf>
    <dxf>
      <font>
        <strike val="0"/>
        <condense val="0"/>
        <extend val="0"/>
        <outline val="0"/>
        <shadow val="0"/>
        <vertAlign val="baseline"/>
        <sz val="12"/>
        <color theme="1"/>
        <name val="Arial"/>
        <family val="2"/>
      </font>
      <numFmt numFmtId="3" formatCode="#,##0"/>
      <fill>
        <patternFill patternType="solid">
          <fgColor indexed="64"/>
          <bgColor theme="0"/>
        </patternFill>
      </fill>
      <alignment horizontal="right" vertical="bottom"/>
      <border outline="0">
        <left style="thin">
          <color auto="1"/>
        </left>
        <right style="thin">
          <color auto="1"/>
        </right>
        <top/>
        <bottom/>
      </border>
    </dxf>
    <dxf>
      <font>
        <strike val="0"/>
        <condense val="0"/>
        <extend val="0"/>
        <outline val="0"/>
        <shadow val="0"/>
        <vertAlign val="baseline"/>
        <sz val="12"/>
        <color theme="1"/>
        <name val="Arial"/>
        <family val="2"/>
      </font>
      <numFmt numFmtId="3" formatCode="#,##0"/>
      <fill>
        <patternFill patternType="solid">
          <fgColor indexed="64"/>
          <bgColor theme="0"/>
        </patternFill>
      </fill>
      <alignment horizontal="right" vertical="bottom"/>
      <border outline="0">
        <left style="thin">
          <color auto="1"/>
        </left>
        <right style="thin">
          <color auto="1"/>
        </right>
        <top/>
        <bottom/>
      </border>
    </dxf>
    <dxf>
      <font>
        <strike val="0"/>
        <condense val="0"/>
        <extend val="0"/>
        <outline val="0"/>
        <shadow val="0"/>
        <vertAlign val="baseline"/>
        <sz val="12"/>
        <color theme="1"/>
        <name val="Arial"/>
        <family val="2"/>
      </font>
      <numFmt numFmtId="3" formatCode="#,##0"/>
      <fill>
        <patternFill patternType="solid">
          <fgColor indexed="64"/>
          <bgColor theme="0"/>
        </patternFill>
      </fill>
      <alignment horizontal="right" vertical="bottom"/>
      <border outline="0">
        <left style="thin">
          <color indexed="64"/>
        </left>
        <right style="thin">
          <color indexed="64"/>
        </right>
      </border>
    </dxf>
    <dxf>
      <font>
        <strike val="0"/>
        <condense val="0"/>
        <extend val="0"/>
        <outline val="0"/>
        <shadow val="0"/>
        <vertAlign val="baseline"/>
        <sz val="12"/>
        <color theme="1"/>
        <name val="Arial"/>
        <family val="2"/>
      </font>
      <fill>
        <patternFill>
          <fgColor indexed="64"/>
          <bgColor theme="0"/>
        </patternFill>
      </fill>
      <border outline="0">
        <left/>
        <right style="thin">
          <color indexed="64"/>
        </right>
      </border>
    </dxf>
    <dxf>
      <font>
        <strike val="0"/>
        <condense val="0"/>
        <extend val="0"/>
        <outline val="0"/>
        <shadow val="0"/>
        <vertAlign val="baseline"/>
        <sz val="12"/>
        <color theme="1"/>
        <name val="Arial"/>
        <family val="2"/>
      </font>
    </dxf>
    <dxf>
      <font>
        <strike val="0"/>
        <condense val="0"/>
        <extend val="0"/>
        <outline val="0"/>
        <shadow val="0"/>
        <vertAlign val="baseline"/>
        <sz val="12"/>
        <color theme="1"/>
        <name val="Arial"/>
        <family val="2"/>
      </font>
      <fill>
        <patternFill>
          <fgColor indexed="64"/>
          <bgColor theme="0"/>
        </patternFill>
      </fill>
      <border>
        <left style="thin">
          <color rgb="FF000000"/>
        </left>
      </border>
    </dxf>
    <dxf>
      <font>
        <strike val="0"/>
        <outline val="0"/>
        <shadow val="0"/>
        <vertAlign val="baseline"/>
        <sz val="12"/>
        <color theme="1"/>
        <name val="Arial"/>
        <family val="2"/>
      </font>
      <fill>
        <patternFill>
          <fgColor indexed="64"/>
          <bgColor theme="0"/>
        </patternFill>
      </fill>
    </dxf>
    <dxf>
      <border>
        <bottom style="thin">
          <color auto="1"/>
        </bottom>
      </border>
    </dxf>
    <dxf>
      <font>
        <b/>
        <strike val="0"/>
        <condense val="0"/>
        <extend val="0"/>
        <outline val="0"/>
        <shadow val="0"/>
        <vertAlign val="baseline"/>
        <sz val="12"/>
        <color theme="1"/>
        <name val="Arial"/>
        <family val="2"/>
      </font>
      <fill>
        <patternFill>
          <fgColor indexed="64"/>
          <bgColor theme="0"/>
        </patternFill>
      </fill>
      <alignment horizontal="right" vertical="center" wrapText="1"/>
      <border outline="0">
        <left style="thin">
          <color auto="1"/>
        </left>
        <right style="thin">
          <color auto="1"/>
        </right>
        <top/>
        <bottom/>
      </border>
    </dxf>
    <dxf>
      <font>
        <strike val="0"/>
        <condense val="0"/>
        <extend val="0"/>
        <outline val="0"/>
        <shadow val="0"/>
        <vertAlign val="baseline"/>
        <sz val="12"/>
        <color theme="1"/>
        <name val="Calibri"/>
        <family val="2"/>
        <scheme val="minor"/>
      </font>
      <numFmt numFmtId="0" formatCode="General"/>
      <fill>
        <patternFill>
          <fgColor indexed="64"/>
          <bgColor indexed="65"/>
        </patternFill>
      </fill>
      <alignment horizontal="general" vertical="bottom" wrapText="1"/>
      <border outline="0">
        <left style="thin">
          <color auto="1"/>
        </left>
        <right/>
        <top/>
        <bottom/>
      </border>
    </dxf>
    <dxf>
      <font>
        <strike val="0"/>
        <condense val="0"/>
        <extend val="0"/>
        <outline val="0"/>
        <shadow val="0"/>
        <vertAlign val="baseline"/>
        <sz val="12"/>
        <color theme="1"/>
        <name val="Arial"/>
        <family val="2"/>
      </font>
      <numFmt numFmtId="13" formatCode="0%"/>
      <fill>
        <patternFill>
          <fgColor indexed="64"/>
          <bgColor theme="0"/>
        </patternFill>
      </fill>
      <alignment horizontal="right" vertical="bottom" wrapText="1"/>
      <border outline="0">
        <left style="thin">
          <color auto="1"/>
        </left>
        <right style="thin">
          <color auto="1"/>
        </right>
        <top/>
        <bottom/>
      </border>
    </dxf>
    <dxf>
      <font>
        <strike val="0"/>
        <condense val="0"/>
        <extend val="0"/>
        <outline val="0"/>
        <shadow val="0"/>
        <vertAlign val="baseline"/>
        <sz val="12"/>
        <color theme="1"/>
        <name val="Calibri"/>
        <family val="2"/>
        <scheme val="minor"/>
      </font>
      <numFmt numFmtId="0" formatCode="General"/>
      <fill>
        <patternFill>
          <fgColor indexed="64"/>
          <bgColor indexed="65"/>
        </patternFill>
      </fill>
      <alignment horizontal="general" vertical="bottom" wrapText="1"/>
      <border outline="0">
        <left style="thin">
          <color auto="1"/>
        </left>
        <right/>
        <top/>
        <bottom/>
      </border>
    </dxf>
    <dxf>
      <font>
        <strike val="0"/>
        <outline val="0"/>
        <shadow val="0"/>
        <vertAlign val="baseline"/>
        <sz val="12"/>
        <color theme="1"/>
        <name val="Arial"/>
        <family val="2"/>
      </font>
      <numFmt numFmtId="3" formatCode="#,##0"/>
      <fill>
        <patternFill>
          <fgColor indexed="64"/>
          <bgColor theme="0"/>
        </patternFill>
      </fill>
      <alignment horizontal="right" vertical="bottom" wrapText="1"/>
      <border outline="0">
        <left style="thin">
          <color auto="1"/>
        </left>
        <right style="thin">
          <color indexed="64"/>
        </right>
        <top/>
        <bottom/>
      </border>
    </dxf>
    <dxf>
      <font>
        <strike val="0"/>
        <condense val="0"/>
        <extend val="0"/>
        <outline val="0"/>
        <shadow val="0"/>
        <vertAlign val="baseline"/>
        <sz val="12"/>
        <color theme="1"/>
        <name val="Calibri"/>
        <family val="2"/>
        <scheme val="minor"/>
      </font>
      <numFmt numFmtId="3" formatCode="#,##0"/>
      <fill>
        <patternFill>
          <fgColor indexed="64"/>
          <bgColor indexed="65"/>
        </patternFill>
      </fill>
      <alignment horizontal="general" vertical="bottom" wrapText="1"/>
      <border outline="0">
        <left/>
        <right style="thin">
          <color auto="1"/>
        </right>
        <top/>
        <bottom/>
      </border>
    </dxf>
    <dxf>
      <font>
        <strike val="0"/>
        <condense val="0"/>
        <extend val="0"/>
        <outline val="0"/>
        <shadow val="0"/>
        <vertAlign val="baseline"/>
        <sz val="12"/>
        <color theme="1"/>
        <name val="Arial"/>
        <family val="2"/>
      </font>
      <numFmt numFmtId="13" formatCode="0%"/>
      <fill>
        <patternFill>
          <fgColor indexed="64"/>
          <bgColor theme="0"/>
        </patternFill>
      </fill>
      <alignment horizontal="right" vertical="bottom" wrapText="1"/>
      <border outline="0">
        <left style="thin">
          <color auto="1"/>
        </left>
        <right style="thin">
          <color auto="1"/>
        </right>
        <top/>
        <bottom/>
      </border>
    </dxf>
    <dxf>
      <font>
        <strike val="0"/>
        <condense val="0"/>
        <extend val="0"/>
        <outline val="0"/>
        <shadow val="0"/>
        <vertAlign val="baseline"/>
        <sz val="12"/>
        <color theme="1"/>
        <name val="Calibri"/>
        <family val="2"/>
        <scheme val="minor"/>
      </font>
      <numFmt numFmtId="3" formatCode="#,##0"/>
      <fill>
        <patternFill>
          <fgColor indexed="64"/>
          <bgColor indexed="65"/>
        </patternFill>
      </fill>
      <alignment horizontal="general" vertical="bottom" wrapText="1"/>
      <border outline="0">
        <left/>
        <right style="thin">
          <color auto="1"/>
        </right>
        <top/>
        <bottom/>
      </border>
    </dxf>
    <dxf>
      <font>
        <strike val="0"/>
        <condense val="0"/>
        <extend val="0"/>
        <outline val="0"/>
        <shadow val="0"/>
        <vertAlign val="baseline"/>
        <sz val="12"/>
        <color theme="1"/>
        <name val="Arial"/>
        <family val="2"/>
      </font>
      <numFmt numFmtId="3" formatCode="#,##0"/>
      <fill>
        <patternFill>
          <fgColor indexed="64"/>
          <bgColor theme="0"/>
        </patternFill>
      </fill>
      <alignment horizontal="right" vertical="bottom" wrapText="1"/>
      <border outline="0">
        <left style="thin">
          <color auto="1"/>
        </left>
        <right style="thin">
          <color auto="1"/>
        </right>
        <top/>
        <bottom/>
      </border>
    </dxf>
    <dxf>
      <font>
        <strike val="0"/>
        <condense val="0"/>
        <extend val="0"/>
        <outline val="0"/>
        <shadow val="0"/>
        <vertAlign val="baseline"/>
        <sz val="12"/>
        <color theme="1"/>
        <name val="Calibri"/>
        <family val="2"/>
        <scheme val="minor"/>
      </font>
      <numFmt numFmtId="30" formatCode="@"/>
      <fill>
        <patternFill>
          <fgColor indexed="64"/>
          <bgColor indexed="65"/>
        </patternFill>
      </fill>
      <alignment horizontal="general" vertical="bottom" wrapText="1"/>
      <border outline="0">
        <left/>
        <right style="thin">
          <color auto="1"/>
        </right>
        <top/>
        <bottom/>
      </border>
    </dxf>
    <dxf>
      <font>
        <strike val="0"/>
        <condense val="0"/>
        <extend val="0"/>
        <outline val="0"/>
        <shadow val="0"/>
        <vertAlign val="baseline"/>
        <sz val="12"/>
        <color theme="1"/>
        <name val="Arial"/>
        <family val="2"/>
      </font>
      <numFmt numFmtId="30" formatCode="@"/>
      <fill>
        <patternFill>
          <fgColor indexed="64"/>
          <bgColor theme="0"/>
        </patternFill>
      </fill>
      <alignment wrapText="1"/>
      <border outline="0">
        <left/>
        <right style="thin">
          <color indexed="64"/>
        </right>
        <top/>
        <bottom/>
      </border>
    </dxf>
    <dxf>
      <font>
        <strike val="0"/>
        <condense val="0"/>
        <extend val="0"/>
        <outline val="0"/>
        <shadow val="0"/>
        <vertAlign val="baseline"/>
        <sz val="12"/>
        <color theme="1"/>
        <name val="Calibri"/>
        <family val="2"/>
        <scheme val="minor"/>
      </font>
      <fill>
        <patternFill>
          <fgColor indexed="64"/>
          <bgColor indexed="65"/>
        </patternFill>
      </fill>
      <alignment horizontal="general" vertical="bottom" wrapText="1"/>
    </dxf>
    <dxf>
      <font>
        <strike val="0"/>
        <outline val="0"/>
        <shadow val="0"/>
        <vertAlign val="baseline"/>
        <sz val="12"/>
        <color theme="1"/>
        <name val="Arial"/>
        <family val="2"/>
      </font>
      <fill>
        <patternFill>
          <fgColor indexed="64"/>
          <bgColor theme="0"/>
        </patternFill>
      </fill>
      <alignment wrapText="1"/>
      <border outline="0">
        <left style="thin">
          <color indexed="64"/>
        </left>
        <right/>
        <top/>
        <bottom/>
      </border>
    </dxf>
    <dxf>
      <border outline="0">
        <left style="thin">
          <color rgb="FF000000"/>
        </left>
        <right style="thin">
          <color rgb="FF000000"/>
        </right>
        <top style="thin">
          <color auto="1"/>
        </top>
        <bottom style="thin">
          <color rgb="FF000000"/>
        </bottom>
      </border>
    </dxf>
    <dxf>
      <font>
        <strike val="0"/>
        <condense val="0"/>
        <extend val="0"/>
        <outline val="0"/>
        <shadow val="0"/>
        <vertAlign val="baseline"/>
        <sz val="12"/>
        <color rgb="FF000000"/>
        <name val="Arial"/>
        <family val="2"/>
      </font>
      <fill>
        <patternFill>
          <fgColor rgb="FF000000"/>
          <bgColor rgb="FFFFFFFF"/>
        </patternFill>
      </fill>
      <alignment wrapText="1"/>
    </dxf>
    <dxf>
      <border outline="0">
        <bottom style="thin">
          <color rgb="FF000000"/>
        </bottom>
      </border>
    </dxf>
    <dxf>
      <font>
        <strike val="0"/>
        <outline val="0"/>
        <shadow val="0"/>
        <vertAlign val="baseline"/>
        <sz val="12"/>
        <color theme="1"/>
        <name val="Arial"/>
        <family val="2"/>
      </font>
      <fill>
        <patternFill>
          <fgColor indexed="64"/>
          <bgColor theme="0"/>
        </patternFill>
      </fill>
      <alignment wrapText="1"/>
    </dxf>
    <dxf>
      <font>
        <strike val="0"/>
        <condense val="0"/>
        <extend val="0"/>
        <outline val="0"/>
        <shadow val="0"/>
        <vertAlign val="baseline"/>
        <sz val="12"/>
        <color theme="1"/>
        <name val="Calibri"/>
        <family val="2"/>
        <scheme val="minor"/>
      </font>
      <numFmt numFmtId="0" formatCode="General"/>
      <fill>
        <patternFill>
          <fgColor indexed="64"/>
          <bgColor indexed="65"/>
        </patternFill>
      </fill>
      <alignment horizontal="general" vertical="bottom" wrapText="1"/>
      <border outline="0">
        <left style="thin">
          <color auto="1"/>
        </left>
        <right/>
        <top/>
        <bottom/>
      </border>
    </dxf>
    <dxf>
      <font>
        <strike val="0"/>
        <condense val="0"/>
        <extend val="0"/>
        <outline val="0"/>
        <shadow val="0"/>
        <vertAlign val="baseline"/>
        <sz val="12"/>
        <color theme="1"/>
        <name val="Arial"/>
        <family val="2"/>
      </font>
      <numFmt numFmtId="13" formatCode="0%"/>
      <fill>
        <patternFill>
          <fgColor indexed="64"/>
          <bgColor theme="0"/>
        </patternFill>
      </fill>
      <alignment horizontal="right" vertical="bottom" wrapText="1"/>
      <border outline="0">
        <left style="thin">
          <color auto="1"/>
        </left>
        <right style="thin">
          <color auto="1"/>
        </right>
        <top/>
        <bottom/>
      </border>
    </dxf>
    <dxf>
      <font>
        <strike val="0"/>
        <condense val="0"/>
        <extend val="0"/>
        <outline val="0"/>
        <shadow val="0"/>
        <vertAlign val="baseline"/>
        <sz val="12"/>
        <color theme="1"/>
        <name val="Calibri"/>
        <family val="2"/>
        <scheme val="minor"/>
      </font>
      <numFmt numFmtId="0" formatCode="General"/>
      <fill>
        <patternFill>
          <fgColor indexed="64"/>
          <bgColor indexed="65"/>
        </patternFill>
      </fill>
      <alignment horizontal="general" vertical="bottom" wrapText="1"/>
      <border outline="0">
        <left style="thin">
          <color auto="1"/>
        </left>
        <right/>
        <top/>
        <bottom/>
      </border>
    </dxf>
    <dxf>
      <font>
        <strike val="0"/>
        <outline val="0"/>
        <shadow val="0"/>
        <vertAlign val="baseline"/>
        <sz val="12"/>
        <color theme="1"/>
        <name val="Arial"/>
        <family val="2"/>
      </font>
      <numFmt numFmtId="3" formatCode="#,##0"/>
      <fill>
        <patternFill>
          <fgColor indexed="64"/>
          <bgColor theme="0"/>
        </patternFill>
      </fill>
      <alignment horizontal="right" vertical="bottom" wrapText="1"/>
      <border outline="0">
        <left style="thin">
          <color auto="1"/>
        </left>
        <right style="thin">
          <color indexed="64"/>
        </right>
        <top/>
        <bottom/>
      </border>
    </dxf>
    <dxf>
      <font>
        <strike val="0"/>
        <condense val="0"/>
        <extend val="0"/>
        <outline val="0"/>
        <shadow val="0"/>
        <vertAlign val="baseline"/>
        <sz val="12"/>
        <color theme="1"/>
        <name val="Calibri"/>
        <family val="2"/>
        <scheme val="minor"/>
      </font>
      <numFmt numFmtId="3" formatCode="#,##0"/>
      <fill>
        <patternFill>
          <fgColor indexed="64"/>
          <bgColor indexed="65"/>
        </patternFill>
      </fill>
      <alignment horizontal="general" vertical="bottom" wrapText="1"/>
      <border outline="0">
        <left/>
        <right style="thin">
          <color auto="1"/>
        </right>
        <top/>
        <bottom/>
      </border>
    </dxf>
    <dxf>
      <font>
        <strike val="0"/>
        <condense val="0"/>
        <extend val="0"/>
        <outline val="0"/>
        <shadow val="0"/>
        <vertAlign val="baseline"/>
        <sz val="12"/>
        <color theme="1"/>
        <name val="Arial"/>
        <family val="2"/>
      </font>
      <numFmt numFmtId="13" formatCode="0%"/>
      <fill>
        <patternFill>
          <fgColor indexed="64"/>
          <bgColor theme="0"/>
        </patternFill>
      </fill>
      <alignment horizontal="right" vertical="bottom" wrapText="1"/>
      <border outline="0">
        <left style="thin">
          <color auto="1"/>
        </left>
        <right style="thin">
          <color auto="1"/>
        </right>
        <top/>
        <bottom/>
      </border>
    </dxf>
    <dxf>
      <font>
        <strike val="0"/>
        <condense val="0"/>
        <extend val="0"/>
        <outline val="0"/>
        <shadow val="0"/>
        <vertAlign val="baseline"/>
        <sz val="12"/>
        <color theme="1"/>
        <name val="Calibri"/>
        <family val="2"/>
        <scheme val="minor"/>
      </font>
      <numFmt numFmtId="3" formatCode="#,##0"/>
      <fill>
        <patternFill>
          <fgColor indexed="64"/>
          <bgColor indexed="65"/>
        </patternFill>
      </fill>
      <alignment horizontal="general" vertical="bottom" wrapText="1"/>
      <border outline="0">
        <left/>
        <right style="thin">
          <color auto="1"/>
        </right>
        <top/>
        <bottom/>
      </border>
    </dxf>
    <dxf>
      <font>
        <strike val="0"/>
        <condense val="0"/>
        <extend val="0"/>
        <outline val="0"/>
        <shadow val="0"/>
        <vertAlign val="baseline"/>
        <sz val="12"/>
        <color theme="1"/>
        <name val="Arial"/>
        <family val="2"/>
      </font>
      <numFmt numFmtId="3" formatCode="#,##0"/>
      <fill>
        <patternFill>
          <fgColor indexed="64"/>
          <bgColor theme="0"/>
        </patternFill>
      </fill>
      <alignment horizontal="right" vertical="bottom" wrapText="1"/>
      <border outline="0">
        <left style="thin">
          <color auto="1"/>
        </left>
        <right style="thin">
          <color auto="1"/>
        </right>
        <top/>
        <bottom/>
      </border>
    </dxf>
    <dxf>
      <font>
        <strike val="0"/>
        <condense val="0"/>
        <extend val="0"/>
        <outline val="0"/>
        <shadow val="0"/>
        <vertAlign val="baseline"/>
        <sz val="12"/>
        <color theme="1"/>
        <name val="Calibri"/>
        <family val="2"/>
        <scheme val="minor"/>
      </font>
      <numFmt numFmtId="30" formatCode="@"/>
      <fill>
        <patternFill>
          <fgColor indexed="64"/>
          <bgColor indexed="65"/>
        </patternFill>
      </fill>
      <alignment horizontal="general" vertical="bottom" wrapText="1"/>
      <border outline="0">
        <left/>
        <right style="thin">
          <color auto="1"/>
        </right>
        <top/>
        <bottom/>
      </border>
    </dxf>
    <dxf>
      <font>
        <strike val="0"/>
        <condense val="0"/>
        <extend val="0"/>
        <outline val="0"/>
        <shadow val="0"/>
        <vertAlign val="baseline"/>
        <sz val="12"/>
        <color theme="1"/>
        <name val="Arial"/>
        <family val="2"/>
      </font>
      <numFmt numFmtId="30" formatCode="@"/>
      <fill>
        <patternFill>
          <fgColor indexed="64"/>
          <bgColor theme="0"/>
        </patternFill>
      </fill>
      <alignment wrapText="1"/>
      <border outline="0">
        <left/>
        <right style="thin">
          <color indexed="64"/>
        </right>
        <top/>
        <bottom/>
      </border>
    </dxf>
    <dxf>
      <font>
        <strike val="0"/>
        <condense val="0"/>
        <extend val="0"/>
        <outline val="0"/>
        <shadow val="0"/>
        <vertAlign val="baseline"/>
        <sz val="12"/>
        <color theme="1"/>
        <name val="Calibri"/>
        <family val="2"/>
        <scheme val="minor"/>
      </font>
      <fill>
        <patternFill>
          <fgColor indexed="64"/>
          <bgColor indexed="65"/>
        </patternFill>
      </fill>
      <alignment horizontal="general" vertical="bottom" wrapText="1"/>
    </dxf>
    <dxf>
      <font>
        <strike val="0"/>
        <outline val="0"/>
        <shadow val="0"/>
        <vertAlign val="baseline"/>
        <sz val="12"/>
        <color theme="1"/>
        <name val="Arial"/>
        <family val="2"/>
      </font>
      <fill>
        <patternFill>
          <fgColor indexed="64"/>
          <bgColor theme="0"/>
        </patternFill>
      </fill>
      <alignment wrapText="1"/>
      <border outline="0">
        <left style="thin">
          <color indexed="64"/>
        </left>
        <right/>
        <top/>
        <bottom/>
      </border>
    </dxf>
    <dxf>
      <border outline="0">
        <left style="thin">
          <color rgb="FF000000"/>
        </left>
        <right style="thin">
          <color rgb="FF000000"/>
        </right>
        <top style="thin">
          <color auto="1"/>
        </top>
        <bottom style="thin">
          <color rgb="FF000000"/>
        </bottom>
      </border>
    </dxf>
    <dxf>
      <font>
        <strike val="0"/>
        <condense val="0"/>
        <extend val="0"/>
        <outline val="0"/>
        <shadow val="0"/>
        <vertAlign val="baseline"/>
        <sz val="12"/>
        <color theme="1"/>
        <name val="Arial"/>
        <family val="2"/>
      </font>
      <fill>
        <patternFill>
          <fgColor indexed="64"/>
          <bgColor theme="0"/>
        </patternFill>
      </fill>
      <alignment wrapText="1"/>
    </dxf>
    <dxf>
      <border outline="0">
        <bottom style="thin">
          <color rgb="FF000000"/>
        </bottom>
      </border>
    </dxf>
    <dxf>
      <font>
        <strike val="0"/>
        <outline val="0"/>
        <shadow val="0"/>
        <vertAlign val="baseline"/>
        <sz val="12"/>
        <color theme="1"/>
        <name val="Arial"/>
        <family val="2"/>
      </font>
      <fill>
        <patternFill>
          <fgColor indexed="64"/>
          <bgColor theme="0"/>
        </patternFill>
      </fill>
      <alignment wrapText="1"/>
    </dxf>
    <dxf>
      <font>
        <strike val="0"/>
        <condense val="0"/>
        <extend val="0"/>
        <outline val="0"/>
        <shadow val="0"/>
        <vertAlign val="baseline"/>
        <sz val="12"/>
        <color theme="1"/>
        <name val="Calibri"/>
        <family val="2"/>
        <scheme val="minor"/>
      </font>
      <numFmt numFmtId="0" formatCode="General"/>
      <fill>
        <patternFill>
          <fgColor indexed="64"/>
          <bgColor indexed="65"/>
        </patternFill>
      </fill>
      <alignment horizontal="general" vertical="bottom" wrapText="1"/>
      <border outline="0">
        <left style="thin">
          <color auto="1"/>
        </left>
        <right/>
        <top/>
        <bottom/>
      </border>
    </dxf>
    <dxf>
      <font>
        <strike val="0"/>
        <condense val="0"/>
        <extend val="0"/>
        <outline val="0"/>
        <shadow val="0"/>
        <vertAlign val="baseline"/>
        <sz val="12"/>
        <color theme="1"/>
        <name val="Arial"/>
        <family val="2"/>
      </font>
      <numFmt numFmtId="13" formatCode="0%"/>
      <fill>
        <patternFill>
          <fgColor indexed="64"/>
          <bgColor theme="0"/>
        </patternFill>
      </fill>
      <alignment horizontal="right" vertical="bottom" wrapText="1"/>
      <border outline="0">
        <left style="thin">
          <color auto="1"/>
        </left>
        <right style="thin">
          <color auto="1"/>
        </right>
        <top/>
        <bottom/>
      </border>
    </dxf>
    <dxf>
      <font>
        <strike val="0"/>
        <condense val="0"/>
        <extend val="0"/>
        <outline val="0"/>
        <shadow val="0"/>
        <vertAlign val="baseline"/>
        <sz val="12"/>
        <color theme="1"/>
        <name val="Calibri"/>
        <family val="2"/>
        <scheme val="minor"/>
      </font>
      <numFmt numFmtId="0" formatCode="General"/>
      <fill>
        <patternFill>
          <fgColor indexed="64"/>
          <bgColor indexed="65"/>
        </patternFill>
      </fill>
      <alignment horizontal="general" vertical="bottom" wrapText="1"/>
      <border outline="0">
        <left style="thin">
          <color auto="1"/>
        </left>
        <right/>
        <top/>
        <bottom/>
      </border>
    </dxf>
    <dxf>
      <font>
        <strike val="0"/>
        <outline val="0"/>
        <shadow val="0"/>
        <vertAlign val="baseline"/>
        <sz val="12"/>
        <color theme="1"/>
        <name val="Arial"/>
        <family val="2"/>
      </font>
      <numFmt numFmtId="3" formatCode="#,##0"/>
      <fill>
        <patternFill>
          <fgColor indexed="64"/>
          <bgColor theme="0"/>
        </patternFill>
      </fill>
      <alignment horizontal="right" vertical="bottom" wrapText="1"/>
      <border outline="0">
        <left style="thin">
          <color auto="1"/>
        </left>
        <right style="thin">
          <color indexed="64"/>
        </right>
        <top/>
        <bottom/>
      </border>
    </dxf>
    <dxf>
      <font>
        <strike val="0"/>
        <condense val="0"/>
        <extend val="0"/>
        <outline val="0"/>
        <shadow val="0"/>
        <vertAlign val="baseline"/>
        <sz val="12"/>
        <color theme="1"/>
        <name val="Calibri"/>
        <family val="2"/>
        <scheme val="minor"/>
      </font>
      <numFmt numFmtId="3" formatCode="#,##0"/>
      <fill>
        <patternFill>
          <fgColor indexed="64"/>
          <bgColor indexed="65"/>
        </patternFill>
      </fill>
      <alignment horizontal="general" vertical="bottom" wrapText="1"/>
      <border outline="0">
        <left/>
        <right style="thin">
          <color auto="1"/>
        </right>
        <top/>
        <bottom/>
      </border>
    </dxf>
    <dxf>
      <font>
        <strike val="0"/>
        <condense val="0"/>
        <extend val="0"/>
        <outline val="0"/>
        <shadow val="0"/>
        <vertAlign val="baseline"/>
        <sz val="12"/>
        <color theme="1"/>
        <name val="Arial"/>
        <family val="2"/>
      </font>
      <numFmt numFmtId="13" formatCode="0%"/>
      <fill>
        <patternFill>
          <fgColor indexed="64"/>
          <bgColor theme="0"/>
        </patternFill>
      </fill>
      <alignment horizontal="right" vertical="bottom" wrapText="1"/>
      <border outline="0">
        <left style="thin">
          <color auto="1"/>
        </left>
        <right style="thin">
          <color auto="1"/>
        </right>
        <top/>
        <bottom/>
      </border>
    </dxf>
    <dxf>
      <font>
        <strike val="0"/>
        <condense val="0"/>
        <extend val="0"/>
        <outline val="0"/>
        <shadow val="0"/>
        <vertAlign val="baseline"/>
        <sz val="12"/>
        <color theme="1"/>
        <name val="Calibri"/>
        <family val="2"/>
        <scheme val="minor"/>
      </font>
      <numFmt numFmtId="3" formatCode="#,##0"/>
      <fill>
        <patternFill>
          <fgColor indexed="64"/>
          <bgColor indexed="65"/>
        </patternFill>
      </fill>
      <alignment horizontal="general" vertical="bottom" wrapText="1"/>
      <border outline="0">
        <left/>
        <right style="thin">
          <color auto="1"/>
        </right>
        <top/>
        <bottom/>
      </border>
    </dxf>
    <dxf>
      <font>
        <strike val="0"/>
        <condense val="0"/>
        <extend val="0"/>
        <outline val="0"/>
        <shadow val="0"/>
        <vertAlign val="baseline"/>
        <sz val="12"/>
        <color theme="1"/>
        <name val="Arial"/>
        <family val="2"/>
      </font>
      <numFmt numFmtId="3" formatCode="#,##0"/>
      <fill>
        <patternFill>
          <fgColor indexed="64"/>
          <bgColor theme="0"/>
        </patternFill>
      </fill>
      <alignment horizontal="right" vertical="bottom" wrapText="1"/>
      <border outline="0">
        <left style="thin">
          <color auto="1"/>
        </left>
        <right style="thin">
          <color auto="1"/>
        </right>
        <top/>
        <bottom/>
      </border>
    </dxf>
    <dxf>
      <font>
        <strike val="0"/>
        <condense val="0"/>
        <extend val="0"/>
        <outline val="0"/>
        <shadow val="0"/>
        <vertAlign val="baseline"/>
        <sz val="12"/>
        <color theme="1"/>
        <name val="Calibri"/>
        <family val="2"/>
        <scheme val="minor"/>
      </font>
      <numFmt numFmtId="30" formatCode="@"/>
      <fill>
        <patternFill>
          <fgColor indexed="64"/>
          <bgColor indexed="65"/>
        </patternFill>
      </fill>
      <alignment horizontal="general" vertical="bottom" wrapText="1"/>
      <border outline="0">
        <left/>
        <right style="thin">
          <color auto="1"/>
        </right>
        <top/>
        <bottom/>
      </border>
    </dxf>
    <dxf>
      <font>
        <strike val="0"/>
        <condense val="0"/>
        <extend val="0"/>
        <outline val="0"/>
        <shadow val="0"/>
        <vertAlign val="baseline"/>
        <sz val="12"/>
        <color theme="1"/>
        <name val="Arial"/>
        <family val="2"/>
      </font>
      <numFmt numFmtId="30" formatCode="@"/>
      <fill>
        <patternFill>
          <fgColor indexed="64"/>
          <bgColor theme="0"/>
        </patternFill>
      </fill>
      <alignment wrapText="1"/>
      <border outline="0">
        <left/>
        <right style="thin">
          <color indexed="64"/>
        </right>
        <top/>
        <bottom/>
      </border>
    </dxf>
    <dxf>
      <font>
        <strike val="0"/>
        <condense val="0"/>
        <extend val="0"/>
        <outline val="0"/>
        <shadow val="0"/>
        <vertAlign val="baseline"/>
        <sz val="12"/>
        <color theme="1"/>
        <name val="Calibri"/>
        <family val="2"/>
        <scheme val="minor"/>
      </font>
      <fill>
        <patternFill>
          <fgColor indexed="64"/>
          <bgColor indexed="65"/>
        </patternFill>
      </fill>
      <alignment horizontal="general" vertical="bottom" wrapText="1"/>
    </dxf>
    <dxf>
      <font>
        <strike val="0"/>
        <outline val="0"/>
        <shadow val="0"/>
        <vertAlign val="baseline"/>
        <sz val="12"/>
        <color theme="1"/>
        <name val="Arial"/>
        <family val="2"/>
      </font>
      <fill>
        <patternFill>
          <fgColor indexed="64"/>
          <bgColor theme="0"/>
        </patternFill>
      </fill>
      <alignment wrapText="1"/>
      <border outline="0">
        <left style="thin">
          <color indexed="64"/>
        </left>
        <right/>
        <top/>
        <bottom/>
      </border>
    </dxf>
    <dxf>
      <border outline="0">
        <left style="thin">
          <color rgb="FF000000"/>
        </left>
        <right style="thin">
          <color rgb="FF000000"/>
        </right>
        <top style="thin">
          <color auto="1"/>
        </top>
        <bottom style="thin">
          <color rgb="FF000000"/>
        </bottom>
      </border>
    </dxf>
    <dxf>
      <font>
        <strike val="0"/>
        <condense val="0"/>
        <extend val="0"/>
        <outline val="0"/>
        <shadow val="0"/>
        <vertAlign val="baseline"/>
        <sz val="12"/>
        <color theme="1"/>
        <name val="Arial"/>
        <family val="2"/>
      </font>
      <fill>
        <patternFill>
          <fgColor indexed="64"/>
          <bgColor theme="0"/>
        </patternFill>
      </fill>
      <alignment wrapText="1"/>
    </dxf>
    <dxf>
      <border outline="0">
        <bottom style="thin">
          <color rgb="FF000000"/>
        </bottom>
      </border>
    </dxf>
    <dxf>
      <font>
        <strike val="0"/>
        <outline val="0"/>
        <shadow val="0"/>
        <vertAlign val="baseline"/>
        <sz val="12"/>
        <color theme="1"/>
        <name val="Arial"/>
        <family val="2"/>
      </font>
      <fill>
        <patternFill>
          <fgColor indexed="64"/>
          <bgColor theme="0"/>
        </patternFill>
      </fill>
      <alignment wrapText="1"/>
    </dxf>
    <dxf>
      <font>
        <strike val="0"/>
        <outline val="0"/>
        <shadow val="0"/>
        <vertAlign val="baseline"/>
        <sz val="12"/>
        <name val="Arial"/>
        <family val="2"/>
      </font>
      <numFmt numFmtId="3" formatCode="#,##0"/>
      <fill>
        <patternFill>
          <fgColor indexed="64"/>
          <bgColor theme="0"/>
        </patternFill>
      </fill>
      <alignment horizontal="right" vertical="bottom" wrapText="1"/>
      <border outline="0">
        <left style="thin">
          <color auto="1"/>
        </left>
        <right style="thin">
          <color auto="1"/>
        </right>
        <top/>
        <bottom/>
      </border>
    </dxf>
    <dxf>
      <font>
        <strike val="0"/>
        <condense val="0"/>
        <extend val="0"/>
        <outline val="0"/>
        <shadow val="0"/>
        <vertAlign val="baseline"/>
        <sz val="12"/>
        <color theme="1"/>
        <name val="Arial"/>
        <family val="2"/>
      </font>
      <numFmt numFmtId="3" formatCode="#,##0"/>
      <fill>
        <patternFill>
          <fgColor indexed="64"/>
          <bgColor theme="0"/>
        </patternFill>
      </fill>
      <alignment horizontal="right" vertical="bottom" wrapText="1"/>
      <border outline="0">
        <left/>
        <right style="thin">
          <color auto="1"/>
        </right>
        <top/>
        <bottom/>
      </border>
    </dxf>
    <dxf>
      <font>
        <strike val="0"/>
        <condense val="0"/>
        <extend val="0"/>
        <outline val="0"/>
        <shadow val="0"/>
        <vertAlign val="baseline"/>
        <sz val="12"/>
        <color theme="1"/>
        <name val="Arial"/>
        <family val="2"/>
      </font>
      <numFmt numFmtId="30" formatCode="@"/>
      <fill>
        <patternFill patternType="solid">
          <fgColor indexed="64"/>
          <bgColor theme="0"/>
        </patternFill>
      </fill>
      <alignment wrapText="1"/>
      <border outline="0">
        <left/>
        <right style="thin">
          <color auto="1"/>
        </right>
        <top/>
        <bottom/>
      </border>
    </dxf>
    <dxf>
      <border outline="0">
        <left style="thin">
          <color rgb="FF000000"/>
        </left>
        <right style="thin">
          <color rgb="FF000000"/>
        </right>
        <top style="thin">
          <color auto="1"/>
        </top>
        <bottom style="thin">
          <color rgb="FF000000"/>
        </bottom>
      </border>
    </dxf>
    <dxf>
      <font>
        <strike val="0"/>
        <condense val="0"/>
        <extend val="0"/>
        <outline val="0"/>
        <shadow val="0"/>
        <vertAlign val="baseline"/>
        <sz val="12"/>
        <color rgb="FF000000"/>
        <name val="Arial"/>
        <family val="2"/>
      </font>
      <fill>
        <patternFill>
          <fgColor rgb="FF000000"/>
          <bgColor rgb="FFFFFFFF"/>
        </patternFill>
      </fill>
      <alignment wrapText="1"/>
    </dxf>
    <dxf>
      <border outline="0">
        <bottom style="thin">
          <color rgb="FF000000"/>
        </bottom>
      </border>
    </dxf>
    <dxf>
      <font>
        <b/>
        <strike val="0"/>
        <outline val="0"/>
        <shadow val="0"/>
        <vertAlign val="baseline"/>
        <sz val="12"/>
        <name val="Arial"/>
        <family val="2"/>
      </font>
      <fill>
        <patternFill>
          <fgColor indexed="64"/>
          <bgColor theme="0"/>
        </patternFill>
      </fill>
      <alignment wrapText="1"/>
    </dxf>
    <dxf>
      <font>
        <strike val="0"/>
        <outline val="0"/>
        <shadow val="0"/>
        <vertAlign val="baseline"/>
        <sz val="12"/>
        <name val="Arial"/>
        <family val="2"/>
      </font>
      <numFmt numFmtId="3" formatCode="#,##0"/>
      <fill>
        <patternFill>
          <fgColor indexed="64"/>
          <bgColor theme="0"/>
        </patternFill>
      </fill>
      <alignment horizontal="right" vertical="bottom" wrapText="1"/>
      <border outline="0">
        <left style="thin">
          <color auto="1"/>
        </left>
        <right style="thin">
          <color auto="1"/>
        </right>
        <top/>
        <bottom/>
      </border>
    </dxf>
    <dxf>
      <font>
        <strike val="0"/>
        <condense val="0"/>
        <extend val="0"/>
        <outline val="0"/>
        <shadow val="0"/>
        <vertAlign val="baseline"/>
        <sz val="12"/>
        <color theme="1"/>
        <name val="Arial"/>
        <family val="2"/>
      </font>
      <numFmt numFmtId="3" formatCode="#,##0"/>
      <fill>
        <patternFill>
          <fgColor indexed="64"/>
          <bgColor theme="0"/>
        </patternFill>
      </fill>
      <alignment horizontal="right" vertical="bottom" wrapText="1"/>
      <border outline="0">
        <left/>
        <right style="thin">
          <color auto="1"/>
        </right>
        <top/>
        <bottom/>
      </border>
    </dxf>
    <dxf>
      <font>
        <strike val="0"/>
        <condense val="0"/>
        <extend val="0"/>
        <outline val="0"/>
        <shadow val="0"/>
        <vertAlign val="baseline"/>
        <sz val="12"/>
        <color theme="1"/>
        <name val="Arial"/>
        <family val="2"/>
      </font>
      <numFmt numFmtId="30" formatCode="@"/>
      <fill>
        <patternFill patternType="solid">
          <fgColor indexed="64"/>
          <bgColor theme="0"/>
        </patternFill>
      </fill>
      <alignment wrapText="1"/>
      <border outline="0">
        <left/>
        <right style="thin">
          <color auto="1"/>
        </right>
        <top/>
        <bottom/>
      </border>
    </dxf>
    <dxf>
      <font>
        <strike val="0"/>
        <outline val="0"/>
        <shadow val="0"/>
        <vertAlign val="baseline"/>
        <sz val="12"/>
        <name val="Arial"/>
        <family val="2"/>
      </font>
      <fill>
        <patternFill patternType="solid">
          <fgColor indexed="64"/>
          <bgColor theme="0"/>
        </patternFill>
      </fill>
      <alignment wrapText="1"/>
    </dxf>
    <dxf>
      <border outline="0">
        <left style="thin">
          <color rgb="FF000000"/>
        </left>
        <right style="thin">
          <color rgb="FF000000"/>
        </right>
        <top style="thin">
          <color auto="1"/>
        </top>
        <bottom style="thin">
          <color rgb="FF000000"/>
        </bottom>
      </border>
    </dxf>
    <dxf>
      <font>
        <strike val="0"/>
        <condense val="0"/>
        <extend val="0"/>
        <outline val="0"/>
        <shadow val="0"/>
        <vertAlign val="baseline"/>
        <sz val="12"/>
        <color rgb="FF000000"/>
        <name val="Arial"/>
        <family val="2"/>
      </font>
      <fill>
        <patternFill>
          <fgColor rgb="FF000000"/>
          <bgColor rgb="FFFFFFFF"/>
        </patternFill>
      </fill>
      <alignment wrapText="1"/>
    </dxf>
    <dxf>
      <border outline="0">
        <bottom style="thin">
          <color rgb="FF000000"/>
        </bottom>
      </border>
    </dxf>
    <dxf>
      <font>
        <b/>
        <strike val="0"/>
        <outline val="0"/>
        <shadow val="0"/>
        <vertAlign val="baseline"/>
        <sz val="12"/>
        <name val="Arial"/>
        <family val="2"/>
      </font>
      <fill>
        <patternFill>
          <fgColor indexed="64"/>
          <bgColor theme="0"/>
        </patternFill>
      </fill>
      <alignment wrapText="1"/>
    </dxf>
    <dxf>
      <font>
        <strike val="0"/>
        <condense val="0"/>
        <extend val="0"/>
        <outline val="0"/>
        <shadow val="0"/>
        <vertAlign val="baseline"/>
        <sz val="12"/>
        <color theme="1"/>
        <name val="Calibri"/>
        <family val="2"/>
        <scheme val="minor"/>
      </font>
      <numFmt numFmtId="3" formatCode="#,##0"/>
      <fill>
        <patternFill>
          <fgColor indexed="64"/>
          <bgColor indexed="65"/>
        </patternFill>
      </fill>
      <alignment horizontal="general" vertical="bottom" wrapText="1"/>
      <border outline="0">
        <left/>
        <right style="thin">
          <color auto="1"/>
        </right>
        <top/>
        <bottom/>
      </border>
    </dxf>
    <dxf>
      <font>
        <strike val="0"/>
        <outline val="0"/>
        <shadow val="0"/>
        <vertAlign val="baseline"/>
        <sz val="12"/>
        <name val="Arial"/>
        <family val="2"/>
      </font>
      <numFmt numFmtId="3" formatCode="#,##0"/>
      <fill>
        <patternFill>
          <fgColor indexed="64"/>
          <bgColor theme="0"/>
        </patternFill>
      </fill>
      <alignment horizontal="right" vertical="bottom" wrapText="1"/>
      <border outline="0">
        <left style="thin">
          <color auto="1"/>
        </left>
        <right style="thin">
          <color auto="1"/>
        </right>
        <top/>
        <bottom/>
      </border>
    </dxf>
    <dxf>
      <font>
        <strike val="0"/>
        <condense val="0"/>
        <extend val="0"/>
        <outline val="0"/>
        <shadow val="0"/>
        <vertAlign val="baseline"/>
        <sz val="12"/>
        <color theme="1"/>
        <name val="Calibri"/>
        <family val="2"/>
        <scheme val="minor"/>
      </font>
      <numFmt numFmtId="3" formatCode="#,##0"/>
      <fill>
        <patternFill>
          <fgColor indexed="64"/>
          <bgColor indexed="65"/>
        </patternFill>
      </fill>
      <alignment horizontal="general" vertical="bottom" wrapText="1"/>
      <border outline="0">
        <left/>
        <right style="thin">
          <color auto="1"/>
        </right>
        <top/>
        <bottom/>
      </border>
    </dxf>
    <dxf>
      <font>
        <strike val="0"/>
        <condense val="0"/>
        <extend val="0"/>
        <outline val="0"/>
        <shadow val="0"/>
        <vertAlign val="baseline"/>
        <sz val="12"/>
        <color theme="1"/>
        <name val="Arial"/>
        <family val="2"/>
      </font>
      <numFmt numFmtId="3" formatCode="#,##0"/>
      <fill>
        <patternFill>
          <fgColor indexed="64"/>
          <bgColor theme="0"/>
        </patternFill>
      </fill>
      <alignment horizontal="right" vertical="bottom" wrapText="1"/>
      <border outline="0">
        <left/>
        <right style="thin">
          <color auto="1"/>
        </right>
        <top/>
        <bottom/>
      </border>
    </dxf>
    <dxf>
      <font>
        <strike val="0"/>
        <condense val="0"/>
        <extend val="0"/>
        <outline val="0"/>
        <shadow val="0"/>
        <vertAlign val="baseline"/>
        <sz val="12"/>
        <color theme="1"/>
        <name val="Arial"/>
        <family val="2"/>
      </font>
      <numFmt numFmtId="30" formatCode="@"/>
      <fill>
        <patternFill patternType="solid">
          <fgColor indexed="64"/>
          <bgColor theme="0"/>
        </patternFill>
      </fill>
      <alignment wrapText="1"/>
      <border outline="0">
        <left/>
        <right style="thin">
          <color auto="1"/>
        </right>
        <top/>
        <bottom/>
      </border>
    </dxf>
    <dxf>
      <font>
        <strike val="0"/>
        <condense val="0"/>
        <extend val="0"/>
        <outline val="0"/>
        <shadow val="0"/>
        <vertAlign val="baseline"/>
        <sz val="12"/>
        <color theme="1"/>
        <name val="Calibri"/>
        <family val="2"/>
        <scheme val="minor"/>
      </font>
      <fill>
        <patternFill>
          <fgColor indexed="64"/>
          <bgColor indexed="65"/>
        </patternFill>
      </fill>
      <alignment horizontal="general" vertical="bottom" wrapText="1"/>
    </dxf>
    <dxf>
      <font>
        <strike val="0"/>
        <outline val="0"/>
        <shadow val="0"/>
        <vertAlign val="baseline"/>
        <sz val="12"/>
        <name val="Arial"/>
        <family val="2"/>
      </font>
      <fill>
        <patternFill patternType="solid">
          <fgColor indexed="64"/>
          <bgColor theme="0"/>
        </patternFill>
      </fill>
      <alignment wrapText="1"/>
    </dxf>
    <dxf>
      <border outline="0">
        <left style="thin">
          <color indexed="64"/>
        </left>
        <right style="thin">
          <color indexed="64"/>
        </right>
        <top style="thin">
          <color auto="1"/>
        </top>
        <bottom style="thin">
          <color indexed="64"/>
        </bottom>
      </border>
    </dxf>
    <dxf>
      <font>
        <strike val="0"/>
        <condense val="0"/>
        <extend val="0"/>
        <outline val="0"/>
        <shadow val="0"/>
        <vertAlign val="baseline"/>
        <sz val="12"/>
        <color theme="1"/>
        <name val="Arial"/>
        <family val="2"/>
      </font>
      <fill>
        <patternFill>
          <fgColor indexed="64"/>
          <bgColor theme="0"/>
        </patternFill>
      </fill>
      <alignment wrapText="1"/>
    </dxf>
    <dxf>
      <border outline="0">
        <bottom style="thin">
          <color indexed="64"/>
        </bottom>
      </border>
    </dxf>
    <dxf>
      <font>
        <b/>
        <strike val="0"/>
        <outline val="0"/>
        <shadow val="0"/>
        <vertAlign val="baseline"/>
        <sz val="12"/>
        <name val="Arial"/>
        <family val="2"/>
      </font>
      <fill>
        <patternFill>
          <fgColor indexed="64"/>
          <bgColor theme="0"/>
        </patternFill>
      </fill>
      <alignment wrapText="1"/>
    </dxf>
    <dxf>
      <font>
        <b/>
        <strike val="0"/>
        <condense val="0"/>
        <extend val="0"/>
        <outline val="0"/>
        <shadow val="0"/>
        <vertAlign val="baseline"/>
        <sz val="12"/>
        <color theme="1"/>
        <name val="Arial"/>
        <family val="2"/>
      </font>
      <numFmt numFmtId="13" formatCode="0%"/>
      <fill>
        <patternFill>
          <fgColor indexed="64"/>
          <bgColor indexed="65"/>
        </patternFill>
      </fill>
      <alignment horizontal="general" vertical="bottom" wrapText="1"/>
      <border outline="0">
        <left/>
        <right style="thin">
          <color auto="1"/>
        </right>
        <top/>
        <bottom/>
      </border>
    </dxf>
    <dxf>
      <font>
        <b/>
        <strike val="0"/>
        <condense val="0"/>
        <extend val="0"/>
        <outline val="0"/>
        <shadow val="0"/>
        <vertAlign val="baseline"/>
        <sz val="12"/>
        <color theme="1"/>
        <name val="Arial"/>
        <family val="2"/>
      </font>
      <numFmt numFmtId="13" formatCode="0%"/>
      <fill>
        <patternFill>
          <fgColor indexed="64"/>
          <bgColor theme="0"/>
        </patternFill>
      </fill>
      <alignment wrapText="1"/>
      <border outline="0">
        <left/>
        <right style="thin">
          <color auto="1"/>
        </right>
        <top/>
        <bottom style="thin">
          <color rgb="FF000000"/>
        </bottom>
      </border>
    </dxf>
    <dxf>
      <font>
        <strike val="0"/>
        <condense val="0"/>
        <extend val="0"/>
        <outline val="0"/>
        <shadow val="0"/>
        <vertAlign val="baseline"/>
        <sz val="12"/>
        <color theme="1"/>
        <name val="Arial"/>
        <family val="2"/>
      </font>
      <numFmt numFmtId="3" formatCode="#,##0"/>
      <fill>
        <patternFill>
          <fgColor indexed="64"/>
          <bgColor indexed="65"/>
        </patternFill>
      </fill>
      <alignment horizontal="general" vertical="bottom" wrapText="1"/>
      <border outline="0">
        <left/>
        <right/>
        <top/>
        <bottom/>
      </border>
    </dxf>
    <dxf>
      <font>
        <strike val="0"/>
        <outline val="0"/>
        <shadow val="0"/>
        <vertAlign val="baseline"/>
        <sz val="12"/>
        <name val="Arial"/>
        <family val="2"/>
      </font>
      <numFmt numFmtId="3" formatCode="#,##0"/>
      <fill>
        <patternFill>
          <fgColor indexed="64"/>
          <bgColor theme="0"/>
        </patternFill>
      </fill>
      <alignment wrapText="1"/>
    </dxf>
    <dxf>
      <font>
        <strike val="0"/>
        <condense val="0"/>
        <extend val="0"/>
        <outline val="0"/>
        <shadow val="0"/>
        <vertAlign val="baseline"/>
        <sz val="12"/>
        <color theme="1"/>
        <name val="Arial"/>
        <family val="2"/>
      </font>
      <numFmt numFmtId="30" formatCode="@"/>
      <fill>
        <patternFill>
          <fgColor indexed="64"/>
          <bgColor indexed="65"/>
        </patternFill>
      </fill>
      <alignment horizontal="general" vertical="bottom" wrapText="1"/>
      <border outline="0">
        <left/>
        <right/>
        <top/>
        <bottom/>
      </border>
    </dxf>
    <dxf>
      <font>
        <strike val="0"/>
        <outline val="0"/>
        <shadow val="0"/>
        <vertAlign val="baseline"/>
        <sz val="12"/>
        <name val="Arial"/>
        <family val="2"/>
      </font>
      <fill>
        <patternFill>
          <fgColor indexed="64"/>
          <bgColor theme="0"/>
        </patternFill>
      </fill>
      <alignment wrapText="1"/>
    </dxf>
    <dxf>
      <font>
        <strike val="0"/>
        <condense val="0"/>
        <extend val="0"/>
        <outline val="0"/>
        <shadow val="0"/>
        <vertAlign val="baseline"/>
        <sz val="12"/>
        <color theme="1"/>
        <name val="Arial"/>
        <family val="2"/>
      </font>
      <fill>
        <patternFill>
          <fgColor indexed="64"/>
          <bgColor indexed="65"/>
        </patternFill>
      </fill>
      <alignment horizontal="general" vertical="bottom" wrapText="1"/>
      <border outline="0">
        <left/>
        <right/>
        <top/>
        <bottom/>
      </border>
    </dxf>
    <dxf>
      <font>
        <strike val="0"/>
        <outline val="0"/>
        <shadow val="0"/>
        <vertAlign val="baseline"/>
        <sz val="12"/>
        <name val="Arial"/>
        <family val="2"/>
      </font>
      <fill>
        <patternFill>
          <fgColor indexed="64"/>
          <bgColor theme="0"/>
        </patternFill>
      </fill>
      <alignment wrapText="1"/>
    </dxf>
    <dxf>
      <border outline="0">
        <left style="thin">
          <color auto="1"/>
        </left>
        <right style="thin">
          <color auto="1"/>
        </right>
        <top style="thin">
          <color auto="1"/>
        </top>
      </border>
    </dxf>
    <dxf>
      <font>
        <strike val="0"/>
        <outline val="0"/>
        <shadow val="0"/>
        <vertAlign val="baseline"/>
        <sz val="12"/>
        <name val="Arial"/>
        <family val="2"/>
      </font>
      <fill>
        <patternFill>
          <fgColor rgb="FF000000"/>
          <bgColor rgb="FFFFFFFF"/>
        </patternFill>
      </fill>
      <alignment wrapText="1"/>
    </dxf>
    <dxf>
      <font>
        <b/>
        <strike val="0"/>
        <outline val="0"/>
        <shadow val="0"/>
        <vertAlign val="baseline"/>
        <sz val="12"/>
        <color rgb="FF000000"/>
        <name val="Arial"/>
        <family val="2"/>
      </font>
      <fill>
        <patternFill>
          <fgColor indexed="64"/>
          <bgColor theme="0"/>
        </patternFill>
      </fill>
      <alignment wrapText="1"/>
    </dxf>
    <dxf>
      <font>
        <b/>
        <strike val="0"/>
        <condense val="0"/>
        <extend val="0"/>
        <outline val="0"/>
        <shadow val="0"/>
        <vertAlign val="baseline"/>
        <sz val="12"/>
        <color theme="1"/>
        <name val="Arial"/>
      </font>
      <numFmt numFmtId="3" formatCode="#,##0"/>
      <fill>
        <patternFill>
          <fgColor indexed="64"/>
          <bgColor theme="0"/>
        </patternFill>
      </fill>
      <alignment horizontal="right" vertical="bottom" wrapText="1"/>
      <border>
        <left/>
        <right style="thin">
          <color rgb="FF000000"/>
        </right>
        <top/>
        <bottom/>
      </border>
    </dxf>
    <dxf>
      <font>
        <b/>
        <strike val="0"/>
        <condense val="0"/>
        <extend val="0"/>
        <outline val="0"/>
        <shadow val="0"/>
        <vertAlign val="baseline"/>
        <sz val="12"/>
        <color theme="1"/>
        <name val="Arial"/>
        <family val="2"/>
      </font>
      <numFmt numFmtId="13" formatCode="0%"/>
      <fill>
        <patternFill>
          <fgColor indexed="64"/>
          <bgColor indexed="65"/>
        </patternFill>
      </fill>
      <alignment horizontal="general" vertical="bottom" wrapText="1"/>
      <border outline="0">
        <left/>
        <right style="thin">
          <color auto="1"/>
        </right>
        <top/>
        <bottom/>
      </border>
    </dxf>
    <dxf>
      <font>
        <b/>
        <strike val="0"/>
        <condense val="0"/>
        <extend val="0"/>
        <outline val="0"/>
        <shadow val="0"/>
        <vertAlign val="baseline"/>
        <sz val="12"/>
        <color theme="1"/>
        <name val="Arial"/>
      </font>
      <numFmt numFmtId="13" formatCode="0%"/>
      <fill>
        <patternFill>
          <fgColor indexed="64"/>
          <bgColor theme="0"/>
        </patternFill>
      </fill>
      <alignment wrapText="1"/>
      <border>
        <left/>
        <right style="thin">
          <color auto="1"/>
        </right>
        <top/>
        <bottom style="thin">
          <color rgb="FF000000"/>
        </bottom>
      </border>
    </dxf>
    <dxf>
      <font>
        <strike val="0"/>
        <condense val="0"/>
        <extend val="0"/>
        <outline val="0"/>
        <shadow val="0"/>
        <vertAlign val="baseline"/>
        <sz val="12"/>
        <color theme="1"/>
        <name val="Arial"/>
        <family val="2"/>
      </font>
      <numFmt numFmtId="3" formatCode="#,##0"/>
      <fill>
        <patternFill>
          <fgColor indexed="64"/>
          <bgColor indexed="65"/>
        </patternFill>
      </fill>
      <alignment horizontal="general" vertical="bottom" wrapText="1"/>
      <border outline="0">
        <left/>
        <right/>
        <top/>
        <bottom/>
      </border>
    </dxf>
    <dxf>
      <font>
        <strike val="0"/>
        <outline val="0"/>
        <shadow val="0"/>
        <vertAlign val="baseline"/>
        <sz val="12"/>
        <name val="Arial"/>
      </font>
      <numFmt numFmtId="3" formatCode="#,##0"/>
      <fill>
        <patternFill>
          <fgColor indexed="64"/>
          <bgColor theme="0"/>
        </patternFill>
      </fill>
      <alignment wrapText="1"/>
    </dxf>
    <dxf>
      <font>
        <strike val="0"/>
        <condense val="0"/>
        <extend val="0"/>
        <outline val="0"/>
        <shadow val="0"/>
        <vertAlign val="baseline"/>
        <sz val="12"/>
        <color theme="1"/>
        <name val="Arial"/>
        <family val="2"/>
      </font>
      <numFmt numFmtId="30" formatCode="@"/>
      <fill>
        <patternFill>
          <fgColor indexed="64"/>
          <bgColor indexed="65"/>
        </patternFill>
      </fill>
      <alignment horizontal="general" vertical="bottom" wrapText="1"/>
      <border outline="0">
        <left/>
        <right/>
        <top/>
        <bottom/>
      </border>
    </dxf>
    <dxf>
      <font>
        <strike val="0"/>
        <outline val="0"/>
        <shadow val="0"/>
        <vertAlign val="baseline"/>
        <sz val="12"/>
        <name val="Arial"/>
      </font>
      <fill>
        <patternFill>
          <fgColor indexed="64"/>
          <bgColor theme="0"/>
        </patternFill>
      </fill>
      <alignment wrapText="1"/>
    </dxf>
    <dxf>
      <font>
        <strike val="0"/>
        <condense val="0"/>
        <extend val="0"/>
        <outline val="0"/>
        <shadow val="0"/>
        <vertAlign val="baseline"/>
        <sz val="12"/>
        <color theme="1"/>
        <name val="Arial"/>
        <family val="2"/>
      </font>
      <fill>
        <patternFill>
          <fgColor indexed="64"/>
          <bgColor indexed="65"/>
        </patternFill>
      </fill>
      <alignment horizontal="general" vertical="bottom" wrapText="1"/>
      <border outline="0">
        <left/>
        <right/>
        <top/>
        <bottom/>
      </border>
    </dxf>
    <dxf>
      <font>
        <strike val="0"/>
        <outline val="0"/>
        <shadow val="0"/>
        <vertAlign val="baseline"/>
        <sz val="12"/>
        <name val="Arial"/>
      </font>
      <fill>
        <patternFill>
          <fgColor indexed="64"/>
          <bgColor theme="0"/>
        </patternFill>
      </fill>
      <alignment wrapText="1"/>
    </dxf>
    <dxf>
      <border outline="0">
        <left style="thin">
          <color auto="1"/>
        </left>
        <right style="thin">
          <color auto="1"/>
        </right>
        <top style="thin">
          <color auto="1"/>
        </top>
      </border>
    </dxf>
    <dxf>
      <font>
        <strike val="0"/>
        <outline val="0"/>
        <shadow val="0"/>
        <vertAlign val="baseline"/>
        <sz val="12"/>
        <name val="Arial"/>
      </font>
      <fill>
        <patternFill>
          <fgColor indexed="64"/>
          <bgColor theme="0"/>
        </patternFill>
      </fill>
      <alignment wrapText="1"/>
    </dxf>
    <dxf>
      <font>
        <b/>
        <strike val="0"/>
        <outline val="0"/>
        <shadow val="0"/>
        <vertAlign val="baseline"/>
        <sz val="12"/>
        <color rgb="FF000000"/>
        <name val="Arial"/>
      </font>
      <fill>
        <patternFill>
          <fgColor indexed="64"/>
          <bgColor theme="0"/>
        </patternFill>
      </fill>
      <alignment wrapText="1"/>
    </dxf>
    <dxf>
      <font>
        <strike val="0"/>
        <condense val="0"/>
        <extend val="0"/>
        <outline val="0"/>
        <shadow val="0"/>
        <vertAlign val="baseline"/>
        <sz val="12"/>
        <color theme="1"/>
        <name val="Arial"/>
        <family val="2"/>
      </font>
      <numFmt numFmtId="3" formatCode="#,##0"/>
      <fill>
        <patternFill>
          <fgColor indexed="64"/>
          <bgColor indexed="65"/>
        </patternFill>
      </fill>
      <alignment horizontal="right" vertical="bottom" wrapText="1"/>
      <border outline="0">
        <left/>
        <right/>
        <top/>
        <bottom/>
      </border>
    </dxf>
    <dxf>
      <font>
        <strike val="0"/>
        <outline val="0"/>
        <shadow val="0"/>
        <vertAlign val="baseline"/>
        <sz val="12"/>
        <name val="Arial"/>
        <family val="2"/>
      </font>
      <numFmt numFmtId="3" formatCode="#,##0"/>
      <fill>
        <patternFill>
          <fgColor indexed="64"/>
          <bgColor auto="1"/>
        </patternFill>
      </fill>
      <alignment horizontal="right" vertical="bottom" wrapText="1"/>
    </dxf>
    <dxf>
      <font>
        <b/>
        <strike val="0"/>
        <condense val="0"/>
        <extend val="0"/>
        <outline val="0"/>
        <shadow val="0"/>
        <vertAlign val="baseline"/>
        <sz val="12"/>
        <color theme="1"/>
        <name val="Arial"/>
        <family val="2"/>
      </font>
      <numFmt numFmtId="13" formatCode="0%"/>
      <fill>
        <patternFill>
          <fgColor indexed="64"/>
          <bgColor indexed="65"/>
        </patternFill>
      </fill>
      <alignment horizontal="general" vertical="bottom" wrapText="1"/>
      <border outline="0">
        <left/>
        <right style="thin">
          <color auto="1"/>
        </right>
        <top/>
        <bottom/>
      </border>
    </dxf>
    <dxf>
      <font>
        <b/>
        <strike val="0"/>
        <condense val="0"/>
        <extend val="0"/>
        <outline val="0"/>
        <shadow val="0"/>
        <vertAlign val="baseline"/>
        <sz val="12"/>
        <color theme="1"/>
        <name val="Arial"/>
        <family val="2"/>
      </font>
      <numFmt numFmtId="13" formatCode="0%"/>
      <fill>
        <patternFill>
          <fgColor indexed="64"/>
          <bgColor auto="1"/>
        </patternFill>
      </fill>
      <alignment wrapText="1"/>
      <border outline="0">
        <left/>
        <right style="thin">
          <color auto="1"/>
        </right>
        <top/>
        <bottom style="thin">
          <color rgb="FF000000"/>
        </bottom>
      </border>
    </dxf>
    <dxf>
      <font>
        <strike val="0"/>
        <condense val="0"/>
        <extend val="0"/>
        <outline val="0"/>
        <shadow val="0"/>
        <vertAlign val="baseline"/>
        <sz val="12"/>
        <color theme="1"/>
        <name val="Arial"/>
        <family val="2"/>
      </font>
      <numFmt numFmtId="3" formatCode="#,##0"/>
      <fill>
        <patternFill>
          <fgColor indexed="64"/>
          <bgColor indexed="65"/>
        </patternFill>
      </fill>
      <alignment horizontal="general" vertical="bottom" wrapText="1"/>
      <border outline="0">
        <left/>
        <right/>
        <top/>
        <bottom/>
      </border>
    </dxf>
    <dxf>
      <font>
        <strike val="0"/>
        <outline val="0"/>
        <shadow val="0"/>
        <vertAlign val="baseline"/>
        <sz val="12"/>
        <name val="Arial"/>
        <family val="2"/>
      </font>
      <numFmt numFmtId="3" formatCode="#,##0"/>
      <fill>
        <patternFill>
          <fgColor indexed="64"/>
          <bgColor auto="1"/>
        </patternFill>
      </fill>
      <alignment wrapText="1"/>
    </dxf>
    <dxf>
      <font>
        <strike val="0"/>
        <condense val="0"/>
        <extend val="0"/>
        <outline val="0"/>
        <shadow val="0"/>
        <vertAlign val="baseline"/>
        <sz val="12"/>
        <color theme="1"/>
        <name val="Arial"/>
        <family val="2"/>
      </font>
      <numFmt numFmtId="30" formatCode="@"/>
      <fill>
        <patternFill>
          <fgColor indexed="64"/>
          <bgColor indexed="65"/>
        </patternFill>
      </fill>
      <alignment horizontal="general" vertical="bottom" wrapText="1"/>
      <border outline="0">
        <left/>
        <right/>
        <top/>
        <bottom/>
      </border>
    </dxf>
    <dxf>
      <font>
        <strike val="0"/>
        <outline val="0"/>
        <shadow val="0"/>
        <vertAlign val="baseline"/>
        <sz val="12"/>
        <name val="Arial"/>
        <family val="2"/>
      </font>
      <fill>
        <patternFill>
          <fgColor indexed="64"/>
          <bgColor auto="1"/>
        </patternFill>
      </fill>
      <alignment wrapText="1"/>
    </dxf>
    <dxf>
      <font>
        <strike val="0"/>
        <condense val="0"/>
        <extend val="0"/>
        <outline val="0"/>
        <shadow val="0"/>
        <vertAlign val="baseline"/>
        <sz val="12"/>
        <color theme="1"/>
        <name val="Arial"/>
        <family val="2"/>
      </font>
      <fill>
        <patternFill>
          <fgColor indexed="64"/>
          <bgColor indexed="65"/>
        </patternFill>
      </fill>
      <alignment horizontal="general" vertical="bottom" wrapText="1"/>
      <border outline="0">
        <left/>
        <right/>
        <top/>
        <bottom/>
      </border>
    </dxf>
    <dxf>
      <font>
        <strike val="0"/>
        <outline val="0"/>
        <shadow val="0"/>
        <vertAlign val="baseline"/>
        <sz val="12"/>
        <name val="Arial"/>
        <family val="2"/>
      </font>
      <fill>
        <patternFill>
          <fgColor indexed="64"/>
          <bgColor auto="1"/>
        </patternFill>
      </fill>
      <alignment wrapText="1"/>
    </dxf>
    <dxf>
      <border outline="0">
        <left style="thin">
          <color auto="1"/>
        </left>
        <right style="thin">
          <color auto="1"/>
        </right>
        <top style="thin">
          <color auto="1"/>
        </top>
      </border>
    </dxf>
    <dxf>
      <font>
        <strike val="0"/>
        <outline val="0"/>
        <shadow val="0"/>
        <vertAlign val="baseline"/>
        <sz val="12"/>
        <name val="Arial"/>
        <family val="2"/>
      </font>
      <fill>
        <patternFill>
          <fgColor indexed="64"/>
          <bgColor auto="1"/>
        </patternFill>
      </fill>
      <alignment wrapText="1"/>
    </dxf>
    <dxf>
      <font>
        <b/>
        <strike val="0"/>
        <outline val="0"/>
        <shadow val="0"/>
        <vertAlign val="baseline"/>
        <sz val="12"/>
        <color rgb="FF000000"/>
        <name val="Arial"/>
        <family val="2"/>
      </font>
      <fill>
        <patternFill>
          <fgColor indexed="64"/>
          <bgColor auto="1"/>
        </patternFill>
      </fill>
      <alignment wrapText="1"/>
    </dxf>
    <dxf>
      <font>
        <strike val="0"/>
        <condense val="0"/>
        <extend val="0"/>
        <outline val="0"/>
        <shadow val="0"/>
        <vertAlign val="baseline"/>
        <sz val="12"/>
        <color rgb="FF000000"/>
        <name val="Arial"/>
        <family val="2"/>
      </font>
      <fill>
        <patternFill>
          <fgColor indexed="64"/>
          <bgColor theme="0"/>
        </patternFill>
      </fill>
      <border outline="0">
        <left/>
        <right style="thin">
          <color indexed="64"/>
        </right>
        <top/>
        <bottom/>
      </border>
    </dxf>
    <dxf>
      <font>
        <strike val="0"/>
        <condense val="0"/>
        <extend val="0"/>
        <outline val="0"/>
        <shadow val="0"/>
        <vertAlign val="baseline"/>
        <sz val="12"/>
        <color rgb="FF000000"/>
        <name val="Arial"/>
        <family val="2"/>
      </font>
      <numFmt numFmtId="22" formatCode="mmm\-yy"/>
      <fill>
        <patternFill>
          <fgColor indexed="64"/>
          <bgColor theme="0"/>
        </patternFill>
      </fill>
    </dxf>
    <dxf>
      <font>
        <strike val="0"/>
        <outline val="0"/>
        <shadow val="0"/>
        <vertAlign val="baseline"/>
        <name val="Arial"/>
        <family val="2"/>
      </font>
      <fill>
        <patternFill>
          <fgColor rgb="FF000000"/>
          <bgColor rgb="FFFFFFFF"/>
        </patternFill>
      </fill>
    </dxf>
    <dxf>
      <border>
        <bottom style="thin">
          <color auto="1"/>
        </bottom>
      </border>
    </dxf>
    <dxf>
      <font>
        <strike val="0"/>
        <outline val="0"/>
        <shadow val="0"/>
        <vertAlign val="baseline"/>
        <sz val="12"/>
        <color theme="1"/>
        <name val="Arial"/>
        <family val="2"/>
      </font>
      <fill>
        <patternFill>
          <fgColor indexed="64"/>
          <bgColor theme="0"/>
        </patternFill>
      </fill>
    </dxf>
    <dxf>
      <font>
        <b/>
        <strike val="0"/>
        <condense val="0"/>
        <extend val="0"/>
        <outline val="0"/>
        <shadow val="0"/>
        <vertAlign val="baseline"/>
        <sz val="12"/>
        <color rgb="FF000000"/>
        <name val="Arial"/>
        <family val="2"/>
      </font>
      <numFmt numFmtId="3" formatCode="#,##0"/>
      <fill>
        <patternFill>
          <fgColor indexed="64"/>
          <bgColor auto="1"/>
        </patternFill>
      </fill>
      <alignment horizontal="right" vertical="bottom" wrapText="1"/>
    </dxf>
    <dxf>
      <font>
        <strike val="0"/>
        <condense val="0"/>
        <extend val="0"/>
        <outline val="0"/>
        <shadow val="0"/>
        <vertAlign val="baseline"/>
        <sz val="12"/>
        <color theme="1"/>
        <name val="Arial"/>
        <family val="2"/>
      </font>
      <numFmt numFmtId="30" formatCode="@"/>
      <fill>
        <patternFill>
          <fgColor indexed="64"/>
          <bgColor auto="1"/>
        </patternFill>
      </fill>
      <alignment wrapText="1"/>
      <border>
        <left style="thin">
          <color rgb="FF000000"/>
        </left>
        <right style="thin">
          <color rgb="FF000000"/>
        </right>
        <top/>
        <bottom/>
      </border>
    </dxf>
    <dxf>
      <border outline="0">
        <right style="thin">
          <color rgb="FF000000"/>
        </right>
        <top style="thin">
          <color rgb="FF000000"/>
        </top>
      </border>
    </dxf>
    <dxf>
      <font>
        <strike val="0"/>
        <outline val="0"/>
        <shadow val="0"/>
        <vertAlign val="baseline"/>
        <sz val="12"/>
        <name val="Arial"/>
        <family val="2"/>
      </font>
      <fill>
        <patternFill>
          <fgColor rgb="FF000000"/>
          <bgColor auto="1"/>
        </patternFill>
      </fill>
      <alignment wrapText="1"/>
    </dxf>
    <dxf>
      <font>
        <b/>
        <strike val="0"/>
        <outline val="0"/>
        <shadow val="0"/>
        <vertAlign val="baseline"/>
        <sz val="12"/>
        <color theme="1"/>
        <name val="Arial"/>
        <family val="2"/>
      </font>
      <fill>
        <patternFill>
          <fgColor indexed="64"/>
          <bgColor auto="1"/>
        </patternFill>
      </fill>
      <alignment wrapText="1"/>
    </dxf>
    <dxf>
      <fill>
        <patternFill>
          <fgColor indexed="64"/>
          <bgColor auto="1"/>
        </patternFill>
      </fill>
    </dxf>
    <dxf>
      <fill>
        <patternFill>
          <fgColor indexed="64"/>
          <bgColor auto="1"/>
        </patternFill>
      </fill>
    </dxf>
    <dxf>
      <font>
        <b/>
        <color theme="1"/>
      </font>
      <fill>
        <patternFill>
          <bgColor auto="1"/>
        </patternFill>
      </fill>
    </dxf>
    <dxf>
      <font>
        <b/>
        <color theme="1"/>
      </font>
    </dxf>
    <dxf>
      <font>
        <b/>
        <color theme="1"/>
      </font>
      <border>
        <top style="thin">
          <color theme="1"/>
        </top>
        <bottom style="thin">
          <color theme="1"/>
        </bottom>
      </border>
    </dxf>
    <dxf>
      <font>
        <b/>
        <color theme="1"/>
      </font>
      <border>
        <top style="thin">
          <color theme="1"/>
        </top>
        <bottom style="thin">
          <color theme="1"/>
        </bottom>
      </border>
    </dxf>
    <dxf>
      <font>
        <color theme="1"/>
      </font>
      <fill>
        <patternFill>
          <bgColor auto="1"/>
        </patternFill>
      </fill>
      <border>
        <left style="thin">
          <color theme="1" tint="0.499984740745262"/>
        </left>
        <right style="thin">
          <color theme="1" tint="0.499984740745262"/>
        </right>
        <top style="thin">
          <color theme="1" tint="0.499984740745262"/>
        </top>
        <bottom style="thin">
          <color theme="1" tint="0.499984740745262"/>
        </bottom>
        <vertical style="thin">
          <color theme="1" tint="0.499984740745262"/>
        </vertical>
        <horizontal/>
      </border>
    </dxf>
  </dxfs>
  <tableStyles count="1" defaultTableStyle="TableStyleLight1 2" defaultPivotStyle="PivotStyleLight16">
    <tableStyle name="TableStyleLight1 2" pivot="0" count="7" xr9:uid="{00000000-0011-0000-FFFF-FFFF00000000}">
      <tableStyleElement type="wholeTable" dxfId="194"/>
      <tableStyleElement type="headerRow" dxfId="193"/>
      <tableStyleElement type="totalRow" dxfId="192"/>
      <tableStyleElement type="firstColumn" dxfId="191"/>
      <tableStyleElement type="lastColumn" dxfId="190"/>
      <tableStyleElement type="firstRowStripe" dxfId="189"/>
      <tableStyleElement type="firstColumnStripe" dxfId="188"/>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ustomXml" Target="../customXml/item4.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38"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37"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8" Type="http://schemas.openxmlformats.org/officeDocument/2006/relationships/image" Target="../media/image9.png"/><Relationship Id="rId13" Type="http://schemas.openxmlformats.org/officeDocument/2006/relationships/image" Target="../media/image14.png"/><Relationship Id="rId3" Type="http://schemas.openxmlformats.org/officeDocument/2006/relationships/image" Target="../media/image4.png"/><Relationship Id="rId7" Type="http://schemas.openxmlformats.org/officeDocument/2006/relationships/image" Target="../media/image8.png"/><Relationship Id="rId12" Type="http://schemas.openxmlformats.org/officeDocument/2006/relationships/image" Target="../media/image13.png"/><Relationship Id="rId2" Type="http://schemas.openxmlformats.org/officeDocument/2006/relationships/image" Target="../media/image3.png"/><Relationship Id="rId1" Type="http://schemas.openxmlformats.org/officeDocument/2006/relationships/image" Target="../media/image2.png"/><Relationship Id="rId6" Type="http://schemas.openxmlformats.org/officeDocument/2006/relationships/image" Target="../media/image7.png"/><Relationship Id="rId11" Type="http://schemas.openxmlformats.org/officeDocument/2006/relationships/image" Target="../media/image12.png"/><Relationship Id="rId5" Type="http://schemas.openxmlformats.org/officeDocument/2006/relationships/image" Target="../media/image6.png"/><Relationship Id="rId10" Type="http://schemas.openxmlformats.org/officeDocument/2006/relationships/image" Target="../media/image11.png"/><Relationship Id="rId4" Type="http://schemas.openxmlformats.org/officeDocument/2006/relationships/image" Target="../media/image5.png"/><Relationship Id="rId9" Type="http://schemas.openxmlformats.org/officeDocument/2006/relationships/image" Target="../media/image10.png"/><Relationship Id="rId14" Type="http://schemas.openxmlformats.org/officeDocument/2006/relationships/image" Target="../media/image15.png"/></Relationships>
</file>

<file path=xl/drawings/drawing1.xml><?xml version="1.0" encoding="utf-8"?>
<xdr:wsDr xmlns:xdr="http://schemas.openxmlformats.org/drawingml/2006/spreadsheetDrawing" xmlns:a="http://schemas.openxmlformats.org/drawingml/2006/main">
  <xdr:twoCellAnchor editAs="oneCell">
    <xdr:from>
      <xdr:col>2</xdr:col>
      <xdr:colOff>257175</xdr:colOff>
      <xdr:row>0</xdr:row>
      <xdr:rowOff>47625</xdr:rowOff>
    </xdr:from>
    <xdr:to>
      <xdr:col>6</xdr:col>
      <xdr:colOff>76200</xdr:colOff>
      <xdr:row>3</xdr:row>
      <xdr:rowOff>104775</xdr:rowOff>
    </xdr:to>
    <xdr:pic>
      <xdr:nvPicPr>
        <xdr:cNvPr id="3" name="Picture 2" descr="UK Government logo">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10401300" y="47625"/>
          <a:ext cx="2143125" cy="790575"/>
        </a:xfrm>
        <a:prstGeom prst="rect">
          <a:avLst/>
        </a:prstGeom>
        <a:ln>
          <a:prstDash val="soli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561975</xdr:colOff>
      <xdr:row>0</xdr:row>
      <xdr:rowOff>47625</xdr:rowOff>
    </xdr:from>
    <xdr:to>
      <xdr:col>8</xdr:col>
      <xdr:colOff>38100</xdr:colOff>
      <xdr:row>2</xdr:row>
      <xdr:rowOff>161925</xdr:rowOff>
    </xdr:to>
    <xdr:pic>
      <xdr:nvPicPr>
        <xdr:cNvPr id="2" name="Picture 1" descr="UK Government logo">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14458950" y="47625"/>
          <a:ext cx="1800225" cy="657225"/>
        </a:xfrm>
        <a:prstGeom prst="rect">
          <a:avLst/>
        </a:prstGeom>
        <a:ln>
          <a:prstDash val="solid"/>
        </a:ln>
      </xdr:spPr>
    </xdr:pic>
    <xdr:clientData/>
  </xdr:twoCellAnchor>
</xdr:wsDr>
</file>

<file path=xl/drawings/drawing3.xml><?xml version="1.0" encoding="utf-8"?>
<xdr:wsDr xmlns:xdr="http://schemas.openxmlformats.org/drawingml/2006/spreadsheetDrawing" xmlns:a="http://schemas.openxmlformats.org/drawingml/2006/main">
  <xdr:oneCellAnchor>
    <xdr:from>
      <xdr:col>0</xdr:col>
      <xdr:colOff>114300</xdr:colOff>
      <xdr:row>4</xdr:row>
      <xdr:rowOff>19050</xdr:rowOff>
    </xdr:from>
    <xdr:ext cx="8279939" cy="4679965"/>
    <xdr:pic>
      <xdr:nvPicPr>
        <xdr:cNvPr id="16" name="Image 1" descr="A bar chart showing the number of measures installed by installation month for SHDF Wave 1, Wave 2.1 and Wave 2.2 to the end of April 2026. &#10;There is a bar showing number of measures installed for wave 1, a bar showing measures installed for wave 2.1 and a bar showing measures installed for wave 2.2. The chart shows that installations for SHDF wave 1 reached its peak in March 2023 and has generally fallen back since then (apart from a spike in August 2023) as measure delivery for Wave 2.1 began in April 2023. Measure delivery under Wave 2.1 reached around 3,000 to 5,000 each month between February 2024 and July 2025, before decreasing significantly from August 2025 onwards.&#10;Measure delivery for wave 2.2 began in April 2024. Wave 2.2 delivery remained low from April to September 2024 and increased each month from October 2024 to March 2025 and remained at a lower level from April 2025 to April 2026.&#10;">
          <a:extLst>
            <a:ext uri="{FF2B5EF4-FFF2-40B4-BE49-F238E27FC236}">
              <a16:creationId xmlns:a16="http://schemas.microsoft.com/office/drawing/2014/main" id="{59AAFBE3-D150-45AB-8C75-96F7325D21C8}"/>
            </a:ext>
          </a:extLst>
        </xdr:cNvPr>
        <xdr:cNvPicPr/>
      </xdr:nvPicPr>
      <xdr:blipFill>
        <a:blip xmlns:r="http://schemas.openxmlformats.org/officeDocument/2006/relationships" r:embed="rId1" cstate="print"/>
        <a:stretch>
          <a:fillRect/>
        </a:stretch>
      </xdr:blipFill>
      <xdr:spPr>
        <a:xfrm>
          <a:off x="114300" y="1054100"/>
          <a:ext cx="8279939" cy="4679965"/>
        </a:xfrm>
        <a:prstGeom prst="rect">
          <a:avLst/>
        </a:prstGeom>
      </xdr:spPr>
    </xdr:pic>
    <xdr:clientData/>
  </xdr:oneCellAnchor>
  <xdr:oneCellAnchor>
    <xdr:from>
      <xdr:col>14</xdr:col>
      <xdr:colOff>311150</xdr:colOff>
      <xdr:row>4</xdr:row>
      <xdr:rowOff>19050</xdr:rowOff>
    </xdr:from>
    <xdr:ext cx="8279939" cy="4679965"/>
    <xdr:pic>
      <xdr:nvPicPr>
        <xdr:cNvPr id="30" name="Image 2" descr="A bar chart showing the number of households upgraded by first installation month for SHDF Wave 1, Wave 2.1 and Wave 2.2 to the end of April 2026.&#10;There is a bar showing number of households upgraded for wave 1, a bar showing households upgraded for wave 2.1 and a bar showing households upgraded for wave 2.2. The number of households upgraded for Wave 1 has generally fallen back since March 2023 (apart from a spike in June and August 2023) as measure delivery for Wave 2.1 began in April 2023. The number of households upgraded under wave 2.1 was around 1,000 to 2,000 per month between November 2023 to July 2025, before decreasing significantly from August 2025 onwards, with a peak in March 2024 and a spike in March 2025.&#10;Measure delivery for wave 2.2 began in April 2024. Home upgrades under wave 2.2 remained low from April to September 2024 and increased each month from October 2024 to March 2025 and remained at a lower level from April 2025 to April 2026.&#10;">
          <a:extLst>
            <a:ext uri="{FF2B5EF4-FFF2-40B4-BE49-F238E27FC236}">
              <a16:creationId xmlns:a16="http://schemas.microsoft.com/office/drawing/2014/main" id="{BE00E8C4-D63A-4BBC-9519-009E5298BB5D}"/>
            </a:ext>
          </a:extLst>
        </xdr:cNvPr>
        <xdr:cNvPicPr/>
      </xdr:nvPicPr>
      <xdr:blipFill>
        <a:blip xmlns:r="http://schemas.openxmlformats.org/officeDocument/2006/relationships" r:embed="rId2" cstate="print"/>
        <a:stretch>
          <a:fillRect/>
        </a:stretch>
      </xdr:blipFill>
      <xdr:spPr>
        <a:xfrm>
          <a:off x="8648700" y="1054100"/>
          <a:ext cx="8279939" cy="4679965"/>
        </a:xfrm>
        <a:prstGeom prst="rect">
          <a:avLst/>
        </a:prstGeom>
      </xdr:spPr>
    </xdr:pic>
    <xdr:clientData/>
  </xdr:oneCellAnchor>
  <xdr:oneCellAnchor>
    <xdr:from>
      <xdr:col>0</xdr:col>
      <xdr:colOff>114300</xdr:colOff>
      <xdr:row>34</xdr:row>
      <xdr:rowOff>25400</xdr:rowOff>
    </xdr:from>
    <xdr:ext cx="8279939" cy="4679965"/>
    <xdr:pic>
      <xdr:nvPicPr>
        <xdr:cNvPr id="31" name="Image 3" descr="A stacked bar chart showing the total number of measures installed for SHDF Wave 1, Wave 2.1 and Wave 2.2 by installation month to the end of April 2026. &#10;There is a bar showing number of measures installed for wave 1, a bar showing measures installed for wave 2.1 and a bar showing measures installed for wave 2.2. Delivery under SHDF has generally fallen since March 2024 (apart from a spike in February and March 2025).&#10;">
          <a:extLst>
            <a:ext uri="{FF2B5EF4-FFF2-40B4-BE49-F238E27FC236}">
              <a16:creationId xmlns:a16="http://schemas.microsoft.com/office/drawing/2014/main" id="{FAFB7407-FFC4-426E-9B20-FDEE15904B14}"/>
            </a:ext>
          </a:extLst>
        </xdr:cNvPr>
        <xdr:cNvPicPr/>
      </xdr:nvPicPr>
      <xdr:blipFill>
        <a:blip xmlns:r="http://schemas.openxmlformats.org/officeDocument/2006/relationships" r:embed="rId3" cstate="print"/>
        <a:stretch>
          <a:fillRect/>
        </a:stretch>
      </xdr:blipFill>
      <xdr:spPr>
        <a:xfrm>
          <a:off x="114300" y="6578600"/>
          <a:ext cx="8279939" cy="4679965"/>
        </a:xfrm>
        <a:prstGeom prst="rect">
          <a:avLst/>
        </a:prstGeom>
      </xdr:spPr>
    </xdr:pic>
    <xdr:clientData/>
  </xdr:oneCellAnchor>
  <xdr:oneCellAnchor>
    <xdr:from>
      <xdr:col>14</xdr:col>
      <xdr:colOff>311150</xdr:colOff>
      <xdr:row>34</xdr:row>
      <xdr:rowOff>25400</xdr:rowOff>
    </xdr:from>
    <xdr:ext cx="8279939" cy="4679965"/>
    <xdr:pic>
      <xdr:nvPicPr>
        <xdr:cNvPr id="32" name="Image 4" descr="A bar chart showing the cumulative number of households upgraded by first installation month for SHDF Wave 1, Wave 2.1 and Wave 2.2 to the end of April 2026.&#10;There is a bar showing number of households upgraded for wave 1, a bar showing households upgraded for wave 2.1 and a bar showing households upgraded for wave 2.2. Measure delivery for wave 1 began in March 2022 while wave 2.1 began in April 2023 and wave 2.2 began in April 2024. The total number of households upgraded across wave 1, wave 2.1 and wave 2.2 is around 68,600 to the end of April 2026. To the end of July 2024, around 16,100 households were upgraded under Wave 1, while to the end of April 2026, around 48,200 households have been upgraded under Wave 2.1, and around 4,300 households have been upgraded under Wave 2.2.&#10;">
          <a:extLst>
            <a:ext uri="{FF2B5EF4-FFF2-40B4-BE49-F238E27FC236}">
              <a16:creationId xmlns:a16="http://schemas.microsoft.com/office/drawing/2014/main" id="{40B6E020-E308-41C7-A94E-E60ED2498206}"/>
            </a:ext>
          </a:extLst>
        </xdr:cNvPr>
        <xdr:cNvPicPr/>
      </xdr:nvPicPr>
      <xdr:blipFill>
        <a:blip xmlns:r="http://schemas.openxmlformats.org/officeDocument/2006/relationships" r:embed="rId4" cstate="print"/>
        <a:stretch>
          <a:fillRect/>
        </a:stretch>
      </xdr:blipFill>
      <xdr:spPr>
        <a:xfrm>
          <a:off x="8648700" y="6578600"/>
          <a:ext cx="8279939" cy="4679965"/>
        </a:xfrm>
        <a:prstGeom prst="rect">
          <a:avLst/>
        </a:prstGeom>
      </xdr:spPr>
    </xdr:pic>
    <xdr:clientData/>
  </xdr:oneCellAnchor>
  <xdr:oneCellAnchor>
    <xdr:from>
      <xdr:col>0</xdr:col>
      <xdr:colOff>114300</xdr:colOff>
      <xdr:row>64</xdr:row>
      <xdr:rowOff>25400</xdr:rowOff>
    </xdr:from>
    <xdr:ext cx="8279939" cy="4679965"/>
    <xdr:pic>
      <xdr:nvPicPr>
        <xdr:cNvPr id="33" name="Image 5" descr="A bar chart showing the number of measures installed by measure type for SHDF Wave 1 to the end of July 2024. &#10;The highest number of measures installed were Solid Wall Insulation measures, followed by Loft Insulation and Double or Triple Glazing.&#10;">
          <a:extLst>
            <a:ext uri="{FF2B5EF4-FFF2-40B4-BE49-F238E27FC236}">
              <a16:creationId xmlns:a16="http://schemas.microsoft.com/office/drawing/2014/main" id="{5A81297C-3999-4099-830D-0F245C9EC8A7}"/>
            </a:ext>
          </a:extLst>
        </xdr:cNvPr>
        <xdr:cNvPicPr/>
      </xdr:nvPicPr>
      <xdr:blipFill>
        <a:blip xmlns:r="http://schemas.openxmlformats.org/officeDocument/2006/relationships" r:embed="rId5" cstate="print"/>
        <a:stretch>
          <a:fillRect/>
        </a:stretch>
      </xdr:blipFill>
      <xdr:spPr>
        <a:xfrm>
          <a:off x="114300" y="12103100"/>
          <a:ext cx="8279939" cy="4679965"/>
        </a:xfrm>
        <a:prstGeom prst="rect">
          <a:avLst/>
        </a:prstGeom>
      </xdr:spPr>
    </xdr:pic>
    <xdr:clientData/>
  </xdr:oneCellAnchor>
  <xdr:oneCellAnchor>
    <xdr:from>
      <xdr:col>14</xdr:col>
      <xdr:colOff>311150</xdr:colOff>
      <xdr:row>64</xdr:row>
      <xdr:rowOff>25400</xdr:rowOff>
    </xdr:from>
    <xdr:ext cx="8279939" cy="4679965"/>
    <xdr:pic>
      <xdr:nvPicPr>
        <xdr:cNvPr id="34" name="Image 6" descr="A bar chart showing the number of measures installed by measure type for SHDF Wave 2.1 to the end of April 2026.&#10;The highest number of measures installed were Loft Insulation measures, followed by Solar PV and Solid Wall Insulation, which includes both External and Internal Solid Wall Insulation.&#10;">
          <a:extLst>
            <a:ext uri="{FF2B5EF4-FFF2-40B4-BE49-F238E27FC236}">
              <a16:creationId xmlns:a16="http://schemas.microsoft.com/office/drawing/2014/main" id="{4035C568-313B-48F2-8358-CC1A6E693C35}"/>
            </a:ext>
          </a:extLst>
        </xdr:cNvPr>
        <xdr:cNvPicPr/>
      </xdr:nvPicPr>
      <xdr:blipFill>
        <a:blip xmlns:r="http://schemas.openxmlformats.org/officeDocument/2006/relationships" r:embed="rId6" cstate="print"/>
        <a:stretch>
          <a:fillRect/>
        </a:stretch>
      </xdr:blipFill>
      <xdr:spPr>
        <a:xfrm>
          <a:off x="8648700" y="12103100"/>
          <a:ext cx="8279939" cy="4679965"/>
        </a:xfrm>
        <a:prstGeom prst="rect">
          <a:avLst/>
        </a:prstGeom>
      </xdr:spPr>
    </xdr:pic>
    <xdr:clientData/>
  </xdr:oneCellAnchor>
  <xdr:oneCellAnchor>
    <xdr:from>
      <xdr:col>0</xdr:col>
      <xdr:colOff>114300</xdr:colOff>
      <xdr:row>94</xdr:row>
      <xdr:rowOff>25400</xdr:rowOff>
    </xdr:from>
    <xdr:ext cx="8279939" cy="4679965"/>
    <xdr:pic>
      <xdr:nvPicPr>
        <xdr:cNvPr id="35" name="Image 7" descr="A bar chart showing the number of measures installed by measure type for SHDF Wave 2.2 to the end of April 2026.&#10;The highest number of measures installed were Loft Insulation measures, followed by Solar PV and Double or Triple Glazing.&#10;">
          <a:extLst>
            <a:ext uri="{FF2B5EF4-FFF2-40B4-BE49-F238E27FC236}">
              <a16:creationId xmlns:a16="http://schemas.microsoft.com/office/drawing/2014/main" id="{2A1EA33A-E955-4C13-BBBD-8BC81DAEA969}"/>
            </a:ext>
          </a:extLst>
        </xdr:cNvPr>
        <xdr:cNvPicPr/>
      </xdr:nvPicPr>
      <xdr:blipFill>
        <a:blip xmlns:r="http://schemas.openxmlformats.org/officeDocument/2006/relationships" r:embed="rId7" cstate="print"/>
        <a:stretch>
          <a:fillRect/>
        </a:stretch>
      </xdr:blipFill>
      <xdr:spPr>
        <a:xfrm>
          <a:off x="114300" y="17627600"/>
          <a:ext cx="8279939" cy="4679965"/>
        </a:xfrm>
        <a:prstGeom prst="rect">
          <a:avLst/>
        </a:prstGeom>
      </xdr:spPr>
    </xdr:pic>
    <xdr:clientData/>
  </xdr:oneCellAnchor>
  <xdr:oneCellAnchor>
    <xdr:from>
      <xdr:col>14</xdr:col>
      <xdr:colOff>314325</xdr:colOff>
      <xdr:row>94</xdr:row>
      <xdr:rowOff>28575</xdr:rowOff>
    </xdr:from>
    <xdr:ext cx="8279939" cy="4705350"/>
    <xdr:pic>
      <xdr:nvPicPr>
        <xdr:cNvPr id="36" name="Image 8" descr="A bar chart showing the percentage of measures installed by measure type for SHDF Wave 1, Wave 2.1 and Wave 2.2 to the end of April 2026.&#10;The most common measure types installed under wave 1, wave 2.1 and wave 2.2 were insulation measures accounting for 59 per cent, 50 per cent and 46 per cent of measures installed respectively.&#10;">
          <a:extLst>
            <a:ext uri="{FF2B5EF4-FFF2-40B4-BE49-F238E27FC236}">
              <a16:creationId xmlns:a16="http://schemas.microsoft.com/office/drawing/2014/main" id="{494B8053-E334-4084-A0DA-26723A9162C1}"/>
            </a:ext>
          </a:extLst>
        </xdr:cNvPr>
        <xdr:cNvPicPr/>
      </xdr:nvPicPr>
      <xdr:blipFill>
        <a:blip xmlns:r="http://schemas.openxmlformats.org/officeDocument/2006/relationships" r:embed="rId8" cstate="print"/>
        <a:stretch>
          <a:fillRect/>
        </a:stretch>
      </xdr:blipFill>
      <xdr:spPr>
        <a:xfrm>
          <a:off x="9248775" y="17354550"/>
          <a:ext cx="8279939" cy="4705350"/>
        </a:xfrm>
        <a:prstGeom prst="rect">
          <a:avLst/>
        </a:prstGeom>
      </xdr:spPr>
    </xdr:pic>
    <xdr:clientData/>
  </xdr:oneCellAnchor>
  <xdr:oneCellAnchor>
    <xdr:from>
      <xdr:col>0</xdr:col>
      <xdr:colOff>114300</xdr:colOff>
      <xdr:row>124</xdr:row>
      <xdr:rowOff>25400</xdr:rowOff>
    </xdr:from>
    <xdr:ext cx="8279939" cy="4679965"/>
    <xdr:pic>
      <xdr:nvPicPr>
        <xdr:cNvPr id="37" name="Image 9" descr="A bar chart showing the proportion of households upgraded by English region for SHDF Wave 1 to the end of July 2024. The regions are organised according to the Government Statistical Service Geography Code. &#10;The North West had the highest proportion of households upgraded (16 per cent), followed by North East (14 per cent) and Yorkshire and the Humber (13 per cent).&#10;">
          <a:extLst>
            <a:ext uri="{FF2B5EF4-FFF2-40B4-BE49-F238E27FC236}">
              <a16:creationId xmlns:a16="http://schemas.microsoft.com/office/drawing/2014/main" id="{1D71F455-D339-444F-97FB-B9AD89F4F08F}"/>
            </a:ext>
          </a:extLst>
        </xdr:cNvPr>
        <xdr:cNvPicPr/>
      </xdr:nvPicPr>
      <xdr:blipFill>
        <a:blip xmlns:r="http://schemas.openxmlformats.org/officeDocument/2006/relationships" r:embed="rId9" cstate="print"/>
        <a:stretch>
          <a:fillRect/>
        </a:stretch>
      </xdr:blipFill>
      <xdr:spPr>
        <a:xfrm>
          <a:off x="114300" y="23152100"/>
          <a:ext cx="8279939" cy="4679965"/>
        </a:xfrm>
        <a:prstGeom prst="rect">
          <a:avLst/>
        </a:prstGeom>
      </xdr:spPr>
    </xdr:pic>
    <xdr:clientData/>
  </xdr:oneCellAnchor>
  <xdr:oneCellAnchor>
    <xdr:from>
      <xdr:col>14</xdr:col>
      <xdr:colOff>311150</xdr:colOff>
      <xdr:row>124</xdr:row>
      <xdr:rowOff>25400</xdr:rowOff>
    </xdr:from>
    <xdr:ext cx="8279939" cy="4679965"/>
    <xdr:pic>
      <xdr:nvPicPr>
        <xdr:cNvPr id="38" name="Image 10" descr="A bar chart showing the proportion of households upgraded by English region for SHDF Wave 2.1 to the end of April 2026. The regions are organised according to the Government Statistical Service Geography Code. &#10;The North West recorded the highest proportion of households upgraded (22 per cent), followed by the West Midlands (14 per cent) and the Yorkshire and the Humber (12 per cent).&#10;">
          <a:extLst>
            <a:ext uri="{FF2B5EF4-FFF2-40B4-BE49-F238E27FC236}">
              <a16:creationId xmlns:a16="http://schemas.microsoft.com/office/drawing/2014/main" id="{70F65752-8EF0-4F24-B94E-B7A2DF51FBAE}"/>
            </a:ext>
          </a:extLst>
        </xdr:cNvPr>
        <xdr:cNvPicPr/>
      </xdr:nvPicPr>
      <xdr:blipFill>
        <a:blip xmlns:r="http://schemas.openxmlformats.org/officeDocument/2006/relationships" r:embed="rId10" cstate="print"/>
        <a:stretch>
          <a:fillRect/>
        </a:stretch>
      </xdr:blipFill>
      <xdr:spPr>
        <a:xfrm>
          <a:off x="8648700" y="23152100"/>
          <a:ext cx="8279939" cy="4679965"/>
        </a:xfrm>
        <a:prstGeom prst="rect">
          <a:avLst/>
        </a:prstGeom>
      </xdr:spPr>
    </xdr:pic>
    <xdr:clientData/>
  </xdr:oneCellAnchor>
  <xdr:oneCellAnchor>
    <xdr:from>
      <xdr:col>0</xdr:col>
      <xdr:colOff>114300</xdr:colOff>
      <xdr:row>154</xdr:row>
      <xdr:rowOff>25400</xdr:rowOff>
    </xdr:from>
    <xdr:ext cx="8279939" cy="4679965"/>
    <xdr:pic>
      <xdr:nvPicPr>
        <xdr:cNvPr id="39" name="Image 11" descr="A bar chart showing the proportion of households upgraded by English region for SHDF Wave 2.2 to the end of April 2026. The regions are organised according to the Government Statistical Service Geography Code. &#10;South East had the highest proportion of households upgraded (21 per cent), followed by the West Midlands and North East (each at 17 per cent).&#10;">
          <a:extLst>
            <a:ext uri="{FF2B5EF4-FFF2-40B4-BE49-F238E27FC236}">
              <a16:creationId xmlns:a16="http://schemas.microsoft.com/office/drawing/2014/main" id="{B2C2230A-7E82-4DC8-B982-1B50A36C2AC9}"/>
            </a:ext>
          </a:extLst>
        </xdr:cNvPr>
        <xdr:cNvPicPr/>
      </xdr:nvPicPr>
      <xdr:blipFill>
        <a:blip xmlns:r="http://schemas.openxmlformats.org/officeDocument/2006/relationships" r:embed="rId11" cstate="print"/>
        <a:stretch>
          <a:fillRect/>
        </a:stretch>
      </xdr:blipFill>
      <xdr:spPr>
        <a:xfrm>
          <a:off x="114300" y="28676600"/>
          <a:ext cx="8279939" cy="4679965"/>
        </a:xfrm>
        <a:prstGeom prst="rect">
          <a:avLst/>
        </a:prstGeom>
      </xdr:spPr>
    </xdr:pic>
    <xdr:clientData/>
  </xdr:oneCellAnchor>
  <xdr:oneCellAnchor>
    <xdr:from>
      <xdr:col>14</xdr:col>
      <xdr:colOff>314325</xdr:colOff>
      <xdr:row>154</xdr:row>
      <xdr:rowOff>28575</xdr:rowOff>
    </xdr:from>
    <xdr:ext cx="8279939" cy="4429125"/>
    <xdr:pic>
      <xdr:nvPicPr>
        <xdr:cNvPr id="40" name="Image 12" descr="A bar chart showing the number of measures installed by property type for SHDF Wave 1 to the end of July 2024. The highest number of measures were installed in Houses, followed by Bungalows.">
          <a:extLst>
            <a:ext uri="{FF2B5EF4-FFF2-40B4-BE49-F238E27FC236}">
              <a16:creationId xmlns:a16="http://schemas.microsoft.com/office/drawing/2014/main" id="{2C40094C-0424-4F54-B2ED-BE6E97EF83B5}"/>
            </a:ext>
          </a:extLst>
        </xdr:cNvPr>
        <xdr:cNvPicPr/>
      </xdr:nvPicPr>
      <xdr:blipFill>
        <a:blip xmlns:r="http://schemas.openxmlformats.org/officeDocument/2006/relationships" r:embed="rId12" cstate="print"/>
        <a:stretch>
          <a:fillRect/>
        </a:stretch>
      </xdr:blipFill>
      <xdr:spPr>
        <a:xfrm>
          <a:off x="9248775" y="28213050"/>
          <a:ext cx="8279939" cy="4429125"/>
        </a:xfrm>
        <a:prstGeom prst="rect">
          <a:avLst/>
        </a:prstGeom>
      </xdr:spPr>
    </xdr:pic>
    <xdr:clientData/>
  </xdr:oneCellAnchor>
  <xdr:oneCellAnchor>
    <xdr:from>
      <xdr:col>0</xdr:col>
      <xdr:colOff>114300</xdr:colOff>
      <xdr:row>184</xdr:row>
      <xdr:rowOff>25400</xdr:rowOff>
    </xdr:from>
    <xdr:ext cx="8279939" cy="4679965"/>
    <xdr:pic>
      <xdr:nvPicPr>
        <xdr:cNvPr id="41" name="Image 13" descr="A bar chart showing the number of measures installed by property type for SHDF Wave 2.1 to the end of April 2026. The highest number of measures were installed in Houses, followed by Bungalows.">
          <a:extLst>
            <a:ext uri="{FF2B5EF4-FFF2-40B4-BE49-F238E27FC236}">
              <a16:creationId xmlns:a16="http://schemas.microsoft.com/office/drawing/2014/main" id="{66A0F5C8-56A5-40C0-A4D0-EA73D6D8AFF9}"/>
            </a:ext>
          </a:extLst>
        </xdr:cNvPr>
        <xdr:cNvPicPr/>
      </xdr:nvPicPr>
      <xdr:blipFill>
        <a:blip xmlns:r="http://schemas.openxmlformats.org/officeDocument/2006/relationships" r:embed="rId13" cstate="print"/>
        <a:stretch>
          <a:fillRect/>
        </a:stretch>
      </xdr:blipFill>
      <xdr:spPr>
        <a:xfrm>
          <a:off x="114300" y="34201100"/>
          <a:ext cx="8279939" cy="4679965"/>
        </a:xfrm>
        <a:prstGeom prst="rect">
          <a:avLst/>
        </a:prstGeom>
      </xdr:spPr>
    </xdr:pic>
    <xdr:clientData/>
  </xdr:oneCellAnchor>
  <xdr:oneCellAnchor>
    <xdr:from>
      <xdr:col>14</xdr:col>
      <xdr:colOff>311150</xdr:colOff>
      <xdr:row>184</xdr:row>
      <xdr:rowOff>25400</xdr:rowOff>
    </xdr:from>
    <xdr:ext cx="8279939" cy="4679965"/>
    <xdr:pic>
      <xdr:nvPicPr>
        <xdr:cNvPr id="42" name="Image 14" descr="A bar chart showing the number of measures installed by property type for SHDF Wave 2.2 to the end of April 2026. The highest number of measures were installed in Houses, followed by Bungalows.">
          <a:extLst>
            <a:ext uri="{FF2B5EF4-FFF2-40B4-BE49-F238E27FC236}">
              <a16:creationId xmlns:a16="http://schemas.microsoft.com/office/drawing/2014/main" id="{C875791A-B038-4B45-9981-B906EF873919}"/>
            </a:ext>
          </a:extLst>
        </xdr:cNvPr>
        <xdr:cNvPicPr/>
      </xdr:nvPicPr>
      <xdr:blipFill>
        <a:blip xmlns:r="http://schemas.openxmlformats.org/officeDocument/2006/relationships" r:embed="rId14" cstate="print"/>
        <a:stretch>
          <a:fillRect/>
        </a:stretch>
      </xdr:blipFill>
      <xdr:spPr>
        <a:xfrm>
          <a:off x="8648700" y="34201100"/>
          <a:ext cx="8279939" cy="4679965"/>
        </a:xfrm>
        <a:prstGeom prst="rect">
          <a:avLst/>
        </a:prstGeom>
      </xdr:spPr>
    </xdr:pic>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2Measuresinstalledbymonth13" displayName="Table2Measuresinstalledbymonth13" ref="A7:B58" totalsRowShown="0" headerRowDxfId="187" dataDxfId="186" tableBorderDxfId="185">
  <autoFilter ref="A7:B58" xr:uid="{00000000-0009-0000-0100-000001000000}">
    <filterColumn colId="0" hiddenButton="1"/>
    <filterColumn colId="1" hiddenButton="1"/>
  </autoFilter>
  <tableColumns count="2">
    <tableColumn id="1" xr3:uid="{00000000-0010-0000-0000-000001000000}" name="Installation Month _x000a_" dataDxfId="184"/>
    <tableColumn id="4" xr3:uid="{00000000-0010-0000-0000-000004000000}" name="Number of Measures Installed under SHDF Wave 1 [note 8] [note 9] " dataDxfId="183"/>
  </tableColumns>
  <tableStyleInfo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Table6Measures_and_households_by_la131411" displayName="Table6Measures_and_households_by_la131411" ref="A7:F17" totalsRowShown="0" headerRowDxfId="99" dataDxfId="97" headerRowBorderDxfId="98" tableBorderDxfId="96">
  <autoFilter ref="A7:F17" xr:uid="{00000000-0009-0000-0100-00000A000000}">
    <filterColumn colId="0" hiddenButton="1"/>
    <filterColumn colId="1" hiddenButton="1"/>
    <filterColumn colId="2" hiddenButton="1"/>
    <filterColumn colId="3" hiddenButton="1"/>
    <filterColumn colId="4" hiddenButton="1"/>
    <filterColumn colId="5" hiddenButton="1"/>
  </autoFilter>
  <tableColumns count="6">
    <tableColumn id="1" xr3:uid="{00000000-0010-0000-0900-000001000000}" name="Geographic Region Code" dataDxfId="95" totalsRowDxfId="94"/>
    <tableColumn id="2" xr3:uid="{00000000-0010-0000-0900-000002000000}" name="Region Name" dataDxfId="93" totalsRowDxfId="92"/>
    <tableColumn id="4" xr3:uid="{00000000-0010-0000-0900-000004000000}" name="Number of Measures Installed" dataDxfId="91" totalsRowDxfId="90"/>
    <tableColumn id="6" xr3:uid="{00000000-0010-0000-0900-000006000000}" name="Percentage of Total Measures Installed" dataDxfId="89" totalsRowDxfId="88"/>
    <tableColumn id="5" xr3:uid="{00000000-0010-0000-0900-000005000000}" name="Number of Households Upgraded" dataDxfId="87" totalsRowDxfId="86"/>
    <tableColumn id="3" xr3:uid="{00000000-0010-0000-0900-000003000000}" name="Percentage of Total Households Upgraded" dataDxfId="85" totalsRowDxfId="84"/>
  </tableColumns>
  <tableStyleInfo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Table6Measures_and_households_by_la1314114" displayName="Table6Measures_and_households_by_la1314114" ref="A7:F17" totalsRowShown="0" headerRowDxfId="83" dataDxfId="81" headerRowBorderDxfId="82" tableBorderDxfId="80">
  <autoFilter ref="A7:F17" xr:uid="{00000000-0009-0000-0100-00000B000000}">
    <filterColumn colId="0" hiddenButton="1"/>
    <filterColumn colId="1" hiddenButton="1"/>
    <filterColumn colId="2" hiddenButton="1"/>
    <filterColumn colId="3" hiddenButton="1"/>
    <filterColumn colId="4" hiddenButton="1"/>
    <filterColumn colId="5" hiddenButton="1"/>
  </autoFilter>
  <tableColumns count="6">
    <tableColumn id="1" xr3:uid="{00000000-0010-0000-0A00-000001000000}" name="Geographic Region Code" dataDxfId="79" totalsRowDxfId="78"/>
    <tableColumn id="2" xr3:uid="{00000000-0010-0000-0A00-000002000000}" name="Region Name" dataDxfId="77" totalsRowDxfId="76"/>
    <tableColumn id="4" xr3:uid="{00000000-0010-0000-0A00-000004000000}" name="Number of Measures Installed" dataDxfId="75" totalsRowDxfId="74"/>
    <tableColumn id="6" xr3:uid="{00000000-0010-0000-0A00-000006000000}" name="Percentage of Total Measures Installed" dataDxfId="73" totalsRowDxfId="72"/>
    <tableColumn id="5" xr3:uid="{00000000-0010-0000-0A00-000005000000}" name="Number of Households Upgraded" dataDxfId="71" totalsRowDxfId="70"/>
    <tableColumn id="3" xr3:uid="{00000000-0010-0000-0A00-000003000000}" name="Percentage of Total Households Upgraded" dataDxfId="69" totalsRowDxfId="68"/>
  </tableColumns>
  <tableStyleInfo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Table18" displayName="Table18" ref="A7:I560" totalsRowShown="0" headerRowDxfId="67" dataDxfId="65" headerRowBorderDxfId="66">
  <tableColumns count="9">
    <tableColumn id="1" xr3:uid="{00000000-0010-0000-0B00-000001000000}" name="Area Code" dataDxfId="64"/>
    <tableColumn id="7" xr3:uid="{00000000-0010-0000-0B00-000007000000}" name="Nation or Region" dataDxfId="63"/>
    <tableColumn id="2" xr3:uid="{00000000-0010-0000-0B00-000002000000}" name="Westminster Parliamentary Constituency Name [note 27]" dataDxfId="62"/>
    <tableColumn id="4" xr3:uid="{00000000-0010-0000-0B00-000004000000}" name="Number of Measures Installed  under SHDF Wave 1 [note 28] [note 29] [note 16]" dataDxfId="61"/>
    <tableColumn id="5" xr3:uid="{00000000-0010-0000-0B00-000005000000}" name="Number of Households Upgraded under SHDF Wave 1 [note 28] [note 29] [note 16]" dataDxfId="60"/>
    <tableColumn id="3" xr3:uid="{00000000-0010-0000-0B00-000003000000}" name="Number of Measures Installed  under SHDF Wave 2.1 [note 28] [note 29] [note 16]" dataDxfId="59"/>
    <tableColumn id="6" xr3:uid="{00000000-0010-0000-0B00-000006000000}" name="Number of Households Upgraded under SHDF Wave 2.1 [note 28] [note 29] [note 16]" dataDxfId="58"/>
    <tableColumn id="8" xr3:uid="{00000000-0010-0000-0B00-000008000000}" name="Number of Measures Installed  under SHDF Wave 2.2 [note 28] [note 29] [note 16]" dataDxfId="57"/>
    <tableColumn id="9" xr3:uid="{00000000-0010-0000-0B00-000009000000}" name="Number of Households Upgraded under SHDF Wave 2.2 [note 28] [note 29] [note 16]" dataDxfId="56"/>
  </tableColumns>
  <tableStyleInfo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Table6Measures_and_households_by_la2" displayName="Table6Measures_and_households_by_la2" ref="A8:J343" totalsRowShown="0" headerRowDxfId="55" dataDxfId="53" headerRowBorderDxfId="54" tableBorderDxfId="52">
  <tableColumns count="10">
    <tableColumn id="1" xr3:uid="{00000000-0010-0000-0C00-000001000000}" name="Area Code" dataDxfId="51"/>
    <tableColumn id="2" xr3:uid="{00000000-0010-0000-0C00-000002000000}" name="Region" dataDxfId="50"/>
    <tableColumn id="4" xr3:uid="{00000000-0010-0000-0C00-000004000000}" name="Upper Tier LA" dataDxfId="49"/>
    <tableColumn id="5" xr3:uid="{00000000-0010-0000-0C00-000005000000}" name="Lower Tier LA" dataDxfId="48"/>
    <tableColumn id="3" xr3:uid="{00000000-0010-0000-0C00-000003000000}" name="Number of Measures Installed under SHDF Wave 1 [note 28] [note 29]" dataDxfId="47"/>
    <tableColumn id="6" xr3:uid="{00000000-0010-0000-0C00-000006000000}" name="Number of Households Upgraded under SHDF Wave 1 [note 28] [note 29]" dataDxfId="46"/>
    <tableColumn id="7" xr3:uid="{00000000-0010-0000-0C00-000007000000}" name="Number of Measures Installed under SHDF Wave 2.1 [note 28] [note 29]" dataDxfId="45"/>
    <tableColumn id="8" xr3:uid="{00000000-0010-0000-0C00-000008000000}" name="Number of Households Upgraded under SHDF Wave 2.1 [note 28] [note 29]" dataDxfId="44"/>
    <tableColumn id="9" xr3:uid="{00000000-0010-0000-0C00-000009000000}" name="Number of Measures Installed under SHDF Wave 2.2 [note 28] [note 29]" dataDxfId="43"/>
    <tableColumn id="10" xr3:uid="{00000000-0010-0000-0C00-00000A000000}" name="Number of Households Upgraded under SHDF Wave 2.2 [note 28] [note 29]" dataDxfId="42"/>
  </tableColumns>
  <tableStyleInfo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Table19" displayName="Table19" ref="A9:J15" totalsRowShown="0" headerRowDxfId="41" dataDxfId="39" headerRowBorderDxfId="40" tableBorderDxfId="38">
  <tableColumns count="10">
    <tableColumn id="1" xr3:uid="{00000000-0010-0000-0D00-000001000000}" name="Pre Installation EPC Rating" dataDxfId="37"/>
    <tableColumn id="2" xr3:uid="{00000000-0010-0000-0D00-000002000000}" name="A" dataDxfId="36"/>
    <tableColumn id="3" xr3:uid="{00000000-0010-0000-0D00-000003000000}" name="B" dataDxfId="35"/>
    <tableColumn id="4" xr3:uid="{00000000-0010-0000-0D00-000004000000}" name="C" dataDxfId="34"/>
    <tableColumn id="5" xr3:uid="{00000000-0010-0000-0D00-000005000000}" name="D" dataDxfId="33"/>
    <tableColumn id="6" xr3:uid="{00000000-0010-0000-0D00-000006000000}" name="E" dataDxfId="32"/>
    <tableColumn id="7" xr3:uid="{00000000-0010-0000-0D00-000007000000}" name="F" dataDxfId="31"/>
    <tableColumn id="8" xr3:uid="{00000000-0010-0000-0D00-000008000000}" name="G" dataDxfId="30"/>
    <tableColumn id="9" xr3:uid="{00000000-0010-0000-0D00-000009000000}" name="Unknown" dataDxfId="29"/>
    <tableColumn id="10" xr3:uid="{00000000-0010-0000-0D00-00000A000000}" name="Total" dataDxfId="28"/>
  </tableColumns>
  <tableStyleInfo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Table199" displayName="Table199" ref="A9:J15" totalsRowShown="0" headerRowDxfId="27" dataDxfId="25" headerRowBorderDxfId="26" tableBorderDxfId="24">
  <tableColumns count="10">
    <tableColumn id="1" xr3:uid="{00000000-0010-0000-0F00-000001000000}" name="Pre Installation EPC Rating" dataDxfId="23"/>
    <tableColumn id="2" xr3:uid="{00000000-0010-0000-0F00-000002000000}" name="A" dataDxfId="22"/>
    <tableColumn id="3" xr3:uid="{00000000-0010-0000-0F00-000003000000}" name="B" dataDxfId="21"/>
    <tableColumn id="4" xr3:uid="{00000000-0010-0000-0F00-000004000000}" name="C" dataDxfId="20"/>
    <tableColumn id="5" xr3:uid="{00000000-0010-0000-0F00-000005000000}" name="D" dataDxfId="19"/>
    <tableColumn id="6" xr3:uid="{00000000-0010-0000-0F00-000006000000}" name="E" dataDxfId="18"/>
    <tableColumn id="7" xr3:uid="{00000000-0010-0000-0F00-000007000000}" name="F" dataDxfId="17"/>
    <tableColumn id="8" xr3:uid="{00000000-0010-0000-0F00-000008000000}" name="G" dataDxfId="16"/>
    <tableColumn id="9" xr3:uid="{00000000-0010-0000-0F00-000009000000}" name="Unknown" dataDxfId="15"/>
    <tableColumn id="10" xr3:uid="{00000000-0010-0000-0F00-00000A000000}" name="Total" dataDxfId="14"/>
  </tableColumns>
  <tableStyleInfo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Table19918" displayName="Table19918" ref="A9:J15" totalsRowShown="0" headerRowDxfId="13" dataDxfId="11" headerRowBorderDxfId="12" tableBorderDxfId="10">
  <tableColumns count="10">
    <tableColumn id="1" xr3:uid="{00000000-0010-0000-1100-000001000000}" name="Pre Installation EPC Rating" dataDxfId="9"/>
    <tableColumn id="2" xr3:uid="{00000000-0010-0000-1100-000002000000}" name="A" dataDxfId="8"/>
    <tableColumn id="3" xr3:uid="{00000000-0010-0000-1100-000003000000}" name="B" dataDxfId="7"/>
    <tableColumn id="4" xr3:uid="{00000000-0010-0000-1100-000004000000}" name="C" dataDxfId="6"/>
    <tableColumn id="5" xr3:uid="{00000000-0010-0000-1100-000005000000}" name="D" dataDxfId="5"/>
    <tableColumn id="6" xr3:uid="{00000000-0010-0000-1100-000006000000}" name="E" dataDxfId="4"/>
    <tableColumn id="7" xr3:uid="{00000000-0010-0000-1100-000007000000}" name="F" dataDxfId="3"/>
    <tableColumn id="8" xr3:uid="{00000000-0010-0000-1100-000008000000}" name="G" dataDxfId="2"/>
    <tableColumn id="9" xr3:uid="{00000000-0010-0000-1100-000009000000}" name="Unknown" dataDxfId="1"/>
    <tableColumn id="10" xr3:uid="{00000000-0010-0000-1100-00000A000000}" name="Total" dataDxfId="0"/>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1616" displayName="Table1616" ref="A7:B62" totalsRowShown="0" headerRowDxfId="182" dataDxfId="180" headerRowBorderDxfId="181">
  <autoFilter ref="A7:B62" xr:uid="{00000000-0009-0000-0100-000002000000}">
    <filterColumn colId="0" hiddenButton="1"/>
    <filterColumn colId="1" hiddenButton="1"/>
  </autoFilter>
  <tableColumns count="2">
    <tableColumn id="1" xr3:uid="{00000000-0010-0000-0100-000001000000}" name="First Installation Month _x000a_" dataDxfId="179"/>
    <tableColumn id="3" xr3:uid="{00000000-0010-0000-0100-000003000000}" name="Number of Households Upgraded under SHDF Wave 1 [note 10]" dataDxfId="178"/>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e1installedmeasuresbyttype197" displayName="Table1installedmeasuresbyttype197" ref="A8:E41" totalsRowShown="0" headerRowDxfId="177" dataDxfId="176" tableBorderDxfId="175">
  <tableColumns count="5">
    <tableColumn id="1" xr3:uid="{00000000-0010-0000-0200-000001000000}" name="Measure Group" dataDxfId="174" totalsRowDxfId="173"/>
    <tableColumn id="2" xr3:uid="{00000000-0010-0000-0200-000002000000}" name="Measure Type [note 11]" dataDxfId="172" totalsRowDxfId="171"/>
    <tableColumn id="3" xr3:uid="{00000000-0010-0000-0200-000003000000}" name="Number of Measures Installed_x000a_" dataDxfId="170" totalsRowDxfId="169"/>
    <tableColumn id="4" xr3:uid="{00000000-0010-0000-0200-000004000000}" name="Percentage of Total Measures Installed" dataDxfId="168" totalsRowDxfId="167"/>
    <tableColumn id="5" xr3:uid="{00000000-0010-0000-0200-000005000000}" name="Average (Mean) Total Measure Cost (£) [note 12] [note 13] [note 28]" dataDxfId="166" totalsRowDxfId="165"/>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Table1installedmeasuresbyttype19" displayName="Table1installedmeasuresbyttype19" ref="A8:E42" totalsRowShown="0" headerRowDxfId="164" dataDxfId="163" tableBorderDxfId="162">
  <tableColumns count="5">
    <tableColumn id="1" xr3:uid="{00000000-0010-0000-0300-000001000000}" name="Measure Group" dataDxfId="161" totalsRowDxfId="160"/>
    <tableColumn id="2" xr3:uid="{00000000-0010-0000-0300-000002000000}" name="Measure Type [note 14]" dataDxfId="159" totalsRowDxfId="158"/>
    <tableColumn id="3" xr3:uid="{00000000-0010-0000-0300-000003000000}" name="Number of Measures Installed _x000a_" dataDxfId="157" totalsRowDxfId="156"/>
    <tableColumn id="4" xr3:uid="{00000000-0010-0000-0300-000004000000}" name="Percentage of Total Measures Installed" dataDxfId="155" totalsRowDxfId="154"/>
    <tableColumn id="5" xr3:uid="{00000000-0010-0000-0300-000005000000}" name="Average (Mean) Total Measure Cost (£) [note 12] [note 13] [note 28]" dataDxfId="153"/>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Table1installedmeasuresbyttype191722" displayName="Table1installedmeasuresbyttype191722" ref="A8:D42" totalsRowShown="0" headerRowDxfId="152" dataDxfId="151" tableBorderDxfId="150">
  <tableColumns count="4">
    <tableColumn id="1" xr3:uid="{00000000-0010-0000-0400-000001000000}" name="Measure Group" dataDxfId="149" totalsRowDxfId="148"/>
    <tableColumn id="2" xr3:uid="{00000000-0010-0000-0400-000002000000}" name="Measure Type [note 30]" dataDxfId="147" totalsRowDxfId="146"/>
    <tableColumn id="3" xr3:uid="{00000000-0010-0000-0400-000003000000}" name="Number of Measures Installed _x000a_" dataDxfId="145" totalsRowDxfId="144"/>
    <tableColumn id="4" xr3:uid="{00000000-0010-0000-0400-000004000000}" name="Percentage of Total Measures Installed" dataDxfId="143" totalsRowDxfId="142"/>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Table6Measures_and_households_by_la" displayName="Table6Measures_and_households_by_la" ref="A8:D70" totalsRowShown="0" headerRowDxfId="141" dataDxfId="139" headerRowBorderDxfId="140" tableBorderDxfId="138">
  <tableColumns count="4">
    <tableColumn id="1" xr3:uid="{00000000-0010-0000-0500-000001000000}" name="Area Code" dataDxfId="137" totalsRowDxfId="136"/>
    <tableColumn id="2" xr3:uid="{00000000-0010-0000-0500-000002000000}" name=" LA [note 15]" dataDxfId="135"/>
    <tableColumn id="4" xr3:uid="{00000000-0010-0000-0500-000004000000}" name="Number of Measures Installed [note 28] [note 29]" dataDxfId="134" totalsRowDxfId="133"/>
    <tableColumn id="5" xr3:uid="{00000000-0010-0000-0500-000005000000}" name="Number of Households Upgraded [note 28] [note 29]" dataDxfId="132" totalsRowDxfId="131"/>
  </tableColumns>
  <tableStyleInfo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Table6Measures_and_households_by_la10" displayName="Table6Measures_and_households_by_la10" ref="A8:D91" totalsRowShown="0" headerRowDxfId="130" dataDxfId="128" headerRowBorderDxfId="129" tableBorderDxfId="127">
  <tableColumns count="4">
    <tableColumn id="1" xr3:uid="{00000000-0010-0000-0600-000001000000}" name="Area Code" dataDxfId="126"/>
    <tableColumn id="2" xr3:uid="{00000000-0010-0000-0600-000002000000}" name=" GR [note 15]" dataDxfId="125"/>
    <tableColumn id="4" xr3:uid="{00000000-0010-0000-0600-000004000000}" name="Number of Measures Installed [note 28] [note 29]" dataDxfId="124"/>
    <tableColumn id="5" xr3:uid="{00000000-0010-0000-0600-000005000000}" name="Number of Households Upgraded [note 28] [note 29]" dataDxfId="123"/>
  </tableColumns>
  <tableStyleInfo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Table6Measures_and_households_by_la105" displayName="Table6Measures_and_households_by_la105" ref="A8:C39" totalsRowShown="0" headerRowDxfId="122" dataDxfId="120" headerRowBorderDxfId="121" tableBorderDxfId="119">
  <tableColumns count="3">
    <tableColumn id="2" xr3:uid="{00000000-0010-0000-0700-000002000000}" name=" GR [note 15]" dataDxfId="118"/>
    <tableColumn id="4" xr3:uid="{00000000-0010-0000-0700-000004000000}" name="Number of Measures Installed [note 28] [note 29]" dataDxfId="117"/>
    <tableColumn id="5" xr3:uid="{00000000-0010-0000-0700-000005000000}" name="Number of Households Upgraded [note 28] [note 29]" dataDxfId="116"/>
  </tableColumns>
  <tableStyleInfo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Table6Measures_and_households_by_la1314" displayName="Table6Measures_and_households_by_la1314" ref="A7:F17" totalsRowShown="0" headerRowDxfId="115" dataDxfId="113" headerRowBorderDxfId="114" tableBorderDxfId="112">
  <autoFilter ref="A7:F17" xr:uid="{00000000-0009-0000-0100-000009000000}">
    <filterColumn colId="0" hiddenButton="1"/>
    <filterColumn colId="1" hiddenButton="1"/>
    <filterColumn colId="2" hiddenButton="1"/>
    <filterColumn colId="3" hiddenButton="1"/>
    <filterColumn colId="4" hiddenButton="1"/>
    <filterColumn colId="5" hiddenButton="1"/>
  </autoFilter>
  <tableColumns count="6">
    <tableColumn id="1" xr3:uid="{00000000-0010-0000-0800-000001000000}" name="Geographic Region Code" dataDxfId="111" totalsRowDxfId="110"/>
    <tableColumn id="2" xr3:uid="{00000000-0010-0000-0800-000002000000}" name="Region Name" dataDxfId="109" totalsRowDxfId="108"/>
    <tableColumn id="4" xr3:uid="{00000000-0010-0000-0800-000004000000}" name="Number of Measures Installed " dataDxfId="107" totalsRowDxfId="106"/>
    <tableColumn id="6" xr3:uid="{00000000-0010-0000-0800-000006000000}" name="Percentage of Total Measures Installed" dataDxfId="105" totalsRowDxfId="104"/>
    <tableColumn id="5" xr3:uid="{00000000-0010-0000-0800-000005000000}" name="Number of Households Upgraded" dataDxfId="103" totalsRowDxfId="102"/>
    <tableColumn id="3" xr3:uid="{00000000-0010-0000-0800-000003000000}" name="Percentage of Total Households Upgraded" dataDxfId="101" totalsRowDxfId="100"/>
  </tableColumns>
  <tableStyleInfo showFirstColumn="0" showLastColumn="0" showRowStripes="1" showColumnStripes="0"/>
</table>
</file>

<file path=xl/theme/theme1.xml><?xml version="1.0" encoding="utf-8"?>
<a:theme xmlns:a="http://schemas.openxmlformats.org/drawingml/2006/main" name="Office Them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mailto:EnergyEfficiency.Stats@energysecurity.gov.uk" TargetMode="External"/></Relationships>
</file>

<file path=xl/worksheets/_rels/sheet10.xml.rels><?xml version="1.0" encoding="UTF-8" standalone="yes"?>
<Relationships xmlns="http://schemas.openxmlformats.org/package/2006/relationships"><Relationship Id="rId1" Type="http://schemas.openxmlformats.org/officeDocument/2006/relationships/table" Target="../tables/table4.xml"/></Relationships>
</file>

<file path=xl/worksheets/_rels/sheet11.xml.rels><?xml version="1.0" encoding="UTF-8" standalone="yes"?>
<Relationships xmlns="http://schemas.openxmlformats.org/package/2006/relationships"><Relationship Id="rId1" Type="http://schemas.openxmlformats.org/officeDocument/2006/relationships/table" Target="../tables/table5.xml"/></Relationships>
</file>

<file path=xl/worksheets/_rels/sheet15.xml.rels><?xml version="1.0" encoding="UTF-8" standalone="yes"?>
<Relationships xmlns="http://schemas.openxmlformats.org/package/2006/relationships"><Relationship Id="rId1" Type="http://schemas.openxmlformats.org/officeDocument/2006/relationships/table" Target="../tables/table6.xml"/></Relationships>
</file>

<file path=xl/worksheets/_rels/sheet16.xml.rels><?xml version="1.0" encoding="UTF-8" standalone="yes"?>
<Relationships xmlns="http://schemas.openxmlformats.org/package/2006/relationships"><Relationship Id="rId1" Type="http://schemas.openxmlformats.org/officeDocument/2006/relationships/table" Target="../tables/table7.xml"/></Relationships>
</file>

<file path=xl/worksheets/_rels/sheet17.xml.rels><?xml version="1.0" encoding="UTF-8" standalone="yes"?>
<Relationships xmlns="http://schemas.openxmlformats.org/package/2006/relationships"><Relationship Id="rId1" Type="http://schemas.openxmlformats.org/officeDocument/2006/relationships/table" Target="../tables/table8.xml"/></Relationships>
</file>

<file path=xl/worksheets/_rels/sheet18.xml.rels><?xml version="1.0" encoding="UTF-8" standalone="yes"?>
<Relationships xmlns="http://schemas.openxmlformats.org/package/2006/relationships"><Relationship Id="rId1" Type="http://schemas.openxmlformats.org/officeDocument/2006/relationships/table" Target="../tables/table9.xml"/></Relationships>
</file>

<file path=xl/worksheets/_rels/sheet19.xml.rels><?xml version="1.0" encoding="UTF-8" standalone="yes"?>
<Relationships xmlns="http://schemas.openxmlformats.org/package/2006/relationships"><Relationship Id="rId1" Type="http://schemas.openxmlformats.org/officeDocument/2006/relationships/table" Target="../tables/table10.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1" Type="http://schemas.openxmlformats.org/officeDocument/2006/relationships/table" Target="../tables/table11.xml"/></Relationships>
</file>

<file path=xl/worksheets/_rels/sheet21.xml.rels><?xml version="1.0" encoding="UTF-8" standalone="yes"?>
<Relationships xmlns="http://schemas.openxmlformats.org/package/2006/relationships"><Relationship Id="rId1" Type="http://schemas.openxmlformats.org/officeDocument/2006/relationships/table" Target="../tables/table12.xml"/></Relationships>
</file>

<file path=xl/worksheets/_rels/sheet22.xml.rels><?xml version="1.0" encoding="UTF-8" standalone="yes"?>
<Relationships xmlns="http://schemas.openxmlformats.org/package/2006/relationships"><Relationship Id="rId1" Type="http://schemas.openxmlformats.org/officeDocument/2006/relationships/table" Target="../tables/table13.xml"/></Relationships>
</file>

<file path=xl/worksheets/_rels/sheet23.xml.rels><?xml version="1.0" encoding="UTF-8" standalone="yes"?>
<Relationships xmlns="http://schemas.openxmlformats.org/package/2006/relationships"><Relationship Id="rId1" Type="http://schemas.openxmlformats.org/officeDocument/2006/relationships/table" Target="../tables/table14.xml"/></Relationships>
</file>

<file path=xl/worksheets/_rels/sheet24.xml.rels><?xml version="1.0" encoding="UTF-8" standalone="yes"?>
<Relationships xmlns="http://schemas.openxmlformats.org/package/2006/relationships"><Relationship Id="rId1" Type="http://schemas.openxmlformats.org/officeDocument/2006/relationships/table" Target="../tables/table15.xml"/></Relationships>
</file>

<file path=xl/worksheets/_rels/sheet25.xml.rels><?xml version="1.0" encoding="UTF-8" standalone="yes"?>
<Relationships xmlns="http://schemas.openxmlformats.org/package/2006/relationships"><Relationship Id="rId1" Type="http://schemas.openxmlformats.org/officeDocument/2006/relationships/table" Target="../tables/table16.xml"/></Relationships>
</file>

<file path=xl/worksheets/_rels/sheet3.xml.rels><?xml version="1.0" encoding="UTF-8" standalone="yes"?>
<Relationships xmlns="http://schemas.openxmlformats.org/package/2006/relationships"><Relationship Id="rId3" Type="http://schemas.openxmlformats.org/officeDocument/2006/relationships/hyperlink" Target="https://www.gov.uk/government/publications/hybrid-heat-pumps-study" TargetMode="External"/><Relationship Id="rId7" Type="http://schemas.openxmlformats.org/officeDocument/2006/relationships/hyperlink" Target="https://www.ofgem.gov.uk/sites/default/files/2021-06/eco3_measures_table_v3.8_0.pdf" TargetMode="External"/><Relationship Id="rId2" Type="http://schemas.openxmlformats.org/officeDocument/2006/relationships/hyperlink" Target="https://www.sciencedirect.com/science/article/pii/S0301421515001706" TargetMode="External"/><Relationship Id="rId1" Type="http://schemas.openxmlformats.org/officeDocument/2006/relationships/hyperlink" Target="https://assets.publishing.service.gov.uk/government/uploads/system/uploads/attachment_data/file/48407/5505-how-the-green-deal-will-reflect-the-insitu-perfor.pdf" TargetMode="External"/><Relationship Id="rId6" Type="http://schemas.openxmlformats.org/officeDocument/2006/relationships/hyperlink" Target="https://www.gov.uk/government/publications/valuation-of-energy-use-and-greenhouse-gas-emissions-for-appraisal" TargetMode="External"/><Relationship Id="rId5" Type="http://schemas.openxmlformats.org/officeDocument/2006/relationships/hyperlink" Target="https://www.gov.uk/government/publications/greenhouse-gas-reporting-conversion-factors-2020" TargetMode="External"/><Relationship Id="rId4" Type="http://schemas.openxmlformats.org/officeDocument/2006/relationships/hyperlink" Target="https://www.gov.uk/government/statistics/quarterly-energy-prices-december-2020"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https://www.gov.uk/government/publications/social-housing-decarbonisation-fund-wave-22" TargetMode="External"/><Relationship Id="rId2" Type="http://schemas.openxmlformats.org/officeDocument/2006/relationships/hyperlink" Target="https://www.gov.uk/government/publications/social-housing-decarbonisation-fund-wave-2" TargetMode="External"/><Relationship Id="rId1" Type="http://schemas.openxmlformats.org/officeDocument/2006/relationships/hyperlink" Target="https://www.gov.uk/government/publications/social-housing-decarbonisation-fund" TargetMode="Externa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7.xml.rels><?xml version="1.0" encoding="UTF-8" standalone="yes"?>
<Relationships xmlns="http://schemas.openxmlformats.org/package/2006/relationships"><Relationship Id="rId1" Type="http://schemas.openxmlformats.org/officeDocument/2006/relationships/table" Target="../tables/table1.xml"/></Relationships>
</file>

<file path=xl/worksheets/_rels/sheet8.xml.rels><?xml version="1.0" encoding="UTF-8" standalone="yes"?>
<Relationships xmlns="http://schemas.openxmlformats.org/package/2006/relationships"><Relationship Id="rId1" Type="http://schemas.openxmlformats.org/officeDocument/2006/relationships/table" Target="../tables/table2.xml"/></Relationships>
</file>

<file path=xl/worksheets/_rels/sheet9.xml.rels><?xml version="1.0" encoding="UTF-8" standalone="yes"?>
<Relationships xmlns="http://schemas.openxmlformats.org/package/2006/relationships"><Relationship Id="rId1"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0"/>
    <pageSetUpPr fitToPage="1"/>
  </sheetPr>
  <dimension ref="A1:B31"/>
  <sheetViews>
    <sheetView showGridLines="0" tabSelected="1" zoomScaleNormal="100" workbookViewId="0"/>
  </sheetViews>
  <sheetFormatPr defaultColWidth="8.7265625" defaultRowHeight="14.5" x14ac:dyDescent="0.35"/>
  <cols>
    <col min="1" max="1" width="127.7265625" customWidth="1"/>
    <col min="2" max="2" width="24.453125" customWidth="1"/>
  </cols>
  <sheetData>
    <row r="1" spans="1:1" ht="27.75" customHeight="1" x14ac:dyDescent="0.6">
      <c r="A1" s="295" t="s">
        <v>0</v>
      </c>
    </row>
    <row r="3" spans="1:1" ht="15.75" customHeight="1" x14ac:dyDescent="0.35">
      <c r="A3" s="296" t="s">
        <v>1</v>
      </c>
    </row>
    <row r="4" spans="1:1" ht="30.75" customHeight="1" x14ac:dyDescent="0.35">
      <c r="A4" s="296" t="s">
        <v>2</v>
      </c>
    </row>
    <row r="5" spans="1:1" ht="30.75" customHeight="1" x14ac:dyDescent="0.35">
      <c r="A5" s="296" t="s">
        <v>3</v>
      </c>
    </row>
    <row r="6" spans="1:1" ht="30.75" customHeight="1" x14ac:dyDescent="0.35">
      <c r="A6" s="296" t="s">
        <v>4</v>
      </c>
    </row>
    <row r="8" spans="1:1" ht="18" customHeight="1" x14ac:dyDescent="0.4">
      <c r="A8" s="297" t="s">
        <v>5</v>
      </c>
    </row>
    <row r="9" spans="1:1" ht="15.75" customHeight="1" x14ac:dyDescent="0.35">
      <c r="A9" s="323" t="s">
        <v>6</v>
      </c>
    </row>
    <row r="11" spans="1:1" ht="18" customHeight="1" x14ac:dyDescent="0.4">
      <c r="A11" s="297" t="s">
        <v>7</v>
      </c>
    </row>
    <row r="12" spans="1:1" ht="15.75" customHeight="1" x14ac:dyDescent="0.35">
      <c r="A12" s="298" t="s">
        <v>8</v>
      </c>
    </row>
    <row r="13" spans="1:1" ht="15.75" customHeight="1" x14ac:dyDescent="0.35">
      <c r="A13" s="298" t="s">
        <v>9</v>
      </c>
    </row>
    <row r="15" spans="1:1" ht="18" customHeight="1" x14ac:dyDescent="0.4">
      <c r="A15" s="297" t="s">
        <v>10</v>
      </c>
    </row>
    <row r="16" spans="1:1" ht="125.25" customHeight="1" x14ac:dyDescent="0.35">
      <c r="A16" s="26" t="s">
        <v>11</v>
      </c>
    </row>
    <row r="17" spans="1:2" x14ac:dyDescent="0.35">
      <c r="A17" s="1"/>
    </row>
    <row r="18" spans="1:2" ht="18" customHeight="1" x14ac:dyDescent="0.4">
      <c r="A18" s="297" t="s">
        <v>12</v>
      </c>
    </row>
    <row r="19" spans="1:2" ht="15.65" customHeight="1" x14ac:dyDescent="0.35">
      <c r="A19" s="314" t="s">
        <v>13</v>
      </c>
    </row>
    <row r="20" spans="1:2" x14ac:dyDescent="0.35">
      <c r="A20" s="299" t="s">
        <v>14</v>
      </c>
    </row>
    <row r="21" spans="1:2" ht="15.65" customHeight="1" x14ac:dyDescent="0.35">
      <c r="A21" s="322" t="s">
        <v>15</v>
      </c>
    </row>
    <row r="22" spans="1:2" ht="15.65" customHeight="1" x14ac:dyDescent="0.35">
      <c r="A22" s="322" t="s">
        <v>16</v>
      </c>
    </row>
    <row r="23" spans="1:2" x14ac:dyDescent="0.35">
      <c r="A23" s="1"/>
    </row>
    <row r="24" spans="1:2" x14ac:dyDescent="0.35">
      <c r="A24" s="1"/>
    </row>
    <row r="25" spans="1:2" ht="15.75" customHeight="1" x14ac:dyDescent="0.35">
      <c r="A25" s="298" t="s">
        <v>17</v>
      </c>
      <c r="B25" s="324" t="s">
        <v>18</v>
      </c>
    </row>
    <row r="26" spans="1:2" ht="15.75" customHeight="1" x14ac:dyDescent="0.35">
      <c r="A26" s="298" t="s">
        <v>19</v>
      </c>
      <c r="B26" s="324" t="s">
        <v>20</v>
      </c>
    </row>
    <row r="30" spans="1:2" ht="15.65" customHeight="1" x14ac:dyDescent="0.35">
      <c r="A30" s="322"/>
    </row>
    <row r="31" spans="1:2" x14ac:dyDescent="0.35">
      <c r="A31" s="313"/>
    </row>
  </sheetData>
  <hyperlinks>
    <hyperlink ref="A20" r:id="rId1" xr:uid="{00000000-0004-0000-0000-000000000000}"/>
  </hyperlinks>
  <pageMargins left="0.25" right="0.25" top="0.75" bottom="0.75" header="0.3" footer="0.3"/>
  <pageSetup paperSize="9" fitToHeight="0" orientation="landscape" verticalDpi="0"/>
  <headerFooter>
    <oddHeader>&amp;C&amp;"Aptos"&amp;10&amp;K000000 OFFICIAL&amp;1#_x000D_&amp;"Calibri"&amp;11&amp;K000000&amp;"Calibri"&amp;11&amp;K000000&amp;"Aptos"&amp;1 &amp;K000000 OFFICIAL-SENSITIVE - EMBARGOED#_x000D_</oddHeader>
    <oddFooter>&amp;C&amp;"Aptos"&amp;10 &amp;K000000_x000D_# OFFICIAL-SENSITIVE - EMBARGOED_x000D_&amp;1#&amp;"Aptos"&amp;10&amp;K000000 OFFICIAL</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9">
    <tabColor theme="4" tint="0.79998168889431442"/>
    <pageSetUpPr fitToPage="1"/>
  </sheetPr>
  <dimension ref="A1:F49"/>
  <sheetViews>
    <sheetView showGridLines="0" zoomScaleNormal="100" workbookViewId="0">
      <pane ySplit="8" topLeftCell="A9" activePane="bottomLeft" state="frozen"/>
      <selection pane="bottomLeft" activeCell="A9" sqref="A9"/>
    </sheetView>
  </sheetViews>
  <sheetFormatPr defaultColWidth="9" defaultRowHeight="14" x14ac:dyDescent="0.3"/>
  <cols>
    <col min="1" max="1" width="31.54296875" style="227" customWidth="1"/>
    <col min="2" max="2" width="47.453125" style="227" customWidth="1"/>
    <col min="3" max="3" width="19.81640625" style="267" customWidth="1"/>
    <col min="4" max="4" width="20.26953125" style="227" customWidth="1"/>
    <col min="5" max="5" width="25.54296875" style="227" customWidth="1"/>
    <col min="6" max="26" width="9" style="227" customWidth="1"/>
    <col min="27" max="16384" width="9" style="227"/>
  </cols>
  <sheetData>
    <row r="1" spans="1:5" s="223" customFormat="1" ht="27.75" customHeight="1" x14ac:dyDescent="0.35">
      <c r="A1" s="3" t="s">
        <v>352</v>
      </c>
      <c r="B1" s="4"/>
      <c r="C1" s="265"/>
      <c r="D1" s="4"/>
      <c r="E1" s="4"/>
    </row>
    <row r="2" spans="1:5" s="224" customFormat="1" ht="15" customHeight="1" x14ac:dyDescent="0.35">
      <c r="A2" s="235" t="s">
        <v>353</v>
      </c>
      <c r="B2" s="175"/>
      <c r="C2" s="175"/>
      <c r="D2" s="175"/>
      <c r="E2" s="175"/>
    </row>
    <row r="3" spans="1:5" s="224" customFormat="1" ht="15" customHeight="1" x14ac:dyDescent="0.35">
      <c r="A3" s="235" t="s">
        <v>241</v>
      </c>
      <c r="B3" s="225"/>
      <c r="C3" s="226"/>
      <c r="D3" s="226"/>
      <c r="E3" s="226"/>
    </row>
    <row r="4" spans="1:5" s="224" customFormat="1" ht="15" customHeight="1" x14ac:dyDescent="0.35">
      <c r="A4" s="235" t="s">
        <v>242</v>
      </c>
      <c r="B4" s="225"/>
      <c r="C4" s="226"/>
      <c r="D4" s="226"/>
      <c r="E4" s="226"/>
    </row>
    <row r="5" spans="1:5" s="224" customFormat="1" ht="15" customHeight="1" x14ac:dyDescent="0.35">
      <c r="A5" s="178" t="s">
        <v>243</v>
      </c>
      <c r="B5" s="225"/>
      <c r="C5" s="226"/>
      <c r="D5" s="226"/>
      <c r="E5" s="226"/>
    </row>
    <row r="6" spans="1:5" s="224" customFormat="1" ht="18" customHeight="1" x14ac:dyDescent="0.4">
      <c r="A6" s="179"/>
      <c r="B6" s="225"/>
      <c r="C6" s="225"/>
      <c r="D6" s="225"/>
      <c r="E6" s="225"/>
    </row>
    <row r="7" spans="1:5" s="224" customFormat="1" ht="18" customHeight="1" x14ac:dyDescent="0.4">
      <c r="A7" s="179"/>
      <c r="B7" s="225"/>
      <c r="C7" s="225"/>
      <c r="D7" s="225"/>
      <c r="E7" s="225"/>
    </row>
    <row r="8" spans="1:5" ht="66" customHeight="1" x14ac:dyDescent="0.3">
      <c r="A8" s="152" t="s">
        <v>309</v>
      </c>
      <c r="B8" s="11" t="s">
        <v>354</v>
      </c>
      <c r="C8" s="266" t="s">
        <v>355</v>
      </c>
      <c r="D8" s="12" t="s">
        <v>312</v>
      </c>
      <c r="E8" s="12" t="s">
        <v>313</v>
      </c>
    </row>
    <row r="9" spans="1:5" ht="19.5" customHeight="1" x14ac:dyDescent="0.35">
      <c r="A9" s="156" t="s">
        <v>314</v>
      </c>
      <c r="B9" s="192" t="s">
        <v>315</v>
      </c>
      <c r="C9" s="57">
        <v>54593</v>
      </c>
      <c r="D9" s="58">
        <v>0.50490000000000002</v>
      </c>
      <c r="E9" s="145">
        <v>6900</v>
      </c>
    </row>
    <row r="10" spans="1:5" ht="15" customHeight="1" x14ac:dyDescent="0.35">
      <c r="A10" s="153" t="s">
        <v>314</v>
      </c>
      <c r="B10" s="14" t="s">
        <v>316</v>
      </c>
      <c r="C10" s="15">
        <v>11726</v>
      </c>
      <c r="D10" s="16">
        <v>0.1085</v>
      </c>
      <c r="E10" s="146">
        <v>3100</v>
      </c>
    </row>
    <row r="11" spans="1:5" ht="15" customHeight="1" x14ac:dyDescent="0.35">
      <c r="A11" s="153" t="s">
        <v>314</v>
      </c>
      <c r="B11" s="14" t="s">
        <v>317</v>
      </c>
      <c r="C11" s="15">
        <v>11829</v>
      </c>
      <c r="D11" s="16">
        <v>0.1094</v>
      </c>
      <c r="E11" s="146">
        <v>22700</v>
      </c>
    </row>
    <row r="12" spans="1:5" ht="15" customHeight="1" x14ac:dyDescent="0.35">
      <c r="A12" s="153" t="s">
        <v>314</v>
      </c>
      <c r="B12" s="14" t="s">
        <v>318</v>
      </c>
      <c r="C12" s="15">
        <v>1572</v>
      </c>
      <c r="D12" s="16">
        <v>1.4500000000000001E-2</v>
      </c>
      <c r="E12" s="146">
        <v>8400</v>
      </c>
    </row>
    <row r="13" spans="1:5" ht="15" customHeight="1" x14ac:dyDescent="0.35">
      <c r="A13" s="153" t="s">
        <v>314</v>
      </c>
      <c r="B13" s="14" t="s">
        <v>319</v>
      </c>
      <c r="C13" s="15">
        <v>27218</v>
      </c>
      <c r="D13" s="16">
        <v>0.25169999999999998</v>
      </c>
      <c r="E13" s="146">
        <v>1500</v>
      </c>
    </row>
    <row r="14" spans="1:5" ht="15" customHeight="1" x14ac:dyDescent="0.35">
      <c r="A14" s="13" t="s">
        <v>314</v>
      </c>
      <c r="B14" s="14" t="s">
        <v>320</v>
      </c>
      <c r="C14" s="15">
        <v>220</v>
      </c>
      <c r="D14" s="16">
        <v>2E-3</v>
      </c>
      <c r="E14" s="146">
        <v>4000</v>
      </c>
    </row>
    <row r="15" spans="1:5" ht="15" customHeight="1" x14ac:dyDescent="0.35">
      <c r="A15" s="13" t="s">
        <v>314</v>
      </c>
      <c r="B15" s="14" t="s">
        <v>322</v>
      </c>
      <c r="C15" s="15">
        <v>709</v>
      </c>
      <c r="D15" s="16">
        <v>6.6E-3</v>
      </c>
      <c r="E15" s="146">
        <v>12800</v>
      </c>
    </row>
    <row r="16" spans="1:5" ht="15" customHeight="1" x14ac:dyDescent="0.35">
      <c r="A16" s="13" t="s">
        <v>314</v>
      </c>
      <c r="B16" s="14" t="s">
        <v>323</v>
      </c>
      <c r="C16" s="15">
        <v>0</v>
      </c>
      <c r="D16" s="16">
        <v>0</v>
      </c>
      <c r="E16" s="146">
        <v>0</v>
      </c>
    </row>
    <row r="17" spans="1:5" ht="15.75" customHeight="1" x14ac:dyDescent="0.35">
      <c r="A17" s="13" t="s">
        <v>314</v>
      </c>
      <c r="B17" s="14" t="s">
        <v>324</v>
      </c>
      <c r="C17" s="15">
        <v>505</v>
      </c>
      <c r="D17" s="16">
        <v>4.7000000000000002E-3</v>
      </c>
      <c r="E17" s="146">
        <v>8300</v>
      </c>
    </row>
    <row r="18" spans="1:5" ht="15" customHeight="1" x14ac:dyDescent="0.35">
      <c r="A18" s="13" t="s">
        <v>314</v>
      </c>
      <c r="B18" s="14" t="s">
        <v>325</v>
      </c>
      <c r="C18" s="15">
        <v>0</v>
      </c>
      <c r="D18" s="16">
        <v>0</v>
      </c>
      <c r="E18" s="146">
        <v>0</v>
      </c>
    </row>
    <row r="19" spans="1:5" ht="15" customHeight="1" x14ac:dyDescent="0.35">
      <c r="A19" s="18" t="s">
        <v>314</v>
      </c>
      <c r="B19" s="19" t="s">
        <v>326</v>
      </c>
      <c r="C19" s="15">
        <v>0</v>
      </c>
      <c r="D19" s="16">
        <v>0</v>
      </c>
      <c r="E19" s="146">
        <v>0</v>
      </c>
    </row>
    <row r="20" spans="1:5" ht="15" customHeight="1" x14ac:dyDescent="0.35">
      <c r="A20" s="18" t="s">
        <v>314</v>
      </c>
      <c r="B20" s="19" t="s">
        <v>327</v>
      </c>
      <c r="C20" s="15">
        <v>814</v>
      </c>
      <c r="D20" s="16">
        <v>7.4999999999999997E-3</v>
      </c>
      <c r="E20" s="146">
        <v>4900</v>
      </c>
    </row>
    <row r="21" spans="1:5" ht="15" customHeight="1" x14ac:dyDescent="0.35">
      <c r="A21" s="13" t="s">
        <v>314</v>
      </c>
      <c r="B21" s="14" t="s">
        <v>328</v>
      </c>
      <c r="C21" s="15">
        <v>0</v>
      </c>
      <c r="D21" s="16">
        <v>0</v>
      </c>
      <c r="E21" s="146">
        <v>0</v>
      </c>
    </row>
    <row r="22" spans="1:5" ht="15" customHeight="1" x14ac:dyDescent="0.35">
      <c r="A22" s="13" t="s">
        <v>314</v>
      </c>
      <c r="B22" s="14" t="s">
        <v>356</v>
      </c>
      <c r="C22" s="15">
        <v>0</v>
      </c>
      <c r="D22" s="49">
        <v>0</v>
      </c>
      <c r="E22" s="41">
        <v>0</v>
      </c>
    </row>
    <row r="23" spans="1:5" ht="16.5" customHeight="1" x14ac:dyDescent="0.35">
      <c r="A23" s="60" t="s">
        <v>329</v>
      </c>
      <c r="B23" s="61" t="s">
        <v>330</v>
      </c>
      <c r="C23" s="71">
        <v>6445</v>
      </c>
      <c r="D23" s="72">
        <v>5.96E-2</v>
      </c>
      <c r="E23" s="259">
        <v>13000</v>
      </c>
    </row>
    <row r="24" spans="1:5" ht="15" customHeight="1" x14ac:dyDescent="0.35">
      <c r="A24" s="13" t="s">
        <v>329</v>
      </c>
      <c r="B24" s="14" t="s">
        <v>331</v>
      </c>
      <c r="C24" s="15">
        <v>4110</v>
      </c>
      <c r="D24" s="16">
        <v>3.7999999999999999E-2</v>
      </c>
      <c r="E24" s="146">
        <v>15800</v>
      </c>
    </row>
    <row r="25" spans="1:5" ht="15" customHeight="1" x14ac:dyDescent="0.35">
      <c r="A25" s="13" t="s">
        <v>329</v>
      </c>
      <c r="B25" s="14" t="s">
        <v>332</v>
      </c>
      <c r="C25" s="15">
        <v>208</v>
      </c>
      <c r="D25" s="16">
        <v>1.9E-3</v>
      </c>
      <c r="E25" s="146">
        <v>23600</v>
      </c>
    </row>
    <row r="26" spans="1:5" ht="15" customHeight="1" x14ac:dyDescent="0.35">
      <c r="A26" s="13" t="s">
        <v>329</v>
      </c>
      <c r="B26" s="14" t="s">
        <v>333</v>
      </c>
      <c r="C26" s="15">
        <v>0</v>
      </c>
      <c r="D26" s="16">
        <v>0</v>
      </c>
      <c r="E26" s="146">
        <v>0</v>
      </c>
    </row>
    <row r="27" spans="1:5" ht="15" customHeight="1" x14ac:dyDescent="0.35">
      <c r="A27" s="13" t="s">
        <v>329</v>
      </c>
      <c r="B27" s="14" t="s">
        <v>334</v>
      </c>
      <c r="C27" s="15">
        <v>0</v>
      </c>
      <c r="D27" s="16">
        <v>0</v>
      </c>
      <c r="E27" s="146">
        <v>0</v>
      </c>
    </row>
    <row r="28" spans="1:5" ht="15" customHeight="1" x14ac:dyDescent="0.35">
      <c r="A28" s="13" t="s">
        <v>329</v>
      </c>
      <c r="B28" s="14" t="s">
        <v>335</v>
      </c>
      <c r="C28" s="15">
        <v>0</v>
      </c>
      <c r="D28" s="16">
        <v>0</v>
      </c>
      <c r="E28" s="146">
        <v>0</v>
      </c>
    </row>
    <row r="29" spans="1:5" ht="15" customHeight="1" x14ac:dyDescent="0.35">
      <c r="A29" s="13" t="s">
        <v>329</v>
      </c>
      <c r="B29" s="14" t="s">
        <v>336</v>
      </c>
      <c r="C29" s="15">
        <v>2127</v>
      </c>
      <c r="D29" s="16">
        <v>1.9699999999999999E-2</v>
      </c>
      <c r="E29" s="146">
        <v>6400</v>
      </c>
    </row>
    <row r="30" spans="1:5" ht="15.75" customHeight="1" x14ac:dyDescent="0.35">
      <c r="A30" s="64" t="s">
        <v>337</v>
      </c>
      <c r="B30" s="65" t="s">
        <v>338</v>
      </c>
      <c r="C30" s="62">
        <v>3430</v>
      </c>
      <c r="D30" s="58">
        <v>3.1699999999999999E-2</v>
      </c>
      <c r="E30" s="145">
        <v>1000</v>
      </c>
    </row>
    <row r="31" spans="1:5" ht="15" customHeight="1" x14ac:dyDescent="0.35">
      <c r="A31" s="13" t="s">
        <v>337</v>
      </c>
      <c r="B31" s="14" t="s">
        <v>337</v>
      </c>
      <c r="C31" s="15">
        <v>2839</v>
      </c>
      <c r="D31" s="16">
        <v>2.63E-2</v>
      </c>
      <c r="E31" s="146">
        <v>800</v>
      </c>
    </row>
    <row r="32" spans="1:5" ht="19.5" customHeight="1" x14ac:dyDescent="0.35">
      <c r="A32" s="13" t="s">
        <v>337</v>
      </c>
      <c r="B32" s="14" t="s">
        <v>339</v>
      </c>
      <c r="C32" s="15">
        <v>591</v>
      </c>
      <c r="D32" s="16">
        <v>5.4999999999999997E-3</v>
      </c>
      <c r="E32" s="146">
        <v>2000</v>
      </c>
    </row>
    <row r="33" spans="1:6" ht="15" customHeight="1" x14ac:dyDescent="0.35">
      <c r="A33" s="13" t="s">
        <v>337</v>
      </c>
      <c r="B33" s="14" t="s">
        <v>340</v>
      </c>
      <c r="C33" s="15">
        <v>0</v>
      </c>
      <c r="D33" s="16">
        <v>0</v>
      </c>
      <c r="E33" s="146">
        <v>0</v>
      </c>
      <c r="F33" s="1"/>
    </row>
    <row r="34" spans="1:6" ht="15.75" customHeight="1" x14ac:dyDescent="0.35">
      <c r="A34" s="64" t="s">
        <v>341</v>
      </c>
      <c r="B34" s="65" t="s">
        <v>342</v>
      </c>
      <c r="C34" s="62">
        <v>18207</v>
      </c>
      <c r="D34" s="58">
        <v>0.16839999999999999</v>
      </c>
      <c r="E34" s="145">
        <v>5300</v>
      </c>
      <c r="F34" s="1"/>
    </row>
    <row r="35" spans="1:6" ht="15.75" customHeight="1" x14ac:dyDescent="0.35">
      <c r="A35" s="13" t="s">
        <v>341</v>
      </c>
      <c r="B35" s="14" t="s">
        <v>343</v>
      </c>
      <c r="C35" s="15">
        <v>9879</v>
      </c>
      <c r="D35" s="16">
        <v>9.1399999999999995E-2</v>
      </c>
      <c r="E35" s="146">
        <v>7500</v>
      </c>
      <c r="F35" s="1"/>
    </row>
    <row r="36" spans="1:6" ht="18.75" customHeight="1" x14ac:dyDescent="0.35">
      <c r="A36" s="13" t="s">
        <v>341</v>
      </c>
      <c r="B36" s="14" t="s">
        <v>344</v>
      </c>
      <c r="C36" s="15">
        <v>1163</v>
      </c>
      <c r="D36" s="16">
        <v>1.0800000000000001E-2</v>
      </c>
      <c r="E36" s="146">
        <v>2400</v>
      </c>
      <c r="F36" s="1"/>
    </row>
    <row r="37" spans="1:6" ht="19.5" customHeight="1" x14ac:dyDescent="0.35">
      <c r="A37" s="20" t="s">
        <v>341</v>
      </c>
      <c r="B37" s="21" t="s">
        <v>345</v>
      </c>
      <c r="C37" s="15">
        <v>6932</v>
      </c>
      <c r="D37" s="16">
        <v>6.4100000000000004E-2</v>
      </c>
      <c r="E37" s="146">
        <v>2600</v>
      </c>
      <c r="F37" s="1"/>
    </row>
    <row r="38" spans="1:6" ht="15" customHeight="1" x14ac:dyDescent="0.35">
      <c r="A38" s="20" t="s">
        <v>341</v>
      </c>
      <c r="B38" s="21" t="s">
        <v>346</v>
      </c>
      <c r="C38" s="15">
        <v>233</v>
      </c>
      <c r="D38" s="16">
        <v>2.2000000000000001E-3</v>
      </c>
      <c r="E38" s="146">
        <v>5600</v>
      </c>
      <c r="F38" s="1"/>
    </row>
    <row r="39" spans="1:6" ht="15.75" customHeight="1" x14ac:dyDescent="0.35">
      <c r="A39" s="64" t="s">
        <v>347</v>
      </c>
      <c r="B39" s="66" t="s">
        <v>348</v>
      </c>
      <c r="C39" s="62">
        <v>25441</v>
      </c>
      <c r="D39" s="58">
        <v>0.23530000000000001</v>
      </c>
      <c r="E39" s="145">
        <v>7000</v>
      </c>
      <c r="F39" s="1"/>
    </row>
    <row r="40" spans="1:6" ht="19.5" customHeight="1" x14ac:dyDescent="0.35">
      <c r="A40" s="13" t="s">
        <v>347</v>
      </c>
      <c r="B40" s="14" t="s">
        <v>349</v>
      </c>
      <c r="C40" s="15">
        <v>21510</v>
      </c>
      <c r="D40" s="16">
        <v>0.19900000000000001</v>
      </c>
      <c r="E40" s="146">
        <v>8200</v>
      </c>
      <c r="F40" s="1"/>
    </row>
    <row r="41" spans="1:6" ht="15" customHeight="1" x14ac:dyDescent="0.35">
      <c r="A41" s="13" t="s">
        <v>347</v>
      </c>
      <c r="B41" s="14" t="s">
        <v>350</v>
      </c>
      <c r="C41" s="15">
        <v>3931</v>
      </c>
      <c r="D41" s="16">
        <v>3.6400000000000002E-2</v>
      </c>
      <c r="E41" s="146">
        <v>500</v>
      </c>
      <c r="F41" s="1"/>
    </row>
    <row r="42" spans="1:6" ht="23.25" customHeight="1" x14ac:dyDescent="0.35">
      <c r="A42" s="67" t="s">
        <v>298</v>
      </c>
      <c r="B42" s="67" t="s">
        <v>351</v>
      </c>
      <c r="C42" s="68">
        <v>108116</v>
      </c>
      <c r="D42" s="69">
        <v>1</v>
      </c>
      <c r="E42" s="147">
        <v>6800</v>
      </c>
      <c r="F42" s="1"/>
    </row>
    <row r="43" spans="1:6" ht="15" customHeight="1" x14ac:dyDescent="0.35">
      <c r="A43" s="9"/>
      <c r="B43" s="24"/>
      <c r="C43" s="1"/>
      <c r="D43" s="1"/>
      <c r="E43" s="1"/>
      <c r="F43" s="23"/>
    </row>
    <row r="44" spans="1:6" ht="12.75" customHeight="1" x14ac:dyDescent="0.35">
      <c r="A44" s="10"/>
      <c r="B44" s="184"/>
      <c r="C44" s="23"/>
      <c r="D44" s="25"/>
      <c r="E44" s="25"/>
      <c r="F44" s="1"/>
    </row>
    <row r="45" spans="1:6" x14ac:dyDescent="0.3">
      <c r="A45" s="9" t="s">
        <v>299</v>
      </c>
      <c r="B45" s="180" t="str">
        <f>Cover_sheet!B25</f>
        <v>25 June 2026</v>
      </c>
      <c r="C45" s="325"/>
      <c r="D45" s="25"/>
      <c r="E45" s="25"/>
      <c r="F45" s="1"/>
    </row>
    <row r="46" spans="1:6" x14ac:dyDescent="0.3">
      <c r="A46" s="9" t="s">
        <v>300</v>
      </c>
      <c r="B46" s="180" t="str">
        <f>Cover_sheet!B26</f>
        <v>30 July 2026</v>
      </c>
      <c r="C46" s="264"/>
      <c r="D46" s="1"/>
      <c r="E46" s="1"/>
      <c r="F46" s="1"/>
    </row>
    <row r="49" spans="4:5" x14ac:dyDescent="0.3">
      <c r="D49" s="261"/>
      <c r="E49" s="261"/>
    </row>
  </sheetData>
  <pageMargins left="0.23622047244094491" right="0.23622047244094491" top="0.74803149606299213" bottom="0.74803149606299213" header="0.31496062992125978" footer="0.31496062992125978"/>
  <pageSetup paperSize="9" scale="65" fitToHeight="2" orientation="portrait" verticalDpi="4"/>
  <headerFooter>
    <oddHeader>&amp;C&amp;"Aptos"&amp;10&amp;K000000 OFFICIAL&amp;1#_x000D_&amp;"Calibri"&amp;11&amp;K000000&amp;"Calibri"&amp;11&amp;K000000&amp;"Aptos"&amp;1 &amp;K000000 OFFICIAL-SENSITIVE - EMBARGOED#_x000D_</oddHeader>
    <oddFooter>&amp;C&amp;"Aptos"&amp;10 &amp;K000000_x000D_# OFFICIAL-SENSITIVE - EMBARGOED_x000D_&amp;1#&amp;"Aptos"&amp;10&amp;K000000 OFFICIAL</oddFooter>
  </headerFooter>
  <tableParts count="1">
    <tablePart r:id="rId1"/>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9">
    <tabColor rgb="FFDCE6F1"/>
    <pageSetUpPr fitToPage="1"/>
  </sheetPr>
  <dimension ref="A1:E49"/>
  <sheetViews>
    <sheetView showGridLines="0" zoomScaleNormal="100" workbookViewId="0">
      <pane ySplit="8" topLeftCell="A9" activePane="bottomLeft" state="frozen"/>
      <selection pane="bottomLeft" activeCell="A9" sqref="A9"/>
    </sheetView>
  </sheetViews>
  <sheetFormatPr defaultColWidth="9" defaultRowHeight="14" x14ac:dyDescent="0.3"/>
  <cols>
    <col min="1" max="1" width="31.54296875" style="1" customWidth="1"/>
    <col min="2" max="2" width="47.453125" style="1" customWidth="1"/>
    <col min="3" max="3" width="21.453125" style="264" customWidth="1"/>
    <col min="4" max="4" width="20.26953125" style="1" customWidth="1"/>
    <col min="5" max="5" width="25.54296875" style="1" customWidth="1"/>
    <col min="6" max="26" width="9" style="1" customWidth="1"/>
    <col min="27" max="16384" width="9" style="1"/>
  </cols>
  <sheetData>
    <row r="1" spans="1:5" s="4" customFormat="1" ht="27.75" customHeight="1" x14ac:dyDescent="0.35">
      <c r="A1" s="3" t="s">
        <v>357</v>
      </c>
      <c r="C1" s="265"/>
    </row>
    <row r="2" spans="1:5" s="174" customFormat="1" ht="15" customHeight="1" x14ac:dyDescent="0.35">
      <c r="A2" s="235" t="s">
        <v>358</v>
      </c>
      <c r="B2" s="175"/>
      <c r="C2" s="175"/>
      <c r="D2" s="175"/>
      <c r="E2" s="175"/>
    </row>
    <row r="3" spans="1:5" s="174" customFormat="1" ht="15" customHeight="1" x14ac:dyDescent="0.35">
      <c r="A3" s="235" t="s">
        <v>241</v>
      </c>
      <c r="B3" s="176"/>
      <c r="C3" s="177"/>
      <c r="D3" s="177"/>
      <c r="E3" s="177"/>
    </row>
    <row r="4" spans="1:5" s="174" customFormat="1" ht="15" customHeight="1" x14ac:dyDescent="0.35">
      <c r="A4" s="235" t="s">
        <v>242</v>
      </c>
      <c r="B4" s="176"/>
      <c r="C4" s="177"/>
      <c r="D4" s="177"/>
      <c r="E4" s="177"/>
    </row>
    <row r="5" spans="1:5" s="174" customFormat="1" ht="15" customHeight="1" x14ac:dyDescent="0.35">
      <c r="A5" s="178" t="s">
        <v>243</v>
      </c>
      <c r="B5" s="176"/>
      <c r="C5" s="177"/>
      <c r="D5" s="177"/>
      <c r="E5" s="177"/>
    </row>
    <row r="6" spans="1:5" s="174" customFormat="1" ht="18" customHeight="1" x14ac:dyDescent="0.4">
      <c r="A6" s="179"/>
      <c r="B6" s="176"/>
      <c r="C6" s="176"/>
      <c r="D6" s="176"/>
      <c r="E6" s="176"/>
    </row>
    <row r="7" spans="1:5" s="174" customFormat="1" ht="18" customHeight="1" x14ac:dyDescent="0.4">
      <c r="A7" s="179"/>
      <c r="B7" s="176"/>
      <c r="C7" s="176"/>
      <c r="D7" s="176"/>
      <c r="E7" s="176"/>
    </row>
    <row r="8" spans="1:5" ht="66" customHeight="1" x14ac:dyDescent="0.3">
      <c r="A8" s="152" t="s">
        <v>309</v>
      </c>
      <c r="B8" s="11" t="s">
        <v>359</v>
      </c>
      <c r="C8" s="266" t="s">
        <v>355</v>
      </c>
      <c r="D8" s="12" t="s">
        <v>312</v>
      </c>
      <c r="E8" s="167" t="s">
        <v>313</v>
      </c>
    </row>
    <row r="9" spans="1:5" ht="19.5" customHeight="1" x14ac:dyDescent="0.35">
      <c r="A9" s="156" t="s">
        <v>314</v>
      </c>
      <c r="B9" s="192" t="s">
        <v>315</v>
      </c>
      <c r="C9" s="57">
        <v>4384</v>
      </c>
      <c r="D9" s="58">
        <v>0.4551</v>
      </c>
      <c r="E9" s="145">
        <v>7000</v>
      </c>
    </row>
    <row r="10" spans="1:5" ht="15" customHeight="1" x14ac:dyDescent="0.35">
      <c r="A10" s="153" t="s">
        <v>314</v>
      </c>
      <c r="B10" s="14" t="s">
        <v>316</v>
      </c>
      <c r="C10" s="15">
        <v>825</v>
      </c>
      <c r="D10" s="16">
        <v>8.5699999999999998E-2</v>
      </c>
      <c r="E10" s="146">
        <v>3500</v>
      </c>
    </row>
    <row r="11" spans="1:5" ht="15" customHeight="1" x14ac:dyDescent="0.35">
      <c r="A11" s="153" t="s">
        <v>314</v>
      </c>
      <c r="B11" s="14" t="s">
        <v>317</v>
      </c>
      <c r="C11" s="15">
        <v>995</v>
      </c>
      <c r="D11" s="16">
        <v>0.1033</v>
      </c>
      <c r="E11" s="146">
        <v>23300</v>
      </c>
    </row>
    <row r="12" spans="1:5" ht="15" customHeight="1" x14ac:dyDescent="0.35">
      <c r="A12" s="153" t="s">
        <v>314</v>
      </c>
      <c r="B12" s="14" t="s">
        <v>318</v>
      </c>
      <c r="C12" s="15">
        <v>17</v>
      </c>
      <c r="D12" s="16">
        <v>1.8E-3</v>
      </c>
      <c r="E12" s="146">
        <v>6000</v>
      </c>
    </row>
    <row r="13" spans="1:5" ht="15" customHeight="1" x14ac:dyDescent="0.35">
      <c r="A13" s="153" t="s">
        <v>314</v>
      </c>
      <c r="B13" s="14" t="s">
        <v>319</v>
      </c>
      <c r="C13" s="15">
        <v>2489</v>
      </c>
      <c r="D13" s="16">
        <v>0.25840000000000002</v>
      </c>
      <c r="E13" s="146">
        <v>1700</v>
      </c>
    </row>
    <row r="14" spans="1:5" ht="15" customHeight="1" x14ac:dyDescent="0.35">
      <c r="A14" s="13" t="s">
        <v>314</v>
      </c>
      <c r="B14" s="14" t="s">
        <v>320</v>
      </c>
      <c r="C14" s="15">
        <v>0</v>
      </c>
      <c r="D14" s="16">
        <v>0</v>
      </c>
      <c r="E14" s="146">
        <v>0</v>
      </c>
    </row>
    <row r="15" spans="1:5" ht="15" customHeight="1" x14ac:dyDescent="0.35">
      <c r="A15" s="13" t="s">
        <v>314</v>
      </c>
      <c r="B15" s="14" t="s">
        <v>322</v>
      </c>
      <c r="C15" s="15">
        <v>56</v>
      </c>
      <c r="D15" s="16">
        <v>5.7999999999999996E-3</v>
      </c>
      <c r="E15" s="146">
        <v>6200</v>
      </c>
    </row>
    <row r="16" spans="1:5" ht="15" customHeight="1" x14ac:dyDescent="0.35">
      <c r="A16" s="13" t="s">
        <v>314</v>
      </c>
      <c r="B16" s="14" t="s">
        <v>323</v>
      </c>
      <c r="C16" s="15">
        <v>0</v>
      </c>
      <c r="D16" s="16">
        <v>0</v>
      </c>
      <c r="E16" s="146">
        <v>0</v>
      </c>
    </row>
    <row r="17" spans="1:5" ht="15.75" customHeight="1" x14ac:dyDescent="0.35">
      <c r="A17" s="13" t="s">
        <v>314</v>
      </c>
      <c r="B17" s="14" t="s">
        <v>324</v>
      </c>
      <c r="C17" s="15">
        <v>1</v>
      </c>
      <c r="D17" s="16">
        <v>1E-4</v>
      </c>
      <c r="E17" s="146" t="s">
        <v>321</v>
      </c>
    </row>
    <row r="18" spans="1:5" ht="15" customHeight="1" x14ac:dyDescent="0.35">
      <c r="A18" s="13" t="s">
        <v>314</v>
      </c>
      <c r="B18" s="14" t="s">
        <v>325</v>
      </c>
      <c r="C18" s="15">
        <v>0</v>
      </c>
      <c r="D18" s="16">
        <v>0</v>
      </c>
      <c r="E18" s="146">
        <v>0</v>
      </c>
    </row>
    <row r="19" spans="1:5" ht="15" customHeight="1" x14ac:dyDescent="0.35">
      <c r="A19" s="18" t="s">
        <v>314</v>
      </c>
      <c r="B19" s="19" t="s">
        <v>326</v>
      </c>
      <c r="C19" s="15">
        <v>0</v>
      </c>
      <c r="D19" s="16">
        <v>0</v>
      </c>
      <c r="E19" s="146">
        <v>0</v>
      </c>
    </row>
    <row r="20" spans="1:5" ht="15" customHeight="1" x14ac:dyDescent="0.35">
      <c r="A20" s="18" t="s">
        <v>314</v>
      </c>
      <c r="B20" s="19" t="s">
        <v>327</v>
      </c>
      <c r="C20" s="15">
        <v>1</v>
      </c>
      <c r="D20" s="16">
        <v>1E-4</v>
      </c>
      <c r="E20" s="146" t="s">
        <v>321</v>
      </c>
    </row>
    <row r="21" spans="1:5" ht="15" customHeight="1" x14ac:dyDescent="0.35">
      <c r="A21" s="13" t="s">
        <v>314</v>
      </c>
      <c r="B21" s="14" t="s">
        <v>328</v>
      </c>
      <c r="C21" s="15">
        <v>0</v>
      </c>
      <c r="D21" s="16">
        <v>0</v>
      </c>
      <c r="E21" s="146">
        <v>0</v>
      </c>
    </row>
    <row r="22" spans="1:5" ht="15" customHeight="1" x14ac:dyDescent="0.35">
      <c r="A22" s="13" t="s">
        <v>314</v>
      </c>
      <c r="B22" s="14" t="s">
        <v>356</v>
      </c>
      <c r="C22" s="15">
        <v>0</v>
      </c>
      <c r="D22" s="49">
        <v>0</v>
      </c>
      <c r="E22" s="41">
        <v>0</v>
      </c>
    </row>
    <row r="23" spans="1:5" ht="16.5" customHeight="1" x14ac:dyDescent="0.35">
      <c r="A23" s="60" t="s">
        <v>329</v>
      </c>
      <c r="B23" s="61" t="s">
        <v>330</v>
      </c>
      <c r="C23" s="71">
        <v>580</v>
      </c>
      <c r="D23" s="72">
        <v>6.0199999999999997E-2</v>
      </c>
      <c r="E23" s="168">
        <v>12900</v>
      </c>
    </row>
    <row r="24" spans="1:5" ht="15" customHeight="1" x14ac:dyDescent="0.35">
      <c r="A24" s="13" t="s">
        <v>329</v>
      </c>
      <c r="B24" s="14" t="s">
        <v>331</v>
      </c>
      <c r="C24" s="15">
        <v>445</v>
      </c>
      <c r="D24" s="16">
        <v>4.6199999999999998E-2</v>
      </c>
      <c r="E24" s="146">
        <v>15000</v>
      </c>
    </row>
    <row r="25" spans="1:5" ht="15" customHeight="1" x14ac:dyDescent="0.35">
      <c r="A25" s="13" t="s">
        <v>329</v>
      </c>
      <c r="B25" s="14" t="s">
        <v>332</v>
      </c>
      <c r="C25" s="15">
        <v>0</v>
      </c>
      <c r="D25" s="16">
        <v>0</v>
      </c>
      <c r="E25" s="146">
        <v>0</v>
      </c>
    </row>
    <row r="26" spans="1:5" ht="15" customHeight="1" x14ac:dyDescent="0.35">
      <c r="A26" s="13" t="s">
        <v>329</v>
      </c>
      <c r="B26" s="14" t="s">
        <v>333</v>
      </c>
      <c r="C26" s="15">
        <v>0</v>
      </c>
      <c r="D26" s="16">
        <v>0</v>
      </c>
      <c r="E26" s="146">
        <v>0</v>
      </c>
    </row>
    <row r="27" spans="1:5" ht="15" customHeight="1" x14ac:dyDescent="0.35">
      <c r="A27" s="13" t="s">
        <v>329</v>
      </c>
      <c r="B27" s="14" t="s">
        <v>334</v>
      </c>
      <c r="C27" s="15">
        <v>0</v>
      </c>
      <c r="D27" s="16">
        <v>0</v>
      </c>
      <c r="E27" s="146">
        <v>0</v>
      </c>
    </row>
    <row r="28" spans="1:5" ht="15" customHeight="1" x14ac:dyDescent="0.35">
      <c r="A28" s="13" t="s">
        <v>329</v>
      </c>
      <c r="B28" s="14" t="s">
        <v>335</v>
      </c>
      <c r="C28" s="15">
        <v>0</v>
      </c>
      <c r="D28" s="16">
        <v>0</v>
      </c>
      <c r="E28" s="146">
        <v>0</v>
      </c>
    </row>
    <row r="29" spans="1:5" ht="15" customHeight="1" x14ac:dyDescent="0.35">
      <c r="A29" s="13" t="s">
        <v>329</v>
      </c>
      <c r="B29" s="14" t="s">
        <v>336</v>
      </c>
      <c r="C29" s="15">
        <v>135</v>
      </c>
      <c r="D29" s="16">
        <v>1.4E-2</v>
      </c>
      <c r="E29" s="146">
        <v>5800</v>
      </c>
    </row>
    <row r="30" spans="1:5" ht="15.75" customHeight="1" x14ac:dyDescent="0.35">
      <c r="A30" s="64" t="s">
        <v>337</v>
      </c>
      <c r="B30" s="65" t="s">
        <v>338</v>
      </c>
      <c r="C30" s="62">
        <v>744</v>
      </c>
      <c r="D30" s="58">
        <v>7.7200000000000005E-2</v>
      </c>
      <c r="E30" s="145">
        <v>800</v>
      </c>
    </row>
    <row r="31" spans="1:5" ht="15" customHeight="1" x14ac:dyDescent="0.35">
      <c r="A31" s="13" t="s">
        <v>337</v>
      </c>
      <c r="B31" s="14" t="s">
        <v>337</v>
      </c>
      <c r="C31" s="15">
        <v>729</v>
      </c>
      <c r="D31" s="16">
        <v>7.5700000000000003E-2</v>
      </c>
      <c r="E31" s="146">
        <v>800</v>
      </c>
    </row>
    <row r="32" spans="1:5" ht="19.5" customHeight="1" x14ac:dyDescent="0.35">
      <c r="A32" s="13" t="s">
        <v>337</v>
      </c>
      <c r="B32" s="14" t="s">
        <v>339</v>
      </c>
      <c r="C32" s="15">
        <v>15</v>
      </c>
      <c r="D32" s="16">
        <v>1.6000000000000001E-3</v>
      </c>
      <c r="E32" s="146">
        <v>1200</v>
      </c>
    </row>
    <row r="33" spans="1:5" ht="15" customHeight="1" x14ac:dyDescent="0.35">
      <c r="A33" s="13" t="s">
        <v>337</v>
      </c>
      <c r="B33" s="14" t="s">
        <v>340</v>
      </c>
      <c r="C33" s="15">
        <v>0</v>
      </c>
      <c r="D33" s="16">
        <v>0</v>
      </c>
      <c r="E33" s="146">
        <v>0</v>
      </c>
    </row>
    <row r="34" spans="1:5" ht="15.75" customHeight="1" x14ac:dyDescent="0.35">
      <c r="A34" s="64" t="s">
        <v>341</v>
      </c>
      <c r="B34" s="65" t="s">
        <v>342</v>
      </c>
      <c r="C34" s="62">
        <v>1486</v>
      </c>
      <c r="D34" s="58">
        <v>0.15429999999999999</v>
      </c>
      <c r="E34" s="145">
        <v>5200</v>
      </c>
    </row>
    <row r="35" spans="1:5" ht="15.75" customHeight="1" x14ac:dyDescent="0.35">
      <c r="A35" s="13" t="s">
        <v>341</v>
      </c>
      <c r="B35" s="14" t="s">
        <v>343</v>
      </c>
      <c r="C35" s="15">
        <v>1095</v>
      </c>
      <c r="D35" s="16">
        <v>0.1137</v>
      </c>
      <c r="E35" s="146">
        <v>6100</v>
      </c>
    </row>
    <row r="36" spans="1:5" ht="18.75" customHeight="1" x14ac:dyDescent="0.35">
      <c r="A36" s="13" t="s">
        <v>341</v>
      </c>
      <c r="B36" s="14" t="s">
        <v>344</v>
      </c>
      <c r="C36" s="15">
        <v>0</v>
      </c>
      <c r="D36" s="16">
        <v>0</v>
      </c>
      <c r="E36" s="146">
        <v>0</v>
      </c>
    </row>
    <row r="37" spans="1:5" ht="19.5" customHeight="1" x14ac:dyDescent="0.35">
      <c r="A37" s="20" t="s">
        <v>341</v>
      </c>
      <c r="B37" s="21" t="s">
        <v>345</v>
      </c>
      <c r="C37" s="15">
        <v>391</v>
      </c>
      <c r="D37" s="16">
        <v>4.0599999999999997E-2</v>
      </c>
      <c r="E37" s="146">
        <v>2600</v>
      </c>
    </row>
    <row r="38" spans="1:5" ht="15" customHeight="1" x14ac:dyDescent="0.35">
      <c r="A38" s="20" t="s">
        <v>341</v>
      </c>
      <c r="B38" s="21" t="s">
        <v>346</v>
      </c>
      <c r="C38" s="15">
        <v>0</v>
      </c>
      <c r="D38" s="16">
        <v>0</v>
      </c>
      <c r="E38" s="146">
        <v>0</v>
      </c>
    </row>
    <row r="39" spans="1:5" ht="15.75" customHeight="1" x14ac:dyDescent="0.35">
      <c r="A39" s="64" t="s">
        <v>347</v>
      </c>
      <c r="B39" s="66" t="s">
        <v>348</v>
      </c>
      <c r="C39" s="62">
        <v>2438</v>
      </c>
      <c r="D39" s="58">
        <v>0.25309999999999999</v>
      </c>
      <c r="E39" s="145">
        <v>6200</v>
      </c>
    </row>
    <row r="40" spans="1:5" ht="19.5" customHeight="1" x14ac:dyDescent="0.35">
      <c r="A40" s="13" t="s">
        <v>347</v>
      </c>
      <c r="B40" s="14" t="s">
        <v>349</v>
      </c>
      <c r="C40" s="15">
        <v>1922</v>
      </c>
      <c r="D40" s="16">
        <v>0.19950000000000001</v>
      </c>
      <c r="E40" s="146">
        <v>7900</v>
      </c>
    </row>
    <row r="41" spans="1:5" ht="15" customHeight="1" x14ac:dyDescent="0.35">
      <c r="A41" s="13" t="s">
        <v>347</v>
      </c>
      <c r="B41" s="14" t="s">
        <v>350</v>
      </c>
      <c r="C41" s="15">
        <v>516</v>
      </c>
      <c r="D41" s="16">
        <v>5.3600000000000002E-2</v>
      </c>
      <c r="E41" s="146">
        <v>200</v>
      </c>
    </row>
    <row r="42" spans="1:5" ht="23.25" customHeight="1" x14ac:dyDescent="0.35">
      <c r="A42" s="67" t="s">
        <v>298</v>
      </c>
      <c r="B42" s="67" t="s">
        <v>351</v>
      </c>
      <c r="C42" s="68">
        <v>9632</v>
      </c>
      <c r="D42" s="69">
        <v>1</v>
      </c>
      <c r="E42" s="147">
        <v>6400</v>
      </c>
    </row>
    <row r="43" spans="1:5" ht="15" customHeight="1" x14ac:dyDescent="0.35">
      <c r="A43" s="9"/>
      <c r="B43" s="24"/>
      <c r="C43" s="1"/>
    </row>
    <row r="44" spans="1:5" ht="12.75" customHeight="1" x14ac:dyDescent="0.35">
      <c r="A44" s="10"/>
      <c r="B44" s="184"/>
      <c r="C44" s="23"/>
      <c r="D44" s="25"/>
      <c r="E44" s="25"/>
    </row>
    <row r="45" spans="1:5" x14ac:dyDescent="0.3">
      <c r="A45" s="9" t="s">
        <v>299</v>
      </c>
      <c r="B45" s="185" t="str">
        <f>Cover_sheet!B25</f>
        <v>25 June 2026</v>
      </c>
      <c r="D45" s="25"/>
      <c r="E45" s="25"/>
    </row>
    <row r="46" spans="1:5" x14ac:dyDescent="0.3">
      <c r="A46" s="9" t="s">
        <v>300</v>
      </c>
      <c r="B46" s="185" t="str">
        <f>Cover_sheet!B26</f>
        <v>30 July 2026</v>
      </c>
    </row>
    <row r="49" spans="4:5" x14ac:dyDescent="0.3">
      <c r="D49" s="261"/>
      <c r="E49" s="261"/>
    </row>
  </sheetData>
  <pageMargins left="0.23622047244094491" right="0.23622047244094491" top="0.74803149606299213" bottom="0.74803149606299213" header="0.31496062992125978" footer="0.31496062992125978"/>
  <pageSetup paperSize="9" scale="65" fitToHeight="2" orientation="portrait" verticalDpi="4"/>
  <headerFooter>
    <oddHeader>&amp;C&amp;"Aptos"&amp;10&amp;K000000 OFFICIAL&amp;1#_x000D_&amp;"Calibri"&amp;11&amp;K000000&amp;"Calibri"&amp;11&amp;K000000&amp;"Aptos"&amp;1 &amp;K000000 OFFICIAL-SENSITIVE - EMBARGOED#_x000D_</oddHeader>
    <oddFooter>&amp;C&amp;"Aptos"&amp;10 &amp;K000000_x000D_# OFFICIAL-SENSITIVE - EMBARGOED_x000D_&amp;1#&amp;"Aptos"&amp;10&amp;K000000 OFFICIAL</oddFooter>
  </headerFooter>
  <tableParts count="1">
    <tablePart r:id="rId1"/>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0">
    <tabColor rgb="FFDCE6F1"/>
    <pageSetUpPr fitToPage="1"/>
  </sheetPr>
  <dimension ref="A1:I46"/>
  <sheetViews>
    <sheetView zoomScaleNormal="100" workbookViewId="0">
      <pane xSplit="2" ySplit="8" topLeftCell="C9" activePane="bottomRight" state="frozen"/>
      <selection pane="topRight"/>
      <selection pane="bottomLeft"/>
      <selection pane="bottomRight" activeCell="C9" sqref="C9"/>
    </sheetView>
  </sheetViews>
  <sheetFormatPr defaultColWidth="9" defaultRowHeight="12.5" x14ac:dyDescent="0.25"/>
  <cols>
    <col min="1" max="1" width="24.7265625" style="258" customWidth="1"/>
    <col min="2" max="2" width="49.7265625" style="258" customWidth="1"/>
    <col min="3" max="3" width="19.54296875" style="258" customWidth="1"/>
    <col min="4" max="4" width="16.7265625" style="258" customWidth="1"/>
    <col min="5" max="5" width="15" style="258" customWidth="1"/>
    <col min="6" max="9" width="15.7265625" style="258" customWidth="1"/>
    <col min="10" max="10" width="26.54296875" style="258" customWidth="1"/>
    <col min="11" max="31" width="9" style="258" customWidth="1"/>
    <col min="32" max="16384" width="9" style="258"/>
  </cols>
  <sheetData>
    <row r="1" spans="1:9" ht="27.75" customHeight="1" x14ac:dyDescent="0.6">
      <c r="A1" s="186" t="s">
        <v>360</v>
      </c>
      <c r="B1" s="181"/>
      <c r="C1" s="181"/>
      <c r="D1" s="181"/>
      <c r="E1" s="181"/>
      <c r="F1" s="181"/>
      <c r="G1" s="181"/>
      <c r="H1" s="181"/>
      <c r="I1" s="181"/>
    </row>
    <row r="2" spans="1:9" ht="15" customHeight="1" x14ac:dyDescent="0.35">
      <c r="A2" s="178" t="s">
        <v>361</v>
      </c>
      <c r="B2" s="181"/>
      <c r="C2" s="181"/>
      <c r="D2" s="181"/>
      <c r="E2" s="181"/>
      <c r="F2" s="181"/>
      <c r="G2" s="181"/>
      <c r="H2" s="181"/>
      <c r="I2" s="181"/>
    </row>
    <row r="3" spans="1:9" ht="15" customHeight="1" x14ac:dyDescent="0.35">
      <c r="A3" s="178" t="s">
        <v>241</v>
      </c>
      <c r="B3" s="182"/>
      <c r="C3" s="182"/>
      <c r="D3" s="182"/>
      <c r="E3" s="183"/>
      <c r="F3" s="183"/>
      <c r="G3" s="183"/>
      <c r="H3" s="183"/>
      <c r="I3" s="183"/>
    </row>
    <row r="4" spans="1:9" ht="15" customHeight="1" x14ac:dyDescent="0.35">
      <c r="A4" s="178" t="s">
        <v>242</v>
      </c>
      <c r="B4" s="182"/>
      <c r="C4" s="182"/>
      <c r="D4" s="182"/>
      <c r="E4" s="183"/>
      <c r="F4" s="183"/>
      <c r="G4" s="183"/>
      <c r="H4" s="183"/>
      <c r="I4" s="183"/>
    </row>
    <row r="5" spans="1:9" ht="15" customHeight="1" x14ac:dyDescent="0.35">
      <c r="A5" s="178" t="s">
        <v>243</v>
      </c>
      <c r="B5" s="182"/>
      <c r="C5" s="182"/>
      <c r="D5" s="182"/>
      <c r="E5" s="183"/>
      <c r="F5" s="183"/>
      <c r="G5" s="183"/>
      <c r="H5" s="183"/>
      <c r="I5" s="183"/>
    </row>
    <row r="6" spans="1:9" ht="18" customHeight="1" x14ac:dyDescent="0.4">
      <c r="A6" s="179"/>
      <c r="B6" s="182"/>
      <c r="C6" s="182"/>
      <c r="D6" s="182"/>
      <c r="E6" s="182"/>
      <c r="F6" s="182"/>
      <c r="G6" s="182"/>
      <c r="H6" s="182"/>
      <c r="I6" s="182"/>
    </row>
    <row r="7" spans="1:9" ht="15.75" customHeight="1" x14ac:dyDescent="0.35">
      <c r="A7" s="73"/>
      <c r="B7" s="74"/>
      <c r="C7" s="187" t="s">
        <v>362</v>
      </c>
      <c r="D7" s="188"/>
      <c r="E7" s="188"/>
      <c r="F7" s="188"/>
      <c r="G7" s="188"/>
      <c r="H7" s="193"/>
    </row>
    <row r="8" spans="1:9" ht="47.25" customHeight="1" x14ac:dyDescent="0.35">
      <c r="A8" s="75" t="s">
        <v>309</v>
      </c>
      <c r="B8" s="76" t="s">
        <v>310</v>
      </c>
      <c r="C8" s="77" t="s">
        <v>363</v>
      </c>
      <c r="D8" s="78" t="s">
        <v>364</v>
      </c>
      <c r="E8" s="79" t="s">
        <v>365</v>
      </c>
      <c r="F8" s="78" t="s">
        <v>366</v>
      </c>
      <c r="G8" s="80" t="s">
        <v>367</v>
      </c>
      <c r="H8" s="268" t="s">
        <v>368</v>
      </c>
    </row>
    <row r="9" spans="1:9" ht="15.75" customHeight="1" x14ac:dyDescent="0.35">
      <c r="A9" s="118" t="s">
        <v>314</v>
      </c>
      <c r="B9" s="118" t="s">
        <v>315</v>
      </c>
      <c r="C9" s="119">
        <v>3646</v>
      </c>
      <c r="D9" s="120">
        <v>11765</v>
      </c>
      <c r="E9" s="120">
        <v>3176</v>
      </c>
      <c r="F9" s="120">
        <v>29</v>
      </c>
      <c r="G9" s="121">
        <v>0</v>
      </c>
      <c r="H9" s="122">
        <v>18616</v>
      </c>
    </row>
    <row r="10" spans="1:9" ht="15" customHeight="1" x14ac:dyDescent="0.35">
      <c r="A10" s="81" t="s">
        <v>314</v>
      </c>
      <c r="B10" s="81" t="s">
        <v>316</v>
      </c>
      <c r="C10" s="82">
        <v>859</v>
      </c>
      <c r="D10" s="83">
        <v>1742</v>
      </c>
      <c r="E10" s="83">
        <v>688</v>
      </c>
      <c r="F10" s="83">
        <v>18</v>
      </c>
      <c r="G10" s="84">
        <v>0</v>
      </c>
      <c r="H10" s="85">
        <v>3307</v>
      </c>
    </row>
    <row r="11" spans="1:9" ht="15" customHeight="1" x14ac:dyDescent="0.35">
      <c r="A11" s="81" t="s">
        <v>314</v>
      </c>
      <c r="B11" s="81" t="s">
        <v>317</v>
      </c>
      <c r="C11" s="82">
        <v>1000</v>
      </c>
      <c r="D11" s="83">
        <v>3976</v>
      </c>
      <c r="E11" s="83">
        <v>1807</v>
      </c>
      <c r="F11" s="83">
        <v>0</v>
      </c>
      <c r="G11" s="84">
        <v>0</v>
      </c>
      <c r="H11" s="85">
        <v>6783</v>
      </c>
    </row>
    <row r="12" spans="1:9" ht="15" customHeight="1" x14ac:dyDescent="0.35">
      <c r="A12" s="81" t="s">
        <v>314</v>
      </c>
      <c r="B12" s="81" t="s">
        <v>318</v>
      </c>
      <c r="C12" s="82">
        <v>17</v>
      </c>
      <c r="D12" s="83">
        <v>378</v>
      </c>
      <c r="E12" s="83">
        <v>316</v>
      </c>
      <c r="F12" s="83">
        <v>2</v>
      </c>
      <c r="G12" s="84">
        <v>0</v>
      </c>
      <c r="H12" s="85">
        <v>713</v>
      </c>
    </row>
    <row r="13" spans="1:9" ht="15" customHeight="1" x14ac:dyDescent="0.35">
      <c r="A13" s="81" t="s">
        <v>314</v>
      </c>
      <c r="B13" s="81" t="s">
        <v>319</v>
      </c>
      <c r="C13" s="82">
        <v>1613</v>
      </c>
      <c r="D13" s="83">
        <v>5505</v>
      </c>
      <c r="E13" s="83">
        <v>284</v>
      </c>
      <c r="F13" s="83">
        <v>8</v>
      </c>
      <c r="G13" s="84">
        <v>0</v>
      </c>
      <c r="H13" s="85">
        <v>7410</v>
      </c>
    </row>
    <row r="14" spans="1:9" ht="15" customHeight="1" x14ac:dyDescent="0.35">
      <c r="A14" s="81" t="s">
        <v>314</v>
      </c>
      <c r="B14" s="81" t="s">
        <v>320</v>
      </c>
      <c r="C14" s="82">
        <v>0</v>
      </c>
      <c r="D14" s="83">
        <v>0</v>
      </c>
      <c r="E14" s="83">
        <v>3</v>
      </c>
      <c r="F14" s="83">
        <v>0</v>
      </c>
      <c r="G14" s="84">
        <v>0</v>
      </c>
      <c r="H14" s="85">
        <v>3</v>
      </c>
    </row>
    <row r="15" spans="1:9" ht="15" customHeight="1" x14ac:dyDescent="0.35">
      <c r="A15" s="81" t="s">
        <v>314</v>
      </c>
      <c r="B15" s="81" t="s">
        <v>322</v>
      </c>
      <c r="C15" s="82">
        <v>70</v>
      </c>
      <c r="D15" s="83">
        <v>5</v>
      </c>
      <c r="E15" s="83">
        <v>67</v>
      </c>
      <c r="F15" s="83">
        <v>0</v>
      </c>
      <c r="G15" s="84">
        <v>0</v>
      </c>
      <c r="H15" s="85">
        <v>142</v>
      </c>
    </row>
    <row r="16" spans="1:9" ht="15" customHeight="1" x14ac:dyDescent="0.35">
      <c r="A16" s="81" t="s">
        <v>314</v>
      </c>
      <c r="B16" s="81" t="s">
        <v>323</v>
      </c>
      <c r="C16" s="82">
        <v>0</v>
      </c>
      <c r="D16" s="83">
        <v>1</v>
      </c>
      <c r="E16" s="83">
        <v>0</v>
      </c>
      <c r="F16" s="83">
        <v>0</v>
      </c>
      <c r="G16" s="84">
        <v>0</v>
      </c>
      <c r="H16" s="85">
        <v>1</v>
      </c>
    </row>
    <row r="17" spans="1:8" ht="15" customHeight="1" x14ac:dyDescent="0.35">
      <c r="A17" s="81" t="s">
        <v>314</v>
      </c>
      <c r="B17" s="81" t="s">
        <v>324</v>
      </c>
      <c r="C17" s="82">
        <v>1</v>
      </c>
      <c r="D17" s="83">
        <v>39</v>
      </c>
      <c r="E17" s="83">
        <v>3</v>
      </c>
      <c r="F17" s="83">
        <v>1</v>
      </c>
      <c r="G17" s="84">
        <v>0</v>
      </c>
      <c r="H17" s="85">
        <v>44</v>
      </c>
    </row>
    <row r="18" spans="1:8" ht="15" customHeight="1" x14ac:dyDescent="0.35">
      <c r="A18" s="81" t="s">
        <v>314</v>
      </c>
      <c r="B18" s="81" t="s">
        <v>325</v>
      </c>
      <c r="C18" s="82">
        <v>0</v>
      </c>
      <c r="D18" s="83">
        <v>0</v>
      </c>
      <c r="E18" s="83">
        <v>0</v>
      </c>
      <c r="F18" s="83">
        <v>0</v>
      </c>
      <c r="G18" s="84">
        <v>0</v>
      </c>
      <c r="H18" s="85">
        <v>0</v>
      </c>
    </row>
    <row r="19" spans="1:8" ht="15" customHeight="1" x14ac:dyDescent="0.35">
      <c r="A19" s="81" t="s">
        <v>314</v>
      </c>
      <c r="B19" s="81" t="s">
        <v>326</v>
      </c>
      <c r="C19" s="82">
        <v>12</v>
      </c>
      <c r="D19" s="83">
        <v>17</v>
      </c>
      <c r="E19" s="83">
        <v>0</v>
      </c>
      <c r="F19" s="83">
        <v>0</v>
      </c>
      <c r="G19" s="84">
        <v>0</v>
      </c>
      <c r="H19" s="85">
        <v>29</v>
      </c>
    </row>
    <row r="20" spans="1:8" ht="15" customHeight="1" x14ac:dyDescent="0.35">
      <c r="A20" s="81" t="s">
        <v>314</v>
      </c>
      <c r="B20" s="81" t="s">
        <v>327</v>
      </c>
      <c r="C20" s="82">
        <v>74</v>
      </c>
      <c r="D20" s="83">
        <v>102</v>
      </c>
      <c r="E20" s="83">
        <v>8</v>
      </c>
      <c r="F20" s="83">
        <v>0</v>
      </c>
      <c r="G20" s="84">
        <v>0</v>
      </c>
      <c r="H20" s="85">
        <v>184</v>
      </c>
    </row>
    <row r="21" spans="1:8" ht="15" customHeight="1" x14ac:dyDescent="0.35">
      <c r="A21" s="81" t="s">
        <v>314</v>
      </c>
      <c r="B21" s="81" t="s">
        <v>328</v>
      </c>
      <c r="C21" s="82">
        <v>0</v>
      </c>
      <c r="D21" s="83">
        <v>0</v>
      </c>
      <c r="E21" s="83">
        <v>0</v>
      </c>
      <c r="F21" s="83">
        <v>0</v>
      </c>
      <c r="G21" s="84">
        <v>0</v>
      </c>
      <c r="H21" s="85">
        <v>0</v>
      </c>
    </row>
    <row r="22" spans="1:8" ht="15.75" customHeight="1" x14ac:dyDescent="0.35">
      <c r="A22" s="118" t="s">
        <v>329</v>
      </c>
      <c r="B22" s="118" t="s">
        <v>330</v>
      </c>
      <c r="C22" s="123">
        <v>379</v>
      </c>
      <c r="D22" s="123">
        <v>250</v>
      </c>
      <c r="E22" s="123">
        <v>715</v>
      </c>
      <c r="F22" s="123">
        <v>0</v>
      </c>
      <c r="G22" s="124">
        <v>0</v>
      </c>
      <c r="H22" s="125">
        <v>1344</v>
      </c>
    </row>
    <row r="23" spans="1:8" ht="15" customHeight="1" x14ac:dyDescent="0.35">
      <c r="A23" s="81" t="s">
        <v>329</v>
      </c>
      <c r="B23" s="81" t="s">
        <v>331</v>
      </c>
      <c r="C23" s="82">
        <v>238</v>
      </c>
      <c r="D23" s="83">
        <v>161</v>
      </c>
      <c r="E23" s="83">
        <v>3</v>
      </c>
      <c r="F23" s="83">
        <v>0</v>
      </c>
      <c r="G23" s="84">
        <v>0</v>
      </c>
      <c r="H23" s="85">
        <v>402</v>
      </c>
    </row>
    <row r="24" spans="1:8" ht="15" customHeight="1" x14ac:dyDescent="0.35">
      <c r="A24" s="81" t="s">
        <v>329</v>
      </c>
      <c r="B24" s="81" t="s">
        <v>332</v>
      </c>
      <c r="C24" s="82">
        <v>2</v>
      </c>
      <c r="D24" s="83">
        <v>0</v>
      </c>
      <c r="E24" s="83">
        <v>328</v>
      </c>
      <c r="F24" s="83">
        <v>0</v>
      </c>
      <c r="G24" s="84">
        <v>0</v>
      </c>
      <c r="H24" s="85">
        <v>330</v>
      </c>
    </row>
    <row r="25" spans="1:8" ht="15" customHeight="1" x14ac:dyDescent="0.35">
      <c r="A25" s="81" t="s">
        <v>329</v>
      </c>
      <c r="B25" s="81" t="s">
        <v>333</v>
      </c>
      <c r="C25" s="82">
        <v>0</v>
      </c>
      <c r="D25" s="83">
        <v>0</v>
      </c>
      <c r="E25" s="83">
        <v>0</v>
      </c>
      <c r="F25" s="83">
        <v>0</v>
      </c>
      <c r="G25" s="84">
        <v>0</v>
      </c>
      <c r="H25" s="85">
        <v>0</v>
      </c>
    </row>
    <row r="26" spans="1:8" ht="15" customHeight="1" x14ac:dyDescent="0.35">
      <c r="A26" s="81" t="s">
        <v>329</v>
      </c>
      <c r="B26" s="81" t="s">
        <v>334</v>
      </c>
      <c r="C26" s="82">
        <v>0</v>
      </c>
      <c r="D26" s="83">
        <v>0</v>
      </c>
      <c r="E26" s="83">
        <v>0</v>
      </c>
      <c r="F26" s="83">
        <v>0</v>
      </c>
      <c r="G26" s="84">
        <v>0</v>
      </c>
      <c r="H26" s="85">
        <v>0</v>
      </c>
    </row>
    <row r="27" spans="1:8" ht="15" customHeight="1" x14ac:dyDescent="0.35">
      <c r="A27" s="81" t="s">
        <v>329</v>
      </c>
      <c r="B27" s="81" t="s">
        <v>335</v>
      </c>
      <c r="C27" s="82">
        <v>0</v>
      </c>
      <c r="D27" s="83">
        <v>0</v>
      </c>
      <c r="E27" s="83">
        <v>0</v>
      </c>
      <c r="F27" s="83">
        <v>0</v>
      </c>
      <c r="G27" s="84">
        <v>0</v>
      </c>
      <c r="H27" s="85">
        <v>0</v>
      </c>
    </row>
    <row r="28" spans="1:8" ht="15" customHeight="1" x14ac:dyDescent="0.35">
      <c r="A28" s="81" t="s">
        <v>329</v>
      </c>
      <c r="B28" s="81" t="s">
        <v>336</v>
      </c>
      <c r="C28" s="82">
        <v>139</v>
      </c>
      <c r="D28" s="83">
        <v>89</v>
      </c>
      <c r="E28" s="83">
        <v>384</v>
      </c>
      <c r="F28" s="83">
        <v>0</v>
      </c>
      <c r="G28" s="84">
        <v>0</v>
      </c>
      <c r="H28" s="85">
        <v>612</v>
      </c>
    </row>
    <row r="29" spans="1:8" ht="15.75" customHeight="1" x14ac:dyDescent="0.35">
      <c r="A29" s="118" t="s">
        <v>337</v>
      </c>
      <c r="B29" s="118" t="s">
        <v>338</v>
      </c>
      <c r="C29" s="123">
        <v>68</v>
      </c>
      <c r="D29" s="123">
        <v>283</v>
      </c>
      <c r="E29" s="123">
        <v>150</v>
      </c>
      <c r="F29" s="123">
        <v>2</v>
      </c>
      <c r="G29" s="124">
        <v>9</v>
      </c>
      <c r="H29" s="125">
        <v>512</v>
      </c>
    </row>
    <row r="30" spans="1:8" ht="15" customHeight="1" x14ac:dyDescent="0.35">
      <c r="A30" s="81" t="s">
        <v>337</v>
      </c>
      <c r="B30" s="81" t="s">
        <v>337</v>
      </c>
      <c r="C30" s="82">
        <v>68</v>
      </c>
      <c r="D30" s="83">
        <v>283</v>
      </c>
      <c r="E30" s="83">
        <v>150</v>
      </c>
      <c r="F30" s="83">
        <v>2</v>
      </c>
      <c r="G30" s="84">
        <v>9</v>
      </c>
      <c r="H30" s="85">
        <v>512</v>
      </c>
    </row>
    <row r="31" spans="1:8" ht="15" customHeight="1" x14ac:dyDescent="0.35">
      <c r="A31" s="81" t="s">
        <v>337</v>
      </c>
      <c r="B31" s="81" t="s">
        <v>339</v>
      </c>
      <c r="C31" s="82">
        <v>0</v>
      </c>
      <c r="D31" s="83">
        <v>0</v>
      </c>
      <c r="E31" s="83">
        <v>0</v>
      </c>
      <c r="F31" s="83">
        <v>0</v>
      </c>
      <c r="G31" s="84">
        <v>0</v>
      </c>
      <c r="H31" s="85">
        <v>0</v>
      </c>
    </row>
    <row r="32" spans="1:8" ht="15" customHeight="1" x14ac:dyDescent="0.35">
      <c r="A32" s="81" t="s">
        <v>337</v>
      </c>
      <c r="B32" s="81" t="s">
        <v>340</v>
      </c>
      <c r="C32" s="82">
        <v>0</v>
      </c>
      <c r="D32" s="83">
        <v>0</v>
      </c>
      <c r="E32" s="83">
        <v>0</v>
      </c>
      <c r="F32" s="83">
        <v>0</v>
      </c>
      <c r="G32" s="84">
        <v>0</v>
      </c>
      <c r="H32" s="85">
        <v>0</v>
      </c>
    </row>
    <row r="33" spans="1:9" ht="15.75" customHeight="1" x14ac:dyDescent="0.35">
      <c r="A33" s="118" t="s">
        <v>341</v>
      </c>
      <c r="B33" s="118" t="s">
        <v>342</v>
      </c>
      <c r="C33" s="123">
        <v>1588</v>
      </c>
      <c r="D33" s="123">
        <v>4200</v>
      </c>
      <c r="E33" s="123">
        <v>1444</v>
      </c>
      <c r="F33" s="123">
        <v>4</v>
      </c>
      <c r="G33" s="124">
        <v>0</v>
      </c>
      <c r="H33" s="125">
        <v>7236</v>
      </c>
    </row>
    <row r="34" spans="1:9" ht="15" customHeight="1" x14ac:dyDescent="0.35">
      <c r="A34" s="81" t="s">
        <v>341</v>
      </c>
      <c r="B34" s="81" t="s">
        <v>343</v>
      </c>
      <c r="C34" s="82">
        <v>974</v>
      </c>
      <c r="D34" s="83">
        <v>2581</v>
      </c>
      <c r="E34" s="83">
        <v>1205</v>
      </c>
      <c r="F34" s="83">
        <v>4</v>
      </c>
      <c r="G34" s="84">
        <v>0</v>
      </c>
      <c r="H34" s="85">
        <v>4764</v>
      </c>
    </row>
    <row r="35" spans="1:9" ht="15" customHeight="1" x14ac:dyDescent="0.35">
      <c r="A35" s="81" t="s">
        <v>341</v>
      </c>
      <c r="B35" s="81" t="s">
        <v>344</v>
      </c>
      <c r="C35" s="82">
        <v>3</v>
      </c>
      <c r="D35" s="83">
        <v>99</v>
      </c>
      <c r="E35" s="83">
        <v>0</v>
      </c>
      <c r="F35" s="83">
        <v>0</v>
      </c>
      <c r="G35" s="84">
        <v>0</v>
      </c>
      <c r="H35" s="85">
        <v>102</v>
      </c>
    </row>
    <row r="36" spans="1:9" ht="15" customHeight="1" x14ac:dyDescent="0.35">
      <c r="A36" s="81" t="s">
        <v>341</v>
      </c>
      <c r="B36" s="81" t="s">
        <v>345</v>
      </c>
      <c r="C36" s="82">
        <v>611</v>
      </c>
      <c r="D36" s="83">
        <v>1480</v>
      </c>
      <c r="E36" s="83">
        <v>100</v>
      </c>
      <c r="F36" s="83">
        <v>0</v>
      </c>
      <c r="G36" s="84">
        <v>0</v>
      </c>
      <c r="H36" s="85">
        <v>2191</v>
      </c>
    </row>
    <row r="37" spans="1:9" ht="15" customHeight="1" x14ac:dyDescent="0.35">
      <c r="A37" s="81" t="s">
        <v>341</v>
      </c>
      <c r="B37" s="81" t="s">
        <v>346</v>
      </c>
      <c r="C37" s="82">
        <v>0</v>
      </c>
      <c r="D37" s="83">
        <v>40</v>
      </c>
      <c r="E37" s="83">
        <v>139</v>
      </c>
      <c r="F37" s="83">
        <v>0</v>
      </c>
      <c r="G37" s="84">
        <v>0</v>
      </c>
      <c r="H37" s="85">
        <v>179</v>
      </c>
    </row>
    <row r="38" spans="1:9" ht="15.75" customHeight="1" x14ac:dyDescent="0.35">
      <c r="A38" s="118" t="s">
        <v>347</v>
      </c>
      <c r="B38" s="118" t="s">
        <v>348</v>
      </c>
      <c r="C38" s="123">
        <v>935</v>
      </c>
      <c r="D38" s="123">
        <v>2875</v>
      </c>
      <c r="E38" s="123">
        <v>174</v>
      </c>
      <c r="F38" s="123">
        <v>1</v>
      </c>
      <c r="G38" s="124">
        <v>0</v>
      </c>
      <c r="H38" s="125">
        <v>3985</v>
      </c>
    </row>
    <row r="39" spans="1:9" ht="15" customHeight="1" x14ac:dyDescent="0.35">
      <c r="A39" s="86" t="s">
        <v>347</v>
      </c>
      <c r="B39" s="86" t="s">
        <v>349</v>
      </c>
      <c r="C39" s="87">
        <v>653</v>
      </c>
      <c r="D39" s="87">
        <v>2313</v>
      </c>
      <c r="E39" s="87">
        <v>173</v>
      </c>
      <c r="F39" s="87">
        <v>1</v>
      </c>
      <c r="G39" s="88">
        <v>0</v>
      </c>
      <c r="H39" s="88">
        <v>3140</v>
      </c>
    </row>
    <row r="40" spans="1:9" ht="15" customHeight="1" x14ac:dyDescent="0.35">
      <c r="A40" s="86" t="s">
        <v>347</v>
      </c>
      <c r="B40" s="86" t="s">
        <v>350</v>
      </c>
      <c r="C40" s="87">
        <v>282</v>
      </c>
      <c r="D40" s="87">
        <v>562</v>
      </c>
      <c r="E40" s="87">
        <v>1</v>
      </c>
      <c r="F40" s="87">
        <v>0</v>
      </c>
      <c r="G40" s="88">
        <v>0</v>
      </c>
      <c r="H40" s="88">
        <v>845</v>
      </c>
    </row>
    <row r="41" spans="1:9" ht="15.75" customHeight="1" x14ac:dyDescent="0.35">
      <c r="A41" s="126" t="s">
        <v>298</v>
      </c>
      <c r="B41" s="126" t="s">
        <v>351</v>
      </c>
      <c r="C41" s="127">
        <v>6616</v>
      </c>
      <c r="D41" s="128">
        <v>19373</v>
      </c>
      <c r="E41" s="128">
        <v>5659</v>
      </c>
      <c r="F41" s="128">
        <v>36</v>
      </c>
      <c r="G41" s="194">
        <v>9</v>
      </c>
      <c r="H41" s="194">
        <v>31693</v>
      </c>
    </row>
    <row r="42" spans="1:9" ht="15.75" customHeight="1" x14ac:dyDescent="0.35">
      <c r="A42" s="129" t="s">
        <v>369</v>
      </c>
      <c r="B42" s="195"/>
      <c r="C42" s="130">
        <v>0.20880000000000001</v>
      </c>
      <c r="D42" s="131">
        <v>0.61129999999999995</v>
      </c>
      <c r="E42" s="131">
        <v>0.17860000000000001</v>
      </c>
      <c r="F42" s="131">
        <v>1.1000000000000001E-3</v>
      </c>
      <c r="G42" s="196">
        <v>2.9999999999999997E-4</v>
      </c>
      <c r="H42" s="196">
        <v>1</v>
      </c>
    </row>
    <row r="43" spans="1:9" ht="18.649999999999999" customHeight="1" x14ac:dyDescent="0.35">
      <c r="A43" s="126" t="s">
        <v>298</v>
      </c>
      <c r="B43" s="126" t="s">
        <v>370</v>
      </c>
      <c r="C43" s="127">
        <v>2769</v>
      </c>
      <c r="D43" s="128">
        <v>9704</v>
      </c>
      <c r="E43" s="128">
        <v>3540</v>
      </c>
      <c r="F43" s="128">
        <v>34</v>
      </c>
      <c r="G43" s="194">
        <v>9</v>
      </c>
      <c r="H43" s="194">
        <v>16056</v>
      </c>
      <c r="I43" s="91"/>
    </row>
    <row r="44" spans="1:9" ht="18.75" customHeight="1" x14ac:dyDescent="0.35">
      <c r="A44" s="92"/>
      <c r="B44" s="89"/>
      <c r="C44" s="90"/>
      <c r="D44" s="90"/>
      <c r="E44" s="90"/>
      <c r="F44" s="90"/>
      <c r="G44" s="90"/>
      <c r="H44" s="90"/>
      <c r="I44" s="91"/>
    </row>
    <row r="45" spans="1:9" x14ac:dyDescent="0.25">
      <c r="A45" s="92" t="s">
        <v>299</v>
      </c>
      <c r="B45" s="185" t="str">
        <f>Cover_sheet!B25</f>
        <v>25 June 2026</v>
      </c>
    </row>
    <row r="46" spans="1:9" x14ac:dyDescent="0.25">
      <c r="A46" s="92" t="s">
        <v>300</v>
      </c>
      <c r="B46" s="185" t="str">
        <f>Cover_sheet!B26</f>
        <v>30 July 2026</v>
      </c>
    </row>
  </sheetData>
  <pageMargins left="0.23622047244094491" right="0.23622047244094491" top="0.74803149606299213" bottom="0.74803149606299213" header="0.31496062992125978" footer="0.31496062992125978"/>
  <pageSetup paperSize="9" scale="44" fitToHeight="2" orientation="portrait" verticalDpi="4"/>
  <headerFooter>
    <oddHeader>&amp;C&amp;"Aptos"&amp;10&amp;K000000 OFFICIAL&amp;1#_x000D_&amp;"Calibri"&amp;11&amp;K000000&amp;"Calibri"&amp;11&amp;K000000&amp;"Aptos"&amp;1 &amp;K000000 OFFICIAL-SENSITIVE - EMBARGOED#_x000D_</oddHeader>
    <oddFooter>&amp;C&amp;"Aptos"&amp;10 &amp;K000000_x000D_# OFFICIAL-SENSITIVE - EMBARGOED_x000D_&amp;1#&amp;"Aptos"&amp;10&amp;K000000 OFFICIAL</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2">
    <tabColor theme="4" tint="0.79998168889431442"/>
    <pageSetUpPr fitToPage="1"/>
  </sheetPr>
  <dimension ref="A1:I48"/>
  <sheetViews>
    <sheetView zoomScaleNormal="100" workbookViewId="0">
      <pane xSplit="2" ySplit="8" topLeftCell="C9" activePane="bottomRight" state="frozen"/>
      <selection pane="topRight"/>
      <selection pane="bottomLeft"/>
      <selection pane="bottomRight" activeCell="C9" sqref="C9"/>
    </sheetView>
  </sheetViews>
  <sheetFormatPr defaultColWidth="9" defaultRowHeight="12.5" x14ac:dyDescent="0.25"/>
  <cols>
    <col min="1" max="1" width="24.7265625" style="258" customWidth="1"/>
    <col min="2" max="2" width="39.54296875" style="258" customWidth="1"/>
    <col min="3" max="3" width="19.54296875" style="258" customWidth="1"/>
    <col min="4" max="4" width="16.7265625" style="258" customWidth="1"/>
    <col min="5" max="5" width="15" style="258" customWidth="1"/>
    <col min="6" max="9" width="15.7265625" style="258" customWidth="1"/>
    <col min="10" max="10" width="26.54296875" style="258" customWidth="1"/>
    <col min="11" max="31" width="9" style="258" customWidth="1"/>
    <col min="32" max="16384" width="9" style="258"/>
  </cols>
  <sheetData>
    <row r="1" spans="1:9" ht="27.75" customHeight="1" x14ac:dyDescent="0.6">
      <c r="A1" s="186" t="s">
        <v>371</v>
      </c>
      <c r="B1" s="181"/>
      <c r="C1" s="181"/>
      <c r="D1" s="181"/>
      <c r="E1" s="181"/>
      <c r="F1" s="181"/>
      <c r="G1" s="181"/>
      <c r="H1" s="181"/>
      <c r="I1" s="181"/>
    </row>
    <row r="2" spans="1:9" ht="15" customHeight="1" x14ac:dyDescent="0.35">
      <c r="A2" s="178" t="s">
        <v>372</v>
      </c>
      <c r="B2" s="181"/>
      <c r="C2" s="181"/>
      <c r="D2" s="181"/>
      <c r="E2" s="181"/>
      <c r="F2" s="181"/>
      <c r="G2" s="181"/>
      <c r="H2" s="181"/>
      <c r="I2" s="181"/>
    </row>
    <row r="3" spans="1:9" ht="15" customHeight="1" x14ac:dyDescent="0.35">
      <c r="A3" s="178" t="s">
        <v>241</v>
      </c>
      <c r="B3" s="182"/>
      <c r="C3" s="182"/>
      <c r="D3" s="182"/>
      <c r="E3" s="183"/>
      <c r="F3" s="183"/>
      <c r="G3" s="183"/>
      <c r="H3" s="183"/>
      <c r="I3" s="183"/>
    </row>
    <row r="4" spans="1:9" ht="15" customHeight="1" x14ac:dyDescent="0.35">
      <c r="A4" s="178" t="s">
        <v>242</v>
      </c>
      <c r="B4" s="182"/>
      <c r="C4" s="182"/>
      <c r="D4" s="182"/>
      <c r="E4" s="183"/>
      <c r="F4" s="183"/>
      <c r="G4" s="183"/>
      <c r="H4" s="183"/>
      <c r="I4" s="183"/>
    </row>
    <row r="5" spans="1:9" ht="15" customHeight="1" x14ac:dyDescent="0.35">
      <c r="A5" s="178" t="s">
        <v>243</v>
      </c>
      <c r="B5" s="182"/>
      <c r="C5" s="182"/>
      <c r="D5" s="182"/>
      <c r="E5" s="183"/>
      <c r="F5" s="183"/>
      <c r="G5" s="183"/>
      <c r="H5" s="183"/>
      <c r="I5" s="183"/>
    </row>
    <row r="6" spans="1:9" ht="18" customHeight="1" x14ac:dyDescent="0.4">
      <c r="A6" s="179"/>
      <c r="B6" s="182"/>
      <c r="C6" s="182"/>
      <c r="D6" s="182"/>
      <c r="E6" s="182"/>
      <c r="F6" s="182"/>
      <c r="G6" s="182"/>
      <c r="H6" s="182"/>
      <c r="I6" s="182"/>
    </row>
    <row r="7" spans="1:9" ht="15.75" customHeight="1" x14ac:dyDescent="0.35">
      <c r="A7" s="73"/>
      <c r="B7" s="74"/>
      <c r="C7" s="187" t="s">
        <v>362</v>
      </c>
      <c r="D7" s="188"/>
      <c r="E7" s="188"/>
      <c r="F7" s="188"/>
      <c r="G7" s="188"/>
      <c r="H7" s="193"/>
    </row>
    <row r="8" spans="1:9" ht="47.25" customHeight="1" x14ac:dyDescent="0.35">
      <c r="A8" s="75" t="s">
        <v>309</v>
      </c>
      <c r="B8" s="76" t="s">
        <v>354</v>
      </c>
      <c r="C8" s="77" t="s">
        <v>363</v>
      </c>
      <c r="D8" s="78" t="s">
        <v>364</v>
      </c>
      <c r="E8" s="79" t="s">
        <v>365</v>
      </c>
      <c r="F8" s="78" t="s">
        <v>366</v>
      </c>
      <c r="G8" s="80" t="s">
        <v>367</v>
      </c>
      <c r="H8" s="268" t="s">
        <v>368</v>
      </c>
    </row>
    <row r="9" spans="1:9" ht="15.75" customHeight="1" x14ac:dyDescent="0.35">
      <c r="A9" s="118" t="s">
        <v>314</v>
      </c>
      <c r="B9" s="118" t="s">
        <v>315</v>
      </c>
      <c r="C9" s="119">
        <v>5494</v>
      </c>
      <c r="D9" s="120">
        <v>45399</v>
      </c>
      <c r="E9" s="120">
        <v>3603</v>
      </c>
      <c r="F9" s="120">
        <v>0</v>
      </c>
      <c r="G9" s="121">
        <v>97</v>
      </c>
      <c r="H9" s="122">
        <v>54593</v>
      </c>
    </row>
    <row r="10" spans="1:9" ht="15" customHeight="1" x14ac:dyDescent="0.35">
      <c r="A10" s="81" t="s">
        <v>314</v>
      </c>
      <c r="B10" s="81" t="s">
        <v>316</v>
      </c>
      <c r="C10" s="82">
        <v>1512</v>
      </c>
      <c r="D10" s="83">
        <v>9284</v>
      </c>
      <c r="E10" s="83">
        <v>886</v>
      </c>
      <c r="F10" s="83">
        <v>0</v>
      </c>
      <c r="G10" s="84">
        <v>44</v>
      </c>
      <c r="H10" s="85">
        <v>11726</v>
      </c>
    </row>
    <row r="11" spans="1:9" ht="15" customHeight="1" x14ac:dyDescent="0.35">
      <c r="A11" s="81" t="s">
        <v>314</v>
      </c>
      <c r="B11" s="81" t="s">
        <v>317</v>
      </c>
      <c r="C11" s="82">
        <v>526</v>
      </c>
      <c r="D11" s="83">
        <v>10145</v>
      </c>
      <c r="E11" s="83">
        <v>1155</v>
      </c>
      <c r="F11" s="83">
        <v>0</v>
      </c>
      <c r="G11" s="84">
        <v>3</v>
      </c>
      <c r="H11" s="85">
        <v>11829</v>
      </c>
    </row>
    <row r="12" spans="1:9" ht="15" customHeight="1" x14ac:dyDescent="0.35">
      <c r="A12" s="81" t="s">
        <v>314</v>
      </c>
      <c r="B12" s="81" t="s">
        <v>318</v>
      </c>
      <c r="C12" s="82">
        <v>0</v>
      </c>
      <c r="D12" s="83">
        <v>1291</v>
      </c>
      <c r="E12" s="83">
        <v>279</v>
      </c>
      <c r="F12" s="83">
        <v>0</v>
      </c>
      <c r="G12" s="84">
        <v>2</v>
      </c>
      <c r="H12" s="85">
        <v>1572</v>
      </c>
    </row>
    <row r="13" spans="1:9" ht="15" customHeight="1" x14ac:dyDescent="0.35">
      <c r="A13" s="81" t="s">
        <v>314</v>
      </c>
      <c r="B13" s="81" t="s">
        <v>319</v>
      </c>
      <c r="C13" s="82">
        <v>3154</v>
      </c>
      <c r="D13" s="83">
        <v>22883</v>
      </c>
      <c r="E13" s="83">
        <v>1133</v>
      </c>
      <c r="F13" s="83">
        <v>0</v>
      </c>
      <c r="G13" s="84">
        <v>48</v>
      </c>
      <c r="H13" s="85">
        <v>27218</v>
      </c>
    </row>
    <row r="14" spans="1:9" ht="15" customHeight="1" x14ac:dyDescent="0.35">
      <c r="A14" s="81" t="s">
        <v>314</v>
      </c>
      <c r="B14" s="81" t="s">
        <v>320</v>
      </c>
      <c r="C14" s="82">
        <v>0</v>
      </c>
      <c r="D14" s="83">
        <v>220</v>
      </c>
      <c r="E14" s="83">
        <v>0</v>
      </c>
      <c r="F14" s="83">
        <v>0</v>
      </c>
      <c r="G14" s="84">
        <v>0</v>
      </c>
      <c r="H14" s="85">
        <v>220</v>
      </c>
    </row>
    <row r="15" spans="1:9" ht="15" customHeight="1" x14ac:dyDescent="0.35">
      <c r="A15" s="81" t="s">
        <v>314</v>
      </c>
      <c r="B15" s="81" t="s">
        <v>322</v>
      </c>
      <c r="C15" s="82">
        <v>200</v>
      </c>
      <c r="D15" s="83">
        <v>389</v>
      </c>
      <c r="E15" s="83">
        <v>120</v>
      </c>
      <c r="F15" s="83">
        <v>0</v>
      </c>
      <c r="G15" s="84">
        <v>0</v>
      </c>
      <c r="H15" s="85">
        <v>709</v>
      </c>
    </row>
    <row r="16" spans="1:9" ht="15" customHeight="1" x14ac:dyDescent="0.35">
      <c r="A16" s="81" t="s">
        <v>314</v>
      </c>
      <c r="B16" s="81" t="s">
        <v>323</v>
      </c>
      <c r="C16" s="82">
        <v>0</v>
      </c>
      <c r="D16" s="83">
        <v>0</v>
      </c>
      <c r="E16" s="83">
        <v>0</v>
      </c>
      <c r="F16" s="83">
        <v>0</v>
      </c>
      <c r="G16" s="84">
        <v>0</v>
      </c>
      <c r="H16" s="85">
        <v>0</v>
      </c>
    </row>
    <row r="17" spans="1:8" ht="15" customHeight="1" x14ac:dyDescent="0.35">
      <c r="A17" s="81" t="s">
        <v>314</v>
      </c>
      <c r="B17" s="81" t="s">
        <v>324</v>
      </c>
      <c r="C17" s="82">
        <v>3</v>
      </c>
      <c r="D17" s="83">
        <v>481</v>
      </c>
      <c r="E17" s="83">
        <v>21</v>
      </c>
      <c r="F17" s="83">
        <v>0</v>
      </c>
      <c r="G17" s="84">
        <v>0</v>
      </c>
      <c r="H17" s="85">
        <v>505</v>
      </c>
    </row>
    <row r="18" spans="1:8" ht="15" customHeight="1" x14ac:dyDescent="0.35">
      <c r="A18" s="81" t="s">
        <v>314</v>
      </c>
      <c r="B18" s="81" t="s">
        <v>325</v>
      </c>
      <c r="C18" s="82">
        <v>0</v>
      </c>
      <c r="D18" s="83">
        <v>0</v>
      </c>
      <c r="E18" s="83">
        <v>0</v>
      </c>
      <c r="F18" s="83">
        <v>0</v>
      </c>
      <c r="G18" s="84">
        <v>0</v>
      </c>
      <c r="H18" s="85">
        <v>0</v>
      </c>
    </row>
    <row r="19" spans="1:8" ht="15" customHeight="1" x14ac:dyDescent="0.35">
      <c r="A19" s="81" t="s">
        <v>314</v>
      </c>
      <c r="B19" s="81" t="s">
        <v>326</v>
      </c>
      <c r="C19" s="82">
        <v>0</v>
      </c>
      <c r="D19" s="83">
        <v>0</v>
      </c>
      <c r="E19" s="83">
        <v>0</v>
      </c>
      <c r="F19" s="83">
        <v>0</v>
      </c>
      <c r="G19" s="84">
        <v>0</v>
      </c>
      <c r="H19" s="85">
        <v>0</v>
      </c>
    </row>
    <row r="20" spans="1:8" ht="15" customHeight="1" x14ac:dyDescent="0.35">
      <c r="A20" s="81" t="s">
        <v>314</v>
      </c>
      <c r="B20" s="81" t="s">
        <v>327</v>
      </c>
      <c r="C20" s="82">
        <v>99</v>
      </c>
      <c r="D20" s="83">
        <v>706</v>
      </c>
      <c r="E20" s="83">
        <v>9</v>
      </c>
      <c r="F20" s="83">
        <v>0</v>
      </c>
      <c r="G20" s="84">
        <v>0</v>
      </c>
      <c r="H20" s="85">
        <v>814</v>
      </c>
    </row>
    <row r="21" spans="1:8" ht="15" customHeight="1" x14ac:dyDescent="0.35">
      <c r="A21" s="81" t="s">
        <v>314</v>
      </c>
      <c r="B21" s="81" t="s">
        <v>328</v>
      </c>
      <c r="C21" s="82">
        <v>0</v>
      </c>
      <c r="D21" s="83">
        <v>0</v>
      </c>
      <c r="E21" s="83">
        <v>0</v>
      </c>
      <c r="F21" s="83">
        <v>0</v>
      </c>
      <c r="G21" s="84">
        <v>0</v>
      </c>
      <c r="H21" s="85">
        <v>0</v>
      </c>
    </row>
    <row r="22" spans="1:8" ht="15" customHeight="1" x14ac:dyDescent="0.35">
      <c r="A22" s="81" t="s">
        <v>314</v>
      </c>
      <c r="B22" s="81" t="s">
        <v>356</v>
      </c>
      <c r="C22" s="82">
        <v>0</v>
      </c>
      <c r="D22" s="83">
        <v>0</v>
      </c>
      <c r="E22" s="83">
        <v>0</v>
      </c>
      <c r="F22" s="83">
        <v>0</v>
      </c>
      <c r="G22" s="84">
        <v>0</v>
      </c>
      <c r="H22" s="85">
        <v>0</v>
      </c>
    </row>
    <row r="23" spans="1:8" ht="15.75" customHeight="1" x14ac:dyDescent="0.35">
      <c r="A23" s="118" t="s">
        <v>329</v>
      </c>
      <c r="B23" s="118" t="s">
        <v>330</v>
      </c>
      <c r="C23" s="123">
        <v>1420</v>
      </c>
      <c r="D23" s="123">
        <v>3291</v>
      </c>
      <c r="E23" s="123">
        <v>1728</v>
      </c>
      <c r="F23" s="123">
        <v>0</v>
      </c>
      <c r="G23" s="124">
        <v>6</v>
      </c>
      <c r="H23" s="125">
        <v>6445</v>
      </c>
    </row>
    <row r="24" spans="1:8" ht="15" customHeight="1" x14ac:dyDescent="0.35">
      <c r="A24" s="81" t="s">
        <v>329</v>
      </c>
      <c r="B24" s="81" t="s">
        <v>331</v>
      </c>
      <c r="C24" s="82">
        <v>1038</v>
      </c>
      <c r="D24" s="83">
        <v>2723</v>
      </c>
      <c r="E24" s="83">
        <v>343</v>
      </c>
      <c r="F24" s="83">
        <v>0</v>
      </c>
      <c r="G24" s="84">
        <v>6</v>
      </c>
      <c r="H24" s="85">
        <v>4110</v>
      </c>
    </row>
    <row r="25" spans="1:8" ht="15" customHeight="1" x14ac:dyDescent="0.35">
      <c r="A25" s="81" t="s">
        <v>329</v>
      </c>
      <c r="B25" s="81" t="s">
        <v>332</v>
      </c>
      <c r="C25" s="82">
        <v>25</v>
      </c>
      <c r="D25" s="83">
        <v>22</v>
      </c>
      <c r="E25" s="83">
        <v>161</v>
      </c>
      <c r="F25" s="83">
        <v>0</v>
      </c>
      <c r="G25" s="84">
        <v>0</v>
      </c>
      <c r="H25" s="85">
        <v>208</v>
      </c>
    </row>
    <row r="26" spans="1:8" ht="15" customHeight="1" x14ac:dyDescent="0.35">
      <c r="A26" s="81" t="s">
        <v>329</v>
      </c>
      <c r="B26" s="81" t="s">
        <v>333</v>
      </c>
      <c r="C26" s="82">
        <v>0</v>
      </c>
      <c r="D26" s="83">
        <v>0</v>
      </c>
      <c r="E26" s="83">
        <v>0</v>
      </c>
      <c r="F26" s="83">
        <v>0</v>
      </c>
      <c r="G26" s="84">
        <v>0</v>
      </c>
      <c r="H26" s="85">
        <v>0</v>
      </c>
    </row>
    <row r="27" spans="1:8" ht="15" customHeight="1" x14ac:dyDescent="0.35">
      <c r="A27" s="81" t="s">
        <v>329</v>
      </c>
      <c r="B27" s="81" t="s">
        <v>334</v>
      </c>
      <c r="C27" s="82">
        <v>0</v>
      </c>
      <c r="D27" s="83">
        <v>0</v>
      </c>
      <c r="E27" s="83">
        <v>0</v>
      </c>
      <c r="F27" s="83">
        <v>0</v>
      </c>
      <c r="G27" s="84">
        <v>0</v>
      </c>
      <c r="H27" s="85">
        <v>0</v>
      </c>
    </row>
    <row r="28" spans="1:8" ht="15" customHeight="1" x14ac:dyDescent="0.35">
      <c r="A28" s="81" t="s">
        <v>329</v>
      </c>
      <c r="B28" s="81" t="s">
        <v>335</v>
      </c>
      <c r="C28" s="82">
        <v>0</v>
      </c>
      <c r="D28" s="83">
        <v>0</v>
      </c>
      <c r="E28" s="83">
        <v>0</v>
      </c>
      <c r="F28" s="83">
        <v>0</v>
      </c>
      <c r="G28" s="84">
        <v>0</v>
      </c>
      <c r="H28" s="85">
        <v>0</v>
      </c>
    </row>
    <row r="29" spans="1:8" ht="15" customHeight="1" x14ac:dyDescent="0.35">
      <c r="A29" s="81" t="s">
        <v>329</v>
      </c>
      <c r="B29" s="81" t="s">
        <v>336</v>
      </c>
      <c r="C29" s="82">
        <v>357</v>
      </c>
      <c r="D29" s="83">
        <v>546</v>
      </c>
      <c r="E29" s="83">
        <v>1224</v>
      </c>
      <c r="F29" s="83">
        <v>0</v>
      </c>
      <c r="G29" s="84">
        <v>0</v>
      </c>
      <c r="H29" s="85">
        <v>2127</v>
      </c>
    </row>
    <row r="30" spans="1:8" ht="15.75" customHeight="1" x14ac:dyDescent="0.35">
      <c r="A30" s="118" t="s">
        <v>337</v>
      </c>
      <c r="B30" s="118" t="s">
        <v>338</v>
      </c>
      <c r="C30" s="123">
        <v>511</v>
      </c>
      <c r="D30" s="123">
        <v>2463</v>
      </c>
      <c r="E30" s="123">
        <v>456</v>
      </c>
      <c r="F30" s="123">
        <v>0</v>
      </c>
      <c r="G30" s="124">
        <v>0</v>
      </c>
      <c r="H30" s="125">
        <v>3430</v>
      </c>
    </row>
    <row r="31" spans="1:8" ht="15" customHeight="1" x14ac:dyDescent="0.35">
      <c r="A31" s="81" t="s">
        <v>337</v>
      </c>
      <c r="B31" s="81" t="s">
        <v>337</v>
      </c>
      <c r="C31" s="82">
        <v>384</v>
      </c>
      <c r="D31" s="83">
        <v>2312</v>
      </c>
      <c r="E31" s="83">
        <v>143</v>
      </c>
      <c r="F31" s="83">
        <v>0</v>
      </c>
      <c r="G31" s="84">
        <v>0</v>
      </c>
      <c r="H31" s="85">
        <v>2839</v>
      </c>
    </row>
    <row r="32" spans="1:8" ht="15" customHeight="1" x14ac:dyDescent="0.35">
      <c r="A32" s="81" t="s">
        <v>337</v>
      </c>
      <c r="B32" s="81" t="s">
        <v>339</v>
      </c>
      <c r="C32" s="82">
        <v>127</v>
      </c>
      <c r="D32" s="83">
        <v>151</v>
      </c>
      <c r="E32" s="83">
        <v>313</v>
      </c>
      <c r="F32" s="83">
        <v>0</v>
      </c>
      <c r="G32" s="84">
        <v>0</v>
      </c>
      <c r="H32" s="85">
        <v>591</v>
      </c>
    </row>
    <row r="33" spans="1:9" ht="15" customHeight="1" x14ac:dyDescent="0.35">
      <c r="A33" s="81" t="s">
        <v>337</v>
      </c>
      <c r="B33" s="81" t="s">
        <v>340</v>
      </c>
      <c r="C33" s="82">
        <v>0</v>
      </c>
      <c r="D33" s="83">
        <v>0</v>
      </c>
      <c r="E33" s="83">
        <v>0</v>
      </c>
      <c r="F33" s="83">
        <v>0</v>
      </c>
      <c r="G33" s="84">
        <v>0</v>
      </c>
      <c r="H33" s="85">
        <v>0</v>
      </c>
    </row>
    <row r="34" spans="1:9" ht="15.75" customHeight="1" x14ac:dyDescent="0.35">
      <c r="A34" s="118" t="s">
        <v>341</v>
      </c>
      <c r="B34" s="118" t="s">
        <v>342</v>
      </c>
      <c r="C34" s="123">
        <v>1982</v>
      </c>
      <c r="D34" s="123">
        <v>14438</v>
      </c>
      <c r="E34" s="123">
        <v>1783</v>
      </c>
      <c r="F34" s="123">
        <v>0</v>
      </c>
      <c r="G34" s="124">
        <v>4</v>
      </c>
      <c r="H34" s="125">
        <v>18207</v>
      </c>
    </row>
    <row r="35" spans="1:9" ht="15" customHeight="1" x14ac:dyDescent="0.35">
      <c r="A35" s="81" t="s">
        <v>341</v>
      </c>
      <c r="B35" s="81" t="s">
        <v>343</v>
      </c>
      <c r="C35" s="82">
        <v>1103</v>
      </c>
      <c r="D35" s="83">
        <v>7525</v>
      </c>
      <c r="E35" s="83">
        <v>1250</v>
      </c>
      <c r="F35" s="83">
        <v>0</v>
      </c>
      <c r="G35" s="84">
        <v>1</v>
      </c>
      <c r="H35" s="85">
        <v>9879</v>
      </c>
    </row>
    <row r="36" spans="1:9" ht="15" customHeight="1" x14ac:dyDescent="0.35">
      <c r="A36" s="81" t="s">
        <v>341</v>
      </c>
      <c r="B36" s="81" t="s">
        <v>344</v>
      </c>
      <c r="C36" s="82">
        <v>257</v>
      </c>
      <c r="D36" s="83">
        <v>879</v>
      </c>
      <c r="E36" s="83">
        <v>25</v>
      </c>
      <c r="F36" s="83">
        <v>0</v>
      </c>
      <c r="G36" s="84">
        <v>2</v>
      </c>
      <c r="H36" s="85">
        <v>1163</v>
      </c>
    </row>
    <row r="37" spans="1:9" ht="15" customHeight="1" x14ac:dyDescent="0.35">
      <c r="A37" s="81" t="s">
        <v>341</v>
      </c>
      <c r="B37" s="81" t="s">
        <v>345</v>
      </c>
      <c r="C37" s="82">
        <v>622</v>
      </c>
      <c r="D37" s="83">
        <v>5911</v>
      </c>
      <c r="E37" s="83">
        <v>399</v>
      </c>
      <c r="F37" s="83">
        <v>0</v>
      </c>
      <c r="G37" s="84">
        <v>0</v>
      </c>
      <c r="H37" s="85">
        <v>6932</v>
      </c>
    </row>
    <row r="38" spans="1:9" ht="15" customHeight="1" x14ac:dyDescent="0.35">
      <c r="A38" s="81" t="s">
        <v>341</v>
      </c>
      <c r="B38" s="81" t="s">
        <v>346</v>
      </c>
      <c r="C38" s="82">
        <v>0</v>
      </c>
      <c r="D38" s="83">
        <v>123</v>
      </c>
      <c r="E38" s="83">
        <v>109</v>
      </c>
      <c r="F38" s="83">
        <v>0</v>
      </c>
      <c r="G38" s="84">
        <v>1</v>
      </c>
      <c r="H38" s="85">
        <v>233</v>
      </c>
    </row>
    <row r="39" spans="1:9" ht="15.75" customHeight="1" x14ac:dyDescent="0.35">
      <c r="A39" s="118" t="s">
        <v>347</v>
      </c>
      <c r="B39" s="118" t="s">
        <v>348</v>
      </c>
      <c r="C39" s="123">
        <v>4888</v>
      </c>
      <c r="D39" s="123">
        <v>19185</v>
      </c>
      <c r="E39" s="123">
        <v>1342</v>
      </c>
      <c r="F39" s="123">
        <v>0</v>
      </c>
      <c r="G39" s="124">
        <v>26</v>
      </c>
      <c r="H39" s="125">
        <v>25441</v>
      </c>
    </row>
    <row r="40" spans="1:9" ht="15" customHeight="1" x14ac:dyDescent="0.35">
      <c r="A40" s="86" t="s">
        <v>347</v>
      </c>
      <c r="B40" s="86" t="s">
        <v>349</v>
      </c>
      <c r="C40" s="87">
        <v>4547</v>
      </c>
      <c r="D40" s="87">
        <v>15813</v>
      </c>
      <c r="E40" s="87">
        <v>1133</v>
      </c>
      <c r="F40" s="87">
        <v>0</v>
      </c>
      <c r="G40" s="88">
        <v>17</v>
      </c>
      <c r="H40" s="88">
        <v>21510</v>
      </c>
    </row>
    <row r="41" spans="1:9" ht="15" customHeight="1" x14ac:dyDescent="0.35">
      <c r="A41" s="86" t="s">
        <v>347</v>
      </c>
      <c r="B41" s="86" t="s">
        <v>350</v>
      </c>
      <c r="C41" s="87">
        <v>341</v>
      </c>
      <c r="D41" s="87">
        <v>3372</v>
      </c>
      <c r="E41" s="87">
        <v>209</v>
      </c>
      <c r="F41" s="87">
        <v>0</v>
      </c>
      <c r="G41" s="88">
        <v>9</v>
      </c>
      <c r="H41" s="88">
        <v>3931</v>
      </c>
    </row>
    <row r="42" spans="1:9" ht="15.75" customHeight="1" x14ac:dyDescent="0.35">
      <c r="A42" s="126" t="s">
        <v>298</v>
      </c>
      <c r="B42" s="126" t="s">
        <v>351</v>
      </c>
      <c r="C42" s="127">
        <v>14295</v>
      </c>
      <c r="D42" s="128">
        <v>84776</v>
      </c>
      <c r="E42" s="128">
        <v>8912</v>
      </c>
      <c r="F42" s="128">
        <v>0</v>
      </c>
      <c r="G42" s="194">
        <v>133</v>
      </c>
      <c r="H42" s="194">
        <v>108116</v>
      </c>
    </row>
    <row r="43" spans="1:9" ht="15.75" customHeight="1" x14ac:dyDescent="0.35">
      <c r="A43" s="129" t="s">
        <v>369</v>
      </c>
      <c r="B43" s="195"/>
      <c r="C43" s="130">
        <v>0.13220000000000001</v>
      </c>
      <c r="D43" s="131">
        <v>0.78410000000000002</v>
      </c>
      <c r="E43" s="131">
        <v>8.2400000000000001E-2</v>
      </c>
      <c r="F43" s="131">
        <v>0</v>
      </c>
      <c r="G43" s="196">
        <v>1.1999999999999999E-3</v>
      </c>
      <c r="H43" s="196">
        <v>1</v>
      </c>
    </row>
    <row r="44" spans="1:9" ht="15.75" customHeight="1" x14ac:dyDescent="0.35">
      <c r="A44" s="126" t="s">
        <v>298</v>
      </c>
      <c r="B44" s="126" t="s">
        <v>370</v>
      </c>
      <c r="C44" s="127">
        <v>6492</v>
      </c>
      <c r="D44" s="128">
        <v>37343</v>
      </c>
      <c r="E44" s="128">
        <v>4312</v>
      </c>
      <c r="F44" s="128">
        <v>0</v>
      </c>
      <c r="G44" s="194">
        <v>66</v>
      </c>
      <c r="H44" s="194">
        <v>48213</v>
      </c>
    </row>
    <row r="45" spans="1:9" ht="18.649999999999999" customHeight="1" x14ac:dyDescent="0.35">
      <c r="B45" s="89"/>
      <c r="C45" s="90"/>
      <c r="D45" s="90"/>
      <c r="E45" s="90"/>
      <c r="F45" s="90"/>
      <c r="G45" s="90"/>
      <c r="H45" s="90"/>
      <c r="I45" s="91"/>
    </row>
    <row r="46" spans="1:9" ht="18.75" customHeight="1" x14ac:dyDescent="0.35">
      <c r="A46" s="92"/>
      <c r="B46" s="89"/>
      <c r="C46" s="90"/>
      <c r="D46" s="90"/>
      <c r="E46" s="90"/>
      <c r="F46" s="90"/>
      <c r="G46" s="90"/>
      <c r="H46" s="90"/>
      <c r="I46" s="91"/>
    </row>
    <row r="47" spans="1:9" x14ac:dyDescent="0.25">
      <c r="A47" s="92" t="s">
        <v>299</v>
      </c>
      <c r="B47" s="185" t="str">
        <f>Cover_sheet!B25</f>
        <v>25 June 2026</v>
      </c>
    </row>
    <row r="48" spans="1:9" x14ac:dyDescent="0.25">
      <c r="A48" s="92" t="s">
        <v>300</v>
      </c>
      <c r="B48" s="185" t="str">
        <f>Cover_sheet!B26</f>
        <v>30 July 2026</v>
      </c>
    </row>
  </sheetData>
  <pageMargins left="0.23622047244094491" right="0.23622047244094491" top="0.74803149606299213" bottom="0.74803149606299213" header="0.31496062992125978" footer="0.31496062992125978"/>
  <pageSetup paperSize="9" scale="44" fitToHeight="2" orientation="portrait" verticalDpi="4"/>
  <headerFooter>
    <oddHeader>&amp;C&amp;"Aptos"&amp;10&amp;K000000 OFFICIAL&amp;1#_x000D_&amp;"Calibri"&amp;11&amp;K000000&amp;"Calibri"&amp;11&amp;K000000&amp;"Aptos"&amp;1 &amp;K000000 OFFICIAL-SENSITIVE - EMBARGOED#_x000D_</oddHeader>
    <oddFooter>&amp;C&amp;"Aptos"&amp;10 &amp;K000000_x000D_# OFFICIAL-SENSITIVE - EMBARGOED_x000D_&amp;1#&amp;"Aptos"&amp;10&amp;K000000 OFFICIAL</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8">
    <tabColor rgb="FFDCE6F1"/>
    <pageSetUpPr fitToPage="1"/>
  </sheetPr>
  <dimension ref="A1:I47"/>
  <sheetViews>
    <sheetView zoomScaleNormal="100" workbookViewId="0">
      <pane xSplit="2" ySplit="8" topLeftCell="C9" activePane="bottomRight" state="frozen"/>
      <selection pane="topRight"/>
      <selection pane="bottomLeft"/>
      <selection pane="bottomRight" activeCell="C9" sqref="C9"/>
    </sheetView>
  </sheetViews>
  <sheetFormatPr defaultColWidth="9" defaultRowHeight="12.5" x14ac:dyDescent="0.25"/>
  <cols>
    <col min="1" max="1" width="24.7265625" style="258" customWidth="1"/>
    <col min="2" max="2" width="39.54296875" style="258" customWidth="1"/>
    <col min="3" max="3" width="19.54296875" style="258" customWidth="1"/>
    <col min="4" max="4" width="16.7265625" style="258" customWidth="1"/>
    <col min="5" max="5" width="15" style="258" customWidth="1"/>
    <col min="6" max="9" width="15.7265625" style="258" customWidth="1"/>
    <col min="10" max="10" width="26.54296875" style="258" customWidth="1"/>
    <col min="11" max="31" width="9" style="258" customWidth="1"/>
    <col min="32" max="16384" width="9" style="258"/>
  </cols>
  <sheetData>
    <row r="1" spans="1:9" ht="27.75" customHeight="1" x14ac:dyDescent="0.6">
      <c r="A1" s="186" t="s">
        <v>373</v>
      </c>
      <c r="B1" s="181"/>
      <c r="C1" s="181"/>
      <c r="D1" s="181"/>
      <c r="E1" s="181"/>
      <c r="F1" s="181"/>
      <c r="G1" s="181"/>
      <c r="H1" s="181"/>
      <c r="I1" s="181"/>
    </row>
    <row r="2" spans="1:9" ht="15" customHeight="1" x14ac:dyDescent="0.35">
      <c r="A2" s="178" t="s">
        <v>374</v>
      </c>
      <c r="B2" s="181"/>
      <c r="C2" s="181"/>
      <c r="D2" s="181"/>
      <c r="E2" s="181"/>
      <c r="F2" s="181"/>
      <c r="G2" s="181"/>
      <c r="H2" s="181"/>
      <c r="I2" s="181"/>
    </row>
    <row r="3" spans="1:9" ht="15" customHeight="1" x14ac:dyDescent="0.35">
      <c r="A3" s="178" t="s">
        <v>241</v>
      </c>
      <c r="B3" s="182"/>
      <c r="C3" s="182"/>
      <c r="D3" s="182"/>
      <c r="E3" s="183"/>
      <c r="F3" s="183"/>
      <c r="G3" s="183"/>
      <c r="H3" s="183"/>
      <c r="I3" s="183"/>
    </row>
    <row r="4" spans="1:9" ht="15" customHeight="1" x14ac:dyDescent="0.35">
      <c r="A4" s="178" t="s">
        <v>242</v>
      </c>
      <c r="B4" s="182"/>
      <c r="C4" s="182"/>
      <c r="D4" s="182"/>
      <c r="E4" s="183"/>
      <c r="F4" s="183"/>
      <c r="G4" s="183"/>
      <c r="H4" s="183"/>
      <c r="I4" s="183"/>
    </row>
    <row r="5" spans="1:9" ht="15" customHeight="1" x14ac:dyDescent="0.35">
      <c r="A5" s="178" t="s">
        <v>243</v>
      </c>
      <c r="B5" s="182"/>
      <c r="C5" s="182"/>
      <c r="D5" s="182"/>
      <c r="E5" s="183"/>
      <c r="F5" s="183"/>
      <c r="G5" s="183"/>
      <c r="H5" s="183"/>
      <c r="I5" s="183"/>
    </row>
    <row r="6" spans="1:9" ht="18" customHeight="1" x14ac:dyDescent="0.4">
      <c r="A6" s="179"/>
      <c r="B6" s="182"/>
      <c r="C6" s="182"/>
      <c r="D6" s="182"/>
      <c r="E6" s="182"/>
      <c r="F6" s="182"/>
      <c r="G6" s="182"/>
      <c r="H6" s="182"/>
      <c r="I6" s="182"/>
    </row>
    <row r="7" spans="1:9" ht="15.75" customHeight="1" x14ac:dyDescent="0.35">
      <c r="A7" s="73"/>
      <c r="B7" s="74"/>
      <c r="C7" s="187" t="s">
        <v>362</v>
      </c>
      <c r="D7" s="188"/>
      <c r="E7" s="188"/>
      <c r="F7" s="188"/>
      <c r="G7" s="188"/>
      <c r="H7" s="193"/>
    </row>
    <row r="8" spans="1:9" ht="47.25" customHeight="1" x14ac:dyDescent="0.35">
      <c r="A8" s="75" t="s">
        <v>309</v>
      </c>
      <c r="B8" s="76" t="s">
        <v>359</v>
      </c>
      <c r="C8" s="77" t="s">
        <v>363</v>
      </c>
      <c r="D8" s="78" t="s">
        <v>364</v>
      </c>
      <c r="E8" s="79" t="s">
        <v>365</v>
      </c>
      <c r="F8" s="78" t="s">
        <v>366</v>
      </c>
      <c r="G8" s="80" t="s">
        <v>367</v>
      </c>
      <c r="H8" s="268" t="s">
        <v>368</v>
      </c>
    </row>
    <row r="9" spans="1:9" ht="15.75" customHeight="1" x14ac:dyDescent="0.35">
      <c r="A9" s="118" t="s">
        <v>314</v>
      </c>
      <c r="B9" s="118" t="s">
        <v>315</v>
      </c>
      <c r="C9" s="119">
        <v>613</v>
      </c>
      <c r="D9" s="120">
        <v>3624</v>
      </c>
      <c r="E9" s="120">
        <v>146</v>
      </c>
      <c r="F9" s="120">
        <v>0</v>
      </c>
      <c r="G9" s="121">
        <v>1</v>
      </c>
      <c r="H9" s="122">
        <v>4384</v>
      </c>
    </row>
    <row r="10" spans="1:9" ht="15" customHeight="1" x14ac:dyDescent="0.35">
      <c r="A10" s="81" t="s">
        <v>314</v>
      </c>
      <c r="B10" s="81" t="s">
        <v>316</v>
      </c>
      <c r="C10" s="82">
        <v>160</v>
      </c>
      <c r="D10" s="83">
        <v>642</v>
      </c>
      <c r="E10" s="83">
        <v>23</v>
      </c>
      <c r="F10" s="83">
        <v>0</v>
      </c>
      <c r="G10" s="84">
        <v>0</v>
      </c>
      <c r="H10" s="85">
        <v>825</v>
      </c>
    </row>
    <row r="11" spans="1:9" ht="15" customHeight="1" x14ac:dyDescent="0.35">
      <c r="A11" s="81" t="s">
        <v>314</v>
      </c>
      <c r="B11" s="81" t="s">
        <v>317</v>
      </c>
      <c r="C11" s="82">
        <v>83</v>
      </c>
      <c r="D11" s="83">
        <v>882</v>
      </c>
      <c r="E11" s="83">
        <v>30</v>
      </c>
      <c r="F11" s="83">
        <v>0</v>
      </c>
      <c r="G11" s="84">
        <v>0</v>
      </c>
      <c r="H11" s="85">
        <v>995</v>
      </c>
    </row>
    <row r="12" spans="1:9" ht="15" customHeight="1" x14ac:dyDescent="0.35">
      <c r="A12" s="81" t="s">
        <v>314</v>
      </c>
      <c r="B12" s="81" t="s">
        <v>318</v>
      </c>
      <c r="C12" s="82">
        <v>0</v>
      </c>
      <c r="D12" s="83">
        <v>17</v>
      </c>
      <c r="E12" s="83">
        <v>0</v>
      </c>
      <c r="F12" s="83">
        <v>0</v>
      </c>
      <c r="G12" s="84">
        <v>0</v>
      </c>
      <c r="H12" s="85">
        <v>17</v>
      </c>
    </row>
    <row r="13" spans="1:9" ht="15" customHeight="1" x14ac:dyDescent="0.35">
      <c r="A13" s="81" t="s">
        <v>314</v>
      </c>
      <c r="B13" s="81" t="s">
        <v>319</v>
      </c>
      <c r="C13" s="82">
        <v>369</v>
      </c>
      <c r="D13" s="83">
        <v>2027</v>
      </c>
      <c r="E13" s="83">
        <v>92</v>
      </c>
      <c r="F13" s="83">
        <v>0</v>
      </c>
      <c r="G13" s="84">
        <v>1</v>
      </c>
      <c r="H13" s="85">
        <v>2489</v>
      </c>
    </row>
    <row r="14" spans="1:9" ht="15" customHeight="1" x14ac:dyDescent="0.35">
      <c r="A14" s="81" t="s">
        <v>314</v>
      </c>
      <c r="B14" s="81" t="s">
        <v>320</v>
      </c>
      <c r="C14" s="82">
        <v>0</v>
      </c>
      <c r="D14" s="83">
        <v>0</v>
      </c>
      <c r="E14" s="83">
        <v>0</v>
      </c>
      <c r="F14" s="83">
        <v>0</v>
      </c>
      <c r="G14" s="84">
        <v>0</v>
      </c>
      <c r="H14" s="85">
        <v>0</v>
      </c>
    </row>
    <row r="15" spans="1:9" ht="15" customHeight="1" x14ac:dyDescent="0.35">
      <c r="A15" s="81" t="s">
        <v>314</v>
      </c>
      <c r="B15" s="81" t="s">
        <v>322</v>
      </c>
      <c r="C15" s="82">
        <v>1</v>
      </c>
      <c r="D15" s="83">
        <v>55</v>
      </c>
      <c r="E15" s="83">
        <v>0</v>
      </c>
      <c r="F15" s="83">
        <v>0</v>
      </c>
      <c r="G15" s="84">
        <v>0</v>
      </c>
      <c r="H15" s="85">
        <v>56</v>
      </c>
    </row>
    <row r="16" spans="1:9" ht="15" customHeight="1" x14ac:dyDescent="0.35">
      <c r="A16" s="81" t="s">
        <v>314</v>
      </c>
      <c r="B16" s="81" t="s">
        <v>323</v>
      </c>
      <c r="C16" s="82">
        <v>0</v>
      </c>
      <c r="D16" s="83">
        <v>0</v>
      </c>
      <c r="E16" s="83">
        <v>0</v>
      </c>
      <c r="F16" s="83">
        <v>0</v>
      </c>
      <c r="G16" s="84">
        <v>0</v>
      </c>
      <c r="H16" s="85">
        <v>0</v>
      </c>
    </row>
    <row r="17" spans="1:8" ht="15" customHeight="1" x14ac:dyDescent="0.35">
      <c r="A17" s="81" t="s">
        <v>314</v>
      </c>
      <c r="B17" s="81" t="s">
        <v>324</v>
      </c>
      <c r="C17" s="82">
        <v>0</v>
      </c>
      <c r="D17" s="83">
        <v>0</v>
      </c>
      <c r="E17" s="83">
        <v>1</v>
      </c>
      <c r="F17" s="83">
        <v>0</v>
      </c>
      <c r="G17" s="84">
        <v>0</v>
      </c>
      <c r="H17" s="85">
        <v>1</v>
      </c>
    </row>
    <row r="18" spans="1:8" ht="15" customHeight="1" x14ac:dyDescent="0.35">
      <c r="A18" s="81" t="s">
        <v>314</v>
      </c>
      <c r="B18" s="81" t="s">
        <v>325</v>
      </c>
      <c r="C18" s="82">
        <v>0</v>
      </c>
      <c r="D18" s="83">
        <v>0</v>
      </c>
      <c r="E18" s="83">
        <v>0</v>
      </c>
      <c r="F18" s="83">
        <v>0</v>
      </c>
      <c r="G18" s="84">
        <v>0</v>
      </c>
      <c r="H18" s="85">
        <v>0</v>
      </c>
    </row>
    <row r="19" spans="1:8" ht="15" customHeight="1" x14ac:dyDescent="0.35">
      <c r="A19" s="81" t="s">
        <v>314</v>
      </c>
      <c r="B19" s="81" t="s">
        <v>326</v>
      </c>
      <c r="C19" s="82">
        <v>0</v>
      </c>
      <c r="D19" s="83">
        <v>0</v>
      </c>
      <c r="E19" s="83">
        <v>0</v>
      </c>
      <c r="F19" s="83">
        <v>0</v>
      </c>
      <c r="G19" s="84">
        <v>0</v>
      </c>
      <c r="H19" s="85">
        <v>0</v>
      </c>
    </row>
    <row r="20" spans="1:8" ht="15" customHeight="1" x14ac:dyDescent="0.35">
      <c r="A20" s="81" t="s">
        <v>314</v>
      </c>
      <c r="B20" s="81" t="s">
        <v>327</v>
      </c>
      <c r="C20" s="82">
        <v>0</v>
      </c>
      <c r="D20" s="83">
        <v>1</v>
      </c>
      <c r="E20" s="83">
        <v>0</v>
      </c>
      <c r="F20" s="83">
        <v>0</v>
      </c>
      <c r="G20" s="84">
        <v>0</v>
      </c>
      <c r="H20" s="85">
        <v>1</v>
      </c>
    </row>
    <row r="21" spans="1:8" ht="15" customHeight="1" x14ac:dyDescent="0.35">
      <c r="A21" s="81" t="s">
        <v>314</v>
      </c>
      <c r="B21" s="81" t="s">
        <v>328</v>
      </c>
      <c r="C21" s="82">
        <v>0</v>
      </c>
      <c r="D21" s="83">
        <v>0</v>
      </c>
      <c r="E21" s="83">
        <v>0</v>
      </c>
      <c r="F21" s="83">
        <v>0</v>
      </c>
      <c r="G21" s="84">
        <v>0</v>
      </c>
      <c r="H21" s="85">
        <v>0</v>
      </c>
    </row>
    <row r="22" spans="1:8" ht="15" customHeight="1" x14ac:dyDescent="0.35">
      <c r="A22" s="81" t="s">
        <v>314</v>
      </c>
      <c r="B22" s="81" t="s">
        <v>356</v>
      </c>
      <c r="C22" s="82">
        <v>0</v>
      </c>
      <c r="D22" s="83">
        <v>0</v>
      </c>
      <c r="E22" s="83">
        <v>0</v>
      </c>
      <c r="F22" s="83">
        <v>0</v>
      </c>
      <c r="G22" s="84">
        <v>0</v>
      </c>
      <c r="H22" s="85">
        <v>0</v>
      </c>
    </row>
    <row r="23" spans="1:8" ht="15.75" customHeight="1" x14ac:dyDescent="0.35">
      <c r="A23" s="118" t="s">
        <v>329</v>
      </c>
      <c r="B23" s="118" t="s">
        <v>330</v>
      </c>
      <c r="C23" s="123">
        <v>112</v>
      </c>
      <c r="D23" s="123">
        <v>237</v>
      </c>
      <c r="E23" s="123">
        <v>231</v>
      </c>
      <c r="F23" s="123">
        <v>0</v>
      </c>
      <c r="G23" s="124">
        <v>0</v>
      </c>
      <c r="H23" s="125">
        <v>580</v>
      </c>
    </row>
    <row r="24" spans="1:8" ht="15" customHeight="1" x14ac:dyDescent="0.35">
      <c r="A24" s="81" t="s">
        <v>329</v>
      </c>
      <c r="B24" s="81" t="s">
        <v>331</v>
      </c>
      <c r="C24" s="82">
        <v>111</v>
      </c>
      <c r="D24" s="83">
        <v>213</v>
      </c>
      <c r="E24" s="83">
        <v>121</v>
      </c>
      <c r="F24" s="83">
        <v>0</v>
      </c>
      <c r="G24" s="84">
        <v>0</v>
      </c>
      <c r="H24" s="85">
        <v>445</v>
      </c>
    </row>
    <row r="25" spans="1:8" ht="15" customHeight="1" x14ac:dyDescent="0.35">
      <c r="A25" s="81" t="s">
        <v>329</v>
      </c>
      <c r="B25" s="81" t="s">
        <v>332</v>
      </c>
      <c r="C25" s="82">
        <v>0</v>
      </c>
      <c r="D25" s="83">
        <v>0</v>
      </c>
      <c r="E25" s="83">
        <v>0</v>
      </c>
      <c r="F25" s="83">
        <v>0</v>
      </c>
      <c r="G25" s="84">
        <v>0</v>
      </c>
      <c r="H25" s="85">
        <v>0</v>
      </c>
    </row>
    <row r="26" spans="1:8" ht="15" customHeight="1" x14ac:dyDescent="0.35">
      <c r="A26" s="81" t="s">
        <v>329</v>
      </c>
      <c r="B26" s="81" t="s">
        <v>333</v>
      </c>
      <c r="C26" s="82">
        <v>0</v>
      </c>
      <c r="D26" s="83">
        <v>0</v>
      </c>
      <c r="E26" s="83">
        <v>0</v>
      </c>
      <c r="F26" s="83">
        <v>0</v>
      </c>
      <c r="G26" s="84">
        <v>0</v>
      </c>
      <c r="H26" s="85">
        <v>0</v>
      </c>
    </row>
    <row r="27" spans="1:8" ht="15" customHeight="1" x14ac:dyDescent="0.35">
      <c r="A27" s="81" t="s">
        <v>329</v>
      </c>
      <c r="B27" s="81" t="s">
        <v>334</v>
      </c>
      <c r="C27" s="82">
        <v>0</v>
      </c>
      <c r="D27" s="83">
        <v>0</v>
      </c>
      <c r="E27" s="83">
        <v>0</v>
      </c>
      <c r="F27" s="83">
        <v>0</v>
      </c>
      <c r="G27" s="84">
        <v>0</v>
      </c>
      <c r="H27" s="85">
        <v>0</v>
      </c>
    </row>
    <row r="28" spans="1:8" ht="15" customHeight="1" x14ac:dyDescent="0.35">
      <c r="A28" s="81" t="s">
        <v>329</v>
      </c>
      <c r="B28" s="81" t="s">
        <v>335</v>
      </c>
      <c r="C28" s="82">
        <v>0</v>
      </c>
      <c r="D28" s="83">
        <v>0</v>
      </c>
      <c r="E28" s="83">
        <v>0</v>
      </c>
      <c r="F28" s="83">
        <v>0</v>
      </c>
      <c r="G28" s="84">
        <v>0</v>
      </c>
      <c r="H28" s="85">
        <v>0</v>
      </c>
    </row>
    <row r="29" spans="1:8" ht="15" customHeight="1" x14ac:dyDescent="0.35">
      <c r="A29" s="81" t="s">
        <v>329</v>
      </c>
      <c r="B29" s="81" t="s">
        <v>336</v>
      </c>
      <c r="C29" s="82">
        <v>1</v>
      </c>
      <c r="D29" s="83">
        <v>24</v>
      </c>
      <c r="E29" s="83">
        <v>110</v>
      </c>
      <c r="F29" s="83">
        <v>0</v>
      </c>
      <c r="G29" s="84">
        <v>0</v>
      </c>
      <c r="H29" s="85">
        <v>135</v>
      </c>
    </row>
    <row r="30" spans="1:8" ht="15.75" customHeight="1" x14ac:dyDescent="0.35">
      <c r="A30" s="118" t="s">
        <v>337</v>
      </c>
      <c r="B30" s="118" t="s">
        <v>338</v>
      </c>
      <c r="C30" s="123">
        <v>21</v>
      </c>
      <c r="D30" s="123">
        <v>707</v>
      </c>
      <c r="E30" s="123">
        <v>16</v>
      </c>
      <c r="F30" s="123">
        <v>0</v>
      </c>
      <c r="G30" s="124">
        <v>0</v>
      </c>
      <c r="H30" s="125">
        <v>744</v>
      </c>
    </row>
    <row r="31" spans="1:8" ht="15" customHeight="1" x14ac:dyDescent="0.35">
      <c r="A31" s="81" t="s">
        <v>337</v>
      </c>
      <c r="B31" s="81" t="s">
        <v>337</v>
      </c>
      <c r="C31" s="82">
        <v>20</v>
      </c>
      <c r="D31" s="83">
        <v>696</v>
      </c>
      <c r="E31" s="83">
        <v>13</v>
      </c>
      <c r="F31" s="83">
        <v>0</v>
      </c>
      <c r="G31" s="84">
        <v>0</v>
      </c>
      <c r="H31" s="85">
        <v>729</v>
      </c>
    </row>
    <row r="32" spans="1:8" ht="15" customHeight="1" x14ac:dyDescent="0.35">
      <c r="A32" s="81" t="s">
        <v>337</v>
      </c>
      <c r="B32" s="81" t="s">
        <v>339</v>
      </c>
      <c r="C32" s="82">
        <v>1</v>
      </c>
      <c r="D32" s="83">
        <v>11</v>
      </c>
      <c r="E32" s="83">
        <v>3</v>
      </c>
      <c r="F32" s="83">
        <v>0</v>
      </c>
      <c r="G32" s="84">
        <v>0</v>
      </c>
      <c r="H32" s="85">
        <v>15</v>
      </c>
    </row>
    <row r="33" spans="1:9" ht="15" customHeight="1" x14ac:dyDescent="0.35">
      <c r="A33" s="81" t="s">
        <v>337</v>
      </c>
      <c r="B33" s="81" t="s">
        <v>340</v>
      </c>
      <c r="C33" s="82">
        <v>0</v>
      </c>
      <c r="D33" s="83">
        <v>0</v>
      </c>
      <c r="E33" s="83">
        <v>0</v>
      </c>
      <c r="F33" s="83">
        <v>0</v>
      </c>
      <c r="G33" s="84">
        <v>0</v>
      </c>
      <c r="H33" s="85">
        <v>0</v>
      </c>
    </row>
    <row r="34" spans="1:9" ht="15.75" customHeight="1" x14ac:dyDescent="0.35">
      <c r="A34" s="118" t="s">
        <v>341</v>
      </c>
      <c r="B34" s="118" t="s">
        <v>342</v>
      </c>
      <c r="C34" s="123">
        <v>272</v>
      </c>
      <c r="D34" s="123">
        <v>1108</v>
      </c>
      <c r="E34" s="123">
        <v>106</v>
      </c>
      <c r="F34" s="123">
        <v>0</v>
      </c>
      <c r="G34" s="124">
        <v>0</v>
      </c>
      <c r="H34" s="125">
        <v>1486</v>
      </c>
    </row>
    <row r="35" spans="1:9" ht="15" customHeight="1" x14ac:dyDescent="0.35">
      <c r="A35" s="81" t="s">
        <v>341</v>
      </c>
      <c r="B35" s="81" t="s">
        <v>343</v>
      </c>
      <c r="C35" s="82">
        <v>182</v>
      </c>
      <c r="D35" s="83">
        <v>810</v>
      </c>
      <c r="E35" s="83">
        <v>103</v>
      </c>
      <c r="F35" s="83">
        <v>0</v>
      </c>
      <c r="G35" s="84">
        <v>0</v>
      </c>
      <c r="H35" s="85">
        <v>1095</v>
      </c>
    </row>
    <row r="36" spans="1:9" ht="15" customHeight="1" x14ac:dyDescent="0.35">
      <c r="A36" s="81" t="s">
        <v>341</v>
      </c>
      <c r="B36" s="81" t="s">
        <v>344</v>
      </c>
      <c r="C36" s="82">
        <v>0</v>
      </c>
      <c r="D36" s="83">
        <v>0</v>
      </c>
      <c r="E36" s="83">
        <v>0</v>
      </c>
      <c r="F36" s="83">
        <v>0</v>
      </c>
      <c r="G36" s="84">
        <v>0</v>
      </c>
      <c r="H36" s="85">
        <v>0</v>
      </c>
    </row>
    <row r="37" spans="1:9" ht="15" customHeight="1" x14ac:dyDescent="0.35">
      <c r="A37" s="81" t="s">
        <v>341</v>
      </c>
      <c r="B37" s="81" t="s">
        <v>345</v>
      </c>
      <c r="C37" s="82">
        <v>90</v>
      </c>
      <c r="D37" s="83">
        <v>298</v>
      </c>
      <c r="E37" s="83">
        <v>3</v>
      </c>
      <c r="F37" s="83">
        <v>0</v>
      </c>
      <c r="G37" s="84">
        <v>0</v>
      </c>
      <c r="H37" s="85">
        <v>391</v>
      </c>
    </row>
    <row r="38" spans="1:9" ht="15" customHeight="1" x14ac:dyDescent="0.35">
      <c r="A38" s="81" t="s">
        <v>341</v>
      </c>
      <c r="B38" s="81" t="s">
        <v>346</v>
      </c>
      <c r="C38" s="82">
        <v>0</v>
      </c>
      <c r="D38" s="83">
        <v>0</v>
      </c>
      <c r="E38" s="83">
        <v>0</v>
      </c>
      <c r="F38" s="83">
        <v>0</v>
      </c>
      <c r="G38" s="84">
        <v>0</v>
      </c>
      <c r="H38" s="85">
        <v>0</v>
      </c>
    </row>
    <row r="39" spans="1:9" ht="15.75" customHeight="1" x14ac:dyDescent="0.35">
      <c r="A39" s="118" t="s">
        <v>347</v>
      </c>
      <c r="B39" s="118" t="s">
        <v>348</v>
      </c>
      <c r="C39" s="123">
        <v>500</v>
      </c>
      <c r="D39" s="123">
        <v>1894</v>
      </c>
      <c r="E39" s="123">
        <v>42</v>
      </c>
      <c r="F39" s="123">
        <v>0</v>
      </c>
      <c r="G39" s="124">
        <v>2</v>
      </c>
      <c r="H39" s="125">
        <v>2438</v>
      </c>
    </row>
    <row r="40" spans="1:9" ht="15" customHeight="1" x14ac:dyDescent="0.35">
      <c r="A40" s="86" t="s">
        <v>347</v>
      </c>
      <c r="B40" s="86" t="s">
        <v>349</v>
      </c>
      <c r="C40" s="87">
        <v>494</v>
      </c>
      <c r="D40" s="87">
        <v>1390</v>
      </c>
      <c r="E40" s="87">
        <v>36</v>
      </c>
      <c r="F40" s="87">
        <v>0</v>
      </c>
      <c r="G40" s="88">
        <v>2</v>
      </c>
      <c r="H40" s="88">
        <v>1922</v>
      </c>
    </row>
    <row r="41" spans="1:9" ht="15" customHeight="1" x14ac:dyDescent="0.35">
      <c r="A41" s="86" t="s">
        <v>347</v>
      </c>
      <c r="B41" s="86" t="s">
        <v>350</v>
      </c>
      <c r="C41" s="87">
        <v>6</v>
      </c>
      <c r="D41" s="87">
        <v>504</v>
      </c>
      <c r="E41" s="87">
        <v>6</v>
      </c>
      <c r="F41" s="87">
        <v>0</v>
      </c>
      <c r="G41" s="88">
        <v>0</v>
      </c>
      <c r="H41" s="88">
        <v>516</v>
      </c>
    </row>
    <row r="42" spans="1:9" ht="15.75" customHeight="1" x14ac:dyDescent="0.35">
      <c r="A42" s="126" t="s">
        <v>298</v>
      </c>
      <c r="B42" s="126" t="s">
        <v>351</v>
      </c>
      <c r="C42" s="127">
        <v>1518</v>
      </c>
      <c r="D42" s="128">
        <v>7570</v>
      </c>
      <c r="E42" s="128">
        <v>541</v>
      </c>
      <c r="F42" s="128">
        <v>0</v>
      </c>
      <c r="G42" s="194">
        <v>3</v>
      </c>
      <c r="H42" s="194">
        <v>9632</v>
      </c>
    </row>
    <row r="43" spans="1:9" ht="15.75" customHeight="1" x14ac:dyDescent="0.35">
      <c r="A43" s="129" t="s">
        <v>369</v>
      </c>
      <c r="B43" s="195"/>
      <c r="C43" s="130">
        <v>0.15759999999999999</v>
      </c>
      <c r="D43" s="131">
        <v>0.78590000000000004</v>
      </c>
      <c r="E43" s="131">
        <v>5.62E-2</v>
      </c>
      <c r="F43" s="131">
        <v>0</v>
      </c>
      <c r="G43" s="196">
        <v>2.9999999999999997E-4</v>
      </c>
      <c r="H43" s="196">
        <v>1</v>
      </c>
    </row>
    <row r="44" spans="1:9" ht="18.649999999999999" customHeight="1" x14ac:dyDescent="0.35">
      <c r="A44" s="126" t="s">
        <v>298</v>
      </c>
      <c r="B44" s="126" t="s">
        <v>370</v>
      </c>
      <c r="C44" s="127">
        <v>689</v>
      </c>
      <c r="D44" s="128">
        <v>3359</v>
      </c>
      <c r="E44" s="128">
        <v>283</v>
      </c>
      <c r="F44" s="128">
        <v>0</v>
      </c>
      <c r="G44" s="194">
        <v>2</v>
      </c>
      <c r="H44" s="194">
        <v>4333</v>
      </c>
      <c r="I44" s="91"/>
    </row>
    <row r="45" spans="1:9" ht="18.75" customHeight="1" x14ac:dyDescent="0.35">
      <c r="A45" s="92"/>
      <c r="B45" s="89"/>
      <c r="C45" s="90"/>
      <c r="D45" s="90"/>
      <c r="E45" s="90"/>
      <c r="F45" s="90"/>
      <c r="G45" s="90"/>
      <c r="H45" s="90"/>
      <c r="I45" s="91"/>
    </row>
    <row r="46" spans="1:9" x14ac:dyDescent="0.25">
      <c r="A46" s="92" t="s">
        <v>299</v>
      </c>
      <c r="B46" s="185" t="str">
        <f>Cover_sheet!B25</f>
        <v>25 June 2026</v>
      </c>
    </row>
    <row r="47" spans="1:9" x14ac:dyDescent="0.25">
      <c r="A47" s="92" t="s">
        <v>300</v>
      </c>
      <c r="B47" s="185" t="str">
        <f>Cover_sheet!B26</f>
        <v>30 July 2026</v>
      </c>
    </row>
  </sheetData>
  <pageMargins left="0.23622047244094491" right="0.23622047244094491" top="0.74803149606299213" bottom="0.74803149606299213" header="0.31496062992125978" footer="0.31496062992125978"/>
  <pageSetup paperSize="9" scale="44" fitToHeight="2" orientation="portrait" verticalDpi="4"/>
  <headerFooter>
    <oddHeader>&amp;C&amp;"Aptos"&amp;10&amp;K000000 OFFICIAL&amp;1#_x000D_&amp;"Calibri"&amp;11&amp;K000000&amp;"Calibri"&amp;11&amp;K000000&amp;"Aptos"&amp;1 &amp;K000000 OFFICIAL-SENSITIVE - EMBARGOED#_x000D_</oddHeader>
    <oddFooter>&amp;C&amp;"Aptos"&amp;10 &amp;K000000_x000D_# OFFICIAL-SENSITIVE - EMBARGOED_x000D_&amp;1#&amp;"Aptos"&amp;10&amp;K000000 OFFICIAL</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11">
    <tabColor theme="4" tint="0.79998168889431442"/>
    <pageSetUpPr fitToPage="1"/>
  </sheetPr>
  <dimension ref="A1:G76"/>
  <sheetViews>
    <sheetView showGridLines="0" zoomScaleNormal="100" workbookViewId="0">
      <pane ySplit="8" topLeftCell="A9" activePane="bottomLeft" state="frozen"/>
      <selection pane="bottomLeft" activeCell="A9" sqref="A9"/>
    </sheetView>
  </sheetViews>
  <sheetFormatPr defaultColWidth="9" defaultRowHeight="14" x14ac:dyDescent="0.3"/>
  <cols>
    <col min="1" max="1" width="13.54296875" style="1" customWidth="1"/>
    <col min="2" max="2" width="54.7265625" style="1" customWidth="1"/>
    <col min="3" max="3" width="29.54296875" style="1" customWidth="1"/>
    <col min="4" max="4" width="31.7265625" style="1" customWidth="1"/>
    <col min="5" max="5" width="27.453125" style="1" customWidth="1"/>
    <col min="6" max="7" width="29.54296875" style="1" customWidth="1"/>
    <col min="8" max="8" width="16.54296875" style="1" customWidth="1"/>
    <col min="9" max="9" width="38.54296875" style="1" customWidth="1"/>
    <col min="10" max="10" width="61.453125" style="1" customWidth="1"/>
    <col min="11" max="31" width="9" style="1" customWidth="1"/>
    <col min="32" max="16384" width="9" style="1"/>
  </cols>
  <sheetData>
    <row r="1" spans="1:7" s="4" customFormat="1" ht="27.75" customHeight="1" x14ac:dyDescent="0.35">
      <c r="A1" s="3" t="s">
        <v>375</v>
      </c>
    </row>
    <row r="2" spans="1:7" s="174" customFormat="1" ht="15" customHeight="1" x14ac:dyDescent="0.35">
      <c r="A2" s="178" t="s">
        <v>376</v>
      </c>
      <c r="B2" s="181"/>
      <c r="C2" s="181"/>
      <c r="D2" s="181"/>
      <c r="E2" s="181"/>
      <c r="F2" s="181"/>
      <c r="G2" s="258"/>
    </row>
    <row r="3" spans="1:7" s="174" customFormat="1" ht="15" customHeight="1" x14ac:dyDescent="0.35">
      <c r="A3" s="178" t="s">
        <v>377</v>
      </c>
      <c r="B3" s="181"/>
      <c r="C3" s="181"/>
      <c r="D3" s="183"/>
      <c r="E3" s="181"/>
      <c r="F3" s="181"/>
      <c r="G3" s="258"/>
    </row>
    <row r="4" spans="1:7" s="174" customFormat="1" ht="15" customHeight="1" x14ac:dyDescent="0.35">
      <c r="A4" s="178" t="s">
        <v>241</v>
      </c>
      <c r="B4" s="182"/>
      <c r="C4" s="183"/>
      <c r="D4" s="258"/>
      <c r="E4" s="183"/>
      <c r="F4" s="183"/>
      <c r="G4" s="258"/>
    </row>
    <row r="5" spans="1:7" s="174" customFormat="1" ht="15" customHeight="1" x14ac:dyDescent="0.35">
      <c r="A5" s="178" t="s">
        <v>242</v>
      </c>
      <c r="B5" s="182"/>
      <c r="C5" s="183"/>
      <c r="D5" s="183"/>
      <c r="E5" s="183"/>
      <c r="F5" s="183"/>
      <c r="G5" s="258"/>
    </row>
    <row r="6" spans="1:7" s="174" customFormat="1" ht="15" customHeight="1" x14ac:dyDescent="0.35">
      <c r="A6" s="178" t="s">
        <v>243</v>
      </c>
      <c r="B6" s="182"/>
      <c r="C6" s="183"/>
      <c r="D6" s="183"/>
      <c r="E6" s="183"/>
      <c r="F6" s="183"/>
      <c r="G6" s="258"/>
    </row>
    <row r="7" spans="1:7" s="174" customFormat="1" ht="18" customHeight="1" x14ac:dyDescent="0.4">
      <c r="A7" s="179"/>
      <c r="B7" s="182"/>
      <c r="C7" s="182"/>
      <c r="D7" s="182"/>
      <c r="E7" s="182"/>
      <c r="F7" s="182"/>
      <c r="G7" s="182"/>
    </row>
    <row r="8" spans="1:7" ht="53.25" customHeight="1" x14ac:dyDescent="0.3">
      <c r="A8" s="149" t="s">
        <v>378</v>
      </c>
      <c r="B8" s="197" t="s">
        <v>379</v>
      </c>
      <c r="C8" s="5" t="s">
        <v>380</v>
      </c>
      <c r="D8" s="37" t="s">
        <v>381</v>
      </c>
      <c r="E8" s="43"/>
    </row>
    <row r="9" spans="1:7" ht="16.399999999999999" customHeight="1" x14ac:dyDescent="0.35">
      <c r="A9" s="151" t="s">
        <v>382</v>
      </c>
      <c r="B9" s="13" t="s">
        <v>383</v>
      </c>
      <c r="C9" s="198">
        <v>116</v>
      </c>
      <c r="D9" s="198">
        <v>116</v>
      </c>
      <c r="E9" s="44"/>
    </row>
    <row r="10" spans="1:7" ht="16.399999999999999" customHeight="1" x14ac:dyDescent="0.35">
      <c r="A10" s="151" t="s">
        <v>384</v>
      </c>
      <c r="B10" s="13" t="s">
        <v>385</v>
      </c>
      <c r="C10" s="45">
        <v>109</v>
      </c>
      <c r="D10" s="231">
        <v>109</v>
      </c>
      <c r="E10" s="7"/>
    </row>
    <row r="11" spans="1:7" ht="16.399999999999999" customHeight="1" x14ac:dyDescent="0.35">
      <c r="A11" s="151" t="s">
        <v>386</v>
      </c>
      <c r="B11" s="13" t="s">
        <v>387</v>
      </c>
      <c r="C11" s="41">
        <v>86</v>
      </c>
      <c r="D11" s="231">
        <v>28</v>
      </c>
      <c r="E11" s="44"/>
    </row>
    <row r="12" spans="1:7" ht="16.399999999999999" customHeight="1" x14ac:dyDescent="0.35">
      <c r="A12" s="151" t="s">
        <v>388</v>
      </c>
      <c r="B12" s="13" t="s">
        <v>389</v>
      </c>
      <c r="C12" s="41">
        <v>61</v>
      </c>
      <c r="D12" s="231">
        <v>61</v>
      </c>
      <c r="E12" s="44"/>
    </row>
    <row r="13" spans="1:7" ht="16.399999999999999" customHeight="1" x14ac:dyDescent="0.35">
      <c r="A13" s="151" t="s">
        <v>390</v>
      </c>
      <c r="B13" s="13" t="s">
        <v>391</v>
      </c>
      <c r="C13" s="46">
        <v>1861</v>
      </c>
      <c r="D13" s="231">
        <v>1387</v>
      </c>
      <c r="E13" s="47"/>
    </row>
    <row r="14" spans="1:7" ht="16.399999999999999" customHeight="1" x14ac:dyDescent="0.35">
      <c r="A14" s="26" t="s">
        <v>392</v>
      </c>
      <c r="B14" s="13" t="s">
        <v>393</v>
      </c>
      <c r="C14" s="41">
        <v>74</v>
      </c>
      <c r="D14" s="231">
        <v>74</v>
      </c>
      <c r="E14" s="44"/>
    </row>
    <row r="15" spans="1:7" ht="16.399999999999999" customHeight="1" x14ac:dyDescent="0.35">
      <c r="A15" s="26" t="s">
        <v>394</v>
      </c>
      <c r="B15" s="13" t="s">
        <v>395</v>
      </c>
      <c r="C15" s="46">
        <v>252</v>
      </c>
      <c r="D15" s="231">
        <v>82</v>
      </c>
      <c r="E15" s="47"/>
    </row>
    <row r="16" spans="1:7" ht="16.399999999999999" customHeight="1" x14ac:dyDescent="0.35">
      <c r="A16" s="26" t="s">
        <v>396</v>
      </c>
      <c r="B16" s="13" t="s">
        <v>397</v>
      </c>
      <c r="C16" s="41">
        <v>544</v>
      </c>
      <c r="D16" s="231">
        <v>273</v>
      </c>
      <c r="E16" s="44"/>
    </row>
    <row r="17" spans="1:5" ht="16.399999999999999" customHeight="1" x14ac:dyDescent="0.35">
      <c r="A17" s="26" t="s">
        <v>398</v>
      </c>
      <c r="B17" s="13" t="s">
        <v>399</v>
      </c>
      <c r="C17" s="44">
        <v>464</v>
      </c>
      <c r="D17" s="48">
        <v>238</v>
      </c>
      <c r="E17" s="44"/>
    </row>
    <row r="18" spans="1:5" ht="16.399999999999999" customHeight="1" x14ac:dyDescent="0.35">
      <c r="A18" s="26" t="s">
        <v>400</v>
      </c>
      <c r="B18" s="13" t="s">
        <v>401</v>
      </c>
      <c r="C18" s="41">
        <v>2523</v>
      </c>
      <c r="D18" s="231">
        <v>1386</v>
      </c>
      <c r="E18" s="44"/>
    </row>
    <row r="19" spans="1:5" ht="16.399999999999999" customHeight="1" x14ac:dyDescent="0.35">
      <c r="A19" s="26" t="s">
        <v>402</v>
      </c>
      <c r="B19" s="13" t="s">
        <v>403</v>
      </c>
      <c r="C19" s="41">
        <v>279</v>
      </c>
      <c r="D19" s="231">
        <v>151</v>
      </c>
      <c r="E19" s="44"/>
    </row>
    <row r="20" spans="1:5" ht="16.399999999999999" customHeight="1" x14ac:dyDescent="0.35">
      <c r="A20" s="26" t="s">
        <v>404</v>
      </c>
      <c r="B20" s="13" t="s">
        <v>405</v>
      </c>
      <c r="C20" s="41">
        <v>286</v>
      </c>
      <c r="D20" s="231">
        <v>125</v>
      </c>
      <c r="E20" s="44"/>
    </row>
    <row r="21" spans="1:5" ht="16.399999999999999" customHeight="1" x14ac:dyDescent="0.35">
      <c r="A21" s="26" t="s">
        <v>406</v>
      </c>
      <c r="B21" s="13" t="s">
        <v>407</v>
      </c>
      <c r="C21" s="41">
        <v>245</v>
      </c>
      <c r="D21" s="231">
        <v>115</v>
      </c>
      <c r="E21" s="44"/>
    </row>
    <row r="22" spans="1:5" ht="16.399999999999999" customHeight="1" x14ac:dyDescent="0.35">
      <c r="A22" s="26" t="s">
        <v>408</v>
      </c>
      <c r="B22" s="13" t="s">
        <v>409</v>
      </c>
      <c r="C22" s="41">
        <v>261</v>
      </c>
      <c r="D22" s="231">
        <v>95</v>
      </c>
      <c r="E22" s="44"/>
    </row>
    <row r="23" spans="1:5" ht="16.399999999999999" customHeight="1" x14ac:dyDescent="0.35">
      <c r="A23" s="26" t="s">
        <v>410</v>
      </c>
      <c r="B23" s="13" t="s">
        <v>411</v>
      </c>
      <c r="C23" s="41">
        <v>310</v>
      </c>
      <c r="D23" s="231">
        <v>149</v>
      </c>
      <c r="E23" s="44"/>
    </row>
    <row r="24" spans="1:5" ht="16.399999999999999" customHeight="1" x14ac:dyDescent="0.35">
      <c r="A24" s="26" t="s">
        <v>412</v>
      </c>
      <c r="B24" s="13" t="s">
        <v>413</v>
      </c>
      <c r="C24" s="41">
        <v>1118</v>
      </c>
      <c r="D24" s="231">
        <v>429</v>
      </c>
      <c r="E24" s="44"/>
    </row>
    <row r="25" spans="1:5" ht="16.399999999999999" customHeight="1" x14ac:dyDescent="0.35">
      <c r="A25" s="26" t="s">
        <v>414</v>
      </c>
      <c r="B25" s="13" t="s">
        <v>415</v>
      </c>
      <c r="C25" s="41">
        <v>1420</v>
      </c>
      <c r="D25" s="231">
        <v>387</v>
      </c>
      <c r="E25" s="44"/>
    </row>
    <row r="26" spans="1:5" ht="16.399999999999999" customHeight="1" x14ac:dyDescent="0.35">
      <c r="A26" s="26" t="s">
        <v>416</v>
      </c>
      <c r="B26" s="13" t="s">
        <v>417</v>
      </c>
      <c r="C26" s="41">
        <v>428</v>
      </c>
      <c r="D26" s="231">
        <v>90</v>
      </c>
      <c r="E26" s="44"/>
    </row>
    <row r="27" spans="1:5" ht="16.399999999999999" customHeight="1" x14ac:dyDescent="0.35">
      <c r="A27" s="26" t="s">
        <v>418</v>
      </c>
      <c r="B27" s="13" t="s">
        <v>419</v>
      </c>
      <c r="C27" s="41">
        <v>243</v>
      </c>
      <c r="D27" s="231">
        <v>89</v>
      </c>
      <c r="E27" s="44"/>
    </row>
    <row r="28" spans="1:5" ht="16.399999999999999" customHeight="1" x14ac:dyDescent="0.35">
      <c r="A28" s="26" t="s">
        <v>420</v>
      </c>
      <c r="B28" s="13" t="s">
        <v>421</v>
      </c>
      <c r="C28" s="41">
        <v>210</v>
      </c>
      <c r="D28" s="231">
        <v>50</v>
      </c>
      <c r="E28" s="44"/>
    </row>
    <row r="29" spans="1:5" ht="16.399999999999999" customHeight="1" x14ac:dyDescent="0.35">
      <c r="A29" s="26" t="s">
        <v>422</v>
      </c>
      <c r="B29" s="13" t="s">
        <v>423</v>
      </c>
      <c r="C29" s="41">
        <v>561</v>
      </c>
      <c r="D29" s="231">
        <v>281</v>
      </c>
      <c r="E29" s="44"/>
    </row>
    <row r="30" spans="1:5" ht="16.399999999999999" customHeight="1" x14ac:dyDescent="0.35">
      <c r="A30" s="26" t="s">
        <v>424</v>
      </c>
      <c r="B30" s="13" t="s">
        <v>425</v>
      </c>
      <c r="C30" s="41">
        <v>80</v>
      </c>
      <c r="D30" s="231">
        <v>24</v>
      </c>
      <c r="E30" s="44"/>
    </row>
    <row r="31" spans="1:5" ht="16.399999999999999" customHeight="1" x14ac:dyDescent="0.35">
      <c r="A31" s="26" t="s">
        <v>426</v>
      </c>
      <c r="B31" s="13" t="s">
        <v>427</v>
      </c>
      <c r="C31" s="41">
        <v>139</v>
      </c>
      <c r="D31" s="231">
        <v>139</v>
      </c>
      <c r="E31" s="44"/>
    </row>
    <row r="32" spans="1:5" ht="16.399999999999999" customHeight="1" x14ac:dyDescent="0.35">
      <c r="A32" s="26" t="s">
        <v>428</v>
      </c>
      <c r="B32" s="13" t="s">
        <v>429</v>
      </c>
      <c r="C32" s="41">
        <v>289</v>
      </c>
      <c r="D32" s="231">
        <v>258</v>
      </c>
      <c r="E32" s="44"/>
    </row>
    <row r="33" spans="1:5" ht="16.399999999999999" customHeight="1" x14ac:dyDescent="0.35">
      <c r="A33" s="26" t="s">
        <v>430</v>
      </c>
      <c r="B33" s="13" t="s">
        <v>431</v>
      </c>
      <c r="C33" s="41">
        <v>321</v>
      </c>
      <c r="D33" s="231">
        <v>125</v>
      </c>
      <c r="E33" s="44"/>
    </row>
    <row r="34" spans="1:5" ht="16.399999999999999" customHeight="1" x14ac:dyDescent="0.35">
      <c r="A34" s="26" t="s">
        <v>432</v>
      </c>
      <c r="B34" s="13" t="s">
        <v>433</v>
      </c>
      <c r="C34" s="41">
        <v>370</v>
      </c>
      <c r="D34" s="231">
        <v>126</v>
      </c>
      <c r="E34" s="44"/>
    </row>
    <row r="35" spans="1:5" ht="16.399999999999999" customHeight="1" x14ac:dyDescent="0.35">
      <c r="A35" s="26" t="s">
        <v>434</v>
      </c>
      <c r="B35" s="13" t="s">
        <v>435</v>
      </c>
      <c r="C35" s="41">
        <v>123</v>
      </c>
      <c r="D35" s="231">
        <v>123</v>
      </c>
      <c r="E35" s="44"/>
    </row>
    <row r="36" spans="1:5" ht="16.399999999999999" customHeight="1" x14ac:dyDescent="0.35">
      <c r="A36" s="26" t="s">
        <v>436</v>
      </c>
      <c r="B36" s="13" t="s">
        <v>437</v>
      </c>
      <c r="C36" s="41">
        <v>41</v>
      </c>
      <c r="D36" s="231">
        <v>41</v>
      </c>
      <c r="E36" s="44"/>
    </row>
    <row r="37" spans="1:5" ht="16.399999999999999" customHeight="1" x14ac:dyDescent="0.35">
      <c r="A37" s="30" t="s">
        <v>438</v>
      </c>
      <c r="B37" s="13" t="s">
        <v>439</v>
      </c>
      <c r="C37" s="46">
        <v>293</v>
      </c>
      <c r="D37" s="231">
        <v>104</v>
      </c>
      <c r="E37" s="47"/>
    </row>
    <row r="38" spans="1:5" ht="16.149999999999999" customHeight="1" x14ac:dyDescent="0.35">
      <c r="A38" s="30" t="s">
        <v>440</v>
      </c>
      <c r="B38" s="13" t="s">
        <v>441</v>
      </c>
      <c r="C38" s="46">
        <v>72</v>
      </c>
      <c r="D38" s="231">
        <v>36</v>
      </c>
      <c r="E38" s="47"/>
    </row>
    <row r="39" spans="1:5" ht="16.149999999999999" customHeight="1" x14ac:dyDescent="0.35">
      <c r="A39" s="26" t="s">
        <v>442</v>
      </c>
      <c r="B39" s="13" t="s">
        <v>443</v>
      </c>
      <c r="C39" s="46">
        <v>112</v>
      </c>
      <c r="D39" s="231">
        <v>77</v>
      </c>
      <c r="E39" s="47"/>
    </row>
    <row r="40" spans="1:5" ht="16.149999999999999" customHeight="1" x14ac:dyDescent="0.35">
      <c r="A40" s="26" t="s">
        <v>444</v>
      </c>
      <c r="B40" s="13" t="s">
        <v>445</v>
      </c>
      <c r="C40" s="46">
        <v>200</v>
      </c>
      <c r="D40" s="231">
        <v>50</v>
      </c>
      <c r="E40" s="47"/>
    </row>
    <row r="41" spans="1:5" ht="16.149999999999999" customHeight="1" x14ac:dyDescent="0.35">
      <c r="A41" s="26" t="s">
        <v>446</v>
      </c>
      <c r="B41" s="13" t="s">
        <v>447</v>
      </c>
      <c r="C41" s="46">
        <v>235</v>
      </c>
      <c r="D41" s="231">
        <v>77</v>
      </c>
      <c r="E41" s="47"/>
    </row>
    <row r="42" spans="1:5" ht="16.149999999999999" customHeight="1" x14ac:dyDescent="0.35">
      <c r="A42" s="26" t="s">
        <v>448</v>
      </c>
      <c r="B42" s="13" t="s">
        <v>449</v>
      </c>
      <c r="C42" s="46">
        <v>283</v>
      </c>
      <c r="D42" s="231">
        <v>66</v>
      </c>
      <c r="E42" s="47"/>
    </row>
    <row r="43" spans="1:5" ht="16.149999999999999" customHeight="1" x14ac:dyDescent="0.35">
      <c r="A43" s="26" t="s">
        <v>450</v>
      </c>
      <c r="B43" s="13" t="s">
        <v>451</v>
      </c>
      <c r="C43" s="46">
        <v>161</v>
      </c>
      <c r="D43" s="231">
        <v>57</v>
      </c>
      <c r="E43" s="47"/>
    </row>
    <row r="44" spans="1:5" ht="16.149999999999999" customHeight="1" x14ac:dyDescent="0.35">
      <c r="A44" s="26" t="s">
        <v>452</v>
      </c>
      <c r="B44" s="13" t="s">
        <v>453</v>
      </c>
      <c r="C44" s="46">
        <v>304</v>
      </c>
      <c r="D44" s="231">
        <v>136</v>
      </c>
      <c r="E44" s="47"/>
    </row>
    <row r="45" spans="1:5" ht="16.149999999999999" customHeight="1" x14ac:dyDescent="0.35">
      <c r="A45" s="26" t="s">
        <v>454</v>
      </c>
      <c r="B45" s="13" t="s">
        <v>455</v>
      </c>
      <c r="C45" s="46">
        <v>420</v>
      </c>
      <c r="D45" s="231">
        <v>209</v>
      </c>
      <c r="E45" s="47"/>
    </row>
    <row r="46" spans="1:5" ht="16.149999999999999" customHeight="1" x14ac:dyDescent="0.35">
      <c r="A46" s="26" t="s">
        <v>456</v>
      </c>
      <c r="B46" s="13" t="s">
        <v>457</v>
      </c>
      <c r="C46" s="46">
        <v>206</v>
      </c>
      <c r="D46" s="231">
        <v>151</v>
      </c>
      <c r="E46" s="47"/>
    </row>
    <row r="47" spans="1:5" ht="16.149999999999999" customHeight="1" x14ac:dyDescent="0.35">
      <c r="A47" s="26" t="s">
        <v>458</v>
      </c>
      <c r="B47" s="13" t="s">
        <v>459</v>
      </c>
      <c r="C47" s="46">
        <v>1616</v>
      </c>
      <c r="D47" s="231">
        <v>819</v>
      </c>
      <c r="E47" s="47"/>
    </row>
    <row r="48" spans="1:5" ht="16.149999999999999" customHeight="1" x14ac:dyDescent="0.35">
      <c r="A48" s="26" t="s">
        <v>460</v>
      </c>
      <c r="B48" s="13" t="s">
        <v>461</v>
      </c>
      <c r="C48" s="46">
        <v>125</v>
      </c>
      <c r="D48" s="231">
        <v>64</v>
      </c>
      <c r="E48" s="47"/>
    </row>
    <row r="49" spans="1:7" ht="16.149999999999999" customHeight="1" x14ac:dyDescent="0.35">
      <c r="A49" s="26" t="s">
        <v>462</v>
      </c>
      <c r="B49" s="13" t="s">
        <v>463</v>
      </c>
      <c r="C49" s="46">
        <v>464</v>
      </c>
      <c r="D49" s="231">
        <v>271</v>
      </c>
      <c r="E49" s="47"/>
    </row>
    <row r="50" spans="1:7" ht="16.149999999999999" customHeight="1" x14ac:dyDescent="0.35">
      <c r="A50" s="26" t="s">
        <v>464</v>
      </c>
      <c r="B50" s="13" t="s">
        <v>465</v>
      </c>
      <c r="C50" s="46">
        <v>522</v>
      </c>
      <c r="D50" s="231">
        <v>124</v>
      </c>
      <c r="E50" s="47"/>
    </row>
    <row r="51" spans="1:7" ht="15.75" customHeight="1" x14ac:dyDescent="0.35">
      <c r="A51" s="26" t="s">
        <v>466</v>
      </c>
      <c r="B51" s="22" t="s">
        <v>467</v>
      </c>
      <c r="C51" s="41">
        <v>837</v>
      </c>
      <c r="D51" s="231">
        <v>242</v>
      </c>
      <c r="F51" s="23"/>
      <c r="G51" s="23"/>
    </row>
    <row r="52" spans="1:7" ht="15.75" customHeight="1" x14ac:dyDescent="0.35">
      <c r="A52" s="26" t="s">
        <v>468</v>
      </c>
      <c r="B52" s="22" t="s">
        <v>469</v>
      </c>
      <c r="C52" s="41">
        <v>394</v>
      </c>
      <c r="D52" s="231">
        <v>391</v>
      </c>
      <c r="F52" s="23"/>
      <c r="G52" s="23"/>
    </row>
    <row r="53" spans="1:7" ht="15.75" customHeight="1" x14ac:dyDescent="0.35">
      <c r="A53" s="26" t="s">
        <v>470</v>
      </c>
      <c r="B53" s="22" t="s">
        <v>471</v>
      </c>
      <c r="C53" s="41">
        <v>369</v>
      </c>
      <c r="D53" s="231">
        <v>95</v>
      </c>
      <c r="F53" s="23"/>
      <c r="G53" s="23"/>
    </row>
    <row r="54" spans="1:7" ht="15.75" customHeight="1" x14ac:dyDescent="0.35">
      <c r="A54" s="26" t="s">
        <v>472</v>
      </c>
      <c r="B54" s="22" t="s">
        <v>473</v>
      </c>
      <c r="C54" s="41">
        <v>1221</v>
      </c>
      <c r="D54" s="231">
        <v>720</v>
      </c>
      <c r="F54" s="23"/>
      <c r="G54" s="23"/>
    </row>
    <row r="55" spans="1:7" ht="15.75" customHeight="1" x14ac:dyDescent="0.35">
      <c r="A55" s="26" t="s">
        <v>474</v>
      </c>
      <c r="B55" s="22" t="s">
        <v>475</v>
      </c>
      <c r="C55" s="41">
        <v>658</v>
      </c>
      <c r="D55" s="231">
        <v>616</v>
      </c>
      <c r="F55" s="23"/>
      <c r="G55" s="23"/>
    </row>
    <row r="56" spans="1:7" ht="15.75" customHeight="1" x14ac:dyDescent="0.35">
      <c r="A56" s="26" t="s">
        <v>476</v>
      </c>
      <c r="B56" s="22" t="s">
        <v>477</v>
      </c>
      <c r="C56" s="41">
        <v>257</v>
      </c>
      <c r="D56" s="231">
        <v>86</v>
      </c>
      <c r="F56" s="23"/>
      <c r="G56" s="23"/>
    </row>
    <row r="57" spans="1:7" ht="15.75" customHeight="1" x14ac:dyDescent="0.35">
      <c r="A57" s="26" t="s">
        <v>478</v>
      </c>
      <c r="B57" s="22" t="s">
        <v>479</v>
      </c>
      <c r="C57" s="41">
        <v>510</v>
      </c>
      <c r="D57" s="231">
        <v>102</v>
      </c>
      <c r="F57" s="23"/>
      <c r="G57" s="23"/>
    </row>
    <row r="58" spans="1:7" ht="15.75" customHeight="1" x14ac:dyDescent="0.35">
      <c r="A58" s="26" t="s">
        <v>480</v>
      </c>
      <c r="B58" s="22" t="s">
        <v>481</v>
      </c>
      <c r="C58" s="41">
        <v>287</v>
      </c>
      <c r="D58" s="231">
        <v>130</v>
      </c>
      <c r="F58" s="23"/>
      <c r="G58" s="23"/>
    </row>
    <row r="59" spans="1:7" ht="15.75" customHeight="1" x14ac:dyDescent="0.35">
      <c r="A59" s="26" t="s">
        <v>482</v>
      </c>
      <c r="B59" s="22" t="s">
        <v>483</v>
      </c>
      <c r="C59" s="41">
        <v>448</v>
      </c>
      <c r="D59" s="231">
        <v>152</v>
      </c>
      <c r="F59" s="23"/>
      <c r="G59" s="23"/>
    </row>
    <row r="60" spans="1:7" ht="15.75" customHeight="1" x14ac:dyDescent="0.35">
      <c r="A60" s="26" t="s">
        <v>484</v>
      </c>
      <c r="B60" s="22" t="s">
        <v>485</v>
      </c>
      <c r="C60" s="41">
        <v>123</v>
      </c>
      <c r="D60" s="231">
        <v>88</v>
      </c>
      <c r="F60" s="23"/>
      <c r="G60" s="23"/>
    </row>
    <row r="61" spans="1:7" ht="15.75" customHeight="1" x14ac:dyDescent="0.35">
      <c r="A61" s="26" t="s">
        <v>486</v>
      </c>
      <c r="B61" s="22" t="s">
        <v>487</v>
      </c>
      <c r="C61" s="41">
        <v>854</v>
      </c>
      <c r="D61" s="231">
        <v>671</v>
      </c>
      <c r="F61" s="23"/>
      <c r="G61" s="23"/>
    </row>
    <row r="62" spans="1:7" ht="15.75" customHeight="1" x14ac:dyDescent="0.35">
      <c r="A62" s="26" t="s">
        <v>488</v>
      </c>
      <c r="B62" s="22" t="s">
        <v>489</v>
      </c>
      <c r="C62" s="41">
        <v>94</v>
      </c>
      <c r="D62" s="231">
        <v>49</v>
      </c>
      <c r="F62" s="23"/>
      <c r="G62" s="23"/>
    </row>
    <row r="63" spans="1:7" ht="15.75" customHeight="1" x14ac:dyDescent="0.35">
      <c r="A63" s="26" t="s">
        <v>490</v>
      </c>
      <c r="B63" s="22" t="s">
        <v>491</v>
      </c>
      <c r="C63" s="41">
        <v>290</v>
      </c>
      <c r="D63" s="231">
        <v>140</v>
      </c>
      <c r="F63" s="23"/>
      <c r="G63" s="23"/>
    </row>
    <row r="64" spans="1:7" ht="15.75" customHeight="1" x14ac:dyDescent="0.35">
      <c r="A64" s="26" t="s">
        <v>492</v>
      </c>
      <c r="B64" s="22" t="s">
        <v>493</v>
      </c>
      <c r="C64" s="41">
        <v>557</v>
      </c>
      <c r="D64" s="231">
        <v>408</v>
      </c>
      <c r="F64" s="23"/>
      <c r="G64" s="23"/>
    </row>
    <row r="65" spans="1:7" ht="15.75" customHeight="1" x14ac:dyDescent="0.35">
      <c r="A65" s="26" t="s">
        <v>494</v>
      </c>
      <c r="B65" s="22" t="s">
        <v>495</v>
      </c>
      <c r="C65" s="41">
        <v>350</v>
      </c>
      <c r="D65" s="231">
        <v>214</v>
      </c>
      <c r="F65" s="23"/>
      <c r="G65" s="23"/>
    </row>
    <row r="66" spans="1:7" ht="15.75" customHeight="1" x14ac:dyDescent="0.35">
      <c r="A66" s="26" t="s">
        <v>496</v>
      </c>
      <c r="B66" s="22" t="s">
        <v>497</v>
      </c>
      <c r="C66" s="41">
        <v>1216</v>
      </c>
      <c r="D66" s="231">
        <v>882</v>
      </c>
      <c r="F66" s="23"/>
      <c r="G66" s="23"/>
    </row>
    <row r="67" spans="1:7" ht="15.75" customHeight="1" x14ac:dyDescent="0.35">
      <c r="A67" s="26" t="s">
        <v>498</v>
      </c>
      <c r="B67" s="22" t="s">
        <v>499</v>
      </c>
      <c r="C67" s="41">
        <v>2657</v>
      </c>
      <c r="D67" s="231">
        <v>1225</v>
      </c>
      <c r="F67" s="23"/>
      <c r="G67" s="23"/>
    </row>
    <row r="68" spans="1:7" ht="15.75" customHeight="1" x14ac:dyDescent="0.35">
      <c r="A68" s="26" t="s">
        <v>500</v>
      </c>
      <c r="B68" s="22" t="s">
        <v>501</v>
      </c>
      <c r="C68" s="41">
        <v>381</v>
      </c>
      <c r="D68" s="231">
        <v>155</v>
      </c>
      <c r="F68" s="23"/>
      <c r="G68" s="23"/>
    </row>
    <row r="69" spans="1:7" ht="15.75" customHeight="1" x14ac:dyDescent="0.35">
      <c r="A69" s="26" t="s">
        <v>502</v>
      </c>
      <c r="B69" s="22" t="s">
        <v>503</v>
      </c>
      <c r="C69" s="41">
        <v>1317</v>
      </c>
      <c r="D69" s="231">
        <v>512</v>
      </c>
      <c r="F69" s="23"/>
      <c r="G69" s="23"/>
    </row>
    <row r="70" spans="1:7" ht="15" customHeight="1" x14ac:dyDescent="0.35">
      <c r="A70" s="26" t="s">
        <v>504</v>
      </c>
      <c r="B70" s="22" t="s">
        <v>505</v>
      </c>
      <c r="C70" s="41">
        <v>1046</v>
      </c>
      <c r="D70" s="231">
        <v>386</v>
      </c>
      <c r="F70" s="23"/>
      <c r="G70" s="23"/>
    </row>
    <row r="71" spans="1:7" ht="15" customHeight="1" x14ac:dyDescent="0.35">
      <c r="A71" s="10"/>
      <c r="B71" s="24"/>
      <c r="F71" s="23"/>
      <c r="G71" s="23"/>
    </row>
    <row r="72" spans="1:7" x14ac:dyDescent="0.3">
      <c r="A72" s="9" t="s">
        <v>299</v>
      </c>
      <c r="B72" s="180" t="str">
        <f>Cover_sheet!B25</f>
        <v>25 June 2026</v>
      </c>
    </row>
    <row r="73" spans="1:7" x14ac:dyDescent="0.3">
      <c r="A73" s="9" t="s">
        <v>300</v>
      </c>
      <c r="B73" s="180" t="str">
        <f>Cover_sheet!B26</f>
        <v>30 July 2026</v>
      </c>
    </row>
    <row r="74" spans="1:7" x14ac:dyDescent="0.3">
      <c r="G74" s="31"/>
    </row>
    <row r="76" spans="1:7" x14ac:dyDescent="0.3">
      <c r="D76" s="261"/>
      <c r="F76" s="261"/>
      <c r="G76" s="261"/>
    </row>
  </sheetData>
  <pageMargins left="0.23622047244094491" right="0.23622047244094491" top="0.74803149606299213" bottom="0.74803149606299213" header="0.31496062992125978" footer="0.31496062992125978"/>
  <pageSetup paperSize="9" scale="48" fitToHeight="2" orientation="portrait" verticalDpi="4"/>
  <headerFooter>
    <oddHeader>&amp;C&amp;"Aptos"&amp;10&amp;K000000 OFFICIAL&amp;1#_x000D_&amp;"Calibri"&amp;11&amp;K000000&amp;"Calibri"&amp;11&amp;K000000&amp;"Aptos"&amp;1 &amp;K000000 OFFICIAL-SENSITIVE - EMBARGOED#_x000D_</oddHeader>
    <oddFooter>&amp;C&amp;"Aptos"&amp;10 &amp;K000000_x000D_# OFFICIAL-SENSITIVE - EMBARGOED_x000D_&amp;1#&amp;"Aptos"&amp;10&amp;K000000 OFFICIAL</oddFooter>
  </headerFooter>
  <tableParts count="1">
    <tablePart r:id="rId1"/>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4">
    <tabColor rgb="FFDCE6F1"/>
    <pageSetUpPr fitToPage="1"/>
  </sheetPr>
  <dimension ref="A1:H97"/>
  <sheetViews>
    <sheetView showGridLines="0" zoomScaleNormal="100" workbookViewId="0">
      <pane ySplit="8" topLeftCell="A9" activePane="bottomLeft" state="frozen"/>
      <selection pane="bottomLeft" activeCell="A9" sqref="A9"/>
    </sheetView>
  </sheetViews>
  <sheetFormatPr defaultColWidth="9" defaultRowHeight="14" x14ac:dyDescent="0.3"/>
  <cols>
    <col min="1" max="1" width="13.54296875" style="1" customWidth="1"/>
    <col min="2" max="2" width="50.54296875" style="1" customWidth="1"/>
    <col min="3" max="3" width="29.54296875" style="1" customWidth="1"/>
    <col min="4" max="4" width="31.7265625" style="1" customWidth="1"/>
    <col min="5" max="5" width="27.453125" style="1" customWidth="1"/>
    <col min="6" max="7" width="29.54296875" style="1" customWidth="1"/>
    <col min="8" max="8" width="16.54296875" style="1" customWidth="1"/>
    <col min="9" max="9" width="38.54296875" style="1" customWidth="1"/>
    <col min="10" max="10" width="61.453125" style="1" customWidth="1"/>
    <col min="11" max="31" width="9" style="1" customWidth="1"/>
    <col min="32" max="16384" width="9" style="1"/>
  </cols>
  <sheetData>
    <row r="1" spans="1:8" s="4" customFormat="1" ht="27.75" customHeight="1" x14ac:dyDescent="0.35">
      <c r="A1" s="144" t="s">
        <v>506</v>
      </c>
      <c r="B1" s="142"/>
      <c r="C1" s="142"/>
      <c r="D1" s="142"/>
      <c r="E1" s="142"/>
      <c r="F1" s="142"/>
      <c r="G1" s="142"/>
      <c r="H1" s="142"/>
    </row>
    <row r="2" spans="1:8" s="174" customFormat="1" ht="15" customHeight="1" x14ac:dyDescent="0.35">
      <c r="A2" s="178" t="s">
        <v>507</v>
      </c>
      <c r="B2" s="181"/>
      <c r="C2" s="181"/>
      <c r="D2" s="181"/>
      <c r="E2" s="181"/>
      <c r="F2" s="181"/>
      <c r="G2" s="258"/>
      <c r="H2" s="258"/>
    </row>
    <row r="3" spans="1:8" s="174" customFormat="1" ht="15" customHeight="1" x14ac:dyDescent="0.35">
      <c r="A3" s="178" t="s">
        <v>377</v>
      </c>
      <c r="B3" s="181"/>
      <c r="C3" s="181"/>
      <c r="D3" s="181"/>
      <c r="E3" s="181"/>
      <c r="F3" s="181"/>
      <c r="G3" s="258"/>
      <c r="H3" s="258"/>
    </row>
    <row r="4" spans="1:8" s="174" customFormat="1" ht="15" customHeight="1" x14ac:dyDescent="0.35">
      <c r="A4" s="178" t="s">
        <v>241</v>
      </c>
      <c r="B4" s="182"/>
      <c r="C4" s="183"/>
      <c r="D4" s="183"/>
      <c r="E4" s="183"/>
      <c r="F4" s="183"/>
      <c r="G4" s="258"/>
      <c r="H4" s="258"/>
    </row>
    <row r="5" spans="1:8" s="174" customFormat="1" ht="15" customHeight="1" x14ac:dyDescent="0.35">
      <c r="A5" s="178" t="s">
        <v>242</v>
      </c>
      <c r="B5" s="182"/>
      <c r="C5" s="183"/>
      <c r="D5" s="183"/>
      <c r="E5" s="183"/>
      <c r="F5" s="183"/>
      <c r="G5" s="258"/>
      <c r="H5" s="258"/>
    </row>
    <row r="6" spans="1:8" s="174" customFormat="1" ht="15" customHeight="1" x14ac:dyDescent="0.35">
      <c r="A6" s="178" t="s">
        <v>243</v>
      </c>
      <c r="B6" s="182"/>
      <c r="C6" s="183"/>
      <c r="D6" s="183"/>
      <c r="E6" s="183"/>
      <c r="F6" s="183"/>
      <c r="G6" s="258"/>
      <c r="H6" s="258"/>
    </row>
    <row r="7" spans="1:8" s="174" customFormat="1" ht="18" customHeight="1" x14ac:dyDescent="0.4">
      <c r="A7" s="179"/>
      <c r="B7" s="182"/>
      <c r="C7" s="182"/>
      <c r="D7" s="182"/>
      <c r="E7" s="182"/>
      <c r="F7" s="182"/>
      <c r="G7" s="182"/>
      <c r="H7" s="258"/>
    </row>
    <row r="8" spans="1:8" ht="53.25" customHeight="1" x14ac:dyDescent="0.3">
      <c r="A8" s="149" t="s">
        <v>378</v>
      </c>
      <c r="B8" s="197" t="s">
        <v>508</v>
      </c>
      <c r="C8" s="5" t="s">
        <v>380</v>
      </c>
      <c r="D8" s="37" t="s">
        <v>381</v>
      </c>
      <c r="E8" s="43"/>
    </row>
    <row r="9" spans="1:8" ht="16.399999999999999" customHeight="1" x14ac:dyDescent="0.35">
      <c r="A9" s="151" t="s">
        <v>509</v>
      </c>
      <c r="B9" s="13" t="s">
        <v>510</v>
      </c>
      <c r="C9" s="198">
        <v>683</v>
      </c>
      <c r="D9" s="198">
        <v>375</v>
      </c>
      <c r="E9" s="44"/>
    </row>
    <row r="10" spans="1:8" ht="16.399999999999999" customHeight="1" x14ac:dyDescent="0.35">
      <c r="A10" s="151" t="s">
        <v>511</v>
      </c>
      <c r="B10" s="13" t="s">
        <v>512</v>
      </c>
      <c r="C10" s="45">
        <v>749</v>
      </c>
      <c r="D10" s="231">
        <v>580</v>
      </c>
      <c r="E10" s="7"/>
    </row>
    <row r="11" spans="1:8" ht="16.399999999999999" customHeight="1" x14ac:dyDescent="0.35">
      <c r="A11" s="151" t="s">
        <v>513</v>
      </c>
      <c r="B11" s="13" t="s">
        <v>514</v>
      </c>
      <c r="C11" s="41">
        <v>2833</v>
      </c>
      <c r="D11" s="231">
        <v>1151</v>
      </c>
      <c r="E11" s="44"/>
    </row>
    <row r="12" spans="1:8" ht="16.399999999999999" customHeight="1" x14ac:dyDescent="0.35">
      <c r="A12" s="151" t="s">
        <v>382</v>
      </c>
      <c r="B12" s="13" t="s">
        <v>383</v>
      </c>
      <c r="C12" s="41">
        <v>453</v>
      </c>
      <c r="D12" s="231">
        <v>272</v>
      </c>
      <c r="E12" s="44"/>
    </row>
    <row r="13" spans="1:8" ht="16.399999999999999" customHeight="1" x14ac:dyDescent="0.35">
      <c r="A13" s="151"/>
      <c r="B13" s="13" t="s">
        <v>515</v>
      </c>
      <c r="C13" s="46">
        <v>926</v>
      </c>
      <c r="D13" s="231">
        <v>514</v>
      </c>
      <c r="E13" s="47"/>
    </row>
    <row r="14" spans="1:8" ht="16.399999999999999" customHeight="1" x14ac:dyDescent="0.35">
      <c r="A14" s="26" t="s">
        <v>516</v>
      </c>
      <c r="B14" s="13" t="s">
        <v>517</v>
      </c>
      <c r="C14" s="41">
        <v>185</v>
      </c>
      <c r="D14" s="231">
        <v>185</v>
      </c>
      <c r="E14" s="44"/>
    </row>
    <row r="15" spans="1:8" ht="16.399999999999999" customHeight="1" x14ac:dyDescent="0.35">
      <c r="A15" s="26" t="s">
        <v>518</v>
      </c>
      <c r="B15" s="13" t="s">
        <v>519</v>
      </c>
      <c r="C15" s="46">
        <v>346</v>
      </c>
      <c r="D15" s="231">
        <v>345</v>
      </c>
      <c r="E15" s="47"/>
    </row>
    <row r="16" spans="1:8" ht="16.399999999999999" customHeight="1" x14ac:dyDescent="0.35">
      <c r="A16" s="26"/>
      <c r="B16" s="13" t="s">
        <v>520</v>
      </c>
      <c r="C16" s="41">
        <v>976</v>
      </c>
      <c r="D16" s="231">
        <v>420</v>
      </c>
      <c r="E16" s="44"/>
    </row>
    <row r="17" spans="1:5" ht="16.399999999999999" customHeight="1" x14ac:dyDescent="0.35">
      <c r="A17" s="26" t="s">
        <v>386</v>
      </c>
      <c r="B17" s="13" t="s">
        <v>387</v>
      </c>
      <c r="C17" s="44">
        <v>334</v>
      </c>
      <c r="D17" s="48">
        <v>94</v>
      </c>
      <c r="E17" s="44"/>
    </row>
    <row r="18" spans="1:5" ht="16.399999999999999" customHeight="1" x14ac:dyDescent="0.35">
      <c r="A18" s="26"/>
      <c r="B18" s="13" t="s">
        <v>521</v>
      </c>
      <c r="C18" s="41">
        <v>651</v>
      </c>
      <c r="D18" s="231">
        <v>225</v>
      </c>
      <c r="E18" s="44"/>
    </row>
    <row r="19" spans="1:5" ht="16.399999999999999" customHeight="1" x14ac:dyDescent="0.35">
      <c r="A19" s="26" t="s">
        <v>522</v>
      </c>
      <c r="B19" s="13" t="s">
        <v>523</v>
      </c>
      <c r="C19" s="41">
        <v>153</v>
      </c>
      <c r="D19" s="231">
        <v>95</v>
      </c>
      <c r="E19" s="44"/>
    </row>
    <row r="20" spans="1:5" ht="16.399999999999999" customHeight="1" x14ac:dyDescent="0.35">
      <c r="A20" s="26" t="s">
        <v>524</v>
      </c>
      <c r="B20" s="13" t="s">
        <v>525</v>
      </c>
      <c r="C20" s="41">
        <v>188</v>
      </c>
      <c r="D20" s="231">
        <v>77</v>
      </c>
      <c r="E20" s="44"/>
    </row>
    <row r="21" spans="1:5" ht="16.399999999999999" customHeight="1" x14ac:dyDescent="0.35">
      <c r="A21" s="26"/>
      <c r="B21" s="13" t="s">
        <v>526</v>
      </c>
      <c r="C21" s="41">
        <v>196</v>
      </c>
      <c r="D21" s="231">
        <v>148</v>
      </c>
      <c r="E21" s="44"/>
    </row>
    <row r="22" spans="1:5" ht="16.399999999999999" customHeight="1" x14ac:dyDescent="0.35">
      <c r="A22" s="26" t="s">
        <v>470</v>
      </c>
      <c r="B22" s="13" t="s">
        <v>471</v>
      </c>
      <c r="C22" s="41">
        <v>7642</v>
      </c>
      <c r="D22" s="231">
        <v>2027</v>
      </c>
      <c r="E22" s="44"/>
    </row>
    <row r="23" spans="1:5" ht="16.399999999999999" customHeight="1" x14ac:dyDescent="0.35">
      <c r="A23" s="26" t="s">
        <v>450</v>
      </c>
      <c r="B23" s="13" t="s">
        <v>451</v>
      </c>
      <c r="C23" s="41">
        <v>122</v>
      </c>
      <c r="D23" s="231">
        <v>45</v>
      </c>
      <c r="E23" s="44"/>
    </row>
    <row r="24" spans="1:5" ht="16.399999999999999" customHeight="1" x14ac:dyDescent="0.35">
      <c r="A24" s="26"/>
      <c r="B24" s="13" t="s">
        <v>527</v>
      </c>
      <c r="C24" s="41">
        <v>61</v>
      </c>
      <c r="D24" s="231">
        <v>48</v>
      </c>
      <c r="E24" s="44"/>
    </row>
    <row r="25" spans="1:5" ht="16.399999999999999" customHeight="1" x14ac:dyDescent="0.35">
      <c r="A25" s="26" t="s">
        <v>528</v>
      </c>
      <c r="B25" s="13" t="s">
        <v>529</v>
      </c>
      <c r="C25" s="41">
        <v>231</v>
      </c>
      <c r="D25" s="231">
        <v>182</v>
      </c>
      <c r="E25" s="44"/>
    </row>
    <row r="26" spans="1:5" ht="16.399999999999999" customHeight="1" x14ac:dyDescent="0.35">
      <c r="A26" s="26" t="s">
        <v>530</v>
      </c>
      <c r="B26" s="13" t="s">
        <v>531</v>
      </c>
      <c r="C26" s="41">
        <v>1504</v>
      </c>
      <c r="D26" s="231">
        <v>299</v>
      </c>
      <c r="E26" s="44"/>
    </row>
    <row r="27" spans="1:5" ht="16.399999999999999" customHeight="1" x14ac:dyDescent="0.35">
      <c r="A27" s="26"/>
      <c r="B27" s="13" t="s">
        <v>532</v>
      </c>
      <c r="C27" s="41">
        <v>420</v>
      </c>
      <c r="D27" s="231">
        <v>216</v>
      </c>
      <c r="E27" s="44"/>
    </row>
    <row r="28" spans="1:5" ht="16.399999999999999" customHeight="1" x14ac:dyDescent="0.35">
      <c r="A28" s="26"/>
      <c r="B28" s="13" t="s">
        <v>533</v>
      </c>
      <c r="C28" s="41">
        <v>655</v>
      </c>
      <c r="D28" s="231">
        <v>592</v>
      </c>
      <c r="E28" s="44"/>
    </row>
    <row r="29" spans="1:5" ht="16.399999999999999" customHeight="1" x14ac:dyDescent="0.35">
      <c r="A29" s="26" t="s">
        <v>430</v>
      </c>
      <c r="B29" s="13" t="s">
        <v>534</v>
      </c>
      <c r="C29" s="41">
        <v>611</v>
      </c>
      <c r="D29" s="231">
        <v>319</v>
      </c>
      <c r="E29" s="44"/>
    </row>
    <row r="30" spans="1:5" ht="16.399999999999999" customHeight="1" x14ac:dyDescent="0.35">
      <c r="A30" s="26" t="s">
        <v>535</v>
      </c>
      <c r="B30" s="13" t="s">
        <v>459</v>
      </c>
      <c r="C30" s="41">
        <v>6981</v>
      </c>
      <c r="D30" s="231">
        <v>2529</v>
      </c>
      <c r="E30" s="44"/>
    </row>
    <row r="31" spans="1:5" ht="16.399999999999999" customHeight="1" x14ac:dyDescent="0.35">
      <c r="A31" s="26"/>
      <c r="B31" s="13" t="s">
        <v>536</v>
      </c>
      <c r="C31" s="41">
        <v>3836</v>
      </c>
      <c r="D31" s="231">
        <v>904</v>
      </c>
      <c r="E31" s="44"/>
    </row>
    <row r="32" spans="1:5" ht="16.399999999999999" customHeight="1" x14ac:dyDescent="0.35">
      <c r="A32" s="26"/>
      <c r="B32" s="13" t="s">
        <v>537</v>
      </c>
      <c r="C32" s="41">
        <v>403</v>
      </c>
      <c r="D32" s="231">
        <v>277</v>
      </c>
      <c r="E32" s="44"/>
    </row>
    <row r="33" spans="1:5" ht="16.399999999999999" customHeight="1" x14ac:dyDescent="0.35">
      <c r="A33" s="26" t="s">
        <v>538</v>
      </c>
      <c r="B33" s="13" t="s">
        <v>539</v>
      </c>
      <c r="C33" s="41">
        <v>102</v>
      </c>
      <c r="D33" s="231">
        <v>102</v>
      </c>
      <c r="E33" s="44"/>
    </row>
    <row r="34" spans="1:5" ht="16.399999999999999" customHeight="1" x14ac:dyDescent="0.35">
      <c r="A34" s="26"/>
      <c r="B34" s="13" t="s">
        <v>540</v>
      </c>
      <c r="C34" s="41">
        <v>714</v>
      </c>
      <c r="D34" s="231">
        <v>354</v>
      </c>
      <c r="E34" s="44"/>
    </row>
    <row r="35" spans="1:5" ht="16.399999999999999" customHeight="1" x14ac:dyDescent="0.35">
      <c r="A35" s="26" t="s">
        <v>384</v>
      </c>
      <c r="B35" s="13" t="s">
        <v>385</v>
      </c>
      <c r="C35" s="41">
        <v>538</v>
      </c>
      <c r="D35" s="231">
        <v>180</v>
      </c>
      <c r="E35" s="44"/>
    </row>
    <row r="36" spans="1:5" ht="16.399999999999999" customHeight="1" x14ac:dyDescent="0.35">
      <c r="A36" s="26" t="s">
        <v>474</v>
      </c>
      <c r="B36" s="13" t="s">
        <v>475</v>
      </c>
      <c r="C36" s="41">
        <v>101</v>
      </c>
      <c r="D36" s="231">
        <v>101</v>
      </c>
      <c r="E36" s="44"/>
    </row>
    <row r="37" spans="1:5" ht="16.399999999999999" customHeight="1" x14ac:dyDescent="0.35">
      <c r="A37" s="30"/>
      <c r="B37" s="13" t="s">
        <v>541</v>
      </c>
      <c r="C37" s="46">
        <v>685</v>
      </c>
      <c r="D37" s="231">
        <v>641</v>
      </c>
      <c r="E37" s="47"/>
    </row>
    <row r="38" spans="1:5" ht="16.149999999999999" customHeight="1" x14ac:dyDescent="0.35">
      <c r="A38" s="30" t="s">
        <v>498</v>
      </c>
      <c r="B38" s="13" t="s">
        <v>499</v>
      </c>
      <c r="C38" s="46">
        <v>10005</v>
      </c>
      <c r="D38" s="231">
        <v>3487</v>
      </c>
      <c r="E38" s="47"/>
    </row>
    <row r="39" spans="1:5" ht="16.149999999999999" customHeight="1" x14ac:dyDescent="0.35">
      <c r="A39" s="26"/>
      <c r="B39" s="13" t="s">
        <v>542</v>
      </c>
      <c r="C39" s="46">
        <v>73</v>
      </c>
      <c r="D39" s="231">
        <v>44</v>
      </c>
      <c r="E39" s="47"/>
    </row>
    <row r="40" spans="1:5" ht="16.149999999999999" customHeight="1" x14ac:dyDescent="0.35">
      <c r="A40" s="26"/>
      <c r="B40" s="13" t="s">
        <v>543</v>
      </c>
      <c r="C40" s="46">
        <v>480</v>
      </c>
      <c r="D40" s="231">
        <v>142</v>
      </c>
      <c r="E40" s="47"/>
    </row>
    <row r="41" spans="1:5" ht="16.149999999999999" customHeight="1" x14ac:dyDescent="0.35">
      <c r="A41" s="26" t="s">
        <v>544</v>
      </c>
      <c r="B41" s="13" t="s">
        <v>545</v>
      </c>
      <c r="C41" s="46">
        <v>396</v>
      </c>
      <c r="D41" s="231">
        <v>100</v>
      </c>
      <c r="E41" s="47"/>
    </row>
    <row r="42" spans="1:5" ht="16.149999999999999" customHeight="1" x14ac:dyDescent="0.35">
      <c r="A42" s="26" t="s">
        <v>476</v>
      </c>
      <c r="B42" s="13" t="s">
        <v>477</v>
      </c>
      <c r="C42" s="46">
        <v>161</v>
      </c>
      <c r="D42" s="231">
        <v>54</v>
      </c>
      <c r="E42" s="47"/>
    </row>
    <row r="43" spans="1:5" ht="16.149999999999999" customHeight="1" x14ac:dyDescent="0.35">
      <c r="A43" s="26" t="s">
        <v>546</v>
      </c>
      <c r="B43" s="13" t="s">
        <v>547</v>
      </c>
      <c r="C43" s="46">
        <v>271</v>
      </c>
      <c r="D43" s="231">
        <v>129</v>
      </c>
      <c r="E43" s="47"/>
    </row>
    <row r="44" spans="1:5" ht="16.149999999999999" customHeight="1" x14ac:dyDescent="0.35">
      <c r="A44" s="26" t="s">
        <v>548</v>
      </c>
      <c r="B44" s="13" t="s">
        <v>549</v>
      </c>
      <c r="C44" s="46">
        <v>207</v>
      </c>
      <c r="D44" s="231">
        <v>112</v>
      </c>
      <c r="E44" s="47"/>
    </row>
    <row r="45" spans="1:5" ht="16.149999999999999" customHeight="1" x14ac:dyDescent="0.35">
      <c r="A45" s="26" t="s">
        <v>484</v>
      </c>
      <c r="B45" s="13" t="s">
        <v>550</v>
      </c>
      <c r="C45" s="46">
        <v>440</v>
      </c>
      <c r="D45" s="231">
        <v>228</v>
      </c>
      <c r="E45" s="47"/>
    </row>
    <row r="46" spans="1:5" ht="16.149999999999999" customHeight="1" x14ac:dyDescent="0.35">
      <c r="A46" s="26" t="s">
        <v>551</v>
      </c>
      <c r="B46" s="13" t="s">
        <v>552</v>
      </c>
      <c r="C46" s="46">
        <v>439</v>
      </c>
      <c r="D46" s="231">
        <v>226</v>
      </c>
      <c r="E46" s="47"/>
    </row>
    <row r="47" spans="1:5" ht="16.149999999999999" customHeight="1" x14ac:dyDescent="0.35">
      <c r="A47" s="26"/>
      <c r="B47" s="13" t="s">
        <v>553</v>
      </c>
      <c r="C47" s="46">
        <v>1746</v>
      </c>
      <c r="D47" s="231">
        <v>580</v>
      </c>
      <c r="E47" s="47"/>
    </row>
    <row r="48" spans="1:5" ht="16.149999999999999" customHeight="1" x14ac:dyDescent="0.35">
      <c r="A48" s="26"/>
      <c r="B48" s="13" t="s">
        <v>554</v>
      </c>
      <c r="C48" s="46">
        <v>1383</v>
      </c>
      <c r="D48" s="231">
        <v>773</v>
      </c>
      <c r="E48" s="47"/>
    </row>
    <row r="49" spans="1:7" ht="16.149999999999999" customHeight="1" x14ac:dyDescent="0.35">
      <c r="A49" s="151"/>
      <c r="B49" s="153" t="s">
        <v>555</v>
      </c>
      <c r="C49" s="46">
        <v>1214</v>
      </c>
      <c r="D49" s="231">
        <v>907</v>
      </c>
      <c r="E49" s="47"/>
    </row>
    <row r="50" spans="1:7" ht="16.149999999999999" customHeight="1" x14ac:dyDescent="0.35">
      <c r="A50" s="151" t="s">
        <v>466</v>
      </c>
      <c r="B50" s="153" t="s">
        <v>467</v>
      </c>
      <c r="C50" s="46">
        <v>403</v>
      </c>
      <c r="D50" s="231">
        <v>104</v>
      </c>
      <c r="E50" s="47"/>
    </row>
    <row r="51" spans="1:7" ht="16.149999999999999" customHeight="1" x14ac:dyDescent="0.35">
      <c r="A51" s="151" t="s">
        <v>556</v>
      </c>
      <c r="B51" s="153" t="s">
        <v>557</v>
      </c>
      <c r="C51" s="46">
        <v>608</v>
      </c>
      <c r="D51" s="231">
        <v>608</v>
      </c>
      <c r="E51" s="47"/>
    </row>
    <row r="52" spans="1:7" ht="16.149999999999999" customHeight="1" x14ac:dyDescent="0.35">
      <c r="A52" s="151" t="s">
        <v>558</v>
      </c>
      <c r="B52" s="153" t="s">
        <v>559</v>
      </c>
      <c r="C52" s="46">
        <v>194</v>
      </c>
      <c r="D52" s="231">
        <v>194</v>
      </c>
      <c r="E52" s="47"/>
    </row>
    <row r="53" spans="1:7" ht="16.149999999999999" customHeight="1" x14ac:dyDescent="0.35">
      <c r="A53" s="26"/>
      <c r="B53" s="13" t="s">
        <v>560</v>
      </c>
      <c r="C53" s="46">
        <v>812</v>
      </c>
      <c r="D53" s="231">
        <v>305</v>
      </c>
      <c r="E53" s="47"/>
    </row>
    <row r="54" spans="1:7" ht="15" customHeight="1" x14ac:dyDescent="0.35">
      <c r="A54" s="151" t="s">
        <v>390</v>
      </c>
      <c r="B54" s="164" t="s">
        <v>561</v>
      </c>
      <c r="C54" s="41">
        <v>2620</v>
      </c>
      <c r="D54" s="231">
        <v>1492</v>
      </c>
      <c r="F54" s="23"/>
      <c r="G54" s="23"/>
    </row>
    <row r="55" spans="1:7" ht="15" customHeight="1" x14ac:dyDescent="0.35">
      <c r="A55" s="151"/>
      <c r="B55" s="164" t="s">
        <v>562</v>
      </c>
      <c r="C55" s="41">
        <v>346</v>
      </c>
      <c r="D55" s="231">
        <v>148</v>
      </c>
      <c r="F55" s="23"/>
      <c r="G55" s="23"/>
    </row>
    <row r="56" spans="1:7" ht="15" customHeight="1" x14ac:dyDescent="0.35">
      <c r="A56" s="151"/>
      <c r="B56" s="164" t="s">
        <v>563</v>
      </c>
      <c r="C56" s="41">
        <v>72</v>
      </c>
      <c r="D56" s="231">
        <v>25</v>
      </c>
      <c r="F56" s="23"/>
      <c r="G56" s="23"/>
    </row>
    <row r="57" spans="1:7" ht="15" customHeight="1" x14ac:dyDescent="0.35">
      <c r="A57" s="151" t="s">
        <v>564</v>
      </c>
      <c r="B57" s="164" t="s">
        <v>565</v>
      </c>
      <c r="C57" s="41">
        <v>520</v>
      </c>
      <c r="D57" s="231">
        <v>210</v>
      </c>
      <c r="F57" s="23"/>
      <c r="G57" s="23"/>
    </row>
    <row r="58" spans="1:7" ht="15" customHeight="1" x14ac:dyDescent="0.35">
      <c r="A58" s="151"/>
      <c r="B58" s="164" t="s">
        <v>566</v>
      </c>
      <c r="C58" s="41">
        <v>200</v>
      </c>
      <c r="D58" s="231">
        <v>100</v>
      </c>
      <c r="F58" s="23"/>
      <c r="G58" s="23"/>
    </row>
    <row r="59" spans="1:7" ht="15" customHeight="1" x14ac:dyDescent="0.35">
      <c r="A59" s="151"/>
      <c r="B59" s="164" t="s">
        <v>567</v>
      </c>
      <c r="C59" s="41">
        <v>96</v>
      </c>
      <c r="D59" s="231">
        <v>44</v>
      </c>
      <c r="F59" s="23"/>
      <c r="G59" s="23"/>
    </row>
    <row r="60" spans="1:7" ht="15" customHeight="1" x14ac:dyDescent="0.35">
      <c r="A60" s="151" t="s">
        <v>394</v>
      </c>
      <c r="B60" s="164" t="s">
        <v>395</v>
      </c>
      <c r="C60" s="41">
        <v>307</v>
      </c>
      <c r="D60" s="231">
        <v>145</v>
      </c>
      <c r="F60" s="23"/>
      <c r="G60" s="23"/>
    </row>
    <row r="61" spans="1:7" ht="15" customHeight="1" x14ac:dyDescent="0.35">
      <c r="A61" s="151"/>
      <c r="B61" s="164" t="s">
        <v>568</v>
      </c>
      <c r="C61" s="41">
        <v>268</v>
      </c>
      <c r="D61" s="231">
        <v>198</v>
      </c>
      <c r="F61" s="23"/>
      <c r="G61" s="23"/>
    </row>
    <row r="62" spans="1:7" ht="15" customHeight="1" x14ac:dyDescent="0.35">
      <c r="A62" s="151" t="s">
        <v>569</v>
      </c>
      <c r="B62" s="164" t="s">
        <v>570</v>
      </c>
      <c r="C62" s="41">
        <v>1277</v>
      </c>
      <c r="D62" s="231">
        <v>393</v>
      </c>
      <c r="F62" s="23"/>
      <c r="G62" s="23"/>
    </row>
    <row r="63" spans="1:7" ht="15" customHeight="1" x14ac:dyDescent="0.35">
      <c r="A63" s="151" t="s">
        <v>571</v>
      </c>
      <c r="B63" s="164" t="s">
        <v>572</v>
      </c>
      <c r="C63" s="41">
        <v>114</v>
      </c>
      <c r="D63" s="231">
        <v>112</v>
      </c>
      <c r="F63" s="23"/>
      <c r="G63" s="23"/>
    </row>
    <row r="64" spans="1:7" ht="15" customHeight="1" x14ac:dyDescent="0.35">
      <c r="A64" s="151"/>
      <c r="B64" s="164" t="s">
        <v>573</v>
      </c>
      <c r="C64" s="41">
        <v>12241</v>
      </c>
      <c r="D64" s="231">
        <v>5544</v>
      </c>
      <c r="F64" s="23"/>
      <c r="G64" s="23"/>
    </row>
    <row r="65" spans="1:7" ht="15" customHeight="1" x14ac:dyDescent="0.35">
      <c r="A65" s="151"/>
      <c r="B65" s="164" t="s">
        <v>574</v>
      </c>
      <c r="C65" s="41">
        <v>1292</v>
      </c>
      <c r="D65" s="231">
        <v>726</v>
      </c>
      <c r="F65" s="23"/>
      <c r="G65" s="23"/>
    </row>
    <row r="66" spans="1:7" ht="15" customHeight="1" x14ac:dyDescent="0.35">
      <c r="A66" s="151"/>
      <c r="B66" s="164" t="s">
        <v>575</v>
      </c>
      <c r="C66" s="41">
        <v>222</v>
      </c>
      <c r="D66" s="231">
        <v>94</v>
      </c>
      <c r="F66" s="23"/>
      <c r="G66" s="23"/>
    </row>
    <row r="67" spans="1:7" ht="15" customHeight="1" x14ac:dyDescent="0.35">
      <c r="A67" s="151" t="s">
        <v>576</v>
      </c>
      <c r="B67" s="164" t="s">
        <v>577</v>
      </c>
      <c r="C67" s="41">
        <v>416</v>
      </c>
      <c r="D67" s="231">
        <v>159</v>
      </c>
      <c r="F67" s="23"/>
      <c r="G67" s="23"/>
    </row>
    <row r="68" spans="1:7" ht="15" customHeight="1" x14ac:dyDescent="0.35">
      <c r="A68" s="151" t="s">
        <v>418</v>
      </c>
      <c r="B68" s="164" t="s">
        <v>419</v>
      </c>
      <c r="C68" s="41">
        <v>184</v>
      </c>
      <c r="D68" s="231">
        <v>71</v>
      </c>
      <c r="F68" s="23"/>
      <c r="G68" s="23"/>
    </row>
    <row r="69" spans="1:7" ht="15" customHeight="1" x14ac:dyDescent="0.35">
      <c r="A69" s="151" t="s">
        <v>578</v>
      </c>
      <c r="B69" s="164" t="s">
        <v>579</v>
      </c>
      <c r="C69" s="41">
        <v>384</v>
      </c>
      <c r="D69" s="231">
        <v>190</v>
      </c>
      <c r="F69" s="23"/>
      <c r="G69" s="23"/>
    </row>
    <row r="70" spans="1:7" ht="15" customHeight="1" x14ac:dyDescent="0.35">
      <c r="A70" s="151" t="s">
        <v>580</v>
      </c>
      <c r="B70" s="164" t="s">
        <v>581</v>
      </c>
      <c r="C70" s="41">
        <v>465</v>
      </c>
      <c r="D70" s="231">
        <v>368</v>
      </c>
      <c r="F70" s="23"/>
      <c r="G70" s="23"/>
    </row>
    <row r="71" spans="1:7" ht="15" customHeight="1" x14ac:dyDescent="0.35">
      <c r="A71" s="151" t="s">
        <v>582</v>
      </c>
      <c r="B71" s="164" t="s">
        <v>583</v>
      </c>
      <c r="C71" s="41">
        <v>256</v>
      </c>
      <c r="D71" s="231">
        <v>110</v>
      </c>
      <c r="F71" s="23"/>
      <c r="G71" s="23"/>
    </row>
    <row r="72" spans="1:7" ht="15" customHeight="1" x14ac:dyDescent="0.35">
      <c r="A72" s="151"/>
      <c r="B72" s="164" t="s">
        <v>584</v>
      </c>
      <c r="C72" s="41">
        <v>2256</v>
      </c>
      <c r="D72" s="231">
        <v>787</v>
      </c>
      <c r="F72" s="23"/>
      <c r="G72" s="23"/>
    </row>
    <row r="73" spans="1:7" ht="15" customHeight="1" x14ac:dyDescent="0.35">
      <c r="A73" s="151" t="s">
        <v>452</v>
      </c>
      <c r="B73" s="164" t="s">
        <v>585</v>
      </c>
      <c r="C73" s="189">
        <v>778</v>
      </c>
      <c r="D73" s="190">
        <v>369</v>
      </c>
      <c r="F73" s="23"/>
      <c r="G73" s="23"/>
    </row>
    <row r="74" spans="1:7" ht="15" customHeight="1" x14ac:dyDescent="0.35">
      <c r="A74" s="151" t="s">
        <v>454</v>
      </c>
      <c r="B74" s="164" t="s">
        <v>455</v>
      </c>
      <c r="C74" s="189">
        <v>359</v>
      </c>
      <c r="D74" s="190">
        <v>223</v>
      </c>
      <c r="F74" s="23"/>
      <c r="G74" s="23"/>
    </row>
    <row r="75" spans="1:7" ht="15" customHeight="1" x14ac:dyDescent="0.35">
      <c r="A75" s="151"/>
      <c r="B75" s="164" t="s">
        <v>586</v>
      </c>
      <c r="C75" s="189">
        <v>1786</v>
      </c>
      <c r="D75" s="190">
        <v>765</v>
      </c>
      <c r="F75" s="23"/>
      <c r="G75" s="23"/>
    </row>
    <row r="76" spans="1:7" ht="15" customHeight="1" x14ac:dyDescent="0.35">
      <c r="A76" s="151" t="s">
        <v>422</v>
      </c>
      <c r="B76" s="164" t="s">
        <v>423</v>
      </c>
      <c r="C76" s="189">
        <v>611</v>
      </c>
      <c r="D76" s="190">
        <v>346</v>
      </c>
      <c r="F76" s="23"/>
      <c r="G76" s="23"/>
    </row>
    <row r="77" spans="1:7" ht="15" customHeight="1" x14ac:dyDescent="0.35">
      <c r="A77" s="151" t="s">
        <v>500</v>
      </c>
      <c r="B77" s="164" t="s">
        <v>501</v>
      </c>
      <c r="C77" s="189">
        <v>9304</v>
      </c>
      <c r="D77" s="190">
        <v>4731</v>
      </c>
      <c r="F77" s="23"/>
      <c r="G77" s="23"/>
    </row>
    <row r="78" spans="1:7" ht="15" customHeight="1" x14ac:dyDescent="0.35">
      <c r="A78" s="151"/>
      <c r="B78" s="164" t="s">
        <v>587</v>
      </c>
      <c r="C78" s="189">
        <v>1022</v>
      </c>
      <c r="D78" s="190">
        <v>656</v>
      </c>
      <c r="F78" s="23"/>
      <c r="G78" s="23"/>
    </row>
    <row r="79" spans="1:7" ht="15" customHeight="1" x14ac:dyDescent="0.35">
      <c r="A79" s="151"/>
      <c r="B79" s="164" t="s">
        <v>588</v>
      </c>
      <c r="C79" s="189">
        <v>2290</v>
      </c>
      <c r="D79" s="190">
        <v>792</v>
      </c>
      <c r="F79" s="23"/>
      <c r="G79" s="23"/>
    </row>
    <row r="80" spans="1:7" ht="15" customHeight="1" x14ac:dyDescent="0.35">
      <c r="A80" s="151" t="s">
        <v>426</v>
      </c>
      <c r="B80" s="164" t="s">
        <v>427</v>
      </c>
      <c r="C80" s="189">
        <v>114</v>
      </c>
      <c r="D80" s="190">
        <v>114</v>
      </c>
      <c r="F80" s="23"/>
      <c r="G80" s="23"/>
    </row>
    <row r="81" spans="1:7" ht="15" customHeight="1" x14ac:dyDescent="0.35">
      <c r="A81" s="151"/>
      <c r="B81" s="164" t="s">
        <v>589</v>
      </c>
      <c r="C81" s="189">
        <v>3579</v>
      </c>
      <c r="D81" s="190">
        <v>1920</v>
      </c>
      <c r="F81" s="23"/>
      <c r="G81" s="23"/>
    </row>
    <row r="82" spans="1:7" ht="15" customHeight="1" x14ac:dyDescent="0.35">
      <c r="A82" s="151"/>
      <c r="B82" s="164" t="s">
        <v>590</v>
      </c>
      <c r="C82" s="189">
        <v>316</v>
      </c>
      <c r="D82" s="190">
        <v>316</v>
      </c>
      <c r="F82" s="23"/>
      <c r="G82" s="23"/>
    </row>
    <row r="83" spans="1:7" ht="15" customHeight="1" x14ac:dyDescent="0.35">
      <c r="A83" s="151" t="s">
        <v>591</v>
      </c>
      <c r="B83" s="164" t="s">
        <v>592</v>
      </c>
      <c r="C83" s="189">
        <v>559</v>
      </c>
      <c r="D83" s="190">
        <v>158</v>
      </c>
      <c r="F83" s="23"/>
      <c r="G83" s="23"/>
    </row>
    <row r="84" spans="1:7" ht="15" customHeight="1" x14ac:dyDescent="0.35">
      <c r="A84" s="151" t="s">
        <v>502</v>
      </c>
      <c r="B84" s="164" t="s">
        <v>503</v>
      </c>
      <c r="C84" s="189">
        <v>5642</v>
      </c>
      <c r="D84" s="190">
        <v>2018</v>
      </c>
      <c r="F84" s="23"/>
      <c r="G84" s="23"/>
    </row>
    <row r="85" spans="1:7" ht="15" customHeight="1" x14ac:dyDescent="0.35">
      <c r="A85" s="151" t="s">
        <v>412</v>
      </c>
      <c r="B85" s="164" t="s">
        <v>413</v>
      </c>
      <c r="C85" s="189">
        <v>261</v>
      </c>
      <c r="D85" s="190">
        <v>103</v>
      </c>
      <c r="F85" s="23"/>
      <c r="G85" s="23"/>
    </row>
    <row r="86" spans="1:7" ht="15" customHeight="1" x14ac:dyDescent="0.35">
      <c r="A86" s="151" t="s">
        <v>504</v>
      </c>
      <c r="B86" s="164" t="s">
        <v>505</v>
      </c>
      <c r="C86" s="189">
        <v>1313</v>
      </c>
      <c r="D86" s="190">
        <v>573</v>
      </c>
      <c r="F86" s="23"/>
      <c r="G86" s="23"/>
    </row>
    <row r="87" spans="1:7" ht="15" customHeight="1" x14ac:dyDescent="0.35">
      <c r="A87" s="151" t="s">
        <v>496</v>
      </c>
      <c r="B87" s="164" t="s">
        <v>497</v>
      </c>
      <c r="C87" s="189">
        <v>2230</v>
      </c>
      <c r="D87" s="190">
        <v>1454</v>
      </c>
      <c r="F87" s="23"/>
      <c r="G87" s="23"/>
    </row>
    <row r="88" spans="1:7" ht="15" customHeight="1" x14ac:dyDescent="0.35">
      <c r="A88" s="151" t="s">
        <v>492</v>
      </c>
      <c r="B88" s="164" t="s">
        <v>593</v>
      </c>
      <c r="C88" s="189">
        <v>682</v>
      </c>
      <c r="D88" s="190">
        <v>457</v>
      </c>
      <c r="F88" s="23"/>
      <c r="G88" s="23"/>
    </row>
    <row r="89" spans="1:7" ht="15" customHeight="1" x14ac:dyDescent="0.35">
      <c r="A89" s="151" t="s">
        <v>594</v>
      </c>
      <c r="B89" s="164" t="s">
        <v>595</v>
      </c>
      <c r="C89" s="189">
        <v>1598</v>
      </c>
      <c r="D89" s="190">
        <v>991</v>
      </c>
      <c r="F89" s="23"/>
      <c r="G89" s="23"/>
    </row>
    <row r="90" spans="1:7" ht="15" customHeight="1" x14ac:dyDescent="0.35">
      <c r="A90" s="151" t="s">
        <v>596</v>
      </c>
      <c r="B90" s="164" t="s">
        <v>597</v>
      </c>
      <c r="C90" s="189" t="s">
        <v>321</v>
      </c>
      <c r="D90" s="190" t="s">
        <v>321</v>
      </c>
      <c r="F90" s="23"/>
      <c r="G90" s="23"/>
    </row>
    <row r="91" spans="1:7" ht="15" customHeight="1" x14ac:dyDescent="0.35">
      <c r="A91" s="151" t="s">
        <v>598</v>
      </c>
      <c r="B91" s="164" t="s">
        <v>599</v>
      </c>
      <c r="C91" s="41" t="s">
        <v>600</v>
      </c>
      <c r="D91" s="231" t="s">
        <v>600</v>
      </c>
    </row>
    <row r="92" spans="1:7" ht="15" customHeight="1" x14ac:dyDescent="0.35">
      <c r="A92" s="151"/>
      <c r="B92" s="165"/>
      <c r="C92" s="44"/>
      <c r="D92" s="44"/>
    </row>
    <row r="93" spans="1:7" x14ac:dyDescent="0.3">
      <c r="A93" s="9" t="s">
        <v>299</v>
      </c>
      <c r="B93" s="180" t="str">
        <f>Cover_sheet!B25</f>
        <v>25 June 2026</v>
      </c>
    </row>
    <row r="94" spans="1:7" x14ac:dyDescent="0.3">
      <c r="A94" s="9" t="s">
        <v>300</v>
      </c>
      <c r="B94" s="180" t="str">
        <f>Cover_sheet!B26</f>
        <v>30 July 2026</v>
      </c>
      <c r="G94" s="31"/>
    </row>
    <row r="96" spans="1:7" x14ac:dyDescent="0.3">
      <c r="F96" s="261"/>
      <c r="G96" s="261"/>
    </row>
    <row r="97" spans="4:4" x14ac:dyDescent="0.3">
      <c r="D97" s="261"/>
    </row>
  </sheetData>
  <pageMargins left="0.23622047244094491" right="0.23622047244094491" top="0.74803149606299213" bottom="0.74803149606299213" header="0.31496062992125978" footer="0.31496062992125978"/>
  <pageSetup paperSize="9" scale="48" fitToHeight="2" orientation="portrait" verticalDpi="4"/>
  <headerFooter>
    <oddHeader>&amp;C&amp;"Aptos"&amp;10&amp;K000000 OFFICIAL&amp;1#_x000D_&amp;"Calibri"&amp;11&amp;K000000&amp;"Calibri"&amp;11&amp;K000000&amp;"Aptos"&amp;1 &amp;K000000 OFFICIAL-SENSITIVE - EMBARGOED#_x000D_</oddHeader>
    <oddFooter>&amp;C&amp;"Aptos"&amp;10 &amp;K000000_x000D_# OFFICIAL-SENSITIVE - EMBARGOED_x000D_&amp;1#&amp;"Aptos"&amp;10&amp;K000000 OFFICIAL</oddFooter>
  </headerFooter>
  <tableParts count="1">
    <tablePart r:id="rId1"/>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29">
    <tabColor theme="4" tint="0.79998168889431442"/>
    <pageSetUpPr fitToPage="1"/>
  </sheetPr>
  <dimension ref="A1:H45"/>
  <sheetViews>
    <sheetView showGridLines="0" zoomScaleNormal="100" workbookViewId="0">
      <pane ySplit="8" topLeftCell="A9" activePane="bottomLeft" state="frozen"/>
      <selection pane="bottomLeft" activeCell="A9" sqref="A9"/>
    </sheetView>
  </sheetViews>
  <sheetFormatPr defaultColWidth="9" defaultRowHeight="14" x14ac:dyDescent="0.3"/>
  <cols>
    <col min="1" max="1" width="50.54296875" style="1" customWidth="1"/>
    <col min="2" max="2" width="29.54296875" style="1" customWidth="1"/>
    <col min="3" max="3" width="31.7265625" style="1" customWidth="1"/>
    <col min="4" max="4" width="27.453125" style="1" customWidth="1"/>
    <col min="5" max="6" width="29.54296875" style="1" customWidth="1"/>
    <col min="7" max="7" width="16.54296875" style="1" customWidth="1"/>
    <col min="8" max="8" width="38.54296875" style="1" customWidth="1"/>
    <col min="9" max="9" width="61.453125" style="1" customWidth="1"/>
    <col min="10" max="30" width="9" style="1" customWidth="1"/>
    <col min="31" max="16384" width="9" style="1"/>
  </cols>
  <sheetData>
    <row r="1" spans="1:8" s="4" customFormat="1" ht="27.75" customHeight="1" x14ac:dyDescent="0.35">
      <c r="A1" s="144" t="s">
        <v>601</v>
      </c>
      <c r="B1" s="142"/>
      <c r="C1" s="142"/>
      <c r="D1" s="142"/>
      <c r="E1" s="142"/>
      <c r="F1" s="142"/>
      <c r="G1" s="142"/>
    </row>
    <row r="2" spans="1:8" s="174" customFormat="1" ht="15" customHeight="1" x14ac:dyDescent="0.35">
      <c r="A2" s="178" t="s">
        <v>602</v>
      </c>
      <c r="B2" s="181"/>
      <c r="C2" s="181"/>
      <c r="D2" s="181"/>
      <c r="E2" s="181"/>
      <c r="F2" s="258"/>
      <c r="G2" s="258"/>
    </row>
    <row r="3" spans="1:8" s="174" customFormat="1" ht="15" customHeight="1" x14ac:dyDescent="0.35">
      <c r="A3" s="178" t="s">
        <v>377</v>
      </c>
      <c r="B3" s="181"/>
      <c r="C3" s="181"/>
      <c r="D3" s="181"/>
      <c r="E3" s="181"/>
      <c r="F3" s="181"/>
      <c r="G3" s="258"/>
      <c r="H3" s="258"/>
    </row>
    <row r="4" spans="1:8" s="174" customFormat="1" ht="15" customHeight="1" x14ac:dyDescent="0.35">
      <c r="A4" s="178" t="s">
        <v>241</v>
      </c>
      <c r="B4" s="183"/>
      <c r="C4" s="183"/>
      <c r="D4" s="183"/>
      <c r="E4" s="183"/>
      <c r="F4" s="258"/>
      <c r="G4" s="258"/>
    </row>
    <row r="5" spans="1:8" s="174" customFormat="1" ht="15" customHeight="1" x14ac:dyDescent="0.35">
      <c r="A5" s="178" t="s">
        <v>242</v>
      </c>
      <c r="B5" s="183"/>
      <c r="C5" s="183"/>
      <c r="D5" s="183"/>
      <c r="E5" s="183"/>
      <c r="F5" s="258"/>
      <c r="G5" s="258"/>
    </row>
    <row r="6" spans="1:8" s="174" customFormat="1" ht="15" customHeight="1" x14ac:dyDescent="0.35">
      <c r="A6" s="178" t="s">
        <v>243</v>
      </c>
      <c r="B6" s="183"/>
      <c r="C6" s="183"/>
      <c r="D6" s="183"/>
      <c r="E6" s="183"/>
      <c r="F6" s="258"/>
      <c r="G6" s="258"/>
    </row>
    <row r="7" spans="1:8" s="174" customFormat="1" ht="12.75" customHeight="1" x14ac:dyDescent="0.25">
      <c r="A7" s="182"/>
      <c r="B7" s="182"/>
      <c r="C7" s="182"/>
      <c r="D7" s="182"/>
      <c r="E7" s="182"/>
      <c r="F7" s="182"/>
      <c r="G7" s="258"/>
    </row>
    <row r="8" spans="1:8" ht="53.25" customHeight="1" x14ac:dyDescent="0.3">
      <c r="A8" s="197" t="s">
        <v>508</v>
      </c>
      <c r="B8" s="5" t="s">
        <v>380</v>
      </c>
      <c r="C8" s="37" t="s">
        <v>381</v>
      </c>
      <c r="D8" s="43"/>
    </row>
    <row r="9" spans="1:8" ht="16.399999999999999" customHeight="1" x14ac:dyDescent="0.35">
      <c r="A9" s="13" t="s">
        <v>603</v>
      </c>
      <c r="B9" s="198">
        <v>319</v>
      </c>
      <c r="C9" s="198">
        <v>105</v>
      </c>
      <c r="D9" s="44"/>
    </row>
    <row r="10" spans="1:8" ht="16.399999999999999" customHeight="1" x14ac:dyDescent="0.35">
      <c r="A10" s="13" t="s">
        <v>604</v>
      </c>
      <c r="B10" s="45">
        <v>445</v>
      </c>
      <c r="C10" s="231">
        <v>100</v>
      </c>
      <c r="D10" s="7"/>
    </row>
    <row r="11" spans="1:8" ht="16.399999999999999" customHeight="1" x14ac:dyDescent="0.35">
      <c r="A11" s="13" t="s">
        <v>605</v>
      </c>
      <c r="B11" s="41" t="s">
        <v>321</v>
      </c>
      <c r="C11" s="231" t="s">
        <v>321</v>
      </c>
      <c r="D11" s="44"/>
    </row>
    <row r="12" spans="1:8" ht="16.399999999999999" customHeight="1" x14ac:dyDescent="0.35">
      <c r="A12" s="13" t="s">
        <v>606</v>
      </c>
      <c r="B12" s="41">
        <v>213</v>
      </c>
      <c r="C12" s="231">
        <v>74</v>
      </c>
      <c r="D12" s="44"/>
    </row>
    <row r="13" spans="1:8" ht="16.399999999999999" customHeight="1" x14ac:dyDescent="0.35">
      <c r="A13" s="13" t="s">
        <v>607</v>
      </c>
      <c r="B13" s="46">
        <v>372</v>
      </c>
      <c r="C13" s="231">
        <v>165</v>
      </c>
      <c r="D13" s="47"/>
    </row>
    <row r="14" spans="1:8" ht="16.399999999999999" customHeight="1" x14ac:dyDescent="0.35">
      <c r="A14" s="13" t="s">
        <v>608</v>
      </c>
      <c r="B14" s="41">
        <v>153</v>
      </c>
      <c r="C14" s="231">
        <v>101</v>
      </c>
      <c r="D14" s="44"/>
    </row>
    <row r="15" spans="1:8" ht="16.399999999999999" customHeight="1" x14ac:dyDescent="0.35">
      <c r="A15" s="13" t="s">
        <v>609</v>
      </c>
      <c r="B15" s="46">
        <v>1811</v>
      </c>
      <c r="C15" s="231">
        <v>739</v>
      </c>
      <c r="D15" s="47"/>
    </row>
    <row r="16" spans="1:8" ht="16.399999999999999" customHeight="1" x14ac:dyDescent="0.35">
      <c r="A16" s="13" t="s">
        <v>429</v>
      </c>
      <c r="B16" s="41">
        <v>11</v>
      </c>
      <c r="C16" s="231">
        <v>10</v>
      </c>
      <c r="D16" s="44"/>
    </row>
    <row r="17" spans="1:4" ht="16.399999999999999" customHeight="1" x14ac:dyDescent="0.35">
      <c r="A17" s="13" t="s">
        <v>610</v>
      </c>
      <c r="B17" s="44">
        <v>154</v>
      </c>
      <c r="C17" s="48">
        <v>126</v>
      </c>
      <c r="D17" s="44"/>
    </row>
    <row r="18" spans="1:4" ht="16.399999999999999" customHeight="1" x14ac:dyDescent="0.35">
      <c r="A18" s="13" t="s">
        <v>611</v>
      </c>
      <c r="B18" s="41">
        <v>362</v>
      </c>
      <c r="C18" s="231">
        <v>175</v>
      </c>
      <c r="D18" s="44"/>
    </row>
    <row r="19" spans="1:4" ht="16.399999999999999" customHeight="1" x14ac:dyDescent="0.35">
      <c r="A19" s="13" t="s">
        <v>612</v>
      </c>
      <c r="B19" s="41">
        <v>90</v>
      </c>
      <c r="C19" s="231">
        <v>81</v>
      </c>
      <c r="D19" s="44"/>
    </row>
    <row r="20" spans="1:4" ht="16.399999999999999" customHeight="1" x14ac:dyDescent="0.35">
      <c r="A20" s="13" t="s">
        <v>613</v>
      </c>
      <c r="B20" s="41">
        <v>152</v>
      </c>
      <c r="C20" s="231">
        <v>107</v>
      </c>
      <c r="D20" s="44"/>
    </row>
    <row r="21" spans="1:4" ht="16.399999999999999" customHeight="1" x14ac:dyDescent="0.35">
      <c r="A21" s="13" t="s">
        <v>487</v>
      </c>
      <c r="B21" s="41">
        <v>134</v>
      </c>
      <c r="C21" s="231">
        <v>42</v>
      </c>
      <c r="D21" s="44"/>
    </row>
    <row r="22" spans="1:4" ht="16.399999999999999" customHeight="1" x14ac:dyDescent="0.35">
      <c r="A22" s="13" t="s">
        <v>614</v>
      </c>
      <c r="B22" s="41">
        <v>151</v>
      </c>
      <c r="C22" s="231">
        <v>93</v>
      </c>
      <c r="D22" s="44"/>
    </row>
    <row r="23" spans="1:4" ht="16.399999999999999" customHeight="1" x14ac:dyDescent="0.35">
      <c r="A23" s="13" t="s">
        <v>615</v>
      </c>
      <c r="B23" s="41">
        <v>97</v>
      </c>
      <c r="C23" s="231">
        <v>58</v>
      </c>
      <c r="D23" s="44"/>
    </row>
    <row r="24" spans="1:4" ht="16.399999999999999" customHeight="1" x14ac:dyDescent="0.35">
      <c r="A24" s="13" t="s">
        <v>616</v>
      </c>
      <c r="B24" s="41">
        <v>207</v>
      </c>
      <c r="C24" s="231">
        <v>101</v>
      </c>
      <c r="D24" s="44"/>
    </row>
    <row r="25" spans="1:4" ht="16.399999999999999" customHeight="1" x14ac:dyDescent="0.35">
      <c r="A25" s="153" t="s">
        <v>617</v>
      </c>
      <c r="B25" s="189">
        <v>259</v>
      </c>
      <c r="C25" s="190">
        <v>218</v>
      </c>
      <c r="D25" s="44"/>
    </row>
    <row r="26" spans="1:4" ht="16.399999999999999" customHeight="1" x14ac:dyDescent="0.35">
      <c r="A26" s="153" t="s">
        <v>618</v>
      </c>
      <c r="B26" s="189">
        <v>604</v>
      </c>
      <c r="C26" s="190">
        <v>204</v>
      </c>
      <c r="D26" s="44"/>
    </row>
    <row r="27" spans="1:4" ht="16.399999999999999" customHeight="1" x14ac:dyDescent="0.35">
      <c r="A27" s="153" t="s">
        <v>619</v>
      </c>
      <c r="B27" s="189">
        <v>755</v>
      </c>
      <c r="C27" s="190">
        <v>253</v>
      </c>
      <c r="D27" s="44"/>
    </row>
    <row r="28" spans="1:4" ht="16.399999999999999" customHeight="1" x14ac:dyDescent="0.35">
      <c r="A28" s="153" t="s">
        <v>620</v>
      </c>
      <c r="B28" s="189">
        <v>167</v>
      </c>
      <c r="C28" s="190">
        <v>64</v>
      </c>
      <c r="D28" s="44"/>
    </row>
    <row r="29" spans="1:4" ht="16.399999999999999" customHeight="1" x14ac:dyDescent="0.35">
      <c r="A29" s="153" t="s">
        <v>621</v>
      </c>
      <c r="B29" s="189">
        <v>213</v>
      </c>
      <c r="C29" s="190">
        <v>73</v>
      </c>
      <c r="D29" s="44"/>
    </row>
    <row r="30" spans="1:4" ht="16.399999999999999" customHeight="1" x14ac:dyDescent="0.35">
      <c r="A30" s="153" t="s">
        <v>622</v>
      </c>
      <c r="B30" s="189">
        <v>56</v>
      </c>
      <c r="C30" s="190">
        <v>29</v>
      </c>
      <c r="D30" s="44"/>
    </row>
    <row r="31" spans="1:4" ht="16.399999999999999" customHeight="1" x14ac:dyDescent="0.35">
      <c r="A31" s="153" t="s">
        <v>623</v>
      </c>
      <c r="B31" s="189" t="s">
        <v>600</v>
      </c>
      <c r="C31" s="190" t="s">
        <v>600</v>
      </c>
      <c r="D31" s="44"/>
    </row>
    <row r="32" spans="1:4" ht="16.399999999999999" customHeight="1" x14ac:dyDescent="0.35">
      <c r="A32" s="153" t="s">
        <v>624</v>
      </c>
      <c r="B32" s="189">
        <v>184</v>
      </c>
      <c r="C32" s="190">
        <v>122</v>
      </c>
      <c r="D32" s="44"/>
    </row>
    <row r="33" spans="1:6" ht="16.399999999999999" customHeight="1" x14ac:dyDescent="0.35">
      <c r="A33" s="153" t="s">
        <v>625</v>
      </c>
      <c r="B33" s="189">
        <v>78</v>
      </c>
      <c r="C33" s="190">
        <v>40</v>
      </c>
      <c r="D33" s="44"/>
    </row>
    <row r="34" spans="1:6" ht="16.399999999999999" customHeight="1" x14ac:dyDescent="0.35">
      <c r="A34" s="153" t="s">
        <v>626</v>
      </c>
      <c r="B34" s="189">
        <v>262</v>
      </c>
      <c r="C34" s="190">
        <v>103</v>
      </c>
      <c r="D34" s="44"/>
    </row>
    <row r="35" spans="1:6" ht="16.399999999999999" customHeight="1" x14ac:dyDescent="0.35">
      <c r="A35" s="153" t="s">
        <v>627</v>
      </c>
      <c r="B35" s="189">
        <v>423</v>
      </c>
      <c r="C35" s="190">
        <v>292</v>
      </c>
      <c r="D35" s="44"/>
    </row>
    <row r="36" spans="1:6" ht="16.399999999999999" customHeight="1" x14ac:dyDescent="0.35">
      <c r="A36" s="153" t="s">
        <v>628</v>
      </c>
      <c r="B36" s="189">
        <v>288</v>
      </c>
      <c r="C36" s="190">
        <v>108</v>
      </c>
      <c r="D36" s="44"/>
    </row>
    <row r="37" spans="1:6" ht="16.399999999999999" customHeight="1" x14ac:dyDescent="0.35">
      <c r="A37" s="153" t="s">
        <v>629</v>
      </c>
      <c r="B37" s="189">
        <v>73</v>
      </c>
      <c r="C37" s="190">
        <v>59</v>
      </c>
      <c r="D37" s="44"/>
    </row>
    <row r="38" spans="1:6" ht="16.399999999999999" customHeight="1" x14ac:dyDescent="0.35">
      <c r="A38" s="153" t="s">
        <v>630</v>
      </c>
      <c r="B38" s="189">
        <v>369</v>
      </c>
      <c r="C38" s="190">
        <v>227</v>
      </c>
      <c r="D38" s="44"/>
    </row>
    <row r="39" spans="1:6" ht="16.399999999999999" customHeight="1" x14ac:dyDescent="0.35">
      <c r="A39" s="13" t="s">
        <v>631</v>
      </c>
      <c r="B39" s="41">
        <v>1057</v>
      </c>
      <c r="C39" s="231">
        <v>352</v>
      </c>
      <c r="D39" s="44"/>
    </row>
    <row r="40" spans="1:6" ht="15" customHeight="1" x14ac:dyDescent="0.35">
      <c r="A40" s="165"/>
      <c r="B40" s="44"/>
      <c r="C40" s="44"/>
    </row>
    <row r="41" spans="1:6" x14ac:dyDescent="0.3">
      <c r="A41" s="9" t="s">
        <v>299</v>
      </c>
      <c r="B41" s="180" t="str">
        <f>Cover_sheet!B25</f>
        <v>25 June 2026</v>
      </c>
    </row>
    <row r="42" spans="1:6" x14ac:dyDescent="0.3">
      <c r="A42" s="9" t="s">
        <v>300</v>
      </c>
      <c r="B42" s="180" t="str">
        <f>Cover_sheet!B26</f>
        <v>30 July 2026</v>
      </c>
      <c r="F42" s="31"/>
    </row>
    <row r="44" spans="1:6" x14ac:dyDescent="0.3">
      <c r="E44" s="261"/>
      <c r="F44" s="261"/>
    </row>
    <row r="45" spans="1:6" x14ac:dyDescent="0.3">
      <c r="C45" s="261"/>
    </row>
  </sheetData>
  <pageMargins left="0.23622047244094491" right="0.23622047244094491" top="0.74803149606299213" bottom="0.74803149606299213" header="0.31496062992125978" footer="0.31496062992125978"/>
  <pageSetup paperSize="9" scale="48" fitToHeight="2" orientation="portrait" verticalDpi="4"/>
  <headerFooter>
    <oddHeader>&amp;C&amp;"Aptos"&amp;10&amp;K000000 OFFICIAL&amp;1#_x000D_&amp;"Calibri"&amp;11&amp;K000000&amp;"Calibri"&amp;11&amp;K000000&amp;"Aptos"&amp;1 &amp;K000000 OFFICIAL-SENSITIVE - EMBARGOED#_x000D_</oddHeader>
    <oddFooter>&amp;C&amp;"Aptos"&amp;10 &amp;K000000_x000D_# OFFICIAL-SENSITIVE - EMBARGOED_x000D_&amp;1#&amp;"Aptos"&amp;10&amp;K000000 OFFICIAL</oddFooter>
  </headerFooter>
  <tableParts count="1">
    <tablePart r:id="rId1"/>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13">
    <tabColor theme="4" tint="0.79998168889431442"/>
    <pageSetUpPr fitToPage="1"/>
  </sheetPr>
  <dimension ref="A1:I24"/>
  <sheetViews>
    <sheetView showGridLines="0" zoomScaleNormal="100" workbookViewId="0">
      <pane ySplit="7" topLeftCell="A8" activePane="bottomLeft" state="frozen"/>
      <selection pane="bottomLeft" activeCell="A8" sqref="A8"/>
    </sheetView>
  </sheetViews>
  <sheetFormatPr defaultColWidth="9" defaultRowHeight="14" x14ac:dyDescent="0.3"/>
  <cols>
    <col min="1" max="1" width="17" style="1" customWidth="1"/>
    <col min="2" max="2" width="42.453125" style="1" customWidth="1"/>
    <col min="3" max="4" width="29.54296875" style="1" customWidth="1"/>
    <col min="5" max="6" width="27.453125" style="1" customWidth="1"/>
    <col min="7" max="8" width="9" style="1" customWidth="1"/>
    <col min="9" max="9" width="29.54296875" style="1" customWidth="1"/>
    <col min="10" max="10" width="16.54296875" style="1" customWidth="1"/>
    <col min="11" max="11" width="38.54296875" style="1" customWidth="1"/>
    <col min="12" max="12" width="61.453125" style="1" customWidth="1"/>
    <col min="13" max="33" width="9" style="1" customWidth="1"/>
    <col min="34" max="16384" width="9" style="1"/>
  </cols>
  <sheetData>
    <row r="1" spans="1:9" s="4" customFormat="1" ht="27.75" customHeight="1" x14ac:dyDescent="0.35">
      <c r="A1" s="3" t="s">
        <v>632</v>
      </c>
    </row>
    <row r="2" spans="1:9" s="174" customFormat="1" ht="15" customHeight="1" x14ac:dyDescent="0.35">
      <c r="A2" s="178" t="s">
        <v>633</v>
      </c>
      <c r="B2" s="181"/>
      <c r="C2" s="181"/>
      <c r="D2" s="181"/>
      <c r="E2" s="181"/>
      <c r="F2" s="181"/>
      <c r="G2" s="181"/>
      <c r="H2" s="181"/>
      <c r="I2" s="258"/>
    </row>
    <row r="3" spans="1:9" s="174" customFormat="1" ht="15" customHeight="1" x14ac:dyDescent="0.35">
      <c r="A3" s="178" t="s">
        <v>241</v>
      </c>
      <c r="B3" s="182"/>
      <c r="C3" s="183"/>
      <c r="D3" s="183"/>
      <c r="E3" s="183"/>
      <c r="F3" s="183"/>
      <c r="G3" s="183"/>
      <c r="H3" s="183"/>
      <c r="I3" s="258"/>
    </row>
    <row r="4" spans="1:9" s="174" customFormat="1" ht="15" customHeight="1" x14ac:dyDescent="0.35">
      <c r="A4" s="178" t="s">
        <v>242</v>
      </c>
      <c r="B4" s="182"/>
      <c r="C4" s="183"/>
      <c r="D4" s="183"/>
      <c r="E4" s="183"/>
      <c r="F4" s="183"/>
      <c r="G4" s="183"/>
      <c r="H4" s="183"/>
      <c r="I4" s="258"/>
    </row>
    <row r="5" spans="1:9" s="174" customFormat="1" ht="15" customHeight="1" x14ac:dyDescent="0.35">
      <c r="A5" s="178" t="s">
        <v>243</v>
      </c>
      <c r="B5" s="182"/>
      <c r="C5" s="183"/>
      <c r="D5" s="183"/>
      <c r="E5" s="183"/>
      <c r="F5" s="183"/>
      <c r="G5" s="183"/>
      <c r="H5" s="183"/>
      <c r="I5" s="258"/>
    </row>
    <row r="6" spans="1:9" s="174" customFormat="1" ht="18" customHeight="1" x14ac:dyDescent="0.4">
      <c r="A6" s="179"/>
      <c r="B6" s="182"/>
      <c r="C6" s="182"/>
      <c r="D6" s="182"/>
      <c r="E6" s="182"/>
      <c r="F6" s="182"/>
      <c r="G6" s="182"/>
      <c r="H6" s="182"/>
      <c r="I6" s="182"/>
    </row>
    <row r="7" spans="1:9" ht="53.25" customHeight="1" x14ac:dyDescent="0.3">
      <c r="A7" s="149" t="s">
        <v>634</v>
      </c>
      <c r="B7" s="199" t="s">
        <v>635</v>
      </c>
      <c r="C7" s="36" t="s">
        <v>636</v>
      </c>
      <c r="D7" s="33" t="s">
        <v>312</v>
      </c>
      <c r="E7" s="37" t="s">
        <v>637</v>
      </c>
      <c r="F7" s="33" t="s">
        <v>638</v>
      </c>
    </row>
    <row r="8" spans="1:9" ht="16.399999999999999" customHeight="1" x14ac:dyDescent="0.35">
      <c r="A8" s="150" t="s">
        <v>639</v>
      </c>
      <c r="B8" s="39" t="s">
        <v>640</v>
      </c>
      <c r="C8" s="40">
        <v>4408</v>
      </c>
      <c r="D8" s="200">
        <v>0.1391</v>
      </c>
      <c r="E8" s="198">
        <v>2286</v>
      </c>
      <c r="F8" s="200">
        <v>0.1424</v>
      </c>
    </row>
    <row r="9" spans="1:9" ht="16.399999999999999" customHeight="1" x14ac:dyDescent="0.35">
      <c r="A9" s="150" t="s">
        <v>641</v>
      </c>
      <c r="B9" s="39" t="s">
        <v>642</v>
      </c>
      <c r="C9" s="41">
        <v>5382</v>
      </c>
      <c r="D9" s="42">
        <v>0.16980000000000001</v>
      </c>
      <c r="E9" s="231">
        <v>2526</v>
      </c>
      <c r="F9" s="42">
        <v>0.1573</v>
      </c>
    </row>
    <row r="10" spans="1:9" ht="16.399999999999999" customHeight="1" x14ac:dyDescent="0.35">
      <c r="A10" s="150" t="s">
        <v>643</v>
      </c>
      <c r="B10" s="39" t="s">
        <v>644</v>
      </c>
      <c r="C10" s="41">
        <v>3217</v>
      </c>
      <c r="D10" s="42">
        <v>0.10150000000000001</v>
      </c>
      <c r="E10" s="231">
        <v>2131</v>
      </c>
      <c r="F10" s="42">
        <v>0.13270000000000001</v>
      </c>
    </row>
    <row r="11" spans="1:9" ht="16.399999999999999" customHeight="1" x14ac:dyDescent="0.35">
      <c r="A11" s="150" t="s">
        <v>645</v>
      </c>
      <c r="B11" s="39" t="s">
        <v>646</v>
      </c>
      <c r="C11" s="41">
        <v>3355</v>
      </c>
      <c r="D11" s="42">
        <v>0.10589999999999999</v>
      </c>
      <c r="E11" s="231">
        <v>1843</v>
      </c>
      <c r="F11" s="42">
        <v>0.1148</v>
      </c>
    </row>
    <row r="12" spans="1:9" ht="16.399999999999999" customHeight="1" x14ac:dyDescent="0.35">
      <c r="A12" s="150" t="s">
        <v>647</v>
      </c>
      <c r="B12" s="39" t="s">
        <v>648</v>
      </c>
      <c r="C12" s="41">
        <v>4117</v>
      </c>
      <c r="D12" s="42">
        <v>0.12989999999999999</v>
      </c>
      <c r="E12" s="231">
        <v>1975</v>
      </c>
      <c r="F12" s="42">
        <v>0.123</v>
      </c>
    </row>
    <row r="13" spans="1:9" ht="16.399999999999999" customHeight="1" x14ac:dyDescent="0.35">
      <c r="A13" s="150" t="s">
        <v>649</v>
      </c>
      <c r="B13" s="39" t="s">
        <v>650</v>
      </c>
      <c r="C13" s="41">
        <v>3727</v>
      </c>
      <c r="D13" s="42">
        <v>0.1176</v>
      </c>
      <c r="E13" s="231">
        <v>1784</v>
      </c>
      <c r="F13" s="42">
        <v>0.1111</v>
      </c>
    </row>
    <row r="14" spans="1:9" ht="16.399999999999999" customHeight="1" x14ac:dyDescent="0.35">
      <c r="A14" s="38" t="s">
        <v>651</v>
      </c>
      <c r="B14" s="39" t="s">
        <v>652</v>
      </c>
      <c r="C14" s="41">
        <v>3402</v>
      </c>
      <c r="D14" s="42">
        <v>0.10730000000000001</v>
      </c>
      <c r="E14" s="231">
        <v>1779</v>
      </c>
      <c r="F14" s="42">
        <v>0.1108</v>
      </c>
    </row>
    <row r="15" spans="1:9" ht="16.399999999999999" customHeight="1" x14ac:dyDescent="0.35">
      <c r="A15" s="38" t="s">
        <v>653</v>
      </c>
      <c r="B15" s="39" t="s">
        <v>654</v>
      </c>
      <c r="C15" s="41">
        <v>2016</v>
      </c>
      <c r="D15" s="42">
        <v>6.3600000000000004E-2</v>
      </c>
      <c r="E15" s="231">
        <v>933</v>
      </c>
      <c r="F15" s="42">
        <v>5.8099999999999999E-2</v>
      </c>
    </row>
    <row r="16" spans="1:9" ht="16.399999999999999" customHeight="1" x14ac:dyDescent="0.35">
      <c r="A16" s="38" t="s">
        <v>655</v>
      </c>
      <c r="B16" s="39" t="s">
        <v>656</v>
      </c>
      <c r="C16" s="41">
        <v>2069</v>
      </c>
      <c r="D16" s="42">
        <v>6.5299999999999997E-2</v>
      </c>
      <c r="E16" s="231">
        <v>799</v>
      </c>
      <c r="F16" s="42">
        <v>4.9799999999999997E-2</v>
      </c>
    </row>
    <row r="17" spans="1:9" ht="16.399999999999999" customHeight="1" x14ac:dyDescent="0.35">
      <c r="A17" s="269" t="s">
        <v>657</v>
      </c>
      <c r="B17" s="270" t="s">
        <v>658</v>
      </c>
      <c r="C17" s="115">
        <v>31693</v>
      </c>
      <c r="D17" s="116">
        <v>1</v>
      </c>
      <c r="E17" s="117">
        <v>16056</v>
      </c>
      <c r="F17" s="116">
        <v>1</v>
      </c>
    </row>
    <row r="18" spans="1:9" ht="15" customHeight="1" x14ac:dyDescent="0.35">
      <c r="A18" s="9"/>
      <c r="B18" s="24"/>
      <c r="C18" s="23"/>
      <c r="D18" s="23"/>
      <c r="I18" s="23"/>
    </row>
    <row r="19" spans="1:9" ht="15" customHeight="1" x14ac:dyDescent="0.35">
      <c r="A19" s="26"/>
      <c r="B19" s="24"/>
      <c r="C19" s="23"/>
      <c r="D19" s="23"/>
      <c r="I19" s="23"/>
    </row>
    <row r="20" spans="1:9" x14ac:dyDescent="0.3">
      <c r="A20" s="9" t="s">
        <v>299</v>
      </c>
      <c r="B20" s="180" t="str">
        <f>Cover_sheet!B25</f>
        <v>25 June 2026</v>
      </c>
    </row>
    <row r="21" spans="1:9" x14ac:dyDescent="0.3">
      <c r="A21" s="9" t="s">
        <v>300</v>
      </c>
      <c r="B21" s="180" t="str">
        <f>Cover_sheet!B26</f>
        <v>30 July 2026</v>
      </c>
    </row>
    <row r="22" spans="1:9" x14ac:dyDescent="0.3">
      <c r="I22" s="31"/>
    </row>
    <row r="24" spans="1:9" x14ac:dyDescent="0.3">
      <c r="C24" s="261"/>
      <c r="D24" s="261"/>
      <c r="I24" s="261"/>
    </row>
  </sheetData>
  <pageMargins left="0.23622047244094491" right="0.23622047244094491" top="0.74803149606299213" bottom="0.74803149606299213" header="0.31496062992125978" footer="0.31496062992125978"/>
  <pageSetup paperSize="9" scale="48" fitToHeight="2" orientation="portrait" verticalDpi="4"/>
  <headerFooter>
    <oddHeader>&amp;C&amp;"Aptos"&amp;10&amp;K000000 OFFICIAL&amp;1#_x000D_&amp;"Calibri"&amp;11&amp;K000000&amp;"Calibri"&amp;11&amp;K000000&amp;"Aptos"&amp;1 &amp;K000000 OFFICIAL-SENSITIVE - EMBARGOED#_x000D_</oddHeader>
    <oddFooter>&amp;C&amp;"Aptos"&amp;10 &amp;K000000_x000D_# OFFICIAL-SENSITIVE - EMBARGOED_x000D_&amp;1#&amp;"Aptos"&amp;10&amp;K000000 OFFICIAL</oddFooter>
  </headerFooter>
  <tableParts count="1">
    <tablePart r:id="rId1"/>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25">
    <tabColor theme="4" tint="0.79998168889431442"/>
    <pageSetUpPr fitToPage="1"/>
  </sheetPr>
  <dimension ref="A1:I24"/>
  <sheetViews>
    <sheetView showGridLines="0" zoomScaleNormal="100" workbookViewId="0">
      <pane ySplit="7" topLeftCell="A8" activePane="bottomLeft" state="frozen"/>
      <selection pane="bottomLeft" activeCell="A8" sqref="A8"/>
    </sheetView>
  </sheetViews>
  <sheetFormatPr defaultColWidth="9" defaultRowHeight="14" x14ac:dyDescent="0.3"/>
  <cols>
    <col min="1" max="1" width="17" style="1" customWidth="1"/>
    <col min="2" max="2" width="42.453125" style="1" customWidth="1"/>
    <col min="3" max="4" width="29.54296875" style="1" customWidth="1"/>
    <col min="5" max="6" width="27.453125" style="1" customWidth="1"/>
    <col min="7" max="8" width="9.26953125" style="1" customWidth="1"/>
    <col min="9" max="9" width="29.54296875" style="1" customWidth="1"/>
    <col min="10" max="10" width="16.54296875" style="1" customWidth="1"/>
    <col min="11" max="11" width="38.54296875" style="1" customWidth="1"/>
    <col min="12" max="12" width="61.453125" style="1" customWidth="1"/>
    <col min="13" max="33" width="9" style="1" customWidth="1"/>
    <col min="34" max="16384" width="9" style="1"/>
  </cols>
  <sheetData>
    <row r="1" spans="1:9" s="4" customFormat="1" ht="27.75" customHeight="1" x14ac:dyDescent="0.35">
      <c r="A1" s="144" t="s">
        <v>659</v>
      </c>
      <c r="B1" s="142"/>
      <c r="C1" s="142"/>
      <c r="D1" s="142"/>
      <c r="E1" s="142"/>
      <c r="F1" s="142"/>
      <c r="G1" s="142"/>
      <c r="H1" s="142"/>
      <c r="I1" s="142"/>
    </row>
    <row r="2" spans="1:9" s="174" customFormat="1" ht="15" customHeight="1" x14ac:dyDescent="0.35">
      <c r="A2" s="178" t="s">
        <v>660</v>
      </c>
      <c r="B2" s="181"/>
      <c r="C2" s="181"/>
      <c r="D2" s="181"/>
      <c r="E2" s="181"/>
      <c r="F2" s="181"/>
      <c r="G2" s="181"/>
      <c r="H2" s="181"/>
      <c r="I2" s="258"/>
    </row>
    <row r="3" spans="1:9" s="174" customFormat="1" ht="15" customHeight="1" x14ac:dyDescent="0.35">
      <c r="A3" s="178" t="s">
        <v>241</v>
      </c>
      <c r="B3" s="182"/>
      <c r="C3" s="183"/>
      <c r="D3" s="183"/>
      <c r="E3" s="183"/>
      <c r="F3" s="183"/>
      <c r="G3" s="183"/>
      <c r="H3" s="183"/>
      <c r="I3" s="258"/>
    </row>
    <row r="4" spans="1:9" s="174" customFormat="1" ht="15" customHeight="1" x14ac:dyDescent="0.35">
      <c r="A4" s="178" t="s">
        <v>242</v>
      </c>
      <c r="B4" s="182"/>
      <c r="C4" s="183"/>
      <c r="D4" s="183"/>
      <c r="E4" s="183"/>
      <c r="F4" s="183"/>
      <c r="G4" s="183"/>
      <c r="H4" s="183"/>
      <c r="I4" s="258"/>
    </row>
    <row r="5" spans="1:9" s="174" customFormat="1" ht="15" customHeight="1" x14ac:dyDescent="0.35">
      <c r="A5" s="178" t="s">
        <v>243</v>
      </c>
      <c r="B5" s="182"/>
      <c r="C5" s="183"/>
      <c r="D5" s="183"/>
      <c r="E5" s="183"/>
      <c r="F5" s="183"/>
      <c r="G5" s="183"/>
      <c r="H5" s="183"/>
      <c r="I5" s="258"/>
    </row>
    <row r="6" spans="1:9" s="174" customFormat="1" ht="18" customHeight="1" x14ac:dyDescent="0.4">
      <c r="A6" s="179"/>
      <c r="B6" s="176"/>
      <c r="C6" s="176"/>
      <c r="D6" s="176"/>
      <c r="E6" s="176"/>
      <c r="F6" s="176"/>
      <c r="G6" s="176"/>
      <c r="H6" s="176"/>
      <c r="I6" s="176"/>
    </row>
    <row r="7" spans="1:9" ht="53.25" customHeight="1" x14ac:dyDescent="0.3">
      <c r="A7" s="149" t="s">
        <v>634</v>
      </c>
      <c r="B7" s="199" t="s">
        <v>635</v>
      </c>
      <c r="C7" s="36" t="s">
        <v>661</v>
      </c>
      <c r="D7" s="33" t="s">
        <v>312</v>
      </c>
      <c r="E7" s="37" t="s">
        <v>637</v>
      </c>
      <c r="F7" s="33" t="s">
        <v>638</v>
      </c>
    </row>
    <row r="8" spans="1:9" ht="16.399999999999999" customHeight="1" x14ac:dyDescent="0.35">
      <c r="A8" s="150" t="s">
        <v>639</v>
      </c>
      <c r="B8" s="39" t="s">
        <v>640</v>
      </c>
      <c r="C8" s="40">
        <v>10067</v>
      </c>
      <c r="D8" s="200">
        <v>9.3100000000000002E-2</v>
      </c>
      <c r="E8" s="198">
        <v>4976</v>
      </c>
      <c r="F8" s="200">
        <v>0.1032</v>
      </c>
    </row>
    <row r="9" spans="1:9" ht="16.399999999999999" customHeight="1" x14ac:dyDescent="0.35">
      <c r="A9" s="150" t="s">
        <v>641</v>
      </c>
      <c r="B9" s="39" t="s">
        <v>642</v>
      </c>
      <c r="C9" s="41">
        <v>27667</v>
      </c>
      <c r="D9" s="42">
        <v>0.25590000000000002</v>
      </c>
      <c r="E9" s="231">
        <v>10786</v>
      </c>
      <c r="F9" s="42">
        <v>0.22370000000000001</v>
      </c>
    </row>
    <row r="10" spans="1:9" ht="16.399999999999999" customHeight="1" x14ac:dyDescent="0.35">
      <c r="A10" s="150" t="s">
        <v>643</v>
      </c>
      <c r="B10" s="39" t="s">
        <v>644</v>
      </c>
      <c r="C10" s="41">
        <v>9869</v>
      </c>
      <c r="D10" s="42">
        <v>9.1300000000000006E-2</v>
      </c>
      <c r="E10" s="231">
        <v>5928</v>
      </c>
      <c r="F10" s="42">
        <v>0.123</v>
      </c>
    </row>
    <row r="11" spans="1:9" ht="15" customHeight="1" x14ac:dyDescent="0.35">
      <c r="A11" s="150" t="s">
        <v>645</v>
      </c>
      <c r="B11" s="39" t="s">
        <v>646</v>
      </c>
      <c r="C11" s="41">
        <v>7313</v>
      </c>
      <c r="D11" s="42">
        <v>6.7599999999999993E-2</v>
      </c>
      <c r="E11" s="231">
        <v>4105</v>
      </c>
      <c r="F11" s="42">
        <v>8.5099999999999995E-2</v>
      </c>
    </row>
    <row r="12" spans="1:9" ht="16.399999999999999" customHeight="1" x14ac:dyDescent="0.35">
      <c r="A12" s="150" t="s">
        <v>647</v>
      </c>
      <c r="B12" s="39" t="s">
        <v>648</v>
      </c>
      <c r="C12" s="41">
        <v>20107</v>
      </c>
      <c r="D12" s="42">
        <v>0.186</v>
      </c>
      <c r="E12" s="231">
        <v>6616</v>
      </c>
      <c r="F12" s="42">
        <v>0.13719999999999999</v>
      </c>
    </row>
    <row r="13" spans="1:9" ht="16.399999999999999" customHeight="1" x14ac:dyDescent="0.35">
      <c r="A13" s="150" t="s">
        <v>649</v>
      </c>
      <c r="B13" s="39" t="s">
        <v>650</v>
      </c>
      <c r="C13" s="41">
        <v>8851</v>
      </c>
      <c r="D13" s="42">
        <v>8.1900000000000001E-2</v>
      </c>
      <c r="E13" s="231">
        <v>5209</v>
      </c>
      <c r="F13" s="42">
        <v>0.108</v>
      </c>
    </row>
    <row r="14" spans="1:9" ht="16.399999999999999" customHeight="1" x14ac:dyDescent="0.35">
      <c r="A14" s="38" t="s">
        <v>651</v>
      </c>
      <c r="B14" s="39" t="s">
        <v>652</v>
      </c>
      <c r="C14" s="41">
        <v>6141</v>
      </c>
      <c r="D14" s="42">
        <v>5.6800000000000003E-2</v>
      </c>
      <c r="E14" s="231">
        <v>2976</v>
      </c>
      <c r="F14" s="42">
        <v>6.1699999999999998E-2</v>
      </c>
    </row>
    <row r="15" spans="1:9" ht="16.399999999999999" customHeight="1" x14ac:dyDescent="0.35">
      <c r="A15" s="38" t="s">
        <v>653</v>
      </c>
      <c r="B15" s="39" t="s">
        <v>654</v>
      </c>
      <c r="C15" s="41">
        <v>8012</v>
      </c>
      <c r="D15" s="42">
        <v>7.4099999999999999E-2</v>
      </c>
      <c r="E15" s="231">
        <v>4014</v>
      </c>
      <c r="F15" s="42">
        <v>8.3299999999999999E-2</v>
      </c>
    </row>
    <row r="16" spans="1:9" ht="16.399999999999999" customHeight="1" x14ac:dyDescent="0.35">
      <c r="A16" s="38" t="s">
        <v>655</v>
      </c>
      <c r="B16" s="39" t="s">
        <v>656</v>
      </c>
      <c r="C16" s="41">
        <v>10089</v>
      </c>
      <c r="D16" s="42">
        <v>9.3299999999999994E-2</v>
      </c>
      <c r="E16" s="231">
        <v>3603</v>
      </c>
      <c r="F16" s="42">
        <v>7.4700000000000003E-2</v>
      </c>
    </row>
    <row r="17" spans="1:9" ht="16.399999999999999" customHeight="1" x14ac:dyDescent="0.35">
      <c r="A17" s="269" t="s">
        <v>657</v>
      </c>
      <c r="B17" s="270" t="s">
        <v>658</v>
      </c>
      <c r="C17" s="115">
        <v>108116</v>
      </c>
      <c r="D17" s="116">
        <v>1</v>
      </c>
      <c r="E17" s="117">
        <v>48213</v>
      </c>
      <c r="F17" s="116">
        <v>1</v>
      </c>
    </row>
    <row r="18" spans="1:9" ht="15" customHeight="1" x14ac:dyDescent="0.35">
      <c r="A18" s="9"/>
      <c r="B18" s="24"/>
      <c r="C18" s="23"/>
      <c r="D18" s="23"/>
      <c r="I18" s="23"/>
    </row>
    <row r="19" spans="1:9" ht="15" customHeight="1" x14ac:dyDescent="0.35">
      <c r="A19" s="26"/>
      <c r="B19" s="24"/>
      <c r="C19" s="23"/>
      <c r="D19" s="23"/>
      <c r="I19" s="23"/>
    </row>
    <row r="20" spans="1:9" ht="15" customHeight="1" x14ac:dyDescent="0.35">
      <c r="A20" s="9" t="s">
        <v>299</v>
      </c>
      <c r="B20" s="180" t="str">
        <f>Cover_sheet!B25</f>
        <v>25 June 2026</v>
      </c>
      <c r="C20" s="23"/>
      <c r="D20" s="25"/>
      <c r="E20" s="25"/>
    </row>
    <row r="21" spans="1:9" x14ac:dyDescent="0.3">
      <c r="A21" s="9" t="s">
        <v>300</v>
      </c>
      <c r="B21" s="180" t="str">
        <f>Cover_sheet!B26</f>
        <v>30 July 2026</v>
      </c>
    </row>
    <row r="22" spans="1:9" x14ac:dyDescent="0.3">
      <c r="I22" s="31"/>
    </row>
    <row r="24" spans="1:9" x14ac:dyDescent="0.3">
      <c r="C24" s="261"/>
      <c r="D24" s="261"/>
      <c r="I24" s="261"/>
    </row>
  </sheetData>
  <pageMargins left="0.23622047244094491" right="0.23622047244094491" top="0.74803149606299213" bottom="0.74803149606299213" header="0.31496062992125978" footer="0.31496062992125978"/>
  <pageSetup paperSize="9" scale="48" fitToHeight="2" orientation="portrait" verticalDpi="4"/>
  <headerFooter>
    <oddHeader>&amp;C&amp;"Aptos"&amp;10&amp;K000000 OFFICIAL&amp;1#_x000D_&amp;"Calibri"&amp;11&amp;K000000&amp;"Calibri"&amp;11&amp;K000000&amp;"Aptos"&amp;1 &amp;K000000 OFFICIAL-SENSITIVE - EMBARGOED#_x000D_</oddHeader>
    <oddFooter>&amp;C&amp;"Aptos"&amp;10 &amp;K000000_x000D_# OFFICIAL-SENSITIVE - EMBARGOED_x000D_&amp;1#&amp;"Aptos"&amp;10&amp;K000000 OFFICIAL</oddFooter>
  </headerFooter>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0"/>
    <pageSetUpPr fitToPage="1"/>
  </sheetPr>
  <dimension ref="A1:D39"/>
  <sheetViews>
    <sheetView showGridLines="0" zoomScaleNormal="100" workbookViewId="0"/>
  </sheetViews>
  <sheetFormatPr defaultColWidth="8.7265625" defaultRowHeight="14" x14ac:dyDescent="0.3"/>
  <cols>
    <col min="1" max="1" width="37.453125" style="282" customWidth="1"/>
    <col min="2" max="2" width="124.1796875" style="282" bestFit="1" customWidth="1"/>
    <col min="3" max="3" width="22" style="282" customWidth="1"/>
    <col min="4" max="4" width="24.81640625" style="282" customWidth="1"/>
    <col min="5" max="25" width="8.7265625" style="282" customWidth="1"/>
    <col min="26" max="16384" width="8.7265625" style="282"/>
  </cols>
  <sheetData>
    <row r="1" spans="1:4" ht="27.75" customHeight="1" x14ac:dyDescent="0.6">
      <c r="A1" s="295" t="s">
        <v>21</v>
      </c>
    </row>
    <row r="2" spans="1:4" ht="15" customHeight="1" x14ac:dyDescent="0.35">
      <c r="A2" s="300" t="s">
        <v>22</v>
      </c>
      <c r="B2" s="301" t="str">
        <f>Cover_sheet!$B$25</f>
        <v>25 June 2026</v>
      </c>
    </row>
    <row r="3" spans="1:4" ht="15" customHeight="1" x14ac:dyDescent="0.35">
      <c r="A3" s="300" t="s">
        <v>23</v>
      </c>
      <c r="B3" s="301" t="s">
        <v>24</v>
      </c>
    </row>
    <row r="4" spans="1:4" ht="15" customHeight="1" x14ac:dyDescent="0.35">
      <c r="A4" s="300" t="s">
        <v>25</v>
      </c>
      <c r="B4" s="301" t="s">
        <v>26</v>
      </c>
    </row>
    <row r="5" spans="1:4" ht="18" customHeight="1" x14ac:dyDescent="0.4">
      <c r="A5" s="294" t="s">
        <v>27</v>
      </c>
      <c r="B5" s="302"/>
    </row>
    <row r="6" spans="1:4" ht="15" customHeight="1" x14ac:dyDescent="0.35">
      <c r="A6" s="283" t="s">
        <v>28</v>
      </c>
      <c r="B6" s="283"/>
    </row>
    <row r="7" spans="1:4" ht="18" customHeight="1" x14ac:dyDescent="0.4">
      <c r="A7" s="294"/>
      <c r="B7" s="283"/>
    </row>
    <row r="8" spans="1:4" ht="18" customHeight="1" x14ac:dyDescent="0.4">
      <c r="A8" s="294"/>
      <c r="B8" s="283"/>
    </row>
    <row r="9" spans="1:4" ht="17.5" customHeight="1" x14ac:dyDescent="0.35">
      <c r="A9" s="283"/>
      <c r="B9" s="283"/>
    </row>
    <row r="10" spans="1:4" ht="17.5" customHeight="1" x14ac:dyDescent="0.35">
      <c r="A10" s="283"/>
      <c r="B10" s="283"/>
    </row>
    <row r="11" spans="1:4" ht="17.5" customHeight="1" x14ac:dyDescent="0.35">
      <c r="A11" s="283"/>
      <c r="B11" s="283"/>
    </row>
    <row r="12" spans="1:4" ht="15" customHeight="1" x14ac:dyDescent="0.35">
      <c r="A12" s="284"/>
      <c r="B12" s="283"/>
    </row>
    <row r="13" spans="1:4" ht="31.5" customHeight="1" x14ac:dyDescent="0.35">
      <c r="A13" s="285" t="s">
        <v>29</v>
      </c>
      <c r="B13" s="286" t="s">
        <v>30</v>
      </c>
      <c r="C13" s="287" t="s">
        <v>31</v>
      </c>
      <c r="D13" s="287" t="s">
        <v>32</v>
      </c>
    </row>
    <row r="14" spans="1:4" ht="15" customHeight="1" x14ac:dyDescent="0.35">
      <c r="A14" s="288" t="s">
        <v>33</v>
      </c>
      <c r="B14" s="289" t="s">
        <v>34</v>
      </c>
      <c r="C14" s="290" t="str">
        <f>Cover_sheet!$B$25</f>
        <v>25 June 2026</v>
      </c>
      <c r="D14" s="290" t="str">
        <f>Cover_sheet!$B$26</f>
        <v>30 July 2026</v>
      </c>
    </row>
    <row r="15" spans="1:4" ht="15" customHeight="1" x14ac:dyDescent="0.35">
      <c r="A15" s="288" t="s">
        <v>35</v>
      </c>
      <c r="B15" s="289" t="s">
        <v>36</v>
      </c>
      <c r="C15" s="290" t="str">
        <f>Cover_sheet!$B$25</f>
        <v>25 June 2026</v>
      </c>
      <c r="D15" s="290" t="str">
        <f>Cover_sheet!$B$26</f>
        <v>30 July 2026</v>
      </c>
    </row>
    <row r="16" spans="1:4" ht="15" customHeight="1" x14ac:dyDescent="0.35">
      <c r="A16" s="288" t="s">
        <v>37</v>
      </c>
      <c r="B16" s="289" t="s">
        <v>37</v>
      </c>
      <c r="C16" s="290" t="str">
        <f>Cover_sheet!$B$25</f>
        <v>25 June 2026</v>
      </c>
      <c r="D16" s="290" t="str">
        <f>Cover_sheet!$B$26</f>
        <v>30 July 2026</v>
      </c>
    </row>
    <row r="17" spans="1:4" ht="15" customHeight="1" x14ac:dyDescent="0.35">
      <c r="A17" s="288" t="s">
        <v>38</v>
      </c>
      <c r="B17" s="289" t="s">
        <v>39</v>
      </c>
      <c r="C17" s="290" t="str">
        <f>Cover_sheet!$B$25</f>
        <v>25 June 2026</v>
      </c>
      <c r="D17" s="290" t="str">
        <f>Cover_sheet!$B$26</f>
        <v>30 July 2026</v>
      </c>
    </row>
    <row r="18" spans="1:4" ht="15" customHeight="1" x14ac:dyDescent="0.35">
      <c r="A18" s="288" t="s">
        <v>40</v>
      </c>
      <c r="B18" s="289" t="s">
        <v>41</v>
      </c>
      <c r="C18" s="290" t="str">
        <f>Cover_sheet!$B$25</f>
        <v>25 June 2026</v>
      </c>
      <c r="D18" s="290" t="str">
        <f>Cover_sheet!$B$26</f>
        <v>30 July 2026</v>
      </c>
    </row>
    <row r="19" spans="1:4" ht="15" customHeight="1" x14ac:dyDescent="0.35">
      <c r="A19" s="288" t="s">
        <v>42</v>
      </c>
      <c r="B19" s="289" t="s">
        <v>43</v>
      </c>
      <c r="C19" s="290" t="str">
        <f>Cover_sheet!$B$25</f>
        <v>25 June 2026</v>
      </c>
      <c r="D19" s="290" t="str">
        <f>Cover_sheet!$B$26</f>
        <v>30 July 2026</v>
      </c>
    </row>
    <row r="20" spans="1:4" ht="15" customHeight="1" x14ac:dyDescent="0.35">
      <c r="A20" s="288" t="s">
        <v>44</v>
      </c>
      <c r="B20" s="289" t="s">
        <v>45</v>
      </c>
      <c r="C20" s="290" t="str">
        <f>Cover_sheet!$B$25</f>
        <v>25 June 2026</v>
      </c>
      <c r="D20" s="290" t="str">
        <f>Cover_sheet!$B$26</f>
        <v>30 July 2026</v>
      </c>
    </row>
    <row r="21" spans="1:4" ht="15" customHeight="1" x14ac:dyDescent="0.35">
      <c r="A21" s="288" t="s">
        <v>46</v>
      </c>
      <c r="B21" s="289" t="s">
        <v>47</v>
      </c>
      <c r="C21" s="290" t="str">
        <f>Cover_sheet!$B$25</f>
        <v>25 June 2026</v>
      </c>
      <c r="D21" s="290" t="str">
        <f>Cover_sheet!$B$26</f>
        <v>30 July 2026</v>
      </c>
    </row>
    <row r="22" spans="1:4" ht="15" customHeight="1" x14ac:dyDescent="0.35">
      <c r="A22" s="288" t="s">
        <v>48</v>
      </c>
      <c r="B22" s="289" t="s">
        <v>49</v>
      </c>
      <c r="C22" s="290" t="str">
        <f>Cover_sheet!$B$25</f>
        <v>25 June 2026</v>
      </c>
      <c r="D22" s="290" t="str">
        <f>Cover_sheet!$B$26</f>
        <v>30 July 2026</v>
      </c>
    </row>
    <row r="23" spans="1:4" ht="13.5" customHeight="1" x14ac:dyDescent="0.35">
      <c r="A23" s="288" t="s">
        <v>50</v>
      </c>
      <c r="B23" s="289" t="s">
        <v>51</v>
      </c>
      <c r="C23" s="290" t="str">
        <f>Cover_sheet!$B$25</f>
        <v>25 June 2026</v>
      </c>
      <c r="D23" s="290" t="str">
        <f>Cover_sheet!$B$26</f>
        <v>30 July 2026</v>
      </c>
    </row>
    <row r="24" spans="1:4" ht="15" customHeight="1" x14ac:dyDescent="0.35">
      <c r="A24" s="288" t="s">
        <v>52</v>
      </c>
      <c r="B24" s="289" t="s">
        <v>53</v>
      </c>
      <c r="C24" s="290" t="str">
        <f>Cover_sheet!$B$25</f>
        <v>25 June 2026</v>
      </c>
      <c r="D24" s="290" t="str">
        <f>Cover_sheet!$B$26</f>
        <v>30 July 2026</v>
      </c>
    </row>
    <row r="25" spans="1:4" ht="15" customHeight="1" x14ac:dyDescent="0.35">
      <c r="A25" s="288" t="s">
        <v>54</v>
      </c>
      <c r="B25" s="289" t="s">
        <v>55</v>
      </c>
      <c r="C25" s="290" t="str">
        <f>Cover_sheet!$B$25</f>
        <v>25 June 2026</v>
      </c>
      <c r="D25" s="290" t="str">
        <f>Cover_sheet!$B$26</f>
        <v>30 July 2026</v>
      </c>
    </row>
    <row r="26" spans="1:4" ht="15" customHeight="1" x14ac:dyDescent="0.35">
      <c r="A26" s="288" t="s">
        <v>56</v>
      </c>
      <c r="B26" s="289" t="s">
        <v>57</v>
      </c>
      <c r="C26" s="290" t="str">
        <f>Cover_sheet!$B$25</f>
        <v>25 June 2026</v>
      </c>
      <c r="D26" s="290" t="str">
        <f>Cover_sheet!$B$26</f>
        <v>30 July 2026</v>
      </c>
    </row>
    <row r="27" spans="1:4" ht="15" customHeight="1" x14ac:dyDescent="0.35">
      <c r="A27" s="288" t="s">
        <v>58</v>
      </c>
      <c r="B27" s="289" t="s">
        <v>59</v>
      </c>
      <c r="C27" s="290" t="str">
        <f>Cover_sheet!$B$25</f>
        <v>25 June 2026</v>
      </c>
      <c r="D27" s="290" t="str">
        <f>Cover_sheet!$B$26</f>
        <v>30 July 2026</v>
      </c>
    </row>
    <row r="28" spans="1:4" ht="15" customHeight="1" x14ac:dyDescent="0.35">
      <c r="A28" s="288" t="s">
        <v>60</v>
      </c>
      <c r="B28" s="289" t="s">
        <v>61</v>
      </c>
      <c r="C28" s="290" t="str">
        <f>Cover_sheet!$B$25</f>
        <v>25 June 2026</v>
      </c>
      <c r="D28" s="290" t="str">
        <f>Cover_sheet!$B$26</f>
        <v>30 July 2026</v>
      </c>
    </row>
    <row r="29" spans="1:4" ht="15" customHeight="1" x14ac:dyDescent="0.35">
      <c r="A29" s="288" t="s">
        <v>62</v>
      </c>
      <c r="B29" s="289" t="s">
        <v>63</v>
      </c>
      <c r="C29" s="290" t="str">
        <f>Cover_sheet!$B$25</f>
        <v>25 June 2026</v>
      </c>
      <c r="D29" s="290" t="str">
        <f>Cover_sheet!$B$26</f>
        <v>30 July 2026</v>
      </c>
    </row>
    <row r="30" spans="1:4" ht="15" customHeight="1" x14ac:dyDescent="0.35">
      <c r="A30" s="288" t="s">
        <v>64</v>
      </c>
      <c r="B30" s="289" t="s">
        <v>65</v>
      </c>
      <c r="C30" s="290" t="str">
        <f>Cover_sheet!$B$25</f>
        <v>25 June 2026</v>
      </c>
      <c r="D30" s="290" t="str">
        <f>Cover_sheet!$B$26</f>
        <v>30 July 2026</v>
      </c>
    </row>
    <row r="31" spans="1:4" ht="15" customHeight="1" x14ac:dyDescent="0.35">
      <c r="A31" s="288" t="s">
        <v>66</v>
      </c>
      <c r="B31" s="289" t="s">
        <v>67</v>
      </c>
      <c r="C31" s="290" t="str">
        <f>Cover_sheet!$B$25</f>
        <v>25 June 2026</v>
      </c>
      <c r="D31" s="290" t="str">
        <f>Cover_sheet!$B$26</f>
        <v>30 July 2026</v>
      </c>
    </row>
    <row r="32" spans="1:4" ht="15" customHeight="1" x14ac:dyDescent="0.35">
      <c r="A32" s="288" t="s">
        <v>68</v>
      </c>
      <c r="B32" s="289" t="s">
        <v>69</v>
      </c>
      <c r="C32" s="290" t="str">
        <f>Cover_sheet!$B$25</f>
        <v>25 June 2026</v>
      </c>
      <c r="D32" s="290" t="str">
        <f>Cover_sheet!$B$26</f>
        <v>30 July 2026</v>
      </c>
    </row>
    <row r="33" spans="1:4" ht="15" customHeight="1" x14ac:dyDescent="0.35">
      <c r="A33" s="288" t="s">
        <v>70</v>
      </c>
      <c r="B33" s="289" t="s">
        <v>71</v>
      </c>
      <c r="C33" s="290" t="str">
        <f>Cover_sheet!$B$25</f>
        <v>25 June 2026</v>
      </c>
      <c r="D33" s="290" t="str">
        <f>Cover_sheet!$B$26</f>
        <v>30 July 2026</v>
      </c>
    </row>
    <row r="34" spans="1:4" ht="15" customHeight="1" x14ac:dyDescent="0.35">
      <c r="A34" s="288" t="s">
        <v>72</v>
      </c>
      <c r="B34" s="289" t="s">
        <v>73</v>
      </c>
      <c r="C34" s="290" t="str">
        <f>Cover_sheet!$B$25</f>
        <v>25 June 2026</v>
      </c>
      <c r="D34" s="290" t="str">
        <f>Cover_sheet!$B$26</f>
        <v>30 July 2026</v>
      </c>
    </row>
    <row r="35" spans="1:4" ht="15" customHeight="1" x14ac:dyDescent="0.35">
      <c r="A35" s="288" t="s">
        <v>74</v>
      </c>
      <c r="B35" s="289" t="s">
        <v>75</v>
      </c>
      <c r="C35" s="290" t="str">
        <f>Cover_sheet!$B$25</f>
        <v>25 June 2026</v>
      </c>
      <c r="D35" s="290" t="str">
        <f>Cover_sheet!$B$26</f>
        <v>30 July 2026</v>
      </c>
    </row>
    <row r="36" spans="1:4" ht="15" customHeight="1" x14ac:dyDescent="0.35">
      <c r="A36" s="288" t="s">
        <v>76</v>
      </c>
      <c r="B36" s="289" t="s">
        <v>77</v>
      </c>
      <c r="C36" s="290" t="str">
        <f>Cover_sheet!$B$25</f>
        <v>25 June 2026</v>
      </c>
      <c r="D36" s="290" t="str">
        <f>Cover_sheet!$B$26</f>
        <v>30 July 2026</v>
      </c>
    </row>
    <row r="37" spans="1:4" ht="15" customHeight="1" x14ac:dyDescent="0.35">
      <c r="A37" s="288" t="s">
        <v>78</v>
      </c>
      <c r="B37" s="289" t="s">
        <v>79</v>
      </c>
      <c r="C37" s="290" t="str">
        <f>Cover_sheet!$B$25</f>
        <v>25 June 2026</v>
      </c>
      <c r="D37" s="290" t="str">
        <f>Cover_sheet!$B$26</f>
        <v>30 July 2026</v>
      </c>
    </row>
    <row r="38" spans="1:4" ht="15" customHeight="1" x14ac:dyDescent="0.35">
      <c r="A38" s="288" t="s">
        <v>80</v>
      </c>
      <c r="B38" s="289" t="s">
        <v>81</v>
      </c>
      <c r="C38" s="290" t="str">
        <f>Cover_sheet!$B$25</f>
        <v>25 June 2026</v>
      </c>
      <c r="D38" s="290" t="str">
        <f>Cover_sheet!$B$26</f>
        <v>30 July 2026</v>
      </c>
    </row>
    <row r="39" spans="1:4" ht="15" customHeight="1" x14ac:dyDescent="0.35">
      <c r="A39" s="291" t="s">
        <v>82</v>
      </c>
      <c r="B39" s="292" t="s">
        <v>83</v>
      </c>
      <c r="C39" s="293" t="str">
        <f>Cover_sheet!$B$25</f>
        <v>25 June 2026</v>
      </c>
      <c r="D39" s="293" t="str">
        <f>Cover_sheet!$B$26</f>
        <v>30 July 2026</v>
      </c>
    </row>
  </sheetData>
  <hyperlinks>
    <hyperlink ref="A14" location="Notes!A1" display="Notes" xr:uid="{00000000-0004-0000-0100-000000000000}"/>
    <hyperlink ref="A15" location="'Benefits Estimates'!A1" display="Benefits Estimates" xr:uid="{00000000-0004-0000-0100-000001000000}"/>
    <hyperlink ref="A16" location="Summary!A1" display="Summary" xr:uid="{00000000-0004-0000-0100-000002000000}"/>
    <hyperlink ref="A17" location="Charts!A1" display="Charts" xr:uid="{00000000-0004-0000-0100-000003000000}"/>
    <hyperlink ref="A18" location="'T1'!A1" display="T1" xr:uid="{00000000-0004-0000-0100-000004000000}"/>
    <hyperlink ref="A19" location="'T2'!A1" display="T2" xr:uid="{00000000-0004-0000-0100-000005000000}"/>
    <hyperlink ref="A20" location="T3.1!A1" display="T3.1" xr:uid="{00000000-0004-0000-0100-000006000000}"/>
    <hyperlink ref="A21" location="T3.2!A1" display="T3.2" xr:uid="{00000000-0004-0000-0100-000007000000}"/>
    <hyperlink ref="A22" location="T3.3!A1" display="T3.3" xr:uid="{00000000-0004-0000-0100-000008000000}"/>
    <hyperlink ref="A23" location="T4.1!A1" display="T4.1" xr:uid="{00000000-0004-0000-0100-000009000000}"/>
    <hyperlink ref="A24" location="T4.2!A1" display="T4.2" xr:uid="{00000000-0004-0000-0100-00000A000000}"/>
    <hyperlink ref="A25" location="T4.3!A1" display="T4.3" xr:uid="{00000000-0004-0000-0100-00000B000000}"/>
    <hyperlink ref="A26" location="T5.1!A1" display="T5.1" xr:uid="{00000000-0004-0000-0100-00000C000000}"/>
    <hyperlink ref="A27" location="T5.2!A1" display="T5.2" xr:uid="{00000000-0004-0000-0100-00000D000000}"/>
    <hyperlink ref="A28" location="T5.3!A1" display="T5.3" xr:uid="{00000000-0004-0000-0100-00000E000000}"/>
    <hyperlink ref="A29" location="T6.1!A1" display="T6.1" xr:uid="{00000000-0004-0000-0100-00000F000000}"/>
    <hyperlink ref="A30" location="T6.2!A1" display="T6.2" xr:uid="{00000000-0004-0000-0100-000010000000}"/>
    <hyperlink ref="A31" location="T6.3!A1" display="T6.3" xr:uid="{00000000-0004-0000-0100-000011000000}"/>
    <hyperlink ref="A32" location="'T7'!A1" display="T7" xr:uid="{00000000-0004-0000-0100-000012000000}"/>
    <hyperlink ref="A33" location="'T8'!A1" display="T8" xr:uid="{00000000-0004-0000-0100-000013000000}"/>
    <hyperlink ref="A34" location="T9.1!A1" display="T9.1" xr:uid="{00000000-0004-0000-0100-000014000000}"/>
    <hyperlink ref="A35" location="T9.2!A1" display="T9.2" xr:uid="{00000000-0004-0000-0100-000015000000}"/>
    <hyperlink ref="A36" location="T9.3!A1" display="T9.3" xr:uid="{00000000-0004-0000-0100-000016000000}"/>
    <hyperlink ref="A37" location="T10.1!A1" display="T10.1" xr:uid="{00000000-0004-0000-0100-000017000000}"/>
    <hyperlink ref="A38" location="T10.2!A1" display="T10.2" xr:uid="{00000000-0004-0000-0100-000018000000}"/>
    <hyperlink ref="A39" location="T10.3!A1" display="T10.3" xr:uid="{00000000-0004-0000-0100-000019000000}"/>
  </hyperlinks>
  <pageMargins left="0.7" right="0.7" top="0.75" bottom="0.75" header="0.3" footer="0.3"/>
  <pageSetup paperSize="9" fitToHeight="0" orientation="portrait"/>
  <headerFooter>
    <oddHeader>&amp;C&amp;"Aptos"&amp;10&amp;K000000 OFFICIAL&amp;1#_x000D_&amp;"Calibri"&amp;11&amp;K000000&amp;"Calibri"&amp;11&amp;K000000&amp;"Aptos"&amp;1 &amp;K000000 OFFICIAL-SENSITIVE - EMBARGOED#_x000D_</oddHeader>
    <oddFooter>&amp;C&amp;"Aptos"&amp;10 &amp;K000000_x000D_# OFFICIAL-SENSITIVE - EMBARGOED_x000D_&amp;1#&amp;"Aptos"&amp;10&amp;K000000 OFFICIAL</oddFooter>
  </headerFooter>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30">
    <tabColor rgb="FFDCE6F1"/>
    <pageSetUpPr fitToPage="1"/>
  </sheetPr>
  <dimension ref="A1:J24"/>
  <sheetViews>
    <sheetView showGridLines="0" zoomScaleNormal="100" workbookViewId="0">
      <pane ySplit="7" topLeftCell="A8" activePane="bottomLeft" state="frozen"/>
      <selection pane="bottomLeft" activeCell="A8" sqref="A8"/>
    </sheetView>
  </sheetViews>
  <sheetFormatPr defaultColWidth="9" defaultRowHeight="14" x14ac:dyDescent="0.3"/>
  <cols>
    <col min="1" max="1" width="17" style="1" customWidth="1"/>
    <col min="2" max="2" width="42.453125" style="1" customWidth="1"/>
    <col min="3" max="4" width="29.54296875" style="1" customWidth="1"/>
    <col min="5" max="6" width="27.453125" style="1" customWidth="1"/>
    <col min="7" max="8" width="9" style="1" customWidth="1"/>
    <col min="9" max="9" width="29.54296875" style="1" customWidth="1"/>
    <col min="10" max="10" width="16.54296875" style="1" customWidth="1"/>
    <col min="11" max="11" width="38.54296875" style="1" customWidth="1"/>
    <col min="12" max="12" width="61.453125" style="1" customWidth="1"/>
    <col min="13" max="33" width="9" style="1" customWidth="1"/>
    <col min="34" max="16384" width="9" style="1"/>
  </cols>
  <sheetData>
    <row r="1" spans="1:10" s="4" customFormat="1" ht="27.75" customHeight="1" x14ac:dyDescent="0.35">
      <c r="A1" s="144" t="s">
        <v>662</v>
      </c>
      <c r="B1" s="142"/>
      <c r="C1" s="142"/>
      <c r="D1" s="142"/>
      <c r="E1" s="142"/>
      <c r="F1" s="142"/>
      <c r="G1" s="142"/>
      <c r="H1" s="142"/>
      <c r="I1" s="142"/>
      <c r="J1" s="142"/>
    </row>
    <row r="2" spans="1:10" s="174" customFormat="1" ht="15" customHeight="1" x14ac:dyDescent="0.35">
      <c r="A2" s="178" t="s">
        <v>663</v>
      </c>
      <c r="B2" s="181"/>
      <c r="C2" s="181"/>
      <c r="D2" s="181"/>
      <c r="E2" s="181"/>
      <c r="F2" s="181"/>
      <c r="G2" s="181"/>
      <c r="H2" s="181"/>
      <c r="I2" s="258"/>
      <c r="J2" s="258"/>
    </row>
    <row r="3" spans="1:10" s="174" customFormat="1" ht="15" customHeight="1" x14ac:dyDescent="0.35">
      <c r="A3" s="178" t="s">
        <v>241</v>
      </c>
      <c r="B3" s="182"/>
      <c r="C3" s="183"/>
      <c r="D3" s="183"/>
      <c r="E3" s="183"/>
      <c r="F3" s="183"/>
      <c r="G3" s="183"/>
      <c r="H3" s="183"/>
      <c r="I3" s="258"/>
    </row>
    <row r="4" spans="1:10" s="174" customFormat="1" ht="15" customHeight="1" x14ac:dyDescent="0.35">
      <c r="A4" s="178" t="s">
        <v>242</v>
      </c>
      <c r="B4" s="182"/>
      <c r="C4" s="183"/>
      <c r="D4" s="183"/>
      <c r="E4" s="183"/>
      <c r="F4" s="183"/>
      <c r="G4" s="183"/>
      <c r="H4" s="183"/>
      <c r="I4" s="258"/>
    </row>
    <row r="5" spans="1:10" s="174" customFormat="1" ht="15" customHeight="1" x14ac:dyDescent="0.35">
      <c r="A5" s="178" t="s">
        <v>243</v>
      </c>
      <c r="B5" s="182"/>
      <c r="C5" s="183"/>
      <c r="D5" s="183"/>
      <c r="E5" s="183"/>
      <c r="F5" s="183"/>
      <c r="G5" s="183"/>
      <c r="H5" s="183"/>
      <c r="I5" s="258"/>
    </row>
    <row r="6" spans="1:10" s="174" customFormat="1" ht="18" customHeight="1" x14ac:dyDescent="0.4">
      <c r="A6" s="179"/>
      <c r="B6" s="176"/>
      <c r="C6" s="176"/>
      <c r="D6" s="176"/>
      <c r="E6" s="176"/>
      <c r="F6" s="176"/>
      <c r="G6" s="176"/>
      <c r="H6" s="176"/>
      <c r="I6" s="176"/>
    </row>
    <row r="7" spans="1:10" ht="53.25" customHeight="1" x14ac:dyDescent="0.3">
      <c r="A7" s="149" t="s">
        <v>634</v>
      </c>
      <c r="B7" s="199" t="s">
        <v>635</v>
      </c>
      <c r="C7" s="36" t="s">
        <v>661</v>
      </c>
      <c r="D7" s="33" t="s">
        <v>312</v>
      </c>
      <c r="E7" s="37" t="s">
        <v>637</v>
      </c>
      <c r="F7" s="33" t="s">
        <v>638</v>
      </c>
    </row>
    <row r="8" spans="1:10" ht="16.399999999999999" customHeight="1" x14ac:dyDescent="0.35">
      <c r="A8" s="150" t="s">
        <v>639</v>
      </c>
      <c r="B8" s="39" t="s">
        <v>640</v>
      </c>
      <c r="C8" s="40">
        <v>1812</v>
      </c>
      <c r="D8" s="200">
        <v>0.18809999999999999</v>
      </c>
      <c r="E8" s="198">
        <v>740</v>
      </c>
      <c r="F8" s="200">
        <v>0.17080000000000001</v>
      </c>
    </row>
    <row r="9" spans="1:10" ht="16.399999999999999" customHeight="1" x14ac:dyDescent="0.35">
      <c r="A9" s="150" t="s">
        <v>641</v>
      </c>
      <c r="B9" s="39" t="s">
        <v>642</v>
      </c>
      <c r="C9" s="41">
        <v>585</v>
      </c>
      <c r="D9" s="42">
        <v>6.0699999999999997E-2</v>
      </c>
      <c r="E9" s="231">
        <v>239</v>
      </c>
      <c r="F9" s="42">
        <v>5.5199999999999999E-2</v>
      </c>
    </row>
    <row r="10" spans="1:10" ht="16.399999999999999" customHeight="1" x14ac:dyDescent="0.35">
      <c r="A10" s="150" t="s">
        <v>643</v>
      </c>
      <c r="B10" s="39" t="s">
        <v>644</v>
      </c>
      <c r="C10" s="41">
        <v>811</v>
      </c>
      <c r="D10" s="42">
        <v>8.4199999999999997E-2</v>
      </c>
      <c r="E10" s="231">
        <v>305</v>
      </c>
      <c r="F10" s="42">
        <v>7.0400000000000004E-2</v>
      </c>
    </row>
    <row r="11" spans="1:10" ht="15" customHeight="1" x14ac:dyDescent="0.35">
      <c r="A11" s="150" t="s">
        <v>645</v>
      </c>
      <c r="B11" s="39" t="s">
        <v>646</v>
      </c>
      <c r="C11" s="41">
        <v>97</v>
      </c>
      <c r="D11" s="42">
        <v>1.01E-2</v>
      </c>
      <c r="E11" s="231">
        <v>58</v>
      </c>
      <c r="F11" s="42">
        <v>1.34E-2</v>
      </c>
    </row>
    <row r="12" spans="1:10" ht="16.399999999999999" customHeight="1" x14ac:dyDescent="0.35">
      <c r="A12" s="150" t="s">
        <v>647</v>
      </c>
      <c r="B12" s="39" t="s">
        <v>648</v>
      </c>
      <c r="C12" s="41">
        <v>1653</v>
      </c>
      <c r="D12" s="42">
        <v>0.1716</v>
      </c>
      <c r="E12" s="231">
        <v>756</v>
      </c>
      <c r="F12" s="42">
        <v>0.17449999999999999</v>
      </c>
    </row>
    <row r="13" spans="1:10" ht="16.399999999999999" customHeight="1" x14ac:dyDescent="0.35">
      <c r="A13" s="150" t="s">
        <v>649</v>
      </c>
      <c r="B13" s="39" t="s">
        <v>650</v>
      </c>
      <c r="C13" s="41">
        <v>1593</v>
      </c>
      <c r="D13" s="42">
        <v>0.16539999999999999</v>
      </c>
      <c r="E13" s="231">
        <v>719</v>
      </c>
      <c r="F13" s="42">
        <v>0.16589999999999999</v>
      </c>
    </row>
    <row r="14" spans="1:10" ht="16.399999999999999" customHeight="1" x14ac:dyDescent="0.35">
      <c r="A14" s="38" t="s">
        <v>651</v>
      </c>
      <c r="B14" s="39" t="s">
        <v>652</v>
      </c>
      <c r="C14" s="41">
        <v>1270</v>
      </c>
      <c r="D14" s="42">
        <v>0.13189999999999999</v>
      </c>
      <c r="E14" s="231">
        <v>589</v>
      </c>
      <c r="F14" s="42">
        <v>0.13589999999999999</v>
      </c>
    </row>
    <row r="15" spans="1:10" ht="16.399999999999999" customHeight="1" x14ac:dyDescent="0.35">
      <c r="A15" s="38" t="s">
        <v>653</v>
      </c>
      <c r="B15" s="39" t="s">
        <v>654</v>
      </c>
      <c r="C15" s="41">
        <v>1811</v>
      </c>
      <c r="D15" s="42">
        <v>0.188</v>
      </c>
      <c r="E15" s="231">
        <v>927</v>
      </c>
      <c r="F15" s="42">
        <v>0.21390000000000001</v>
      </c>
    </row>
    <row r="16" spans="1:10" ht="16.399999999999999" customHeight="1" x14ac:dyDescent="0.35">
      <c r="A16" s="38" t="s">
        <v>655</v>
      </c>
      <c r="B16" s="39" t="s">
        <v>656</v>
      </c>
      <c r="C16" s="41">
        <v>0</v>
      </c>
      <c r="D16" s="42">
        <v>0</v>
      </c>
      <c r="E16" s="231">
        <v>0</v>
      </c>
      <c r="F16" s="42">
        <v>0</v>
      </c>
    </row>
    <row r="17" spans="1:9" ht="16.399999999999999" customHeight="1" x14ac:dyDescent="0.35">
      <c r="A17" s="269" t="s">
        <v>657</v>
      </c>
      <c r="B17" s="270" t="s">
        <v>658</v>
      </c>
      <c r="C17" s="115">
        <v>9632</v>
      </c>
      <c r="D17" s="116">
        <v>1</v>
      </c>
      <c r="E17" s="117">
        <v>4333</v>
      </c>
      <c r="F17" s="116">
        <v>1</v>
      </c>
    </row>
    <row r="18" spans="1:9" ht="15" customHeight="1" x14ac:dyDescent="0.35">
      <c r="A18" s="9"/>
      <c r="B18" s="24"/>
      <c r="C18" s="23"/>
      <c r="D18" s="23"/>
      <c r="I18" s="23"/>
    </row>
    <row r="19" spans="1:9" ht="15" customHeight="1" x14ac:dyDescent="0.35">
      <c r="A19" s="26"/>
      <c r="B19" s="24"/>
      <c r="C19" s="23"/>
      <c r="D19" s="23"/>
      <c r="I19" s="23"/>
    </row>
    <row r="20" spans="1:9" ht="15" customHeight="1" x14ac:dyDescent="0.35">
      <c r="A20" s="9" t="s">
        <v>299</v>
      </c>
      <c r="B20" s="180" t="str">
        <f>Cover_sheet!B25</f>
        <v>25 June 2026</v>
      </c>
      <c r="C20" s="23"/>
      <c r="D20" s="25"/>
      <c r="E20" s="25"/>
    </row>
    <row r="21" spans="1:9" x14ac:dyDescent="0.3">
      <c r="A21" s="9" t="s">
        <v>300</v>
      </c>
      <c r="B21" s="180" t="str">
        <f>Cover_sheet!B26</f>
        <v>30 July 2026</v>
      </c>
    </row>
    <row r="22" spans="1:9" x14ac:dyDescent="0.3">
      <c r="I22" s="31"/>
    </row>
    <row r="24" spans="1:9" x14ac:dyDescent="0.3">
      <c r="C24" s="261"/>
      <c r="D24" s="261"/>
      <c r="I24" s="261"/>
    </row>
  </sheetData>
  <pageMargins left="0.23622047244094491" right="0.23622047244094491" top="0.74803149606299213" bottom="0.74803149606299213" header="0.31496062992125978" footer="0.31496062992125978"/>
  <pageSetup paperSize="9" scale="48" fitToHeight="2" orientation="portrait" verticalDpi="4"/>
  <headerFooter>
    <oddHeader>&amp;C&amp;"Aptos"&amp;10&amp;K000000 OFFICIAL&amp;1#_x000D_&amp;"Calibri"&amp;11&amp;K000000&amp;"Calibri"&amp;11&amp;K000000&amp;"Aptos"&amp;1 &amp;K000000 OFFICIAL-SENSITIVE - EMBARGOED#_x000D_</oddHeader>
    <oddFooter>&amp;C&amp;"Aptos"&amp;10 &amp;K000000_x000D_# OFFICIAL-SENSITIVE - EMBARGOED_x000D_&amp;1#&amp;"Aptos"&amp;10&amp;K000000 OFFICIAL</oddFooter>
  </headerFooter>
  <tableParts count="1">
    <tablePart r:id="rId1"/>
  </tablePar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15">
    <tabColor rgb="FFDCE6F1"/>
    <pageSetUpPr fitToPage="1"/>
  </sheetPr>
  <dimension ref="A1:I564"/>
  <sheetViews>
    <sheetView showGridLines="0" zoomScaleNormal="100" workbookViewId="0">
      <pane ySplit="7" topLeftCell="A8" activePane="bottomLeft" state="frozen"/>
      <selection pane="bottomLeft" activeCell="A8" sqref="A8"/>
    </sheetView>
  </sheetViews>
  <sheetFormatPr defaultColWidth="8.7265625" defaultRowHeight="14" x14ac:dyDescent="0.3"/>
  <cols>
    <col min="1" max="1" width="14.453125" style="1" customWidth="1"/>
    <col min="2" max="2" width="31.7265625" style="1" customWidth="1"/>
    <col min="3" max="3" width="37.26953125" style="1" customWidth="1"/>
    <col min="4" max="4" width="33.453125" style="1" customWidth="1"/>
    <col min="5" max="5" width="34.26953125" style="32" customWidth="1"/>
    <col min="6" max="6" width="37" style="1" customWidth="1"/>
    <col min="7" max="7" width="37.26953125" style="32" customWidth="1"/>
    <col min="8" max="8" width="37" style="1" customWidth="1"/>
    <col min="9" max="9" width="37.26953125" style="32" customWidth="1"/>
    <col min="10" max="28" width="8.7265625" style="1" customWidth="1"/>
    <col min="29" max="16384" width="8.7265625" style="1"/>
  </cols>
  <sheetData>
    <row r="1" spans="1:9" ht="27.75" customHeight="1" x14ac:dyDescent="0.3">
      <c r="A1" s="3" t="s">
        <v>664</v>
      </c>
      <c r="B1" s="3"/>
      <c r="D1" s="32"/>
      <c r="F1" s="32"/>
      <c r="H1" s="32"/>
    </row>
    <row r="2" spans="1:9" s="174" customFormat="1" ht="15" customHeight="1" x14ac:dyDescent="0.35">
      <c r="A2" s="235" t="s">
        <v>665</v>
      </c>
      <c r="B2" s="235"/>
      <c r="C2" s="175"/>
      <c r="D2" s="175"/>
      <c r="E2" s="175"/>
      <c r="F2" s="175"/>
      <c r="G2" s="175"/>
      <c r="H2" s="175"/>
      <c r="I2" s="175"/>
    </row>
    <row r="3" spans="1:9" s="174" customFormat="1" ht="15" customHeight="1" x14ac:dyDescent="0.35">
      <c r="A3" s="235" t="s">
        <v>241</v>
      </c>
      <c r="B3" s="235"/>
      <c r="C3" s="176"/>
      <c r="D3" s="176"/>
      <c r="E3" s="177"/>
      <c r="F3" s="176"/>
      <c r="G3" s="177"/>
      <c r="H3" s="176"/>
      <c r="I3" s="177"/>
    </row>
    <row r="4" spans="1:9" s="174" customFormat="1" ht="15" customHeight="1" x14ac:dyDescent="0.35">
      <c r="A4" s="235" t="s">
        <v>242</v>
      </c>
      <c r="B4" s="235"/>
      <c r="C4" s="176"/>
      <c r="D4" s="176"/>
      <c r="E4" s="177"/>
      <c r="F4" s="176"/>
      <c r="G4" s="177"/>
      <c r="H4" s="176"/>
      <c r="I4" s="177"/>
    </row>
    <row r="5" spans="1:9" s="174" customFormat="1" ht="15" customHeight="1" x14ac:dyDescent="0.35">
      <c r="A5" s="178" t="s">
        <v>243</v>
      </c>
      <c r="B5" s="178"/>
      <c r="C5" s="176"/>
      <c r="D5" s="176"/>
      <c r="E5" s="177"/>
      <c r="F5" s="176"/>
      <c r="G5" s="177"/>
      <c r="H5" s="176"/>
      <c r="I5" s="177"/>
    </row>
    <row r="6" spans="1:9" s="174" customFormat="1" ht="18" customHeight="1" x14ac:dyDescent="0.4">
      <c r="A6" s="179"/>
      <c r="B6" s="179"/>
      <c r="C6" s="176"/>
      <c r="D6" s="176"/>
      <c r="E6" s="176"/>
      <c r="F6" s="176"/>
      <c r="G6" s="176"/>
      <c r="H6" s="176"/>
      <c r="I6" s="176"/>
    </row>
    <row r="7" spans="1:9" ht="53.9" customHeight="1" x14ac:dyDescent="0.3">
      <c r="A7" s="244" t="s">
        <v>378</v>
      </c>
      <c r="B7" s="148" t="s">
        <v>666</v>
      </c>
      <c r="C7" s="201" t="s">
        <v>667</v>
      </c>
      <c r="D7" s="33" t="s">
        <v>668</v>
      </c>
      <c r="E7" s="191" t="s">
        <v>669</v>
      </c>
      <c r="F7" s="33" t="s">
        <v>670</v>
      </c>
      <c r="G7" s="191" t="s">
        <v>671</v>
      </c>
      <c r="H7" s="228" t="s">
        <v>672</v>
      </c>
      <c r="I7" s="228" t="s">
        <v>673</v>
      </c>
    </row>
    <row r="8" spans="1:9" ht="20.149999999999999" customHeight="1" x14ac:dyDescent="0.35">
      <c r="A8" s="245" t="s">
        <v>657</v>
      </c>
      <c r="B8" s="89" t="s">
        <v>674</v>
      </c>
      <c r="C8" s="29"/>
      <c r="D8" s="158">
        <v>31693</v>
      </c>
      <c r="E8" s="158">
        <v>16056</v>
      </c>
      <c r="F8" s="158">
        <v>108116</v>
      </c>
      <c r="G8" s="158">
        <v>48213</v>
      </c>
      <c r="H8" s="158">
        <v>9632</v>
      </c>
      <c r="I8" s="158">
        <v>4333</v>
      </c>
    </row>
    <row r="9" spans="1:9" ht="20.149999999999999" customHeight="1" x14ac:dyDescent="0.35">
      <c r="A9" s="245" t="s">
        <v>639</v>
      </c>
      <c r="B9" s="89" t="s">
        <v>640</v>
      </c>
      <c r="C9" s="29"/>
      <c r="D9" s="158">
        <v>4408</v>
      </c>
      <c r="E9" s="159">
        <v>2286</v>
      </c>
      <c r="F9" s="158">
        <v>10067</v>
      </c>
      <c r="G9" s="159">
        <v>4976</v>
      </c>
      <c r="H9" s="158">
        <v>1812</v>
      </c>
      <c r="I9" s="158">
        <v>740</v>
      </c>
    </row>
    <row r="10" spans="1:9" ht="15" customHeight="1" x14ac:dyDescent="0.35">
      <c r="A10" s="246" t="s">
        <v>675</v>
      </c>
      <c r="B10" s="143" t="s">
        <v>640</v>
      </c>
      <c r="C10" s="27" t="s">
        <v>676</v>
      </c>
      <c r="D10" s="160">
        <v>12</v>
      </c>
      <c r="E10" s="161">
        <v>12</v>
      </c>
      <c r="F10" s="160">
        <v>1738</v>
      </c>
      <c r="G10" s="161">
        <v>724</v>
      </c>
      <c r="H10" s="160">
        <v>0</v>
      </c>
      <c r="I10" s="160">
        <v>0</v>
      </c>
    </row>
    <row r="11" spans="1:9" ht="15" customHeight="1" x14ac:dyDescent="0.35">
      <c r="A11" s="246" t="s">
        <v>677</v>
      </c>
      <c r="B11" s="143" t="s">
        <v>640</v>
      </c>
      <c r="C11" s="27" t="s">
        <v>678</v>
      </c>
      <c r="D11" s="160">
        <v>0</v>
      </c>
      <c r="E11" s="161">
        <v>0</v>
      </c>
      <c r="F11" s="160">
        <v>6</v>
      </c>
      <c r="G11" s="161" t="s">
        <v>321</v>
      </c>
      <c r="H11" s="160">
        <v>0</v>
      </c>
      <c r="I11" s="160">
        <v>0</v>
      </c>
    </row>
    <row r="12" spans="1:9" ht="15" customHeight="1" x14ac:dyDescent="0.35">
      <c r="A12" s="246" t="s">
        <v>679</v>
      </c>
      <c r="B12" s="143" t="s">
        <v>640</v>
      </c>
      <c r="C12" s="27" t="s">
        <v>680</v>
      </c>
      <c r="D12" s="160">
        <v>59</v>
      </c>
      <c r="E12" s="161" t="s">
        <v>600</v>
      </c>
      <c r="F12" s="160">
        <v>418</v>
      </c>
      <c r="G12" s="161">
        <v>243</v>
      </c>
      <c r="H12" s="160">
        <v>0</v>
      </c>
      <c r="I12" s="160">
        <v>0</v>
      </c>
    </row>
    <row r="13" spans="1:9" ht="15" customHeight="1" x14ac:dyDescent="0.35">
      <c r="A13" s="246" t="s">
        <v>681</v>
      </c>
      <c r="B13" s="143" t="s">
        <v>640</v>
      </c>
      <c r="C13" s="27" t="s">
        <v>682</v>
      </c>
      <c r="D13" s="160">
        <v>689</v>
      </c>
      <c r="E13" s="161">
        <v>380</v>
      </c>
      <c r="F13" s="160">
        <v>2162</v>
      </c>
      <c r="G13" s="161">
        <v>993</v>
      </c>
      <c r="H13" s="160">
        <v>0</v>
      </c>
      <c r="I13" s="160">
        <v>0</v>
      </c>
    </row>
    <row r="14" spans="1:9" ht="15" customHeight="1" x14ac:dyDescent="0.35">
      <c r="A14" s="247" t="s">
        <v>683</v>
      </c>
      <c r="B14" s="10" t="s">
        <v>640</v>
      </c>
      <c r="C14" s="27" t="s">
        <v>684</v>
      </c>
      <c r="D14" s="160">
        <v>172</v>
      </c>
      <c r="E14" s="161">
        <v>60</v>
      </c>
      <c r="F14" s="160">
        <v>37</v>
      </c>
      <c r="G14" s="161">
        <v>37</v>
      </c>
      <c r="H14" s="160">
        <v>0</v>
      </c>
      <c r="I14" s="160">
        <v>0</v>
      </c>
    </row>
    <row r="15" spans="1:9" ht="15" customHeight="1" x14ac:dyDescent="0.35">
      <c r="A15" s="247" t="s">
        <v>685</v>
      </c>
      <c r="B15" s="10" t="s">
        <v>640</v>
      </c>
      <c r="C15" s="27" t="s">
        <v>686</v>
      </c>
      <c r="D15" s="160">
        <v>110</v>
      </c>
      <c r="E15" s="161">
        <v>43</v>
      </c>
      <c r="F15" s="160">
        <v>155</v>
      </c>
      <c r="G15" s="161">
        <v>81</v>
      </c>
      <c r="H15" s="160">
        <v>0</v>
      </c>
      <c r="I15" s="160">
        <v>0</v>
      </c>
    </row>
    <row r="16" spans="1:9" ht="15" customHeight="1" x14ac:dyDescent="0.35">
      <c r="A16" s="247" t="s">
        <v>687</v>
      </c>
      <c r="B16" s="10" t="s">
        <v>640</v>
      </c>
      <c r="C16" s="27" t="s">
        <v>688</v>
      </c>
      <c r="D16" s="160">
        <v>1567</v>
      </c>
      <c r="E16" s="161">
        <v>800</v>
      </c>
      <c r="F16" s="160">
        <v>1121</v>
      </c>
      <c r="G16" s="161">
        <v>713</v>
      </c>
      <c r="H16" s="160">
        <v>0</v>
      </c>
      <c r="I16" s="160">
        <v>0</v>
      </c>
    </row>
    <row r="17" spans="1:9" ht="15" customHeight="1" x14ac:dyDescent="0.35">
      <c r="A17" s="247" t="s">
        <v>689</v>
      </c>
      <c r="B17" s="10" t="s">
        <v>640</v>
      </c>
      <c r="C17" s="27" t="s">
        <v>690</v>
      </c>
      <c r="D17" s="160">
        <v>0</v>
      </c>
      <c r="E17" s="161">
        <v>0</v>
      </c>
      <c r="F17" s="160">
        <v>447</v>
      </c>
      <c r="G17" s="161">
        <v>187</v>
      </c>
      <c r="H17" s="160">
        <v>0</v>
      </c>
      <c r="I17" s="160">
        <v>0</v>
      </c>
    </row>
    <row r="18" spans="1:9" ht="15" customHeight="1" x14ac:dyDescent="0.35">
      <c r="A18" s="247" t="s">
        <v>691</v>
      </c>
      <c r="B18" s="10" t="s">
        <v>640</v>
      </c>
      <c r="C18" s="27" t="s">
        <v>692</v>
      </c>
      <c r="D18" s="160">
        <v>216</v>
      </c>
      <c r="E18" s="161">
        <v>57</v>
      </c>
      <c r="F18" s="160">
        <v>313</v>
      </c>
      <c r="G18" s="161">
        <v>155</v>
      </c>
      <c r="H18" s="160">
        <v>0</v>
      </c>
      <c r="I18" s="160">
        <v>0</v>
      </c>
    </row>
    <row r="19" spans="1:9" ht="15" customHeight="1" x14ac:dyDescent="0.35">
      <c r="A19" s="247" t="s">
        <v>693</v>
      </c>
      <c r="B19" s="10" t="s">
        <v>640</v>
      </c>
      <c r="C19" s="27" t="s">
        <v>694</v>
      </c>
      <c r="D19" s="160">
        <v>124</v>
      </c>
      <c r="E19" s="161">
        <v>65</v>
      </c>
      <c r="F19" s="160">
        <v>221</v>
      </c>
      <c r="G19" s="161">
        <v>91</v>
      </c>
      <c r="H19" s="160">
        <v>0</v>
      </c>
      <c r="I19" s="160">
        <v>0</v>
      </c>
    </row>
    <row r="20" spans="1:9" ht="15" customHeight="1" x14ac:dyDescent="0.35">
      <c r="A20" s="247" t="s">
        <v>695</v>
      </c>
      <c r="B20" s="10" t="s">
        <v>640</v>
      </c>
      <c r="C20" s="27" t="s">
        <v>696</v>
      </c>
      <c r="D20" s="160">
        <v>157</v>
      </c>
      <c r="E20" s="161">
        <v>154</v>
      </c>
      <c r="F20" s="160">
        <v>5</v>
      </c>
      <c r="G20" s="161" t="s">
        <v>321</v>
      </c>
      <c r="H20" s="160">
        <v>807</v>
      </c>
      <c r="I20" s="160">
        <v>323</v>
      </c>
    </row>
    <row r="21" spans="1:9" ht="15" customHeight="1" x14ac:dyDescent="0.35">
      <c r="A21" s="247" t="s">
        <v>697</v>
      </c>
      <c r="B21" s="10" t="s">
        <v>640</v>
      </c>
      <c r="C21" s="27" t="s">
        <v>698</v>
      </c>
      <c r="D21" s="160">
        <v>0</v>
      </c>
      <c r="E21" s="161">
        <v>0</v>
      </c>
      <c r="F21" s="160">
        <v>83</v>
      </c>
      <c r="G21" s="161">
        <v>22</v>
      </c>
      <c r="H21" s="160">
        <v>0</v>
      </c>
      <c r="I21" s="160">
        <v>0</v>
      </c>
    </row>
    <row r="22" spans="1:9" ht="15" customHeight="1" x14ac:dyDescent="0.35">
      <c r="A22" s="247" t="s">
        <v>699</v>
      </c>
      <c r="B22" s="10" t="s">
        <v>640</v>
      </c>
      <c r="C22" s="27" t="s">
        <v>700</v>
      </c>
      <c r="D22" s="160">
        <v>0</v>
      </c>
      <c r="E22" s="161">
        <v>0</v>
      </c>
      <c r="F22" s="160">
        <v>84</v>
      </c>
      <c r="G22" s="161">
        <v>28</v>
      </c>
      <c r="H22" s="160">
        <v>0</v>
      </c>
      <c r="I22" s="160">
        <v>0</v>
      </c>
    </row>
    <row r="23" spans="1:9" ht="15" customHeight="1" x14ac:dyDescent="0.35">
      <c r="A23" s="247" t="s">
        <v>701</v>
      </c>
      <c r="B23" s="10" t="s">
        <v>640</v>
      </c>
      <c r="C23" s="27" t="s">
        <v>702</v>
      </c>
      <c r="D23" s="160">
        <v>0</v>
      </c>
      <c r="E23" s="161">
        <v>0</v>
      </c>
      <c r="F23" s="160">
        <v>7</v>
      </c>
      <c r="G23" s="161" t="s">
        <v>321</v>
      </c>
      <c r="H23" s="160">
        <v>0</v>
      </c>
      <c r="I23" s="160">
        <v>0</v>
      </c>
    </row>
    <row r="24" spans="1:9" ht="15" customHeight="1" x14ac:dyDescent="0.35">
      <c r="A24" s="247" t="s">
        <v>703</v>
      </c>
      <c r="B24" s="10" t="s">
        <v>640</v>
      </c>
      <c r="C24" s="27" t="s">
        <v>704</v>
      </c>
      <c r="D24" s="160">
        <v>0</v>
      </c>
      <c r="E24" s="161">
        <v>0</v>
      </c>
      <c r="F24" s="160">
        <v>0</v>
      </c>
      <c r="G24" s="161">
        <v>0</v>
      </c>
      <c r="H24" s="160" t="s">
        <v>321</v>
      </c>
      <c r="I24" s="160" t="s">
        <v>321</v>
      </c>
    </row>
    <row r="25" spans="1:9" ht="15" customHeight="1" x14ac:dyDescent="0.35">
      <c r="A25" s="247" t="s">
        <v>705</v>
      </c>
      <c r="B25" s="10" t="s">
        <v>640</v>
      </c>
      <c r="C25" s="27" t="s">
        <v>706</v>
      </c>
      <c r="D25" s="160">
        <v>837</v>
      </c>
      <c r="E25" s="161">
        <v>242</v>
      </c>
      <c r="F25" s="160">
        <v>614</v>
      </c>
      <c r="G25" s="161">
        <v>270</v>
      </c>
      <c r="H25" s="160">
        <v>0</v>
      </c>
      <c r="I25" s="160">
        <v>0</v>
      </c>
    </row>
    <row r="26" spans="1:9" ht="15" customHeight="1" x14ac:dyDescent="0.35">
      <c r="A26" s="247" t="s">
        <v>707</v>
      </c>
      <c r="B26" s="10" t="s">
        <v>640</v>
      </c>
      <c r="C26" s="27" t="s">
        <v>708</v>
      </c>
      <c r="D26" s="160">
        <v>0</v>
      </c>
      <c r="E26" s="161">
        <v>0</v>
      </c>
      <c r="F26" s="160">
        <v>41</v>
      </c>
      <c r="G26" s="161">
        <v>41</v>
      </c>
      <c r="H26" s="160">
        <v>0</v>
      </c>
      <c r="I26" s="160">
        <v>0</v>
      </c>
    </row>
    <row r="27" spans="1:9" ht="15" customHeight="1" x14ac:dyDescent="0.35">
      <c r="A27" s="247" t="s">
        <v>709</v>
      </c>
      <c r="B27" s="10" t="s">
        <v>640</v>
      </c>
      <c r="C27" s="27" t="s">
        <v>710</v>
      </c>
      <c r="D27" s="160">
        <v>104</v>
      </c>
      <c r="E27" s="161">
        <v>104</v>
      </c>
      <c r="F27" s="160">
        <v>784</v>
      </c>
      <c r="G27" s="161">
        <v>577</v>
      </c>
      <c r="H27" s="160">
        <v>0</v>
      </c>
      <c r="I27" s="160">
        <v>0</v>
      </c>
    </row>
    <row r="28" spans="1:9" ht="15" customHeight="1" x14ac:dyDescent="0.35">
      <c r="A28" s="247" t="s">
        <v>711</v>
      </c>
      <c r="B28" s="10" t="s">
        <v>640</v>
      </c>
      <c r="C28" s="27" t="s">
        <v>712</v>
      </c>
      <c r="D28" s="160">
        <v>101</v>
      </c>
      <c r="E28" s="161">
        <v>57</v>
      </c>
      <c r="F28" s="160">
        <v>0</v>
      </c>
      <c r="G28" s="161">
        <v>0</v>
      </c>
      <c r="H28" s="160">
        <v>0</v>
      </c>
      <c r="I28" s="160">
        <v>0</v>
      </c>
    </row>
    <row r="29" spans="1:9" ht="15" customHeight="1" x14ac:dyDescent="0.35">
      <c r="A29" s="247" t="s">
        <v>713</v>
      </c>
      <c r="B29" s="10" t="s">
        <v>640</v>
      </c>
      <c r="C29" s="27" t="s">
        <v>714</v>
      </c>
      <c r="D29" s="160">
        <v>5</v>
      </c>
      <c r="E29" s="161" t="s">
        <v>321</v>
      </c>
      <c r="F29" s="160">
        <v>1244</v>
      </c>
      <c r="G29" s="161">
        <v>579</v>
      </c>
      <c r="H29" s="160">
        <v>0</v>
      </c>
      <c r="I29" s="160">
        <v>0</v>
      </c>
    </row>
    <row r="30" spans="1:9" ht="15" customHeight="1" x14ac:dyDescent="0.35">
      <c r="A30" s="247" t="s">
        <v>715</v>
      </c>
      <c r="B30" s="10" t="s">
        <v>640</v>
      </c>
      <c r="C30" s="27" t="s">
        <v>716</v>
      </c>
      <c r="D30" s="160">
        <v>18</v>
      </c>
      <c r="E30" s="161">
        <v>18</v>
      </c>
      <c r="F30" s="160">
        <v>31</v>
      </c>
      <c r="G30" s="161">
        <v>12</v>
      </c>
      <c r="H30" s="160">
        <v>0</v>
      </c>
      <c r="I30" s="160">
        <v>0</v>
      </c>
    </row>
    <row r="31" spans="1:9" ht="15" customHeight="1" x14ac:dyDescent="0.35">
      <c r="A31" s="247" t="s">
        <v>717</v>
      </c>
      <c r="B31" s="10" t="s">
        <v>640</v>
      </c>
      <c r="C31" s="27" t="s">
        <v>718</v>
      </c>
      <c r="D31" s="160">
        <v>0</v>
      </c>
      <c r="E31" s="161">
        <v>0</v>
      </c>
      <c r="F31" s="160">
        <v>529</v>
      </c>
      <c r="G31" s="161">
        <v>190</v>
      </c>
      <c r="H31" s="160">
        <v>0</v>
      </c>
      <c r="I31" s="160">
        <v>0</v>
      </c>
    </row>
    <row r="32" spans="1:9" ht="15" customHeight="1" x14ac:dyDescent="0.35">
      <c r="A32" s="247" t="s">
        <v>719</v>
      </c>
      <c r="B32" s="10" t="s">
        <v>640</v>
      </c>
      <c r="C32" s="27" t="s">
        <v>720</v>
      </c>
      <c r="D32" s="160">
        <v>0</v>
      </c>
      <c r="E32" s="161">
        <v>0</v>
      </c>
      <c r="F32" s="160" t="s">
        <v>321</v>
      </c>
      <c r="G32" s="161" t="s">
        <v>321</v>
      </c>
      <c r="H32" s="160">
        <v>0</v>
      </c>
      <c r="I32" s="160">
        <v>0</v>
      </c>
    </row>
    <row r="33" spans="1:9" ht="15" customHeight="1" x14ac:dyDescent="0.35">
      <c r="A33" s="247" t="s">
        <v>721</v>
      </c>
      <c r="B33" s="10" t="s">
        <v>640</v>
      </c>
      <c r="C33" s="27" t="s">
        <v>722</v>
      </c>
      <c r="D33" s="160">
        <v>0</v>
      </c>
      <c r="E33" s="161">
        <v>0</v>
      </c>
      <c r="F33" s="160">
        <v>0</v>
      </c>
      <c r="G33" s="161">
        <v>0</v>
      </c>
      <c r="H33" s="160">
        <v>0</v>
      </c>
      <c r="I33" s="160">
        <v>0</v>
      </c>
    </row>
    <row r="34" spans="1:9" ht="15" customHeight="1" x14ac:dyDescent="0.35">
      <c r="A34" s="247" t="s">
        <v>723</v>
      </c>
      <c r="B34" s="10" t="s">
        <v>640</v>
      </c>
      <c r="C34" s="27" t="s">
        <v>724</v>
      </c>
      <c r="D34" s="160">
        <v>27</v>
      </c>
      <c r="E34" s="161">
        <v>27</v>
      </c>
      <c r="F34" s="160">
        <v>14</v>
      </c>
      <c r="G34" s="161">
        <v>12</v>
      </c>
      <c r="H34" s="160" t="s">
        <v>600</v>
      </c>
      <c r="I34" s="160" t="s">
        <v>600</v>
      </c>
    </row>
    <row r="35" spans="1:9" ht="15" customHeight="1" x14ac:dyDescent="0.35">
      <c r="A35" s="247" t="s">
        <v>725</v>
      </c>
      <c r="B35" s="10" t="s">
        <v>640</v>
      </c>
      <c r="C35" s="27" t="s">
        <v>726</v>
      </c>
      <c r="D35" s="160">
        <v>0</v>
      </c>
      <c r="E35" s="161">
        <v>0</v>
      </c>
      <c r="F35" s="160">
        <v>9</v>
      </c>
      <c r="G35" s="161">
        <v>9</v>
      </c>
      <c r="H35" s="160">
        <v>0</v>
      </c>
      <c r="I35" s="160">
        <v>0</v>
      </c>
    </row>
    <row r="36" spans="1:9" ht="15" customHeight="1" x14ac:dyDescent="0.35">
      <c r="A36" s="247" t="s">
        <v>727</v>
      </c>
      <c r="B36" s="10" t="s">
        <v>640</v>
      </c>
      <c r="C36" s="27" t="s">
        <v>728</v>
      </c>
      <c r="D36" s="160">
        <v>210</v>
      </c>
      <c r="E36" s="161">
        <v>210</v>
      </c>
      <c r="F36" s="160" t="s">
        <v>321</v>
      </c>
      <c r="G36" s="161" t="s">
        <v>321</v>
      </c>
      <c r="H36" s="160">
        <v>538</v>
      </c>
      <c r="I36" s="160">
        <v>217</v>
      </c>
    </row>
    <row r="37" spans="1:9" ht="20.149999999999999" customHeight="1" x14ac:dyDescent="0.35">
      <c r="A37" s="248" t="s">
        <v>641</v>
      </c>
      <c r="B37" s="2" t="s">
        <v>642</v>
      </c>
      <c r="C37" s="29"/>
      <c r="D37" s="158">
        <v>5382</v>
      </c>
      <c r="E37" s="159">
        <v>2526</v>
      </c>
      <c r="F37" s="158">
        <v>27667</v>
      </c>
      <c r="G37" s="159">
        <v>10786</v>
      </c>
      <c r="H37" s="158">
        <v>585</v>
      </c>
      <c r="I37" s="158">
        <v>239</v>
      </c>
    </row>
    <row r="38" spans="1:9" ht="15" customHeight="1" x14ac:dyDescent="0.35">
      <c r="A38" s="247" t="s">
        <v>729</v>
      </c>
      <c r="B38" s="10" t="s">
        <v>642</v>
      </c>
      <c r="C38" s="27" t="s">
        <v>730</v>
      </c>
      <c r="D38" s="160" t="s">
        <v>321</v>
      </c>
      <c r="E38" s="161" t="s">
        <v>321</v>
      </c>
      <c r="F38" s="160">
        <v>96</v>
      </c>
      <c r="G38" s="161">
        <v>23</v>
      </c>
      <c r="H38" s="160">
        <v>0</v>
      </c>
      <c r="I38" s="160">
        <v>0</v>
      </c>
    </row>
    <row r="39" spans="1:9" ht="15" customHeight="1" x14ac:dyDescent="0.35">
      <c r="A39" s="247" t="s">
        <v>731</v>
      </c>
      <c r="B39" s="10" t="s">
        <v>642</v>
      </c>
      <c r="C39" s="27" t="s">
        <v>732</v>
      </c>
      <c r="D39" s="160">
        <v>0</v>
      </c>
      <c r="E39" s="161">
        <v>0</v>
      </c>
      <c r="F39" s="160">
        <v>8</v>
      </c>
      <c r="G39" s="161">
        <v>6</v>
      </c>
      <c r="H39" s="160">
        <v>0</v>
      </c>
      <c r="I39" s="160">
        <v>0</v>
      </c>
    </row>
    <row r="40" spans="1:9" ht="15" customHeight="1" x14ac:dyDescent="0.35">
      <c r="A40" s="247" t="s">
        <v>733</v>
      </c>
      <c r="B40" s="10" t="s">
        <v>642</v>
      </c>
      <c r="C40" s="27" t="s">
        <v>734</v>
      </c>
      <c r="D40" s="160">
        <v>0</v>
      </c>
      <c r="E40" s="161">
        <v>0</v>
      </c>
      <c r="F40" s="160">
        <v>366</v>
      </c>
      <c r="G40" s="161">
        <v>243</v>
      </c>
      <c r="H40" s="160">
        <v>0</v>
      </c>
      <c r="I40" s="160">
        <v>0</v>
      </c>
    </row>
    <row r="41" spans="1:9" ht="15" customHeight="1" x14ac:dyDescent="0.35">
      <c r="A41" s="247" t="s">
        <v>735</v>
      </c>
      <c r="B41" s="10" t="s">
        <v>642</v>
      </c>
      <c r="C41" s="27" t="s">
        <v>736</v>
      </c>
      <c r="D41" s="160">
        <v>165</v>
      </c>
      <c r="E41" s="161">
        <v>98</v>
      </c>
      <c r="F41" s="160">
        <v>338</v>
      </c>
      <c r="G41" s="161">
        <v>181</v>
      </c>
      <c r="H41" s="160">
        <v>0</v>
      </c>
      <c r="I41" s="160">
        <v>0</v>
      </c>
    </row>
    <row r="42" spans="1:9" ht="15" customHeight="1" x14ac:dyDescent="0.35">
      <c r="A42" s="247" t="s">
        <v>737</v>
      </c>
      <c r="B42" s="10" t="s">
        <v>642</v>
      </c>
      <c r="C42" s="27" t="s">
        <v>738</v>
      </c>
      <c r="D42" s="160">
        <v>0</v>
      </c>
      <c r="E42" s="161">
        <v>0</v>
      </c>
      <c r="F42" s="160">
        <v>396</v>
      </c>
      <c r="G42" s="161">
        <v>200</v>
      </c>
      <c r="H42" s="160">
        <v>0</v>
      </c>
      <c r="I42" s="160">
        <v>0</v>
      </c>
    </row>
    <row r="43" spans="1:9" ht="15" customHeight="1" x14ac:dyDescent="0.35">
      <c r="A43" s="247" t="s">
        <v>739</v>
      </c>
      <c r="B43" s="10" t="s">
        <v>642</v>
      </c>
      <c r="C43" s="27" t="s">
        <v>740</v>
      </c>
      <c r="D43" s="160">
        <v>32</v>
      </c>
      <c r="E43" s="161">
        <v>26</v>
      </c>
      <c r="F43" s="160">
        <v>16</v>
      </c>
      <c r="G43" s="161">
        <v>12</v>
      </c>
      <c r="H43" s="160">
        <v>0</v>
      </c>
      <c r="I43" s="160">
        <v>0</v>
      </c>
    </row>
    <row r="44" spans="1:9" ht="15" customHeight="1" x14ac:dyDescent="0.35">
      <c r="A44" s="247" t="s">
        <v>741</v>
      </c>
      <c r="B44" s="10" t="s">
        <v>642</v>
      </c>
      <c r="C44" s="27" t="s">
        <v>742</v>
      </c>
      <c r="D44" s="160">
        <v>116</v>
      </c>
      <c r="E44" s="161">
        <v>116</v>
      </c>
      <c r="F44" s="160">
        <v>7</v>
      </c>
      <c r="G44" s="161" t="s">
        <v>321</v>
      </c>
      <c r="H44" s="160">
        <v>102</v>
      </c>
      <c r="I44" s="160">
        <v>34</v>
      </c>
    </row>
    <row r="45" spans="1:9" ht="15" customHeight="1" x14ac:dyDescent="0.35">
      <c r="A45" s="247" t="s">
        <v>743</v>
      </c>
      <c r="B45" s="10" t="s">
        <v>642</v>
      </c>
      <c r="C45" s="27" t="s">
        <v>744</v>
      </c>
      <c r="D45" s="160">
        <v>0</v>
      </c>
      <c r="E45" s="161">
        <v>0</v>
      </c>
      <c r="F45" s="160">
        <v>12</v>
      </c>
      <c r="G45" s="161">
        <v>5</v>
      </c>
      <c r="H45" s="160">
        <v>111</v>
      </c>
      <c r="I45" s="160">
        <v>40</v>
      </c>
    </row>
    <row r="46" spans="1:9" ht="15" customHeight="1" x14ac:dyDescent="0.35">
      <c r="A46" s="247" t="s">
        <v>745</v>
      </c>
      <c r="B46" s="10" t="s">
        <v>642</v>
      </c>
      <c r="C46" s="27" t="s">
        <v>746</v>
      </c>
      <c r="D46" s="160">
        <v>0</v>
      </c>
      <c r="E46" s="161">
        <v>0</v>
      </c>
      <c r="F46" s="160">
        <v>0</v>
      </c>
      <c r="G46" s="161">
        <v>0</v>
      </c>
      <c r="H46" s="160">
        <v>0</v>
      </c>
      <c r="I46" s="160">
        <v>0</v>
      </c>
    </row>
    <row r="47" spans="1:9" ht="15" customHeight="1" x14ac:dyDescent="0.35">
      <c r="A47" s="247" t="s">
        <v>747</v>
      </c>
      <c r="B47" s="10" t="s">
        <v>642</v>
      </c>
      <c r="C47" s="27" t="s">
        <v>748</v>
      </c>
      <c r="D47" s="160">
        <v>0</v>
      </c>
      <c r="E47" s="161">
        <v>0</v>
      </c>
      <c r="F47" s="160" t="s">
        <v>321</v>
      </c>
      <c r="G47" s="161" t="s">
        <v>321</v>
      </c>
      <c r="H47" s="160">
        <v>0</v>
      </c>
      <c r="I47" s="160">
        <v>0</v>
      </c>
    </row>
    <row r="48" spans="1:9" ht="15" customHeight="1" x14ac:dyDescent="0.35">
      <c r="A48" s="247" t="s">
        <v>749</v>
      </c>
      <c r="B48" s="10" t="s">
        <v>642</v>
      </c>
      <c r="C48" s="27" t="s">
        <v>750</v>
      </c>
      <c r="D48" s="160">
        <v>0</v>
      </c>
      <c r="E48" s="161">
        <v>0</v>
      </c>
      <c r="F48" s="160">
        <v>604</v>
      </c>
      <c r="G48" s="161">
        <v>150</v>
      </c>
      <c r="H48" s="160">
        <v>0</v>
      </c>
      <c r="I48" s="160">
        <v>0</v>
      </c>
    </row>
    <row r="49" spans="1:9" ht="15" customHeight="1" x14ac:dyDescent="0.35">
      <c r="A49" s="247" t="s">
        <v>751</v>
      </c>
      <c r="B49" s="10" t="s">
        <v>642</v>
      </c>
      <c r="C49" s="27" t="s">
        <v>752</v>
      </c>
      <c r="D49" s="160">
        <v>389</v>
      </c>
      <c r="E49" s="161">
        <v>167</v>
      </c>
      <c r="F49" s="160">
        <v>522</v>
      </c>
      <c r="G49" s="161">
        <v>218</v>
      </c>
      <c r="H49" s="160">
        <v>0</v>
      </c>
      <c r="I49" s="160">
        <v>0</v>
      </c>
    </row>
    <row r="50" spans="1:9" ht="15" customHeight="1" x14ac:dyDescent="0.35">
      <c r="A50" s="247" t="s">
        <v>753</v>
      </c>
      <c r="B50" s="10" t="s">
        <v>642</v>
      </c>
      <c r="C50" s="27" t="s">
        <v>754</v>
      </c>
      <c r="D50" s="160">
        <v>0</v>
      </c>
      <c r="E50" s="161">
        <v>0</v>
      </c>
      <c r="F50" s="160">
        <v>26</v>
      </c>
      <c r="G50" s="161">
        <v>13</v>
      </c>
      <c r="H50" s="160">
        <v>0</v>
      </c>
      <c r="I50" s="160">
        <v>0</v>
      </c>
    </row>
    <row r="51" spans="1:9" ht="15" customHeight="1" x14ac:dyDescent="0.35">
      <c r="A51" s="247" t="s">
        <v>755</v>
      </c>
      <c r="B51" s="10" t="s">
        <v>642</v>
      </c>
      <c r="C51" s="27" t="s">
        <v>756</v>
      </c>
      <c r="D51" s="160">
        <v>428</v>
      </c>
      <c r="E51" s="161">
        <v>131</v>
      </c>
      <c r="F51" s="160">
        <v>921</v>
      </c>
      <c r="G51" s="161">
        <v>260</v>
      </c>
      <c r="H51" s="160">
        <v>0</v>
      </c>
      <c r="I51" s="160">
        <v>0</v>
      </c>
    </row>
    <row r="52" spans="1:9" ht="14.25" customHeight="1" x14ac:dyDescent="0.35">
      <c r="A52" s="247" t="s">
        <v>757</v>
      </c>
      <c r="B52" s="10" t="s">
        <v>642</v>
      </c>
      <c r="C52" s="27" t="s">
        <v>758</v>
      </c>
      <c r="D52" s="160">
        <v>0</v>
      </c>
      <c r="E52" s="161">
        <v>0</v>
      </c>
      <c r="F52" s="160">
        <v>438</v>
      </c>
      <c r="G52" s="161">
        <v>84</v>
      </c>
      <c r="H52" s="160">
        <v>0</v>
      </c>
      <c r="I52" s="160">
        <v>0</v>
      </c>
    </row>
    <row r="53" spans="1:9" ht="14.25" customHeight="1" x14ac:dyDescent="0.35">
      <c r="A53" s="247" t="s">
        <v>759</v>
      </c>
      <c r="B53" s="10" t="s">
        <v>642</v>
      </c>
      <c r="C53" s="27" t="s">
        <v>760</v>
      </c>
      <c r="D53" s="160">
        <v>0</v>
      </c>
      <c r="E53" s="161">
        <v>0</v>
      </c>
      <c r="F53" s="160">
        <v>601</v>
      </c>
      <c r="G53" s="161">
        <v>182</v>
      </c>
      <c r="H53" s="160">
        <v>0</v>
      </c>
      <c r="I53" s="160">
        <v>0</v>
      </c>
    </row>
    <row r="54" spans="1:9" ht="14.25" customHeight="1" x14ac:dyDescent="0.35">
      <c r="A54" s="247" t="s">
        <v>761</v>
      </c>
      <c r="B54" s="10" t="s">
        <v>642</v>
      </c>
      <c r="C54" s="27" t="s">
        <v>762</v>
      </c>
      <c r="D54" s="160">
        <v>10</v>
      </c>
      <c r="E54" s="161">
        <v>9</v>
      </c>
      <c r="F54" s="160">
        <v>27</v>
      </c>
      <c r="G54" s="161">
        <v>17</v>
      </c>
      <c r="H54" s="160">
        <v>0</v>
      </c>
      <c r="I54" s="160">
        <v>0</v>
      </c>
    </row>
    <row r="55" spans="1:9" ht="14.25" customHeight="1" x14ac:dyDescent="0.35">
      <c r="A55" s="247" t="s">
        <v>763</v>
      </c>
      <c r="B55" s="10" t="s">
        <v>642</v>
      </c>
      <c r="C55" s="27" t="s">
        <v>764</v>
      </c>
      <c r="D55" s="160">
        <v>286</v>
      </c>
      <c r="E55" s="161">
        <v>125</v>
      </c>
      <c r="F55" s="160">
        <v>1138</v>
      </c>
      <c r="G55" s="161">
        <v>501</v>
      </c>
      <c r="H55" s="160">
        <v>54</v>
      </c>
      <c r="I55" s="160">
        <v>25</v>
      </c>
    </row>
    <row r="56" spans="1:9" ht="14.25" customHeight="1" x14ac:dyDescent="0.35">
      <c r="A56" s="247" t="s">
        <v>765</v>
      </c>
      <c r="B56" s="10" t="s">
        <v>642</v>
      </c>
      <c r="C56" s="27" t="s">
        <v>766</v>
      </c>
      <c r="D56" s="160">
        <v>0</v>
      </c>
      <c r="E56" s="161">
        <v>0</v>
      </c>
      <c r="F56" s="160">
        <v>616</v>
      </c>
      <c r="G56" s="161">
        <v>293</v>
      </c>
      <c r="H56" s="160">
        <v>0</v>
      </c>
      <c r="I56" s="160">
        <v>0</v>
      </c>
    </row>
    <row r="57" spans="1:9" ht="14.25" customHeight="1" x14ac:dyDescent="0.35">
      <c r="A57" s="247" t="s">
        <v>767</v>
      </c>
      <c r="B57" s="10" t="s">
        <v>642</v>
      </c>
      <c r="C57" s="27" t="s">
        <v>768</v>
      </c>
      <c r="D57" s="160">
        <v>0</v>
      </c>
      <c r="E57" s="161">
        <v>0</v>
      </c>
      <c r="F57" s="160">
        <v>129</v>
      </c>
      <c r="G57" s="161">
        <v>32</v>
      </c>
      <c r="H57" s="160">
        <v>0</v>
      </c>
      <c r="I57" s="160">
        <v>0</v>
      </c>
    </row>
    <row r="58" spans="1:9" ht="14.25" customHeight="1" x14ac:dyDescent="0.35">
      <c r="A58" s="247" t="s">
        <v>769</v>
      </c>
      <c r="B58" s="10" t="s">
        <v>642</v>
      </c>
      <c r="C58" s="27" t="s">
        <v>770</v>
      </c>
      <c r="D58" s="160">
        <v>100</v>
      </c>
      <c r="E58" s="161">
        <v>50</v>
      </c>
      <c r="F58" s="160">
        <v>66</v>
      </c>
      <c r="G58" s="161">
        <v>33</v>
      </c>
      <c r="H58" s="160">
        <v>0</v>
      </c>
      <c r="I58" s="160">
        <v>0</v>
      </c>
    </row>
    <row r="59" spans="1:9" ht="14.25" customHeight="1" x14ac:dyDescent="0.35">
      <c r="A59" s="247" t="s">
        <v>771</v>
      </c>
      <c r="B59" s="10" t="s">
        <v>642</v>
      </c>
      <c r="C59" s="27" t="s">
        <v>772</v>
      </c>
      <c r="D59" s="160">
        <v>103</v>
      </c>
      <c r="E59" s="161">
        <v>52</v>
      </c>
      <c r="F59" s="160">
        <v>675</v>
      </c>
      <c r="G59" s="161">
        <v>397</v>
      </c>
      <c r="H59" s="160">
        <v>0</v>
      </c>
      <c r="I59" s="160">
        <v>0</v>
      </c>
    </row>
    <row r="60" spans="1:9" ht="15" customHeight="1" x14ac:dyDescent="0.35">
      <c r="A60" s="247" t="s">
        <v>773</v>
      </c>
      <c r="B60" s="10" t="s">
        <v>642</v>
      </c>
      <c r="C60" s="27" t="s">
        <v>774</v>
      </c>
      <c r="D60" s="160">
        <v>0</v>
      </c>
      <c r="E60" s="161">
        <v>0</v>
      </c>
      <c r="F60" s="160" t="s">
        <v>321</v>
      </c>
      <c r="G60" s="161" t="s">
        <v>321</v>
      </c>
      <c r="H60" s="160">
        <v>302</v>
      </c>
      <c r="I60" s="160">
        <v>135</v>
      </c>
    </row>
    <row r="61" spans="1:9" ht="15" customHeight="1" x14ac:dyDescent="0.35">
      <c r="A61" s="247" t="s">
        <v>775</v>
      </c>
      <c r="B61" s="10" t="s">
        <v>642</v>
      </c>
      <c r="C61" s="27" t="s">
        <v>776</v>
      </c>
      <c r="D61" s="160">
        <v>0</v>
      </c>
      <c r="E61" s="161">
        <v>0</v>
      </c>
      <c r="F61" s="160">
        <v>31</v>
      </c>
      <c r="G61" s="161">
        <v>16</v>
      </c>
      <c r="H61" s="160">
        <v>0</v>
      </c>
      <c r="I61" s="160">
        <v>0</v>
      </c>
    </row>
    <row r="62" spans="1:9" ht="15" customHeight="1" x14ac:dyDescent="0.35">
      <c r="A62" s="247" t="s">
        <v>777</v>
      </c>
      <c r="B62" s="10" t="s">
        <v>642</v>
      </c>
      <c r="C62" s="27" t="s">
        <v>778</v>
      </c>
      <c r="D62" s="160">
        <v>22</v>
      </c>
      <c r="E62" s="161">
        <v>19</v>
      </c>
      <c r="F62" s="160">
        <v>877</v>
      </c>
      <c r="G62" s="161">
        <v>427</v>
      </c>
      <c r="H62" s="160">
        <v>0</v>
      </c>
      <c r="I62" s="160">
        <v>0</v>
      </c>
    </row>
    <row r="63" spans="1:9" ht="15" customHeight="1" x14ac:dyDescent="0.35">
      <c r="A63" s="247" t="s">
        <v>779</v>
      </c>
      <c r="B63" s="10" t="s">
        <v>642</v>
      </c>
      <c r="C63" s="27" t="s">
        <v>780</v>
      </c>
      <c r="D63" s="160">
        <v>31</v>
      </c>
      <c r="E63" s="161">
        <v>28</v>
      </c>
      <c r="F63" s="160">
        <v>16</v>
      </c>
      <c r="G63" s="161">
        <v>12</v>
      </c>
      <c r="H63" s="160">
        <v>0</v>
      </c>
      <c r="I63" s="160">
        <v>0</v>
      </c>
    </row>
    <row r="64" spans="1:9" ht="15" customHeight="1" x14ac:dyDescent="0.35">
      <c r="A64" s="247" t="s">
        <v>781</v>
      </c>
      <c r="B64" s="10" t="s">
        <v>642</v>
      </c>
      <c r="C64" s="27" t="s">
        <v>782</v>
      </c>
      <c r="D64" s="160">
        <v>0</v>
      </c>
      <c r="E64" s="161">
        <v>0</v>
      </c>
      <c r="F64" s="160">
        <v>11</v>
      </c>
      <c r="G64" s="161">
        <v>9</v>
      </c>
      <c r="H64" s="160">
        <v>0</v>
      </c>
      <c r="I64" s="160">
        <v>0</v>
      </c>
    </row>
    <row r="65" spans="1:9" ht="15" customHeight="1" x14ac:dyDescent="0.35">
      <c r="A65" s="247" t="s">
        <v>783</v>
      </c>
      <c r="B65" s="10" t="s">
        <v>642</v>
      </c>
      <c r="C65" s="27" t="s">
        <v>784</v>
      </c>
      <c r="D65" s="160">
        <v>0</v>
      </c>
      <c r="E65" s="161">
        <v>0</v>
      </c>
      <c r="F65" s="160">
        <v>182</v>
      </c>
      <c r="G65" s="161">
        <v>102</v>
      </c>
      <c r="H65" s="160">
        <v>0</v>
      </c>
      <c r="I65" s="160">
        <v>0</v>
      </c>
    </row>
    <row r="66" spans="1:9" ht="15" customHeight="1" x14ac:dyDescent="0.35">
      <c r="A66" s="247" t="s">
        <v>785</v>
      </c>
      <c r="B66" s="10" t="s">
        <v>642</v>
      </c>
      <c r="C66" s="27" t="s">
        <v>786</v>
      </c>
      <c r="D66" s="160">
        <v>611</v>
      </c>
      <c r="E66" s="161">
        <v>347</v>
      </c>
      <c r="F66" s="160">
        <v>213</v>
      </c>
      <c r="G66" s="161">
        <v>153</v>
      </c>
      <c r="H66" s="160">
        <v>0</v>
      </c>
      <c r="I66" s="160">
        <v>0</v>
      </c>
    </row>
    <row r="67" spans="1:9" ht="15" customHeight="1" x14ac:dyDescent="0.35">
      <c r="A67" s="247" t="s">
        <v>787</v>
      </c>
      <c r="B67" s="10" t="s">
        <v>642</v>
      </c>
      <c r="C67" s="27" t="s">
        <v>788</v>
      </c>
      <c r="D67" s="160">
        <v>0</v>
      </c>
      <c r="E67" s="161">
        <v>0</v>
      </c>
      <c r="F67" s="160">
        <v>137</v>
      </c>
      <c r="G67" s="161">
        <v>100</v>
      </c>
      <c r="H67" s="160">
        <v>0</v>
      </c>
      <c r="I67" s="160">
        <v>0</v>
      </c>
    </row>
    <row r="68" spans="1:9" ht="15" customHeight="1" x14ac:dyDescent="0.35">
      <c r="A68" s="247" t="s">
        <v>789</v>
      </c>
      <c r="B68" s="10" t="s">
        <v>642</v>
      </c>
      <c r="C68" s="27" t="s">
        <v>790</v>
      </c>
      <c r="D68" s="160">
        <v>30</v>
      </c>
      <c r="E68" s="161">
        <v>24</v>
      </c>
      <c r="F68" s="160">
        <v>8</v>
      </c>
      <c r="G68" s="161">
        <v>8</v>
      </c>
      <c r="H68" s="160">
        <v>0</v>
      </c>
      <c r="I68" s="160">
        <v>0</v>
      </c>
    </row>
    <row r="69" spans="1:9" ht="15" customHeight="1" x14ac:dyDescent="0.35">
      <c r="A69" s="247" t="s">
        <v>791</v>
      </c>
      <c r="B69" s="10" t="s">
        <v>642</v>
      </c>
      <c r="C69" s="27" t="s">
        <v>792</v>
      </c>
      <c r="D69" s="160">
        <v>0</v>
      </c>
      <c r="E69" s="161">
        <v>0</v>
      </c>
      <c r="F69" s="160">
        <v>36</v>
      </c>
      <c r="G69" s="161">
        <v>24</v>
      </c>
      <c r="H69" s="160">
        <v>0</v>
      </c>
      <c r="I69" s="160">
        <v>0</v>
      </c>
    </row>
    <row r="70" spans="1:9" ht="15" customHeight="1" x14ac:dyDescent="0.35">
      <c r="A70" s="247" t="s">
        <v>793</v>
      </c>
      <c r="B70" s="10" t="s">
        <v>642</v>
      </c>
      <c r="C70" s="27" t="s">
        <v>794</v>
      </c>
      <c r="D70" s="160">
        <v>61</v>
      </c>
      <c r="E70" s="161">
        <v>17</v>
      </c>
      <c r="F70" s="160">
        <v>2924</v>
      </c>
      <c r="G70" s="161">
        <v>1041</v>
      </c>
      <c r="H70" s="160">
        <v>0</v>
      </c>
      <c r="I70" s="160">
        <v>0</v>
      </c>
    </row>
    <row r="71" spans="1:9" ht="15" customHeight="1" x14ac:dyDescent="0.35">
      <c r="A71" s="247" t="s">
        <v>795</v>
      </c>
      <c r="B71" s="10" t="s">
        <v>642</v>
      </c>
      <c r="C71" s="27" t="s">
        <v>796</v>
      </c>
      <c r="D71" s="160">
        <v>0</v>
      </c>
      <c r="E71" s="161">
        <v>0</v>
      </c>
      <c r="F71" s="160">
        <v>2239</v>
      </c>
      <c r="G71" s="161">
        <v>691</v>
      </c>
      <c r="H71" s="160">
        <v>0</v>
      </c>
      <c r="I71" s="160">
        <v>0</v>
      </c>
    </row>
    <row r="72" spans="1:9" ht="15" customHeight="1" x14ac:dyDescent="0.35">
      <c r="A72" s="247" t="s">
        <v>797</v>
      </c>
      <c r="B72" s="10" t="s">
        <v>642</v>
      </c>
      <c r="C72" s="27" t="s">
        <v>798</v>
      </c>
      <c r="D72" s="160">
        <v>186</v>
      </c>
      <c r="E72" s="161">
        <v>55</v>
      </c>
      <c r="F72" s="160">
        <v>715</v>
      </c>
      <c r="G72" s="161">
        <v>231</v>
      </c>
      <c r="H72" s="160">
        <v>0</v>
      </c>
      <c r="I72" s="160">
        <v>0</v>
      </c>
    </row>
    <row r="73" spans="1:9" ht="15" customHeight="1" x14ac:dyDescent="0.35">
      <c r="A73" s="247" t="s">
        <v>799</v>
      </c>
      <c r="B73" s="10" t="s">
        <v>642</v>
      </c>
      <c r="C73" s="27" t="s">
        <v>800</v>
      </c>
      <c r="D73" s="160">
        <v>279</v>
      </c>
      <c r="E73" s="161">
        <v>167</v>
      </c>
      <c r="F73" s="160">
        <v>1161</v>
      </c>
      <c r="G73" s="161">
        <v>470</v>
      </c>
      <c r="H73" s="160">
        <v>0</v>
      </c>
      <c r="I73" s="160">
        <v>0</v>
      </c>
    </row>
    <row r="74" spans="1:9" ht="15" customHeight="1" x14ac:dyDescent="0.35">
      <c r="A74" s="247" t="s">
        <v>801</v>
      </c>
      <c r="B74" s="10" t="s">
        <v>642</v>
      </c>
      <c r="C74" s="27" t="s">
        <v>802</v>
      </c>
      <c r="D74" s="160">
        <v>57</v>
      </c>
      <c r="E74" s="161">
        <v>39</v>
      </c>
      <c r="F74" s="160">
        <v>869</v>
      </c>
      <c r="G74" s="161">
        <v>370</v>
      </c>
      <c r="H74" s="160">
        <v>0</v>
      </c>
      <c r="I74" s="160">
        <v>0</v>
      </c>
    </row>
    <row r="75" spans="1:9" ht="15" customHeight="1" x14ac:dyDescent="0.35">
      <c r="A75" s="247" t="s">
        <v>803</v>
      </c>
      <c r="B75" s="10" t="s">
        <v>642</v>
      </c>
      <c r="C75" s="27" t="s">
        <v>804</v>
      </c>
      <c r="D75" s="160">
        <v>12</v>
      </c>
      <c r="E75" s="161">
        <v>12</v>
      </c>
      <c r="F75" s="160">
        <v>255</v>
      </c>
      <c r="G75" s="161">
        <v>66</v>
      </c>
      <c r="H75" s="160">
        <v>0</v>
      </c>
      <c r="I75" s="160">
        <v>0</v>
      </c>
    </row>
    <row r="76" spans="1:9" ht="15" customHeight="1" x14ac:dyDescent="0.35">
      <c r="A76" s="247" t="s">
        <v>805</v>
      </c>
      <c r="B76" s="10" t="s">
        <v>642</v>
      </c>
      <c r="C76" s="27" t="s">
        <v>806</v>
      </c>
      <c r="D76" s="160">
        <v>25</v>
      </c>
      <c r="E76" s="161">
        <v>23</v>
      </c>
      <c r="F76" s="160">
        <v>412</v>
      </c>
      <c r="G76" s="161">
        <v>148</v>
      </c>
      <c r="H76" s="160">
        <v>0</v>
      </c>
      <c r="I76" s="160">
        <v>0</v>
      </c>
    </row>
    <row r="77" spans="1:9" ht="15" customHeight="1" x14ac:dyDescent="0.35">
      <c r="A77" s="247" t="s">
        <v>807</v>
      </c>
      <c r="B77" s="10" t="s">
        <v>642</v>
      </c>
      <c r="C77" s="27" t="s">
        <v>808</v>
      </c>
      <c r="D77" s="160">
        <v>247</v>
      </c>
      <c r="E77" s="161">
        <v>109</v>
      </c>
      <c r="F77" s="160">
        <v>705</v>
      </c>
      <c r="G77" s="161">
        <v>269</v>
      </c>
      <c r="H77" s="160">
        <v>0</v>
      </c>
      <c r="I77" s="160">
        <v>0</v>
      </c>
    </row>
    <row r="78" spans="1:9" ht="15" customHeight="1" x14ac:dyDescent="0.35">
      <c r="A78" s="247" t="s">
        <v>809</v>
      </c>
      <c r="B78" s="10" t="s">
        <v>642</v>
      </c>
      <c r="C78" s="27" t="s">
        <v>810</v>
      </c>
      <c r="D78" s="160">
        <v>30</v>
      </c>
      <c r="E78" s="161">
        <v>16</v>
      </c>
      <c r="F78" s="160">
        <v>926</v>
      </c>
      <c r="G78" s="161">
        <v>494</v>
      </c>
      <c r="H78" s="160">
        <v>0</v>
      </c>
      <c r="I78" s="160">
        <v>0</v>
      </c>
    </row>
    <row r="79" spans="1:9" ht="15" customHeight="1" x14ac:dyDescent="0.35">
      <c r="A79" s="247" t="s">
        <v>811</v>
      </c>
      <c r="B79" s="10" t="s">
        <v>642</v>
      </c>
      <c r="C79" s="27" t="s">
        <v>812</v>
      </c>
      <c r="D79" s="160">
        <v>0</v>
      </c>
      <c r="E79" s="161">
        <v>0</v>
      </c>
      <c r="F79" s="160">
        <v>26</v>
      </c>
      <c r="G79" s="161">
        <v>19</v>
      </c>
      <c r="H79" s="160">
        <v>0</v>
      </c>
      <c r="I79" s="160">
        <v>0</v>
      </c>
    </row>
    <row r="80" spans="1:9" ht="15" customHeight="1" x14ac:dyDescent="0.35">
      <c r="A80" s="247" t="s">
        <v>813</v>
      </c>
      <c r="B80" s="10" t="s">
        <v>642</v>
      </c>
      <c r="C80" s="27" t="s">
        <v>814</v>
      </c>
      <c r="D80" s="160">
        <v>0</v>
      </c>
      <c r="E80" s="161">
        <v>0</v>
      </c>
      <c r="F80" s="160">
        <v>181</v>
      </c>
      <c r="G80" s="161">
        <v>142</v>
      </c>
      <c r="H80" s="160">
        <v>0</v>
      </c>
      <c r="I80" s="160">
        <v>0</v>
      </c>
    </row>
    <row r="81" spans="1:9" ht="15" customHeight="1" x14ac:dyDescent="0.35">
      <c r="A81" s="247" t="s">
        <v>815</v>
      </c>
      <c r="B81" s="10" t="s">
        <v>642</v>
      </c>
      <c r="C81" s="27" t="s">
        <v>816</v>
      </c>
      <c r="D81" s="160">
        <v>128</v>
      </c>
      <c r="E81" s="161">
        <v>101</v>
      </c>
      <c r="F81" s="160">
        <v>347</v>
      </c>
      <c r="G81" s="161">
        <v>110</v>
      </c>
      <c r="H81" s="160">
        <v>0</v>
      </c>
      <c r="I81" s="160">
        <v>0</v>
      </c>
    </row>
    <row r="82" spans="1:9" ht="15" customHeight="1" x14ac:dyDescent="0.35">
      <c r="A82" s="247" t="s">
        <v>817</v>
      </c>
      <c r="B82" s="10" t="s">
        <v>642</v>
      </c>
      <c r="C82" s="27" t="s">
        <v>818</v>
      </c>
      <c r="D82" s="160">
        <v>60</v>
      </c>
      <c r="E82" s="161">
        <v>51</v>
      </c>
      <c r="F82" s="160">
        <v>523</v>
      </c>
      <c r="G82" s="161">
        <v>165</v>
      </c>
      <c r="H82" s="160">
        <v>0</v>
      </c>
      <c r="I82" s="160">
        <v>0</v>
      </c>
    </row>
    <row r="83" spans="1:9" ht="15" customHeight="1" x14ac:dyDescent="0.35">
      <c r="A83" s="247" t="s">
        <v>819</v>
      </c>
      <c r="B83" s="10" t="s">
        <v>642</v>
      </c>
      <c r="C83" s="27" t="s">
        <v>820</v>
      </c>
      <c r="D83" s="160">
        <v>0</v>
      </c>
      <c r="E83" s="161">
        <v>0</v>
      </c>
      <c r="F83" s="160">
        <v>295</v>
      </c>
      <c r="G83" s="161">
        <v>189</v>
      </c>
      <c r="H83" s="160">
        <v>0</v>
      </c>
      <c r="I83" s="160">
        <v>0</v>
      </c>
    </row>
    <row r="84" spans="1:9" ht="15" customHeight="1" x14ac:dyDescent="0.35">
      <c r="A84" s="247" t="s">
        <v>821</v>
      </c>
      <c r="B84" s="10" t="s">
        <v>642</v>
      </c>
      <c r="C84" s="27" t="s">
        <v>822</v>
      </c>
      <c r="D84" s="160">
        <v>428</v>
      </c>
      <c r="E84" s="161">
        <v>90</v>
      </c>
      <c r="F84" s="160">
        <v>705</v>
      </c>
      <c r="G84" s="161">
        <v>153</v>
      </c>
      <c r="H84" s="160">
        <v>0</v>
      </c>
      <c r="I84" s="160">
        <v>0</v>
      </c>
    </row>
    <row r="85" spans="1:9" ht="15" customHeight="1" x14ac:dyDescent="0.35">
      <c r="A85" s="247" t="s">
        <v>823</v>
      </c>
      <c r="B85" s="10" t="s">
        <v>642</v>
      </c>
      <c r="C85" s="27" t="s">
        <v>824</v>
      </c>
      <c r="D85" s="160">
        <v>0</v>
      </c>
      <c r="E85" s="161">
        <v>0</v>
      </c>
      <c r="F85" s="160">
        <v>46</v>
      </c>
      <c r="G85" s="161">
        <v>23</v>
      </c>
      <c r="H85" s="160">
        <v>0</v>
      </c>
      <c r="I85" s="160">
        <v>0</v>
      </c>
    </row>
    <row r="86" spans="1:9" ht="15" customHeight="1" x14ac:dyDescent="0.35">
      <c r="A86" s="247" t="s">
        <v>825</v>
      </c>
      <c r="B86" s="10" t="s">
        <v>642</v>
      </c>
      <c r="C86" s="27" t="s">
        <v>826</v>
      </c>
      <c r="D86" s="160">
        <v>0</v>
      </c>
      <c r="E86" s="161">
        <v>0</v>
      </c>
      <c r="F86" s="160">
        <v>39</v>
      </c>
      <c r="G86" s="161" t="s">
        <v>600</v>
      </c>
      <c r="H86" s="160">
        <v>0</v>
      </c>
      <c r="I86" s="160">
        <v>0</v>
      </c>
    </row>
    <row r="87" spans="1:9" ht="15" customHeight="1" x14ac:dyDescent="0.35">
      <c r="A87" s="247" t="s">
        <v>827</v>
      </c>
      <c r="B87" s="10" t="s">
        <v>642</v>
      </c>
      <c r="C87" s="27" t="s">
        <v>828</v>
      </c>
      <c r="D87" s="160">
        <v>32</v>
      </c>
      <c r="E87" s="161">
        <v>16</v>
      </c>
      <c r="F87" s="160" t="s">
        <v>321</v>
      </c>
      <c r="G87" s="161" t="s">
        <v>321</v>
      </c>
      <c r="H87" s="160">
        <v>0</v>
      </c>
      <c r="I87" s="160">
        <v>0</v>
      </c>
    </row>
    <row r="88" spans="1:9" ht="15" customHeight="1" x14ac:dyDescent="0.35">
      <c r="A88" s="247" t="s">
        <v>829</v>
      </c>
      <c r="B88" s="10" t="s">
        <v>642</v>
      </c>
      <c r="C88" s="27" t="s">
        <v>830</v>
      </c>
      <c r="D88" s="160">
        <v>0</v>
      </c>
      <c r="E88" s="161">
        <v>0</v>
      </c>
      <c r="F88" s="160">
        <v>500</v>
      </c>
      <c r="G88" s="161">
        <v>263</v>
      </c>
      <c r="H88" s="160">
        <v>0</v>
      </c>
      <c r="I88" s="160">
        <v>0</v>
      </c>
    </row>
    <row r="89" spans="1:9" ht="15" customHeight="1" x14ac:dyDescent="0.35">
      <c r="A89" s="247" t="s">
        <v>831</v>
      </c>
      <c r="B89" s="10" t="s">
        <v>642</v>
      </c>
      <c r="C89" s="27" t="s">
        <v>832</v>
      </c>
      <c r="D89" s="160">
        <v>587</v>
      </c>
      <c r="E89" s="161">
        <v>155</v>
      </c>
      <c r="F89" s="160">
        <v>829</v>
      </c>
      <c r="G89" s="161">
        <v>323</v>
      </c>
      <c r="H89" s="160">
        <v>16</v>
      </c>
      <c r="I89" s="160">
        <v>5</v>
      </c>
    </row>
    <row r="90" spans="1:9" ht="15" customHeight="1" x14ac:dyDescent="0.35">
      <c r="A90" s="247" t="s">
        <v>833</v>
      </c>
      <c r="B90" s="10" t="s">
        <v>642</v>
      </c>
      <c r="C90" s="27" t="s">
        <v>834</v>
      </c>
      <c r="D90" s="160">
        <v>116</v>
      </c>
      <c r="E90" s="161">
        <v>74</v>
      </c>
      <c r="F90" s="160" t="s">
        <v>321</v>
      </c>
      <c r="G90" s="161" t="s">
        <v>321</v>
      </c>
      <c r="H90" s="160">
        <v>0</v>
      </c>
      <c r="I90" s="160">
        <v>0</v>
      </c>
    </row>
    <row r="91" spans="1:9" ht="15" customHeight="1" x14ac:dyDescent="0.35">
      <c r="A91" s="247" t="s">
        <v>835</v>
      </c>
      <c r="B91" s="10" t="s">
        <v>642</v>
      </c>
      <c r="C91" s="27" t="s">
        <v>836</v>
      </c>
      <c r="D91" s="160">
        <v>35</v>
      </c>
      <c r="E91" s="161">
        <v>18</v>
      </c>
      <c r="F91" s="160">
        <v>52</v>
      </c>
      <c r="G91" s="161">
        <v>28</v>
      </c>
      <c r="H91" s="160">
        <v>0</v>
      </c>
      <c r="I91" s="160">
        <v>0</v>
      </c>
    </row>
    <row r="92" spans="1:9" ht="15" customHeight="1" x14ac:dyDescent="0.35">
      <c r="A92" s="247" t="s">
        <v>837</v>
      </c>
      <c r="B92" s="10" t="s">
        <v>642</v>
      </c>
      <c r="C92" s="27" t="s">
        <v>838</v>
      </c>
      <c r="D92" s="160">
        <v>0</v>
      </c>
      <c r="E92" s="161">
        <v>0</v>
      </c>
      <c r="F92" s="160">
        <v>20</v>
      </c>
      <c r="G92" s="161">
        <v>12</v>
      </c>
      <c r="H92" s="160">
        <v>0</v>
      </c>
      <c r="I92" s="160">
        <v>0</v>
      </c>
    </row>
    <row r="93" spans="1:9" ht="15" customHeight="1" x14ac:dyDescent="0.35">
      <c r="A93" s="247" t="s">
        <v>839</v>
      </c>
      <c r="B93" s="10" t="s">
        <v>642</v>
      </c>
      <c r="C93" s="27" t="s">
        <v>840</v>
      </c>
      <c r="D93" s="160">
        <v>8</v>
      </c>
      <c r="E93" s="161">
        <v>5</v>
      </c>
      <c r="F93" s="160">
        <v>66</v>
      </c>
      <c r="G93" s="161">
        <v>21</v>
      </c>
      <c r="H93" s="160">
        <v>0</v>
      </c>
      <c r="I93" s="160">
        <v>0</v>
      </c>
    </row>
    <row r="94" spans="1:9" ht="15" customHeight="1" x14ac:dyDescent="0.35">
      <c r="A94" s="247" t="s">
        <v>841</v>
      </c>
      <c r="B94" s="10" t="s">
        <v>642</v>
      </c>
      <c r="C94" s="27" t="s">
        <v>842</v>
      </c>
      <c r="D94" s="160">
        <v>0</v>
      </c>
      <c r="E94" s="161">
        <v>0</v>
      </c>
      <c r="F94" s="160">
        <v>1601</v>
      </c>
      <c r="G94" s="161">
        <v>338</v>
      </c>
      <c r="H94" s="160">
        <v>0</v>
      </c>
      <c r="I94" s="160">
        <v>0</v>
      </c>
    </row>
    <row r="95" spans="1:9" ht="15" customHeight="1" x14ac:dyDescent="0.35">
      <c r="A95" s="247" t="s">
        <v>843</v>
      </c>
      <c r="B95" s="10" t="s">
        <v>642</v>
      </c>
      <c r="C95" s="27" t="s">
        <v>844</v>
      </c>
      <c r="D95" s="160">
        <v>144</v>
      </c>
      <c r="E95" s="161">
        <v>71</v>
      </c>
      <c r="F95" s="160">
        <v>492</v>
      </c>
      <c r="G95" s="161">
        <v>151</v>
      </c>
      <c r="H95" s="160">
        <v>0</v>
      </c>
      <c r="I95" s="160">
        <v>0</v>
      </c>
    </row>
    <row r="96" spans="1:9" ht="15" customHeight="1" x14ac:dyDescent="0.35">
      <c r="A96" s="247" t="s">
        <v>845</v>
      </c>
      <c r="B96" s="10" t="s">
        <v>642</v>
      </c>
      <c r="C96" s="27" t="s">
        <v>846</v>
      </c>
      <c r="D96" s="160" t="s">
        <v>321</v>
      </c>
      <c r="E96" s="161" t="s">
        <v>321</v>
      </c>
      <c r="F96" s="160">
        <v>12</v>
      </c>
      <c r="G96" s="161">
        <v>10</v>
      </c>
      <c r="H96" s="160">
        <v>0</v>
      </c>
      <c r="I96" s="160">
        <v>0</v>
      </c>
    </row>
    <row r="97" spans="1:9" ht="15" customHeight="1" x14ac:dyDescent="0.35">
      <c r="A97" s="247" t="s">
        <v>847</v>
      </c>
      <c r="B97" s="10" t="s">
        <v>642</v>
      </c>
      <c r="C97" s="27" t="s">
        <v>848</v>
      </c>
      <c r="D97" s="160">
        <v>12</v>
      </c>
      <c r="E97" s="161">
        <v>8</v>
      </c>
      <c r="F97" s="160">
        <v>19</v>
      </c>
      <c r="G97" s="161">
        <v>15</v>
      </c>
      <c r="H97" s="160">
        <v>0</v>
      </c>
      <c r="I97" s="160">
        <v>0</v>
      </c>
    </row>
    <row r="98" spans="1:9" ht="15" customHeight="1" x14ac:dyDescent="0.35">
      <c r="A98" s="247" t="s">
        <v>849</v>
      </c>
      <c r="B98" s="10" t="s">
        <v>642</v>
      </c>
      <c r="C98" s="27" t="s">
        <v>850</v>
      </c>
      <c r="D98" s="160" t="s">
        <v>600</v>
      </c>
      <c r="E98" s="161" t="s">
        <v>600</v>
      </c>
      <c r="F98" s="160">
        <v>288</v>
      </c>
      <c r="G98" s="161">
        <v>81</v>
      </c>
      <c r="H98" s="160">
        <v>0</v>
      </c>
      <c r="I98" s="160">
        <v>0</v>
      </c>
    </row>
    <row r="99" spans="1:9" ht="15" customHeight="1" x14ac:dyDescent="0.35">
      <c r="A99" s="247" t="s">
        <v>851</v>
      </c>
      <c r="B99" s="10" t="s">
        <v>642</v>
      </c>
      <c r="C99" s="27" t="s">
        <v>852</v>
      </c>
      <c r="D99" s="160">
        <v>19</v>
      </c>
      <c r="E99" s="161">
        <v>10</v>
      </c>
      <c r="F99" s="160">
        <v>107</v>
      </c>
      <c r="G99" s="161">
        <v>50</v>
      </c>
      <c r="H99" s="160">
        <v>0</v>
      </c>
      <c r="I99" s="160">
        <v>0</v>
      </c>
    </row>
    <row r="100" spans="1:9" ht="15" customHeight="1" x14ac:dyDescent="0.35">
      <c r="A100" s="247" t="s">
        <v>853</v>
      </c>
      <c r="B100" s="10" t="s">
        <v>642</v>
      </c>
      <c r="C100" s="27" t="s">
        <v>854</v>
      </c>
      <c r="D100" s="160">
        <v>0</v>
      </c>
      <c r="E100" s="161">
        <v>0</v>
      </c>
      <c r="F100" s="160">
        <v>55</v>
      </c>
      <c r="G100" s="161">
        <v>21</v>
      </c>
      <c r="H100" s="160">
        <v>0</v>
      </c>
      <c r="I100" s="160">
        <v>0</v>
      </c>
    </row>
    <row r="101" spans="1:9" ht="15" customHeight="1" x14ac:dyDescent="0.35">
      <c r="A101" s="247" t="s">
        <v>855</v>
      </c>
      <c r="B101" s="10" t="s">
        <v>642</v>
      </c>
      <c r="C101" s="27" t="s">
        <v>856</v>
      </c>
      <c r="D101" s="160">
        <v>0</v>
      </c>
      <c r="E101" s="161">
        <v>0</v>
      </c>
      <c r="F101" s="160">
        <v>8</v>
      </c>
      <c r="G101" s="161" t="s">
        <v>321</v>
      </c>
      <c r="H101" s="160">
        <v>0</v>
      </c>
      <c r="I101" s="160">
        <v>0</v>
      </c>
    </row>
    <row r="102" spans="1:9" ht="15" customHeight="1" x14ac:dyDescent="0.35">
      <c r="A102" s="247" t="s">
        <v>857</v>
      </c>
      <c r="B102" s="10" t="s">
        <v>642</v>
      </c>
      <c r="C102" s="27" t="s">
        <v>858</v>
      </c>
      <c r="D102" s="160">
        <v>0</v>
      </c>
      <c r="E102" s="161">
        <v>0</v>
      </c>
      <c r="F102" s="160">
        <v>165</v>
      </c>
      <c r="G102" s="161">
        <v>59</v>
      </c>
      <c r="H102" s="160">
        <v>0</v>
      </c>
      <c r="I102" s="160">
        <v>0</v>
      </c>
    </row>
    <row r="103" spans="1:9" ht="15" customHeight="1" x14ac:dyDescent="0.35">
      <c r="A103" s="247" t="s">
        <v>859</v>
      </c>
      <c r="B103" s="10" t="s">
        <v>642</v>
      </c>
      <c r="C103" s="27" t="s">
        <v>860</v>
      </c>
      <c r="D103" s="160">
        <v>0</v>
      </c>
      <c r="E103" s="161">
        <v>0</v>
      </c>
      <c r="F103" s="160">
        <v>604</v>
      </c>
      <c r="G103" s="161">
        <v>184</v>
      </c>
      <c r="H103" s="160">
        <v>0</v>
      </c>
      <c r="I103" s="160">
        <v>0</v>
      </c>
    </row>
    <row r="104" spans="1:9" ht="15" customHeight="1" x14ac:dyDescent="0.35">
      <c r="A104" s="247" t="s">
        <v>861</v>
      </c>
      <c r="B104" s="10" t="s">
        <v>642</v>
      </c>
      <c r="C104" s="27" t="s">
        <v>862</v>
      </c>
      <c r="D104" s="160">
        <v>0</v>
      </c>
      <c r="E104" s="161">
        <v>0</v>
      </c>
      <c r="F104" s="160">
        <v>825</v>
      </c>
      <c r="G104" s="161">
        <v>521</v>
      </c>
      <c r="H104" s="160">
        <v>0</v>
      </c>
      <c r="I104" s="160">
        <v>0</v>
      </c>
    </row>
    <row r="105" spans="1:9" ht="15" customHeight="1" x14ac:dyDescent="0.35">
      <c r="A105" s="247" t="s">
        <v>863</v>
      </c>
      <c r="B105" s="10" t="s">
        <v>642</v>
      </c>
      <c r="C105" s="27" t="s">
        <v>864</v>
      </c>
      <c r="D105" s="160">
        <v>0</v>
      </c>
      <c r="E105" s="161">
        <v>0</v>
      </c>
      <c r="F105" s="160">
        <v>182</v>
      </c>
      <c r="G105" s="161">
        <v>53</v>
      </c>
      <c r="H105" s="160">
        <v>0</v>
      </c>
      <c r="I105" s="160">
        <v>0</v>
      </c>
    </row>
    <row r="106" spans="1:9" ht="15" customHeight="1" x14ac:dyDescent="0.35">
      <c r="A106" s="247" t="s">
        <v>865</v>
      </c>
      <c r="B106" s="10" t="s">
        <v>642</v>
      </c>
      <c r="C106" s="27" t="s">
        <v>866</v>
      </c>
      <c r="D106" s="160">
        <v>75</v>
      </c>
      <c r="E106" s="161">
        <v>45</v>
      </c>
      <c r="F106" s="160">
        <v>60</v>
      </c>
      <c r="G106" s="161">
        <v>38</v>
      </c>
      <c r="H106" s="160">
        <v>0</v>
      </c>
      <c r="I106" s="160">
        <v>0</v>
      </c>
    </row>
    <row r="107" spans="1:9" ht="15" customHeight="1" x14ac:dyDescent="0.35">
      <c r="A107" s="247" t="s">
        <v>867</v>
      </c>
      <c r="B107" s="10" t="s">
        <v>642</v>
      </c>
      <c r="C107" s="27" t="s">
        <v>868</v>
      </c>
      <c r="D107" s="160">
        <v>0</v>
      </c>
      <c r="E107" s="161">
        <v>0</v>
      </c>
      <c r="F107" s="160">
        <v>482</v>
      </c>
      <c r="G107" s="161">
        <v>130</v>
      </c>
      <c r="H107" s="160">
        <v>0</v>
      </c>
      <c r="I107" s="160">
        <v>0</v>
      </c>
    </row>
    <row r="108" spans="1:9" ht="15" customHeight="1" x14ac:dyDescent="0.35">
      <c r="A108" s="247" t="s">
        <v>869</v>
      </c>
      <c r="B108" s="10" t="s">
        <v>642</v>
      </c>
      <c r="C108" s="27" t="s">
        <v>870</v>
      </c>
      <c r="D108" s="160">
        <v>117</v>
      </c>
      <c r="E108" s="161">
        <v>80</v>
      </c>
      <c r="F108" s="160">
        <v>13</v>
      </c>
      <c r="G108" s="161" t="s">
        <v>321</v>
      </c>
      <c r="H108" s="160">
        <v>0</v>
      </c>
      <c r="I108" s="160">
        <v>0</v>
      </c>
    </row>
    <row r="109" spans="1:9" ht="15" customHeight="1" x14ac:dyDescent="0.35">
      <c r="A109" s="247" t="s">
        <v>871</v>
      </c>
      <c r="B109" s="10" t="s">
        <v>642</v>
      </c>
      <c r="C109" s="27" t="s">
        <v>872</v>
      </c>
      <c r="D109" s="160">
        <v>239</v>
      </c>
      <c r="E109" s="161">
        <v>71</v>
      </c>
      <c r="F109" s="160">
        <v>0</v>
      </c>
      <c r="G109" s="161">
        <v>0</v>
      </c>
      <c r="H109" s="160">
        <v>0</v>
      </c>
      <c r="I109" s="160">
        <v>0</v>
      </c>
    </row>
    <row r="110" spans="1:9" ht="15" customHeight="1" x14ac:dyDescent="0.35">
      <c r="A110" s="247" t="s">
        <v>873</v>
      </c>
      <c r="B110" s="10" t="s">
        <v>642</v>
      </c>
      <c r="C110" s="27" t="s">
        <v>874</v>
      </c>
      <c r="D110" s="160">
        <v>152</v>
      </c>
      <c r="E110" s="161">
        <v>92</v>
      </c>
      <c r="F110" s="160">
        <v>395</v>
      </c>
      <c r="G110" s="161">
        <v>170</v>
      </c>
      <c r="H110" s="160">
        <v>0</v>
      </c>
      <c r="I110" s="160">
        <v>0</v>
      </c>
    </row>
    <row r="111" spans="1:9" ht="20.149999999999999" customHeight="1" x14ac:dyDescent="0.35">
      <c r="A111" s="248" t="s">
        <v>643</v>
      </c>
      <c r="B111" s="2" t="s">
        <v>644</v>
      </c>
      <c r="C111" s="29"/>
      <c r="D111" s="158">
        <v>3217</v>
      </c>
      <c r="E111" s="159">
        <v>2131</v>
      </c>
      <c r="F111" s="158">
        <v>9869</v>
      </c>
      <c r="G111" s="159">
        <v>5928</v>
      </c>
      <c r="H111" s="158">
        <v>811</v>
      </c>
      <c r="I111" s="158">
        <v>305</v>
      </c>
    </row>
    <row r="112" spans="1:9" ht="15" customHeight="1" x14ac:dyDescent="0.35">
      <c r="A112" s="247" t="s">
        <v>875</v>
      </c>
      <c r="B112" s="10" t="s">
        <v>644</v>
      </c>
      <c r="C112" s="27" t="s">
        <v>876</v>
      </c>
      <c r="D112" s="160">
        <v>37</v>
      </c>
      <c r="E112" s="161">
        <v>19</v>
      </c>
      <c r="F112" s="160">
        <v>52</v>
      </c>
      <c r="G112" s="161">
        <v>20</v>
      </c>
      <c r="H112" s="160">
        <v>0</v>
      </c>
      <c r="I112" s="160">
        <v>0</v>
      </c>
    </row>
    <row r="113" spans="1:9" ht="15" customHeight="1" x14ac:dyDescent="0.35">
      <c r="A113" s="247" t="s">
        <v>877</v>
      </c>
      <c r="B113" s="10" t="s">
        <v>644</v>
      </c>
      <c r="C113" s="27" t="s">
        <v>878</v>
      </c>
      <c r="D113" s="160">
        <v>88</v>
      </c>
      <c r="E113" s="161">
        <v>45</v>
      </c>
      <c r="F113" s="160">
        <v>92</v>
      </c>
      <c r="G113" s="161">
        <v>34</v>
      </c>
      <c r="H113" s="160">
        <v>0</v>
      </c>
      <c r="I113" s="160">
        <v>0</v>
      </c>
    </row>
    <row r="114" spans="1:9" ht="15" customHeight="1" x14ac:dyDescent="0.35">
      <c r="A114" s="247" t="s">
        <v>879</v>
      </c>
      <c r="B114" s="10" t="s">
        <v>644</v>
      </c>
      <c r="C114" s="27" t="s">
        <v>880</v>
      </c>
      <c r="D114" s="160">
        <v>0</v>
      </c>
      <c r="E114" s="161">
        <v>0</v>
      </c>
      <c r="F114" s="160">
        <v>6</v>
      </c>
      <c r="G114" s="161" t="s">
        <v>321</v>
      </c>
      <c r="H114" s="160">
        <v>0</v>
      </c>
      <c r="I114" s="160">
        <v>0</v>
      </c>
    </row>
    <row r="115" spans="1:9" ht="15" customHeight="1" x14ac:dyDescent="0.35">
      <c r="A115" s="247" t="s">
        <v>881</v>
      </c>
      <c r="B115" s="10" t="s">
        <v>644</v>
      </c>
      <c r="C115" s="27" t="s">
        <v>882</v>
      </c>
      <c r="D115" s="160" t="s">
        <v>321</v>
      </c>
      <c r="E115" s="161" t="s">
        <v>321</v>
      </c>
      <c r="F115" s="160">
        <v>230</v>
      </c>
      <c r="G115" s="161">
        <v>100</v>
      </c>
      <c r="H115" s="160">
        <v>0</v>
      </c>
      <c r="I115" s="160">
        <v>0</v>
      </c>
    </row>
    <row r="116" spans="1:9" ht="15" customHeight="1" x14ac:dyDescent="0.35">
      <c r="A116" s="247" t="s">
        <v>883</v>
      </c>
      <c r="B116" s="10" t="s">
        <v>644</v>
      </c>
      <c r="C116" s="27" t="s">
        <v>884</v>
      </c>
      <c r="D116" s="160">
        <v>296</v>
      </c>
      <c r="E116" s="161">
        <v>121</v>
      </c>
      <c r="F116" s="160">
        <v>67</v>
      </c>
      <c r="G116" s="161">
        <v>31</v>
      </c>
      <c r="H116" s="160">
        <v>0</v>
      </c>
      <c r="I116" s="160">
        <v>0</v>
      </c>
    </row>
    <row r="117" spans="1:9" ht="15" customHeight="1" x14ac:dyDescent="0.35">
      <c r="A117" s="247" t="s">
        <v>885</v>
      </c>
      <c r="B117" s="10" t="s">
        <v>644</v>
      </c>
      <c r="C117" s="27" t="s">
        <v>886</v>
      </c>
      <c r="D117" s="160">
        <v>0</v>
      </c>
      <c r="E117" s="161">
        <v>0</v>
      </c>
      <c r="F117" s="160" t="s">
        <v>321</v>
      </c>
      <c r="G117" s="161" t="s">
        <v>321</v>
      </c>
      <c r="H117" s="160">
        <v>0</v>
      </c>
      <c r="I117" s="160">
        <v>0</v>
      </c>
    </row>
    <row r="118" spans="1:9" ht="15" customHeight="1" x14ac:dyDescent="0.35">
      <c r="A118" s="247" t="s">
        <v>887</v>
      </c>
      <c r="B118" s="10" t="s">
        <v>644</v>
      </c>
      <c r="C118" s="27" t="s">
        <v>888</v>
      </c>
      <c r="D118" s="160">
        <v>0</v>
      </c>
      <c r="E118" s="161">
        <v>0</v>
      </c>
      <c r="F118" s="160">
        <v>9</v>
      </c>
      <c r="G118" s="161">
        <v>6</v>
      </c>
      <c r="H118" s="160">
        <v>0</v>
      </c>
      <c r="I118" s="160">
        <v>0</v>
      </c>
    </row>
    <row r="119" spans="1:9" ht="15" customHeight="1" x14ac:dyDescent="0.35">
      <c r="A119" s="247" t="s">
        <v>889</v>
      </c>
      <c r="B119" s="10" t="s">
        <v>644</v>
      </c>
      <c r="C119" s="27" t="s">
        <v>890</v>
      </c>
      <c r="D119" s="160">
        <v>0</v>
      </c>
      <c r="E119" s="161">
        <v>0</v>
      </c>
      <c r="F119" s="160">
        <v>347</v>
      </c>
      <c r="G119" s="161">
        <v>314</v>
      </c>
      <c r="H119" s="160">
        <v>82</v>
      </c>
      <c r="I119" s="160">
        <v>31</v>
      </c>
    </row>
    <row r="120" spans="1:9" ht="15" customHeight="1" x14ac:dyDescent="0.35">
      <c r="A120" s="247" t="s">
        <v>891</v>
      </c>
      <c r="B120" s="10" t="s">
        <v>644</v>
      </c>
      <c r="C120" s="27" t="s">
        <v>892</v>
      </c>
      <c r="D120" s="160">
        <v>80</v>
      </c>
      <c r="E120" s="161">
        <v>25</v>
      </c>
      <c r="F120" s="160">
        <v>650</v>
      </c>
      <c r="G120" s="161">
        <v>347</v>
      </c>
      <c r="H120" s="160">
        <v>0</v>
      </c>
      <c r="I120" s="160">
        <v>0</v>
      </c>
    </row>
    <row r="121" spans="1:9" ht="15" customHeight="1" x14ac:dyDescent="0.35">
      <c r="A121" s="247" t="s">
        <v>893</v>
      </c>
      <c r="B121" s="10" t="s">
        <v>644</v>
      </c>
      <c r="C121" s="27" t="s">
        <v>894</v>
      </c>
      <c r="D121" s="160">
        <v>8</v>
      </c>
      <c r="E121" s="161" t="s">
        <v>321</v>
      </c>
      <c r="F121" s="160">
        <v>11</v>
      </c>
      <c r="G121" s="161">
        <v>7</v>
      </c>
      <c r="H121" s="160">
        <v>0</v>
      </c>
      <c r="I121" s="160">
        <v>0</v>
      </c>
    </row>
    <row r="122" spans="1:9" ht="15" customHeight="1" x14ac:dyDescent="0.35">
      <c r="A122" s="247" t="s">
        <v>895</v>
      </c>
      <c r="B122" s="10" t="s">
        <v>644</v>
      </c>
      <c r="C122" s="27" t="s">
        <v>896</v>
      </c>
      <c r="D122" s="160">
        <v>7</v>
      </c>
      <c r="E122" s="161" t="s">
        <v>321</v>
      </c>
      <c r="F122" s="160">
        <v>12</v>
      </c>
      <c r="G122" s="161">
        <v>10</v>
      </c>
      <c r="H122" s="160">
        <v>0</v>
      </c>
      <c r="I122" s="160">
        <v>0</v>
      </c>
    </row>
    <row r="123" spans="1:9" ht="15" customHeight="1" x14ac:dyDescent="0.35">
      <c r="A123" s="247" t="s">
        <v>897</v>
      </c>
      <c r="B123" s="10" t="s">
        <v>644</v>
      </c>
      <c r="C123" s="27" t="s">
        <v>898</v>
      </c>
      <c r="D123" s="160">
        <v>464</v>
      </c>
      <c r="E123" s="161">
        <v>271</v>
      </c>
      <c r="F123" s="160">
        <v>209</v>
      </c>
      <c r="G123" s="161">
        <v>106</v>
      </c>
      <c r="H123" s="160">
        <v>0</v>
      </c>
      <c r="I123" s="160">
        <v>0</v>
      </c>
    </row>
    <row r="124" spans="1:9" ht="15" customHeight="1" x14ac:dyDescent="0.35">
      <c r="A124" s="247" t="s">
        <v>899</v>
      </c>
      <c r="B124" s="10" t="s">
        <v>644</v>
      </c>
      <c r="C124" s="27" t="s">
        <v>900</v>
      </c>
      <c r="D124" s="160">
        <v>0</v>
      </c>
      <c r="E124" s="161">
        <v>0</v>
      </c>
      <c r="F124" s="160">
        <v>6</v>
      </c>
      <c r="G124" s="161">
        <v>5</v>
      </c>
      <c r="H124" s="160">
        <v>387</v>
      </c>
      <c r="I124" s="160">
        <v>128</v>
      </c>
    </row>
    <row r="125" spans="1:9" ht="15" customHeight="1" x14ac:dyDescent="0.35">
      <c r="A125" s="247" t="s">
        <v>901</v>
      </c>
      <c r="B125" s="10" t="s">
        <v>644</v>
      </c>
      <c r="C125" s="27" t="s">
        <v>902</v>
      </c>
      <c r="D125" s="160">
        <v>0</v>
      </c>
      <c r="E125" s="161">
        <v>0</v>
      </c>
      <c r="F125" s="160">
        <v>482</v>
      </c>
      <c r="G125" s="161">
        <v>271</v>
      </c>
      <c r="H125" s="160">
        <v>0</v>
      </c>
      <c r="I125" s="160">
        <v>0</v>
      </c>
    </row>
    <row r="126" spans="1:9" ht="15" customHeight="1" x14ac:dyDescent="0.35">
      <c r="A126" s="247" t="s">
        <v>903</v>
      </c>
      <c r="B126" s="10" t="s">
        <v>644</v>
      </c>
      <c r="C126" s="27" t="s">
        <v>904</v>
      </c>
      <c r="D126" s="160">
        <v>0</v>
      </c>
      <c r="E126" s="161">
        <v>0</v>
      </c>
      <c r="F126" s="160">
        <v>12</v>
      </c>
      <c r="G126" s="161">
        <v>9</v>
      </c>
      <c r="H126" s="160">
        <v>0</v>
      </c>
      <c r="I126" s="160">
        <v>0</v>
      </c>
    </row>
    <row r="127" spans="1:9" ht="15" customHeight="1" x14ac:dyDescent="0.35">
      <c r="A127" s="247" t="s">
        <v>905</v>
      </c>
      <c r="B127" s="10" t="s">
        <v>644</v>
      </c>
      <c r="C127" s="27" t="s">
        <v>906</v>
      </c>
      <c r="D127" s="160">
        <v>0</v>
      </c>
      <c r="E127" s="161">
        <v>0</v>
      </c>
      <c r="F127" s="160">
        <v>379</v>
      </c>
      <c r="G127" s="161">
        <v>335</v>
      </c>
      <c r="H127" s="160">
        <v>0</v>
      </c>
      <c r="I127" s="160">
        <v>0</v>
      </c>
    </row>
    <row r="128" spans="1:9" ht="15" customHeight="1" x14ac:dyDescent="0.35">
      <c r="A128" s="247" t="s">
        <v>907</v>
      </c>
      <c r="B128" s="10" t="s">
        <v>644</v>
      </c>
      <c r="C128" s="27" t="s">
        <v>908</v>
      </c>
      <c r="D128" s="160">
        <v>71</v>
      </c>
      <c r="E128" s="161">
        <v>71</v>
      </c>
      <c r="F128" s="160">
        <v>860</v>
      </c>
      <c r="G128" s="161">
        <v>510</v>
      </c>
      <c r="H128" s="160">
        <v>0</v>
      </c>
      <c r="I128" s="160">
        <v>0</v>
      </c>
    </row>
    <row r="129" spans="1:9" ht="15" customHeight="1" x14ac:dyDescent="0.35">
      <c r="A129" s="247" t="s">
        <v>909</v>
      </c>
      <c r="B129" s="10" t="s">
        <v>644</v>
      </c>
      <c r="C129" s="27" t="s">
        <v>910</v>
      </c>
      <c r="D129" s="160">
        <v>0</v>
      </c>
      <c r="E129" s="161">
        <v>0</v>
      </c>
      <c r="F129" s="160">
        <v>84</v>
      </c>
      <c r="G129" s="161">
        <v>49</v>
      </c>
      <c r="H129" s="160">
        <v>24</v>
      </c>
      <c r="I129" s="160">
        <v>12</v>
      </c>
    </row>
    <row r="130" spans="1:9" ht="15" customHeight="1" x14ac:dyDescent="0.35">
      <c r="A130" s="247" t="s">
        <v>911</v>
      </c>
      <c r="B130" s="10" t="s">
        <v>644</v>
      </c>
      <c r="C130" s="27" t="s">
        <v>912</v>
      </c>
      <c r="D130" s="160">
        <v>0</v>
      </c>
      <c r="E130" s="161">
        <v>0</v>
      </c>
      <c r="F130" s="160">
        <v>35</v>
      </c>
      <c r="G130" s="161">
        <v>26</v>
      </c>
      <c r="H130" s="160">
        <v>0</v>
      </c>
      <c r="I130" s="160">
        <v>0</v>
      </c>
    </row>
    <row r="131" spans="1:9" ht="15" customHeight="1" x14ac:dyDescent="0.35">
      <c r="A131" s="247" t="s">
        <v>913</v>
      </c>
      <c r="B131" s="10" t="s">
        <v>644</v>
      </c>
      <c r="C131" s="27" t="s">
        <v>914</v>
      </c>
      <c r="D131" s="160" t="s">
        <v>321</v>
      </c>
      <c r="E131" s="161" t="s">
        <v>321</v>
      </c>
      <c r="F131" s="160">
        <v>0</v>
      </c>
      <c r="G131" s="161">
        <v>0</v>
      </c>
      <c r="H131" s="160">
        <v>0</v>
      </c>
      <c r="I131" s="160">
        <v>0</v>
      </c>
    </row>
    <row r="132" spans="1:9" ht="15" customHeight="1" x14ac:dyDescent="0.35">
      <c r="A132" s="247" t="s">
        <v>915</v>
      </c>
      <c r="B132" s="10" t="s">
        <v>644</v>
      </c>
      <c r="C132" s="27" t="s">
        <v>916</v>
      </c>
      <c r="D132" s="160">
        <v>95</v>
      </c>
      <c r="E132" s="161">
        <v>95</v>
      </c>
      <c r="F132" s="160">
        <v>6</v>
      </c>
      <c r="G132" s="161">
        <v>5</v>
      </c>
      <c r="H132" s="160">
        <v>0</v>
      </c>
      <c r="I132" s="160">
        <v>0</v>
      </c>
    </row>
    <row r="133" spans="1:9" ht="15" customHeight="1" x14ac:dyDescent="0.35">
      <c r="A133" s="247" t="s">
        <v>917</v>
      </c>
      <c r="B133" s="10" t="s">
        <v>644</v>
      </c>
      <c r="C133" s="27" t="s">
        <v>918</v>
      </c>
      <c r="D133" s="160">
        <v>14</v>
      </c>
      <c r="E133" s="161">
        <v>14</v>
      </c>
      <c r="F133" s="160">
        <v>554</v>
      </c>
      <c r="G133" s="161">
        <v>190</v>
      </c>
      <c r="H133" s="160">
        <v>0</v>
      </c>
      <c r="I133" s="160">
        <v>0</v>
      </c>
    </row>
    <row r="134" spans="1:9" ht="15" customHeight="1" x14ac:dyDescent="0.35">
      <c r="A134" s="247" t="s">
        <v>919</v>
      </c>
      <c r="B134" s="10" t="s">
        <v>644</v>
      </c>
      <c r="C134" s="27" t="s">
        <v>920</v>
      </c>
      <c r="D134" s="160">
        <v>0</v>
      </c>
      <c r="E134" s="161">
        <v>0</v>
      </c>
      <c r="F134" s="160">
        <v>12</v>
      </c>
      <c r="G134" s="161">
        <v>11</v>
      </c>
      <c r="H134" s="160">
        <v>0</v>
      </c>
      <c r="I134" s="160">
        <v>0</v>
      </c>
    </row>
    <row r="135" spans="1:9" ht="15" customHeight="1" x14ac:dyDescent="0.35">
      <c r="A135" s="247" t="s">
        <v>921</v>
      </c>
      <c r="B135" s="10" t="s">
        <v>644</v>
      </c>
      <c r="C135" s="27" t="s">
        <v>922</v>
      </c>
      <c r="D135" s="160">
        <v>367</v>
      </c>
      <c r="E135" s="161">
        <v>343</v>
      </c>
      <c r="F135" s="160">
        <v>384</v>
      </c>
      <c r="G135" s="161">
        <v>228</v>
      </c>
      <c r="H135" s="160">
        <v>0</v>
      </c>
      <c r="I135" s="160">
        <v>0</v>
      </c>
    </row>
    <row r="136" spans="1:9" ht="15" customHeight="1" x14ac:dyDescent="0.35">
      <c r="A136" s="247" t="s">
        <v>923</v>
      </c>
      <c r="B136" s="10" t="s">
        <v>644</v>
      </c>
      <c r="C136" s="27" t="s">
        <v>924</v>
      </c>
      <c r="D136" s="160">
        <v>291</v>
      </c>
      <c r="E136" s="161">
        <v>273</v>
      </c>
      <c r="F136" s="160" t="s">
        <v>321</v>
      </c>
      <c r="G136" s="161" t="s">
        <v>321</v>
      </c>
      <c r="H136" s="160">
        <v>0</v>
      </c>
      <c r="I136" s="160">
        <v>0</v>
      </c>
    </row>
    <row r="137" spans="1:9" ht="15" customHeight="1" x14ac:dyDescent="0.35">
      <c r="A137" s="247" t="s">
        <v>925</v>
      </c>
      <c r="B137" s="10" t="s">
        <v>644</v>
      </c>
      <c r="C137" s="27" t="s">
        <v>926</v>
      </c>
      <c r="D137" s="160">
        <v>0</v>
      </c>
      <c r="E137" s="161">
        <v>0</v>
      </c>
      <c r="F137" s="160">
        <v>300</v>
      </c>
      <c r="G137" s="161">
        <v>81</v>
      </c>
      <c r="H137" s="160">
        <v>0</v>
      </c>
      <c r="I137" s="160">
        <v>0</v>
      </c>
    </row>
    <row r="138" spans="1:9" ht="15" customHeight="1" x14ac:dyDescent="0.35">
      <c r="A138" s="247" t="s">
        <v>927</v>
      </c>
      <c r="B138" s="10" t="s">
        <v>644</v>
      </c>
      <c r="C138" s="27" t="s">
        <v>928</v>
      </c>
      <c r="D138" s="160">
        <v>0</v>
      </c>
      <c r="E138" s="161">
        <v>0</v>
      </c>
      <c r="F138" s="160">
        <v>0</v>
      </c>
      <c r="G138" s="161">
        <v>0</v>
      </c>
      <c r="H138" s="160">
        <v>0</v>
      </c>
      <c r="I138" s="160">
        <v>0</v>
      </c>
    </row>
    <row r="139" spans="1:9" ht="15" customHeight="1" x14ac:dyDescent="0.35">
      <c r="A139" s="247" t="s">
        <v>929</v>
      </c>
      <c r="B139" s="10" t="s">
        <v>644</v>
      </c>
      <c r="C139" s="27" t="s">
        <v>930</v>
      </c>
      <c r="D139" s="160">
        <v>0</v>
      </c>
      <c r="E139" s="161">
        <v>0</v>
      </c>
      <c r="F139" s="160">
        <v>313</v>
      </c>
      <c r="G139" s="161">
        <v>272</v>
      </c>
      <c r="H139" s="160">
        <v>0</v>
      </c>
      <c r="I139" s="160">
        <v>0</v>
      </c>
    </row>
    <row r="140" spans="1:9" ht="15" customHeight="1" x14ac:dyDescent="0.35">
      <c r="A140" s="247" t="s">
        <v>931</v>
      </c>
      <c r="B140" s="10" t="s">
        <v>644</v>
      </c>
      <c r="C140" s="27" t="s">
        <v>932</v>
      </c>
      <c r="D140" s="160">
        <v>0</v>
      </c>
      <c r="E140" s="161">
        <v>0</v>
      </c>
      <c r="F140" s="160">
        <v>0</v>
      </c>
      <c r="G140" s="161">
        <v>0</v>
      </c>
      <c r="H140" s="160">
        <v>0</v>
      </c>
      <c r="I140" s="160">
        <v>0</v>
      </c>
    </row>
    <row r="141" spans="1:9" ht="15" customHeight="1" x14ac:dyDescent="0.35">
      <c r="A141" s="247" t="s">
        <v>933</v>
      </c>
      <c r="B141" s="10" t="s">
        <v>644</v>
      </c>
      <c r="C141" s="27" t="s">
        <v>934</v>
      </c>
      <c r="D141" s="160">
        <v>0</v>
      </c>
      <c r="E141" s="161">
        <v>0</v>
      </c>
      <c r="F141" s="160">
        <v>0</v>
      </c>
      <c r="G141" s="161">
        <v>0</v>
      </c>
      <c r="H141" s="160">
        <v>0</v>
      </c>
      <c r="I141" s="160">
        <v>0</v>
      </c>
    </row>
    <row r="142" spans="1:9" ht="15" customHeight="1" x14ac:dyDescent="0.35">
      <c r="A142" s="247" t="s">
        <v>935</v>
      </c>
      <c r="B142" s="10" t="s">
        <v>644</v>
      </c>
      <c r="C142" s="27" t="s">
        <v>936</v>
      </c>
      <c r="D142" s="160">
        <v>85</v>
      </c>
      <c r="E142" s="161">
        <v>85</v>
      </c>
      <c r="F142" s="160">
        <v>108</v>
      </c>
      <c r="G142" s="161">
        <v>108</v>
      </c>
      <c r="H142" s="160">
        <v>0</v>
      </c>
      <c r="I142" s="160">
        <v>0</v>
      </c>
    </row>
    <row r="143" spans="1:9" ht="15" customHeight="1" x14ac:dyDescent="0.35">
      <c r="A143" s="247" t="s">
        <v>937</v>
      </c>
      <c r="B143" s="10" t="s">
        <v>644</v>
      </c>
      <c r="C143" s="27" t="s">
        <v>938</v>
      </c>
      <c r="D143" s="160">
        <v>56</v>
      </c>
      <c r="E143" s="161">
        <v>42</v>
      </c>
      <c r="F143" s="160">
        <v>114</v>
      </c>
      <c r="G143" s="161">
        <v>114</v>
      </c>
      <c r="H143" s="160">
        <v>0</v>
      </c>
      <c r="I143" s="160">
        <v>0</v>
      </c>
    </row>
    <row r="144" spans="1:9" ht="15" customHeight="1" x14ac:dyDescent="0.35">
      <c r="A144" s="247" t="s">
        <v>939</v>
      </c>
      <c r="B144" s="10" t="s">
        <v>644</v>
      </c>
      <c r="C144" s="27" t="s">
        <v>940</v>
      </c>
      <c r="D144" s="160">
        <v>0</v>
      </c>
      <c r="E144" s="161">
        <v>0</v>
      </c>
      <c r="F144" s="160">
        <v>14</v>
      </c>
      <c r="G144" s="161">
        <v>10</v>
      </c>
      <c r="H144" s="160">
        <v>0</v>
      </c>
      <c r="I144" s="160">
        <v>0</v>
      </c>
    </row>
    <row r="145" spans="1:9" ht="15" customHeight="1" x14ac:dyDescent="0.35">
      <c r="A145" s="247" t="s">
        <v>941</v>
      </c>
      <c r="B145" s="10" t="s">
        <v>644</v>
      </c>
      <c r="C145" s="27" t="s">
        <v>942</v>
      </c>
      <c r="D145" s="160">
        <v>279</v>
      </c>
      <c r="E145" s="161">
        <v>279</v>
      </c>
      <c r="F145" s="160">
        <v>76</v>
      </c>
      <c r="G145" s="161">
        <v>75</v>
      </c>
      <c r="H145" s="160">
        <v>0</v>
      </c>
      <c r="I145" s="160">
        <v>0</v>
      </c>
    </row>
    <row r="146" spans="1:9" ht="15" customHeight="1" x14ac:dyDescent="0.35">
      <c r="A146" s="247" t="s">
        <v>943</v>
      </c>
      <c r="B146" s="10" t="s">
        <v>644</v>
      </c>
      <c r="C146" s="27" t="s">
        <v>944</v>
      </c>
      <c r="D146" s="160">
        <v>0</v>
      </c>
      <c r="E146" s="161">
        <v>0</v>
      </c>
      <c r="F146" s="160">
        <v>180</v>
      </c>
      <c r="G146" s="161">
        <v>80</v>
      </c>
      <c r="H146" s="160">
        <v>0</v>
      </c>
      <c r="I146" s="160">
        <v>0</v>
      </c>
    </row>
    <row r="147" spans="1:9" ht="15" customHeight="1" x14ac:dyDescent="0.35">
      <c r="A147" s="247" t="s">
        <v>945</v>
      </c>
      <c r="B147" s="10" t="s">
        <v>644</v>
      </c>
      <c r="C147" s="27" t="s">
        <v>946</v>
      </c>
      <c r="D147" s="160">
        <v>0</v>
      </c>
      <c r="E147" s="161">
        <v>0</v>
      </c>
      <c r="F147" s="160">
        <v>209</v>
      </c>
      <c r="G147" s="161">
        <v>117</v>
      </c>
      <c r="H147" s="160">
        <v>25</v>
      </c>
      <c r="I147" s="160">
        <v>13</v>
      </c>
    </row>
    <row r="148" spans="1:9" ht="15" customHeight="1" x14ac:dyDescent="0.35">
      <c r="A148" s="247" t="s">
        <v>947</v>
      </c>
      <c r="B148" s="10" t="s">
        <v>644</v>
      </c>
      <c r="C148" s="27" t="s">
        <v>948</v>
      </c>
      <c r="D148" s="160">
        <v>522</v>
      </c>
      <c r="E148" s="161">
        <v>124</v>
      </c>
      <c r="F148" s="160" t="s">
        <v>321</v>
      </c>
      <c r="G148" s="161" t="s">
        <v>321</v>
      </c>
      <c r="H148" s="160">
        <v>0</v>
      </c>
      <c r="I148" s="160">
        <v>0</v>
      </c>
    </row>
    <row r="149" spans="1:9" ht="15" customHeight="1" x14ac:dyDescent="0.35">
      <c r="A149" s="247" t="s">
        <v>949</v>
      </c>
      <c r="B149" s="10" t="s">
        <v>644</v>
      </c>
      <c r="C149" s="27" t="s">
        <v>950</v>
      </c>
      <c r="D149" s="160">
        <v>0</v>
      </c>
      <c r="E149" s="161">
        <v>0</v>
      </c>
      <c r="F149" s="160">
        <v>0</v>
      </c>
      <c r="G149" s="161">
        <v>0</v>
      </c>
      <c r="H149" s="160">
        <v>0</v>
      </c>
      <c r="I149" s="160">
        <v>0</v>
      </c>
    </row>
    <row r="150" spans="1:9" ht="15" customHeight="1" x14ac:dyDescent="0.35">
      <c r="A150" s="247" t="s">
        <v>951</v>
      </c>
      <c r="B150" s="10" t="s">
        <v>644</v>
      </c>
      <c r="C150" s="27" t="s">
        <v>952</v>
      </c>
      <c r="D150" s="160">
        <v>37</v>
      </c>
      <c r="E150" s="161">
        <v>37</v>
      </c>
      <c r="F150" s="160">
        <v>162</v>
      </c>
      <c r="G150" s="161">
        <v>65</v>
      </c>
      <c r="H150" s="160">
        <v>0</v>
      </c>
      <c r="I150" s="160">
        <v>0</v>
      </c>
    </row>
    <row r="151" spans="1:9" ht="15" customHeight="1" x14ac:dyDescent="0.35">
      <c r="A151" s="247" t="s">
        <v>953</v>
      </c>
      <c r="B151" s="10" t="s">
        <v>644</v>
      </c>
      <c r="C151" s="27" t="s">
        <v>954</v>
      </c>
      <c r="D151" s="160">
        <v>0</v>
      </c>
      <c r="E151" s="161">
        <v>0</v>
      </c>
      <c r="F151" s="160">
        <v>0</v>
      </c>
      <c r="G151" s="161">
        <v>0</v>
      </c>
      <c r="H151" s="160">
        <v>135</v>
      </c>
      <c r="I151" s="160">
        <v>45</v>
      </c>
    </row>
    <row r="152" spans="1:9" ht="15" customHeight="1" x14ac:dyDescent="0.35">
      <c r="A152" s="247" t="s">
        <v>955</v>
      </c>
      <c r="B152" s="10" t="s">
        <v>644</v>
      </c>
      <c r="C152" s="27" t="s">
        <v>956</v>
      </c>
      <c r="D152" s="160">
        <v>0</v>
      </c>
      <c r="E152" s="161">
        <v>0</v>
      </c>
      <c r="F152" s="160">
        <v>5</v>
      </c>
      <c r="G152" s="161" t="s">
        <v>321</v>
      </c>
      <c r="H152" s="160">
        <v>114</v>
      </c>
      <c r="I152" s="160">
        <v>53</v>
      </c>
    </row>
    <row r="153" spans="1:9" ht="15" customHeight="1" x14ac:dyDescent="0.35">
      <c r="A153" s="247" t="s">
        <v>957</v>
      </c>
      <c r="B153" s="10" t="s">
        <v>644</v>
      </c>
      <c r="C153" s="27" t="s">
        <v>958</v>
      </c>
      <c r="D153" s="160">
        <v>0</v>
      </c>
      <c r="E153" s="161">
        <v>0</v>
      </c>
      <c r="F153" s="160">
        <v>1603</v>
      </c>
      <c r="G153" s="161">
        <v>1056</v>
      </c>
      <c r="H153" s="160">
        <v>0</v>
      </c>
      <c r="I153" s="160">
        <v>0</v>
      </c>
    </row>
    <row r="154" spans="1:9" ht="15" customHeight="1" x14ac:dyDescent="0.35">
      <c r="A154" s="247" t="s">
        <v>959</v>
      </c>
      <c r="B154" s="10" t="s">
        <v>644</v>
      </c>
      <c r="C154" s="27" t="s">
        <v>960</v>
      </c>
      <c r="D154" s="160">
        <v>0</v>
      </c>
      <c r="E154" s="161">
        <v>0</v>
      </c>
      <c r="F154" s="160" t="s">
        <v>321</v>
      </c>
      <c r="G154" s="161" t="s">
        <v>321</v>
      </c>
      <c r="H154" s="160">
        <v>0</v>
      </c>
      <c r="I154" s="160">
        <v>0</v>
      </c>
    </row>
    <row r="155" spans="1:9" ht="15" customHeight="1" x14ac:dyDescent="0.35">
      <c r="A155" s="247" t="s">
        <v>961</v>
      </c>
      <c r="B155" s="10" t="s">
        <v>644</v>
      </c>
      <c r="C155" s="27" t="s">
        <v>962</v>
      </c>
      <c r="D155" s="160">
        <v>0</v>
      </c>
      <c r="E155" s="161">
        <v>0</v>
      </c>
      <c r="F155" s="160" t="s">
        <v>600</v>
      </c>
      <c r="G155" s="161" t="s">
        <v>600</v>
      </c>
      <c r="H155" s="160">
        <v>0</v>
      </c>
      <c r="I155" s="160">
        <v>0</v>
      </c>
    </row>
    <row r="156" spans="1:9" ht="15" customHeight="1" x14ac:dyDescent="0.35">
      <c r="A156" s="247" t="s">
        <v>963</v>
      </c>
      <c r="B156" s="10" t="s">
        <v>644</v>
      </c>
      <c r="C156" s="27" t="s">
        <v>964</v>
      </c>
      <c r="D156" s="160">
        <v>0</v>
      </c>
      <c r="E156" s="161">
        <v>0</v>
      </c>
      <c r="F156" s="160">
        <v>552</v>
      </c>
      <c r="G156" s="161">
        <v>261</v>
      </c>
      <c r="H156" s="160">
        <v>0</v>
      </c>
      <c r="I156" s="160">
        <v>0</v>
      </c>
    </row>
    <row r="157" spans="1:9" ht="15" customHeight="1" x14ac:dyDescent="0.35">
      <c r="A157" s="247" t="s">
        <v>965</v>
      </c>
      <c r="B157" s="10" t="s">
        <v>644</v>
      </c>
      <c r="C157" s="27" t="s">
        <v>966</v>
      </c>
      <c r="D157" s="160">
        <v>0</v>
      </c>
      <c r="E157" s="161">
        <v>0</v>
      </c>
      <c r="F157" s="160">
        <v>161</v>
      </c>
      <c r="G157" s="161">
        <v>156</v>
      </c>
      <c r="H157" s="160">
        <v>0</v>
      </c>
      <c r="I157" s="160">
        <v>0</v>
      </c>
    </row>
    <row r="158" spans="1:9" ht="15" customHeight="1" x14ac:dyDescent="0.35">
      <c r="A158" s="247" t="s">
        <v>967</v>
      </c>
      <c r="B158" s="10" t="s">
        <v>644</v>
      </c>
      <c r="C158" s="27" t="s">
        <v>968</v>
      </c>
      <c r="D158" s="160">
        <v>0</v>
      </c>
      <c r="E158" s="161">
        <v>0</v>
      </c>
      <c r="F158" s="160">
        <v>133</v>
      </c>
      <c r="G158" s="161">
        <v>60</v>
      </c>
      <c r="H158" s="160">
        <v>0</v>
      </c>
      <c r="I158" s="160">
        <v>0</v>
      </c>
    </row>
    <row r="159" spans="1:9" ht="15" customHeight="1" x14ac:dyDescent="0.35">
      <c r="A159" s="247" t="s">
        <v>969</v>
      </c>
      <c r="B159" s="10" t="s">
        <v>644</v>
      </c>
      <c r="C159" s="27" t="s">
        <v>970</v>
      </c>
      <c r="D159" s="160">
        <v>0</v>
      </c>
      <c r="E159" s="161">
        <v>0</v>
      </c>
      <c r="F159" s="160" t="s">
        <v>600</v>
      </c>
      <c r="G159" s="161">
        <v>41</v>
      </c>
      <c r="H159" s="160">
        <v>20</v>
      </c>
      <c r="I159" s="160">
        <v>11</v>
      </c>
    </row>
    <row r="160" spans="1:9" ht="15" customHeight="1" x14ac:dyDescent="0.35">
      <c r="A160" s="247" t="s">
        <v>971</v>
      </c>
      <c r="B160" s="10" t="s">
        <v>644</v>
      </c>
      <c r="C160" s="27" t="s">
        <v>972</v>
      </c>
      <c r="D160" s="160">
        <v>147</v>
      </c>
      <c r="E160" s="161">
        <v>69</v>
      </c>
      <c r="F160" s="160">
        <v>9</v>
      </c>
      <c r="G160" s="161">
        <v>8</v>
      </c>
      <c r="H160" s="160">
        <v>0</v>
      </c>
      <c r="I160" s="160">
        <v>0</v>
      </c>
    </row>
    <row r="161" spans="1:9" ht="15" customHeight="1" x14ac:dyDescent="0.35">
      <c r="A161" s="247" t="s">
        <v>973</v>
      </c>
      <c r="B161" s="10" t="s">
        <v>644</v>
      </c>
      <c r="C161" s="27" t="s">
        <v>974</v>
      </c>
      <c r="D161" s="160">
        <v>0</v>
      </c>
      <c r="E161" s="161">
        <v>0</v>
      </c>
      <c r="F161" s="160">
        <v>343</v>
      </c>
      <c r="G161" s="161">
        <v>141</v>
      </c>
      <c r="H161" s="160">
        <v>0</v>
      </c>
      <c r="I161" s="160">
        <v>0</v>
      </c>
    </row>
    <row r="162" spans="1:9" ht="15" customHeight="1" x14ac:dyDescent="0.35">
      <c r="A162" s="247" t="s">
        <v>975</v>
      </c>
      <c r="B162" s="10" t="s">
        <v>644</v>
      </c>
      <c r="C162" s="27" t="s">
        <v>976</v>
      </c>
      <c r="D162" s="160">
        <v>184</v>
      </c>
      <c r="E162" s="161">
        <v>181</v>
      </c>
      <c r="F162" s="160">
        <v>338</v>
      </c>
      <c r="G162" s="161">
        <v>335</v>
      </c>
      <c r="H162" s="160">
        <v>0</v>
      </c>
      <c r="I162" s="160">
        <v>0</v>
      </c>
    </row>
    <row r="163" spans="1:9" ht="15" customHeight="1" x14ac:dyDescent="0.35">
      <c r="A163" s="247" t="s">
        <v>977</v>
      </c>
      <c r="B163" s="10" t="s">
        <v>644</v>
      </c>
      <c r="C163" s="27" t="s">
        <v>978</v>
      </c>
      <c r="D163" s="160">
        <v>0</v>
      </c>
      <c r="E163" s="161">
        <v>0</v>
      </c>
      <c r="F163" s="160">
        <v>277</v>
      </c>
      <c r="G163" s="161">
        <v>181</v>
      </c>
      <c r="H163" s="160">
        <v>24</v>
      </c>
      <c r="I163" s="160">
        <v>12</v>
      </c>
    </row>
    <row r="164" spans="1:9" ht="15" customHeight="1" x14ac:dyDescent="0.35">
      <c r="A164" s="247" t="s">
        <v>979</v>
      </c>
      <c r="B164" s="10" t="s">
        <v>644</v>
      </c>
      <c r="C164" s="27" t="s">
        <v>980</v>
      </c>
      <c r="D164" s="160">
        <v>86</v>
      </c>
      <c r="E164" s="161">
        <v>28</v>
      </c>
      <c r="F164" s="160">
        <v>290</v>
      </c>
      <c r="G164" s="161">
        <v>86</v>
      </c>
      <c r="H164" s="160">
        <v>0</v>
      </c>
      <c r="I164" s="160">
        <v>0</v>
      </c>
    </row>
    <row r="165" spans="1:9" ht="15" customHeight="1" x14ac:dyDescent="0.35">
      <c r="A165" s="247" t="s">
        <v>981</v>
      </c>
      <c r="B165" s="10" t="s">
        <v>644</v>
      </c>
      <c r="C165" s="27" t="s">
        <v>982</v>
      </c>
      <c r="D165" s="160">
        <v>0</v>
      </c>
      <c r="E165" s="161">
        <v>0</v>
      </c>
      <c r="F165" s="160">
        <v>44</v>
      </c>
      <c r="G165" s="161">
        <v>8</v>
      </c>
      <c r="H165" s="160">
        <v>0</v>
      </c>
      <c r="I165" s="160">
        <v>0</v>
      </c>
    </row>
    <row r="166" spans="1:9" ht="20.149999999999999" customHeight="1" x14ac:dyDescent="0.35">
      <c r="A166" s="248" t="s">
        <v>645</v>
      </c>
      <c r="B166" s="2" t="s">
        <v>646</v>
      </c>
      <c r="C166" s="29"/>
      <c r="D166" s="158">
        <v>3355</v>
      </c>
      <c r="E166" s="159">
        <v>1843</v>
      </c>
      <c r="F166" s="158">
        <v>7313</v>
      </c>
      <c r="G166" s="159">
        <v>4105</v>
      </c>
      <c r="H166" s="158">
        <v>97</v>
      </c>
      <c r="I166" s="158">
        <v>58</v>
      </c>
    </row>
    <row r="167" spans="1:9" ht="15" customHeight="1" x14ac:dyDescent="0.35">
      <c r="A167" s="247" t="s">
        <v>983</v>
      </c>
      <c r="B167" s="10" t="s">
        <v>646</v>
      </c>
      <c r="C167" s="27" t="s">
        <v>984</v>
      </c>
      <c r="D167" s="160">
        <v>188</v>
      </c>
      <c r="E167" s="161">
        <v>98</v>
      </c>
      <c r="F167" s="160">
        <v>19</v>
      </c>
      <c r="G167" s="161">
        <v>11</v>
      </c>
      <c r="H167" s="160">
        <v>0</v>
      </c>
      <c r="I167" s="160">
        <v>0</v>
      </c>
    </row>
    <row r="168" spans="1:9" ht="15" customHeight="1" x14ac:dyDescent="0.35">
      <c r="A168" s="247" t="s">
        <v>985</v>
      </c>
      <c r="B168" s="10" t="s">
        <v>646</v>
      </c>
      <c r="C168" s="27" t="s">
        <v>986</v>
      </c>
      <c r="D168" s="160">
        <v>293</v>
      </c>
      <c r="E168" s="161">
        <v>104</v>
      </c>
      <c r="F168" s="160">
        <v>146</v>
      </c>
      <c r="G168" s="161">
        <v>77</v>
      </c>
      <c r="H168" s="160">
        <v>0</v>
      </c>
      <c r="I168" s="160">
        <v>0</v>
      </c>
    </row>
    <row r="169" spans="1:9" ht="15" customHeight="1" x14ac:dyDescent="0.35">
      <c r="A169" s="247" t="s">
        <v>987</v>
      </c>
      <c r="B169" s="10" t="s">
        <v>646</v>
      </c>
      <c r="C169" s="27" t="s">
        <v>988</v>
      </c>
      <c r="D169" s="160" t="s">
        <v>321</v>
      </c>
      <c r="E169" s="161" t="s">
        <v>321</v>
      </c>
      <c r="F169" s="160">
        <v>95</v>
      </c>
      <c r="G169" s="161">
        <v>30</v>
      </c>
      <c r="H169" s="160">
        <v>0</v>
      </c>
      <c r="I169" s="160">
        <v>0</v>
      </c>
    </row>
    <row r="170" spans="1:9" ht="15" customHeight="1" x14ac:dyDescent="0.35">
      <c r="A170" s="247" t="s">
        <v>989</v>
      </c>
      <c r="B170" s="10" t="s">
        <v>646</v>
      </c>
      <c r="C170" s="27" t="s">
        <v>990</v>
      </c>
      <c r="D170" s="160">
        <v>22</v>
      </c>
      <c r="E170" s="161">
        <v>22</v>
      </c>
      <c r="F170" s="160">
        <v>53</v>
      </c>
      <c r="G170" s="161">
        <v>49</v>
      </c>
      <c r="H170" s="160">
        <v>0</v>
      </c>
      <c r="I170" s="160">
        <v>0</v>
      </c>
    </row>
    <row r="171" spans="1:9" ht="15" customHeight="1" x14ac:dyDescent="0.35">
      <c r="A171" s="247" t="s">
        <v>991</v>
      </c>
      <c r="B171" s="10" t="s">
        <v>646</v>
      </c>
      <c r="C171" s="27" t="s">
        <v>992</v>
      </c>
      <c r="D171" s="160">
        <v>24</v>
      </c>
      <c r="E171" s="161">
        <v>8</v>
      </c>
      <c r="F171" s="160">
        <v>40</v>
      </c>
      <c r="G171" s="161">
        <v>33</v>
      </c>
      <c r="H171" s="160">
        <v>0</v>
      </c>
      <c r="I171" s="160">
        <v>0</v>
      </c>
    </row>
    <row r="172" spans="1:9" ht="15" customHeight="1" x14ac:dyDescent="0.35">
      <c r="A172" s="247" t="s">
        <v>993</v>
      </c>
      <c r="B172" s="10" t="s">
        <v>646</v>
      </c>
      <c r="C172" s="27" t="s">
        <v>994</v>
      </c>
      <c r="D172" s="160">
        <v>0</v>
      </c>
      <c r="E172" s="161">
        <v>0</v>
      </c>
      <c r="F172" s="160">
        <v>10</v>
      </c>
      <c r="G172" s="161">
        <v>8</v>
      </c>
      <c r="H172" s="160">
        <v>0</v>
      </c>
      <c r="I172" s="160">
        <v>0</v>
      </c>
    </row>
    <row r="173" spans="1:9" ht="15" customHeight="1" x14ac:dyDescent="0.35">
      <c r="A173" s="247" t="s">
        <v>995</v>
      </c>
      <c r="B173" s="10" t="s">
        <v>646</v>
      </c>
      <c r="C173" s="27" t="s">
        <v>996</v>
      </c>
      <c r="D173" s="160">
        <v>0</v>
      </c>
      <c r="E173" s="161">
        <v>0</v>
      </c>
      <c r="F173" s="160" t="s">
        <v>321</v>
      </c>
      <c r="G173" s="161" t="s">
        <v>321</v>
      </c>
      <c r="H173" s="160">
        <v>0</v>
      </c>
      <c r="I173" s="160">
        <v>0</v>
      </c>
    </row>
    <row r="174" spans="1:9" ht="15" customHeight="1" x14ac:dyDescent="0.35">
      <c r="A174" s="247" t="s">
        <v>997</v>
      </c>
      <c r="B174" s="10" t="s">
        <v>646</v>
      </c>
      <c r="C174" s="27" t="s">
        <v>998</v>
      </c>
      <c r="D174" s="160">
        <v>0</v>
      </c>
      <c r="E174" s="161">
        <v>0</v>
      </c>
      <c r="F174" s="160">
        <v>349</v>
      </c>
      <c r="G174" s="161">
        <v>115</v>
      </c>
      <c r="H174" s="160">
        <v>0</v>
      </c>
      <c r="I174" s="160">
        <v>0</v>
      </c>
    </row>
    <row r="175" spans="1:9" ht="15" customHeight="1" x14ac:dyDescent="0.35">
      <c r="A175" s="247" t="s">
        <v>999</v>
      </c>
      <c r="B175" s="10" t="s">
        <v>646</v>
      </c>
      <c r="C175" s="27" t="s">
        <v>1000</v>
      </c>
      <c r="D175" s="160">
        <v>19</v>
      </c>
      <c r="E175" s="161">
        <v>5</v>
      </c>
      <c r="F175" s="160">
        <v>136</v>
      </c>
      <c r="G175" s="161">
        <v>50</v>
      </c>
      <c r="H175" s="160">
        <v>0</v>
      </c>
      <c r="I175" s="160">
        <v>0</v>
      </c>
    </row>
    <row r="176" spans="1:9" ht="15" customHeight="1" x14ac:dyDescent="0.35">
      <c r="A176" s="247" t="s">
        <v>1001</v>
      </c>
      <c r="B176" s="10" t="s">
        <v>646</v>
      </c>
      <c r="C176" s="27" t="s">
        <v>1002</v>
      </c>
      <c r="D176" s="160">
        <v>23</v>
      </c>
      <c r="E176" s="161">
        <v>21</v>
      </c>
      <c r="F176" s="160">
        <v>53</v>
      </c>
      <c r="G176" s="161">
        <v>32</v>
      </c>
      <c r="H176" s="160">
        <v>0</v>
      </c>
      <c r="I176" s="160">
        <v>0</v>
      </c>
    </row>
    <row r="177" spans="1:9" ht="15" customHeight="1" x14ac:dyDescent="0.35">
      <c r="A177" s="247" t="s">
        <v>1003</v>
      </c>
      <c r="B177" s="10" t="s">
        <v>646</v>
      </c>
      <c r="C177" s="27" t="s">
        <v>1004</v>
      </c>
      <c r="D177" s="160">
        <v>144</v>
      </c>
      <c r="E177" s="161">
        <v>136</v>
      </c>
      <c r="F177" s="160">
        <v>305</v>
      </c>
      <c r="G177" s="161">
        <v>234</v>
      </c>
      <c r="H177" s="160">
        <v>0</v>
      </c>
      <c r="I177" s="160">
        <v>0</v>
      </c>
    </row>
    <row r="178" spans="1:9" ht="15" customHeight="1" x14ac:dyDescent="0.35">
      <c r="A178" s="247" t="s">
        <v>1005</v>
      </c>
      <c r="B178" s="10" t="s">
        <v>646</v>
      </c>
      <c r="C178" s="27" t="s">
        <v>1006</v>
      </c>
      <c r="D178" s="160">
        <v>109</v>
      </c>
      <c r="E178" s="161">
        <v>40</v>
      </c>
      <c r="F178" s="160">
        <v>62</v>
      </c>
      <c r="G178" s="161">
        <v>31</v>
      </c>
      <c r="H178" s="160">
        <v>0</v>
      </c>
      <c r="I178" s="160">
        <v>0</v>
      </c>
    </row>
    <row r="179" spans="1:9" ht="15" customHeight="1" x14ac:dyDescent="0.35">
      <c r="A179" s="247" t="s">
        <v>1007</v>
      </c>
      <c r="B179" s="10" t="s">
        <v>646</v>
      </c>
      <c r="C179" s="27" t="s">
        <v>1008</v>
      </c>
      <c r="D179" s="160">
        <v>20</v>
      </c>
      <c r="E179" s="161">
        <v>15</v>
      </c>
      <c r="F179" s="160">
        <v>415</v>
      </c>
      <c r="G179" s="161">
        <v>222</v>
      </c>
      <c r="H179" s="160">
        <v>0</v>
      </c>
      <c r="I179" s="160">
        <v>0</v>
      </c>
    </row>
    <row r="180" spans="1:9" ht="15" customHeight="1" x14ac:dyDescent="0.35">
      <c r="A180" s="247" t="s">
        <v>1009</v>
      </c>
      <c r="B180" s="10" t="s">
        <v>646</v>
      </c>
      <c r="C180" s="27" t="s">
        <v>1010</v>
      </c>
      <c r="D180" s="160">
        <v>0</v>
      </c>
      <c r="E180" s="161">
        <v>0</v>
      </c>
      <c r="F180" s="160">
        <v>36</v>
      </c>
      <c r="G180" s="161">
        <v>20</v>
      </c>
      <c r="H180" s="160">
        <v>0</v>
      </c>
      <c r="I180" s="160">
        <v>0</v>
      </c>
    </row>
    <row r="181" spans="1:9" ht="15" customHeight="1" x14ac:dyDescent="0.35">
      <c r="A181" s="247" t="s">
        <v>1011</v>
      </c>
      <c r="B181" s="10" t="s">
        <v>646</v>
      </c>
      <c r="C181" s="27" t="s">
        <v>1012</v>
      </c>
      <c r="D181" s="160">
        <v>26</v>
      </c>
      <c r="E181" s="161">
        <v>26</v>
      </c>
      <c r="F181" s="160">
        <v>51</v>
      </c>
      <c r="G181" s="161">
        <v>33</v>
      </c>
      <c r="H181" s="160">
        <v>0</v>
      </c>
      <c r="I181" s="160">
        <v>0</v>
      </c>
    </row>
    <row r="182" spans="1:9" ht="15" customHeight="1" x14ac:dyDescent="0.35">
      <c r="A182" s="247" t="s">
        <v>1013</v>
      </c>
      <c r="B182" s="10" t="s">
        <v>646</v>
      </c>
      <c r="C182" s="27" t="s">
        <v>1014</v>
      </c>
      <c r="D182" s="160" t="s">
        <v>321</v>
      </c>
      <c r="E182" s="161" t="s">
        <v>321</v>
      </c>
      <c r="F182" s="160">
        <v>475</v>
      </c>
      <c r="G182" s="161">
        <v>341</v>
      </c>
      <c r="H182" s="160">
        <v>0</v>
      </c>
      <c r="I182" s="160">
        <v>0</v>
      </c>
    </row>
    <row r="183" spans="1:9" ht="15" customHeight="1" x14ac:dyDescent="0.35">
      <c r="A183" s="247" t="s">
        <v>1015</v>
      </c>
      <c r="B183" s="10" t="s">
        <v>646</v>
      </c>
      <c r="C183" s="27" t="s">
        <v>1016</v>
      </c>
      <c r="D183" s="160">
        <v>0</v>
      </c>
      <c r="E183" s="161">
        <v>0</v>
      </c>
      <c r="F183" s="160">
        <v>116</v>
      </c>
      <c r="G183" s="161">
        <v>75</v>
      </c>
      <c r="H183" s="160">
        <v>0</v>
      </c>
      <c r="I183" s="160">
        <v>0</v>
      </c>
    </row>
    <row r="184" spans="1:9" ht="15" customHeight="1" x14ac:dyDescent="0.35">
      <c r="A184" s="247" t="s">
        <v>1017</v>
      </c>
      <c r="B184" s="10" t="s">
        <v>646</v>
      </c>
      <c r="C184" s="27" t="s">
        <v>1018</v>
      </c>
      <c r="D184" s="160">
        <v>0</v>
      </c>
      <c r="E184" s="161">
        <v>0</v>
      </c>
      <c r="F184" s="160">
        <v>0</v>
      </c>
      <c r="G184" s="161">
        <v>0</v>
      </c>
      <c r="H184" s="160">
        <v>0</v>
      </c>
      <c r="I184" s="160">
        <v>0</v>
      </c>
    </row>
    <row r="185" spans="1:9" ht="15" customHeight="1" x14ac:dyDescent="0.35">
      <c r="A185" s="247" t="s">
        <v>1019</v>
      </c>
      <c r="B185" s="10" t="s">
        <v>646</v>
      </c>
      <c r="C185" s="27" t="s">
        <v>1020</v>
      </c>
      <c r="D185" s="160">
        <v>0</v>
      </c>
      <c r="E185" s="161">
        <v>0</v>
      </c>
      <c r="F185" s="160">
        <v>102</v>
      </c>
      <c r="G185" s="161">
        <v>102</v>
      </c>
      <c r="H185" s="160">
        <v>97</v>
      </c>
      <c r="I185" s="160">
        <v>58</v>
      </c>
    </row>
    <row r="186" spans="1:9" ht="15" customHeight="1" x14ac:dyDescent="0.35">
      <c r="A186" s="247" t="s">
        <v>1021</v>
      </c>
      <c r="B186" s="10" t="s">
        <v>646</v>
      </c>
      <c r="C186" s="27" t="s">
        <v>1022</v>
      </c>
      <c r="D186" s="160">
        <v>0</v>
      </c>
      <c r="E186" s="161">
        <v>0</v>
      </c>
      <c r="F186" s="160">
        <v>0</v>
      </c>
      <c r="G186" s="161">
        <v>0</v>
      </c>
      <c r="H186" s="160">
        <v>0</v>
      </c>
      <c r="I186" s="160">
        <v>0</v>
      </c>
    </row>
    <row r="187" spans="1:9" ht="15" customHeight="1" x14ac:dyDescent="0.35">
      <c r="A187" s="247" t="s">
        <v>1023</v>
      </c>
      <c r="B187" s="10" t="s">
        <v>646</v>
      </c>
      <c r="C187" s="27" t="s">
        <v>1024</v>
      </c>
      <c r="D187" s="160" t="s">
        <v>600</v>
      </c>
      <c r="E187" s="161" t="s">
        <v>600</v>
      </c>
      <c r="F187" s="160">
        <v>33</v>
      </c>
      <c r="G187" s="161">
        <v>20</v>
      </c>
      <c r="H187" s="160">
        <v>0</v>
      </c>
      <c r="I187" s="160">
        <v>0</v>
      </c>
    </row>
    <row r="188" spans="1:9" ht="15" customHeight="1" x14ac:dyDescent="0.35">
      <c r="A188" s="247" t="s">
        <v>1025</v>
      </c>
      <c r="B188" s="10" t="s">
        <v>646</v>
      </c>
      <c r="C188" s="27" t="s">
        <v>1026</v>
      </c>
      <c r="D188" s="160">
        <v>34</v>
      </c>
      <c r="E188" s="161">
        <v>34</v>
      </c>
      <c r="F188" s="160">
        <v>233</v>
      </c>
      <c r="G188" s="161">
        <v>121</v>
      </c>
      <c r="H188" s="160">
        <v>0</v>
      </c>
      <c r="I188" s="160">
        <v>0</v>
      </c>
    </row>
    <row r="189" spans="1:9" ht="15" customHeight="1" x14ac:dyDescent="0.35">
      <c r="A189" s="247" t="s">
        <v>1027</v>
      </c>
      <c r="B189" s="10" t="s">
        <v>646</v>
      </c>
      <c r="C189" s="27" t="s">
        <v>1028</v>
      </c>
      <c r="D189" s="160" t="s">
        <v>321</v>
      </c>
      <c r="E189" s="161" t="s">
        <v>321</v>
      </c>
      <c r="F189" s="160">
        <v>12</v>
      </c>
      <c r="G189" s="161">
        <v>10</v>
      </c>
      <c r="H189" s="160">
        <v>0</v>
      </c>
      <c r="I189" s="160">
        <v>0</v>
      </c>
    </row>
    <row r="190" spans="1:9" ht="15" customHeight="1" x14ac:dyDescent="0.35">
      <c r="A190" s="247" t="s">
        <v>1029</v>
      </c>
      <c r="B190" s="10" t="s">
        <v>646</v>
      </c>
      <c r="C190" s="27" t="s">
        <v>1030</v>
      </c>
      <c r="D190" s="160">
        <v>0</v>
      </c>
      <c r="E190" s="161">
        <v>0</v>
      </c>
      <c r="F190" s="160">
        <v>51</v>
      </c>
      <c r="G190" s="161">
        <v>21</v>
      </c>
      <c r="H190" s="160">
        <v>0</v>
      </c>
      <c r="I190" s="160">
        <v>0</v>
      </c>
    </row>
    <row r="191" spans="1:9" ht="15" customHeight="1" x14ac:dyDescent="0.35">
      <c r="A191" s="247" t="s">
        <v>1031</v>
      </c>
      <c r="B191" s="10" t="s">
        <v>646</v>
      </c>
      <c r="C191" s="27" t="s">
        <v>1032</v>
      </c>
      <c r="D191" s="160" t="s">
        <v>321</v>
      </c>
      <c r="E191" s="161" t="s">
        <v>321</v>
      </c>
      <c r="F191" s="160">
        <v>8</v>
      </c>
      <c r="G191" s="161" t="s">
        <v>321</v>
      </c>
      <c r="H191" s="160">
        <v>0</v>
      </c>
      <c r="I191" s="160">
        <v>0</v>
      </c>
    </row>
    <row r="192" spans="1:9" ht="15" customHeight="1" x14ac:dyDescent="0.35">
      <c r="A192" s="247" t="s">
        <v>1033</v>
      </c>
      <c r="B192" s="10" t="s">
        <v>646</v>
      </c>
      <c r="C192" s="27" t="s">
        <v>1034</v>
      </c>
      <c r="D192" s="160">
        <v>166</v>
      </c>
      <c r="E192" s="161">
        <v>40</v>
      </c>
      <c r="F192" s="160" t="s">
        <v>321</v>
      </c>
      <c r="G192" s="161" t="s">
        <v>321</v>
      </c>
      <c r="H192" s="160">
        <v>0</v>
      </c>
      <c r="I192" s="160">
        <v>0</v>
      </c>
    </row>
    <row r="193" spans="1:9" ht="15" customHeight="1" x14ac:dyDescent="0.35">
      <c r="A193" s="247" t="s">
        <v>1035</v>
      </c>
      <c r="B193" s="10" t="s">
        <v>646</v>
      </c>
      <c r="C193" s="27" t="s">
        <v>1036</v>
      </c>
      <c r="D193" s="160" t="s">
        <v>321</v>
      </c>
      <c r="E193" s="161" t="s">
        <v>321</v>
      </c>
      <c r="F193" s="160">
        <v>149</v>
      </c>
      <c r="G193" s="161">
        <v>47</v>
      </c>
      <c r="H193" s="160">
        <v>0</v>
      </c>
      <c r="I193" s="160">
        <v>0</v>
      </c>
    </row>
    <row r="194" spans="1:9" ht="15" customHeight="1" x14ac:dyDescent="0.35">
      <c r="A194" s="247" t="s">
        <v>1037</v>
      </c>
      <c r="B194" s="10" t="s">
        <v>646</v>
      </c>
      <c r="C194" s="27" t="s">
        <v>1038</v>
      </c>
      <c r="D194" s="160">
        <v>0</v>
      </c>
      <c r="E194" s="161">
        <v>0</v>
      </c>
      <c r="F194" s="160">
        <v>8</v>
      </c>
      <c r="G194" s="161" t="s">
        <v>321</v>
      </c>
      <c r="H194" s="160">
        <v>0</v>
      </c>
      <c r="I194" s="160">
        <v>0</v>
      </c>
    </row>
    <row r="195" spans="1:9" ht="15" customHeight="1" x14ac:dyDescent="0.35">
      <c r="A195" s="247" t="s">
        <v>1039</v>
      </c>
      <c r="B195" s="10" t="s">
        <v>646</v>
      </c>
      <c r="C195" s="27" t="s">
        <v>1040</v>
      </c>
      <c r="D195" s="160">
        <v>26</v>
      </c>
      <c r="E195" s="161">
        <v>17</v>
      </c>
      <c r="F195" s="160">
        <v>11</v>
      </c>
      <c r="G195" s="161">
        <v>6</v>
      </c>
      <c r="H195" s="160">
        <v>0</v>
      </c>
      <c r="I195" s="160">
        <v>0</v>
      </c>
    </row>
    <row r="196" spans="1:9" ht="15" customHeight="1" x14ac:dyDescent="0.35">
      <c r="A196" s="247" t="s">
        <v>1041</v>
      </c>
      <c r="B196" s="10" t="s">
        <v>646</v>
      </c>
      <c r="C196" s="27" t="s">
        <v>1042</v>
      </c>
      <c r="D196" s="160">
        <v>0</v>
      </c>
      <c r="E196" s="161">
        <v>0</v>
      </c>
      <c r="F196" s="160" t="s">
        <v>321</v>
      </c>
      <c r="G196" s="161" t="s">
        <v>321</v>
      </c>
      <c r="H196" s="160">
        <v>0</v>
      </c>
      <c r="I196" s="160">
        <v>0</v>
      </c>
    </row>
    <row r="197" spans="1:9" ht="15" customHeight="1" x14ac:dyDescent="0.35">
      <c r="A197" s="247" t="s">
        <v>1043</v>
      </c>
      <c r="B197" s="10" t="s">
        <v>646</v>
      </c>
      <c r="C197" s="27" t="s">
        <v>1044</v>
      </c>
      <c r="D197" s="160">
        <v>39</v>
      </c>
      <c r="E197" s="161">
        <v>35</v>
      </c>
      <c r="F197" s="160">
        <v>206</v>
      </c>
      <c r="G197" s="161">
        <v>113</v>
      </c>
      <c r="H197" s="160">
        <v>0</v>
      </c>
      <c r="I197" s="160">
        <v>0</v>
      </c>
    </row>
    <row r="198" spans="1:9" ht="15" customHeight="1" x14ac:dyDescent="0.35">
      <c r="A198" s="247" t="s">
        <v>1045</v>
      </c>
      <c r="B198" s="10" t="s">
        <v>646</v>
      </c>
      <c r="C198" s="27" t="s">
        <v>1046</v>
      </c>
      <c r="D198" s="160">
        <v>0</v>
      </c>
      <c r="E198" s="161">
        <v>0</v>
      </c>
      <c r="F198" s="160">
        <v>568</v>
      </c>
      <c r="G198" s="161">
        <v>568</v>
      </c>
      <c r="H198" s="160">
        <v>0</v>
      </c>
      <c r="I198" s="160">
        <v>0</v>
      </c>
    </row>
    <row r="199" spans="1:9" ht="15" customHeight="1" x14ac:dyDescent="0.35">
      <c r="A199" s="247" t="s">
        <v>1047</v>
      </c>
      <c r="B199" s="10" t="s">
        <v>646</v>
      </c>
      <c r="C199" s="27" t="s">
        <v>1048</v>
      </c>
      <c r="D199" s="160">
        <v>0</v>
      </c>
      <c r="E199" s="161">
        <v>0</v>
      </c>
      <c r="F199" s="160" t="s">
        <v>600</v>
      </c>
      <c r="G199" s="161">
        <v>13</v>
      </c>
      <c r="H199" s="160">
        <v>0</v>
      </c>
      <c r="I199" s="160">
        <v>0</v>
      </c>
    </row>
    <row r="200" spans="1:9" ht="15" customHeight="1" x14ac:dyDescent="0.35">
      <c r="A200" s="247" t="s">
        <v>1049</v>
      </c>
      <c r="B200" s="10" t="s">
        <v>646</v>
      </c>
      <c r="C200" s="27" t="s">
        <v>1050</v>
      </c>
      <c r="D200" s="160">
        <v>1049</v>
      </c>
      <c r="E200" s="161">
        <v>405</v>
      </c>
      <c r="F200" s="160">
        <v>188</v>
      </c>
      <c r="G200" s="161">
        <v>74</v>
      </c>
      <c r="H200" s="160">
        <v>0</v>
      </c>
      <c r="I200" s="160">
        <v>0</v>
      </c>
    </row>
    <row r="201" spans="1:9" ht="15" customHeight="1" x14ac:dyDescent="0.35">
      <c r="A201" s="247" t="s">
        <v>1051</v>
      </c>
      <c r="B201" s="10" t="s">
        <v>646</v>
      </c>
      <c r="C201" s="27" t="s">
        <v>1052</v>
      </c>
      <c r="D201" s="160">
        <v>69</v>
      </c>
      <c r="E201" s="161">
        <v>24</v>
      </c>
      <c r="F201" s="160">
        <v>86</v>
      </c>
      <c r="G201" s="161">
        <v>36</v>
      </c>
      <c r="H201" s="160">
        <v>0</v>
      </c>
      <c r="I201" s="160">
        <v>0</v>
      </c>
    </row>
    <row r="202" spans="1:9" ht="15" customHeight="1" x14ac:dyDescent="0.35">
      <c r="A202" s="247" t="s">
        <v>1053</v>
      </c>
      <c r="B202" s="10" t="s">
        <v>646</v>
      </c>
      <c r="C202" s="27" t="s">
        <v>1054</v>
      </c>
      <c r="D202" s="160">
        <v>261</v>
      </c>
      <c r="E202" s="161">
        <v>255</v>
      </c>
      <c r="F202" s="160">
        <v>312</v>
      </c>
      <c r="G202" s="161">
        <v>160</v>
      </c>
      <c r="H202" s="160">
        <v>0</v>
      </c>
      <c r="I202" s="160">
        <v>0</v>
      </c>
    </row>
    <row r="203" spans="1:9" ht="15" customHeight="1" x14ac:dyDescent="0.35">
      <c r="A203" s="247" t="s">
        <v>1055</v>
      </c>
      <c r="B203" s="10" t="s">
        <v>646</v>
      </c>
      <c r="C203" s="27" t="s">
        <v>1056</v>
      </c>
      <c r="D203" s="160">
        <v>127</v>
      </c>
      <c r="E203" s="161">
        <v>121</v>
      </c>
      <c r="F203" s="160">
        <v>60</v>
      </c>
      <c r="G203" s="161">
        <v>36</v>
      </c>
      <c r="H203" s="160">
        <v>0</v>
      </c>
      <c r="I203" s="160">
        <v>0</v>
      </c>
    </row>
    <row r="204" spans="1:9" ht="15" customHeight="1" x14ac:dyDescent="0.35">
      <c r="A204" s="247" t="s">
        <v>1057</v>
      </c>
      <c r="B204" s="10" t="s">
        <v>646</v>
      </c>
      <c r="C204" s="27" t="s">
        <v>1058</v>
      </c>
      <c r="D204" s="160">
        <v>44</v>
      </c>
      <c r="E204" s="161">
        <v>37</v>
      </c>
      <c r="F204" s="160">
        <v>107</v>
      </c>
      <c r="G204" s="161">
        <v>51</v>
      </c>
      <c r="H204" s="160">
        <v>0</v>
      </c>
      <c r="I204" s="160">
        <v>0</v>
      </c>
    </row>
    <row r="205" spans="1:9" ht="15" customHeight="1" x14ac:dyDescent="0.35">
      <c r="A205" s="247" t="s">
        <v>1059</v>
      </c>
      <c r="B205" s="10" t="s">
        <v>646</v>
      </c>
      <c r="C205" s="27" t="s">
        <v>1060</v>
      </c>
      <c r="D205" s="160">
        <v>176</v>
      </c>
      <c r="E205" s="161">
        <v>153</v>
      </c>
      <c r="F205" s="160">
        <v>594</v>
      </c>
      <c r="G205" s="161">
        <v>267</v>
      </c>
      <c r="H205" s="160">
        <v>0</v>
      </c>
      <c r="I205" s="160">
        <v>0</v>
      </c>
    </row>
    <row r="206" spans="1:9" ht="15" customHeight="1" x14ac:dyDescent="0.35">
      <c r="A206" s="247" t="s">
        <v>1061</v>
      </c>
      <c r="B206" s="10" t="s">
        <v>646</v>
      </c>
      <c r="C206" s="27" t="s">
        <v>1062</v>
      </c>
      <c r="D206" s="160">
        <v>0</v>
      </c>
      <c r="E206" s="161">
        <v>0</v>
      </c>
      <c r="F206" s="160">
        <v>323</v>
      </c>
      <c r="G206" s="161">
        <v>173</v>
      </c>
      <c r="H206" s="160">
        <v>0</v>
      </c>
      <c r="I206" s="160">
        <v>0</v>
      </c>
    </row>
    <row r="207" spans="1:9" ht="15" customHeight="1" x14ac:dyDescent="0.35">
      <c r="A207" s="247" t="s">
        <v>1063</v>
      </c>
      <c r="B207" s="10" t="s">
        <v>646</v>
      </c>
      <c r="C207" s="27" t="s">
        <v>1064</v>
      </c>
      <c r="D207" s="160">
        <v>47</v>
      </c>
      <c r="E207" s="161">
        <v>39</v>
      </c>
      <c r="F207" s="160">
        <v>105</v>
      </c>
      <c r="G207" s="161">
        <v>54</v>
      </c>
      <c r="H207" s="160">
        <v>0</v>
      </c>
      <c r="I207" s="160">
        <v>0</v>
      </c>
    </row>
    <row r="208" spans="1:9" ht="15" customHeight="1" x14ac:dyDescent="0.35">
      <c r="A208" s="247" t="s">
        <v>1065</v>
      </c>
      <c r="B208" s="10" t="s">
        <v>646</v>
      </c>
      <c r="C208" s="27" t="s">
        <v>1066</v>
      </c>
      <c r="D208" s="160">
        <v>0</v>
      </c>
      <c r="E208" s="161">
        <v>0</v>
      </c>
      <c r="F208" s="160">
        <v>473</v>
      </c>
      <c r="G208" s="161">
        <v>250</v>
      </c>
      <c r="H208" s="160">
        <v>0</v>
      </c>
      <c r="I208" s="160">
        <v>0</v>
      </c>
    </row>
    <row r="209" spans="1:9" ht="15" customHeight="1" x14ac:dyDescent="0.35">
      <c r="A209" s="247" t="s">
        <v>1067</v>
      </c>
      <c r="B209" s="10" t="s">
        <v>646</v>
      </c>
      <c r="C209" s="27" t="s">
        <v>1068</v>
      </c>
      <c r="D209" s="160">
        <v>267</v>
      </c>
      <c r="E209" s="161">
        <v>104</v>
      </c>
      <c r="F209" s="160">
        <v>162</v>
      </c>
      <c r="G209" s="161">
        <v>56</v>
      </c>
      <c r="H209" s="160">
        <v>0</v>
      </c>
      <c r="I209" s="160">
        <v>0</v>
      </c>
    </row>
    <row r="210" spans="1:9" ht="15" customHeight="1" x14ac:dyDescent="0.35">
      <c r="A210" s="247" t="s">
        <v>1069</v>
      </c>
      <c r="B210" s="10" t="s">
        <v>646</v>
      </c>
      <c r="C210" s="27" t="s">
        <v>1070</v>
      </c>
      <c r="D210" s="160">
        <v>0</v>
      </c>
      <c r="E210" s="161">
        <v>0</v>
      </c>
      <c r="F210" s="160">
        <v>459</v>
      </c>
      <c r="G210" s="161">
        <v>213</v>
      </c>
      <c r="H210" s="160">
        <v>0</v>
      </c>
      <c r="I210" s="160">
        <v>0</v>
      </c>
    </row>
    <row r="211" spans="1:9" ht="15" customHeight="1" x14ac:dyDescent="0.35">
      <c r="A211" s="247" t="s">
        <v>1071</v>
      </c>
      <c r="B211" s="10" t="s">
        <v>646</v>
      </c>
      <c r="C211" s="27" t="s">
        <v>1072</v>
      </c>
      <c r="D211" s="160">
        <v>148</v>
      </c>
      <c r="E211" s="161">
        <v>71</v>
      </c>
      <c r="F211" s="160">
        <v>0</v>
      </c>
      <c r="G211" s="161">
        <v>0</v>
      </c>
      <c r="H211" s="160">
        <v>0</v>
      </c>
      <c r="I211" s="160">
        <v>0</v>
      </c>
    </row>
    <row r="212" spans="1:9" ht="15" customHeight="1" x14ac:dyDescent="0.35">
      <c r="A212" s="247" t="s">
        <v>1073</v>
      </c>
      <c r="B212" s="10" t="s">
        <v>646</v>
      </c>
      <c r="C212" s="27" t="s">
        <v>1074</v>
      </c>
      <c r="D212" s="160">
        <v>0</v>
      </c>
      <c r="E212" s="161">
        <v>0</v>
      </c>
      <c r="F212" s="160">
        <v>103</v>
      </c>
      <c r="G212" s="161">
        <v>102</v>
      </c>
      <c r="H212" s="160">
        <v>0</v>
      </c>
      <c r="I212" s="160">
        <v>0</v>
      </c>
    </row>
    <row r="213" spans="1:9" ht="15" customHeight="1" x14ac:dyDescent="0.35">
      <c r="A213" s="247" t="s">
        <v>1075</v>
      </c>
      <c r="B213" s="10" t="s">
        <v>646</v>
      </c>
      <c r="C213" s="27" t="s">
        <v>1076</v>
      </c>
      <c r="D213" s="160">
        <v>0</v>
      </c>
      <c r="E213" s="161">
        <v>0</v>
      </c>
      <c r="F213" s="160">
        <v>570</v>
      </c>
      <c r="G213" s="161">
        <v>240</v>
      </c>
      <c r="H213" s="160">
        <v>0</v>
      </c>
      <c r="I213" s="160">
        <v>0</v>
      </c>
    </row>
    <row r="214" spans="1:9" ht="20.149999999999999" customHeight="1" x14ac:dyDescent="0.35">
      <c r="A214" s="248" t="s">
        <v>647</v>
      </c>
      <c r="B214" s="2" t="s">
        <v>648</v>
      </c>
      <c r="C214" s="29"/>
      <c r="D214" s="158">
        <v>4117</v>
      </c>
      <c r="E214" s="159">
        <v>1975</v>
      </c>
      <c r="F214" s="158">
        <v>20107</v>
      </c>
      <c r="G214" s="159">
        <v>6616</v>
      </c>
      <c r="H214" s="158">
        <v>1653</v>
      </c>
      <c r="I214" s="158">
        <v>756</v>
      </c>
    </row>
    <row r="215" spans="1:9" ht="15" customHeight="1" x14ac:dyDescent="0.35">
      <c r="A215" s="247" t="s">
        <v>1077</v>
      </c>
      <c r="B215" s="10" t="s">
        <v>648</v>
      </c>
      <c r="C215" s="27" t="s">
        <v>1078</v>
      </c>
      <c r="D215" s="160">
        <v>0</v>
      </c>
      <c r="E215" s="161">
        <v>0</v>
      </c>
      <c r="F215" s="160">
        <v>0</v>
      </c>
      <c r="G215" s="161">
        <v>0</v>
      </c>
      <c r="H215" s="160">
        <v>82</v>
      </c>
      <c r="I215" s="160">
        <v>58</v>
      </c>
    </row>
    <row r="216" spans="1:9" ht="15" customHeight="1" x14ac:dyDescent="0.35">
      <c r="A216" s="247" t="s">
        <v>1079</v>
      </c>
      <c r="B216" s="10" t="s">
        <v>648</v>
      </c>
      <c r="C216" s="27" t="s">
        <v>1080</v>
      </c>
      <c r="D216" s="160">
        <v>6</v>
      </c>
      <c r="E216" s="161" t="s">
        <v>321</v>
      </c>
      <c r="F216" s="160">
        <v>117</v>
      </c>
      <c r="G216" s="161">
        <v>57</v>
      </c>
      <c r="H216" s="160">
        <v>0</v>
      </c>
      <c r="I216" s="160">
        <v>0</v>
      </c>
    </row>
    <row r="217" spans="1:9" ht="15" customHeight="1" x14ac:dyDescent="0.35">
      <c r="A217" s="247" t="s">
        <v>1081</v>
      </c>
      <c r="B217" s="10" t="s">
        <v>648</v>
      </c>
      <c r="C217" s="27" t="s">
        <v>1082</v>
      </c>
      <c r="D217" s="160" t="s">
        <v>321</v>
      </c>
      <c r="E217" s="161" t="s">
        <v>321</v>
      </c>
      <c r="F217" s="160">
        <v>431</v>
      </c>
      <c r="G217" s="161">
        <v>149</v>
      </c>
      <c r="H217" s="160">
        <v>0</v>
      </c>
      <c r="I217" s="160">
        <v>0</v>
      </c>
    </row>
    <row r="218" spans="1:9" ht="15" customHeight="1" x14ac:dyDescent="0.35">
      <c r="A218" s="247" t="s">
        <v>1083</v>
      </c>
      <c r="B218" s="10" t="s">
        <v>648</v>
      </c>
      <c r="C218" s="27" t="s">
        <v>1084</v>
      </c>
      <c r="D218" s="160">
        <v>37</v>
      </c>
      <c r="E218" s="161">
        <v>13</v>
      </c>
      <c r="F218" s="160">
        <v>140</v>
      </c>
      <c r="G218" s="161">
        <v>85</v>
      </c>
      <c r="H218" s="160">
        <v>0</v>
      </c>
      <c r="I218" s="160">
        <v>0</v>
      </c>
    </row>
    <row r="219" spans="1:9" ht="15" customHeight="1" x14ac:dyDescent="0.35">
      <c r="A219" s="247" t="s">
        <v>1085</v>
      </c>
      <c r="B219" s="10" t="s">
        <v>648</v>
      </c>
      <c r="C219" s="27" t="s">
        <v>1086</v>
      </c>
      <c r="D219" s="160">
        <v>0</v>
      </c>
      <c r="E219" s="161">
        <v>0</v>
      </c>
      <c r="F219" s="160">
        <v>1731</v>
      </c>
      <c r="G219" s="161">
        <v>693</v>
      </c>
      <c r="H219" s="160">
        <v>0</v>
      </c>
      <c r="I219" s="160">
        <v>0</v>
      </c>
    </row>
    <row r="220" spans="1:9" ht="15" customHeight="1" x14ac:dyDescent="0.35">
      <c r="A220" s="247" t="s">
        <v>1087</v>
      </c>
      <c r="B220" s="10" t="s">
        <v>648</v>
      </c>
      <c r="C220" s="27" t="s">
        <v>1088</v>
      </c>
      <c r="D220" s="160">
        <v>55</v>
      </c>
      <c r="E220" s="161">
        <v>22</v>
      </c>
      <c r="F220" s="160">
        <v>399</v>
      </c>
      <c r="G220" s="161">
        <v>173</v>
      </c>
      <c r="H220" s="160">
        <v>0</v>
      </c>
      <c r="I220" s="160">
        <v>0</v>
      </c>
    </row>
    <row r="221" spans="1:9" ht="15" customHeight="1" x14ac:dyDescent="0.35">
      <c r="A221" s="247" t="s">
        <v>1089</v>
      </c>
      <c r="B221" s="10" t="s">
        <v>648</v>
      </c>
      <c r="C221" s="27" t="s">
        <v>1090</v>
      </c>
      <c r="D221" s="160">
        <v>0</v>
      </c>
      <c r="E221" s="161">
        <v>0</v>
      </c>
      <c r="F221" s="160">
        <v>56</v>
      </c>
      <c r="G221" s="161">
        <v>14</v>
      </c>
      <c r="H221" s="160" t="s">
        <v>321</v>
      </c>
      <c r="I221" s="160" t="s">
        <v>321</v>
      </c>
    </row>
    <row r="222" spans="1:9" ht="15" customHeight="1" x14ac:dyDescent="0.35">
      <c r="A222" s="247" t="s">
        <v>1091</v>
      </c>
      <c r="B222" s="10" t="s">
        <v>648</v>
      </c>
      <c r="C222" s="27" t="s">
        <v>1092</v>
      </c>
      <c r="D222" s="160">
        <v>204</v>
      </c>
      <c r="E222" s="161">
        <v>77</v>
      </c>
      <c r="F222" s="160" t="s">
        <v>600</v>
      </c>
      <c r="G222" s="161" t="s">
        <v>600</v>
      </c>
      <c r="H222" s="160">
        <v>0</v>
      </c>
      <c r="I222" s="160">
        <v>0</v>
      </c>
    </row>
    <row r="223" spans="1:9" ht="15" customHeight="1" x14ac:dyDescent="0.35">
      <c r="A223" s="247" t="s">
        <v>1093</v>
      </c>
      <c r="B223" s="10" t="s">
        <v>648</v>
      </c>
      <c r="C223" s="27" t="s">
        <v>1094</v>
      </c>
      <c r="D223" s="160" t="s">
        <v>321</v>
      </c>
      <c r="E223" s="161" t="s">
        <v>321</v>
      </c>
      <c r="F223" s="160">
        <v>78</v>
      </c>
      <c r="G223" s="161">
        <v>44</v>
      </c>
      <c r="H223" s="160">
        <v>0</v>
      </c>
      <c r="I223" s="160">
        <v>0</v>
      </c>
    </row>
    <row r="224" spans="1:9" ht="15" customHeight="1" x14ac:dyDescent="0.35">
      <c r="A224" s="247" t="s">
        <v>1095</v>
      </c>
      <c r="B224" s="10" t="s">
        <v>648</v>
      </c>
      <c r="C224" s="27" t="s">
        <v>1096</v>
      </c>
      <c r="D224" s="160" t="s">
        <v>321</v>
      </c>
      <c r="E224" s="161" t="s">
        <v>321</v>
      </c>
      <c r="F224" s="160">
        <v>1005</v>
      </c>
      <c r="G224" s="161">
        <v>370</v>
      </c>
      <c r="H224" s="160">
        <v>0</v>
      </c>
      <c r="I224" s="160">
        <v>0</v>
      </c>
    </row>
    <row r="225" spans="1:9" ht="15" customHeight="1" x14ac:dyDescent="0.35">
      <c r="A225" s="247" t="s">
        <v>1097</v>
      </c>
      <c r="B225" s="10" t="s">
        <v>648</v>
      </c>
      <c r="C225" s="27" t="s">
        <v>1098</v>
      </c>
      <c r="D225" s="160">
        <v>0</v>
      </c>
      <c r="E225" s="161">
        <v>0</v>
      </c>
      <c r="F225" s="160">
        <v>0</v>
      </c>
      <c r="G225" s="161">
        <v>0</v>
      </c>
      <c r="H225" s="160">
        <v>0</v>
      </c>
      <c r="I225" s="160">
        <v>0</v>
      </c>
    </row>
    <row r="226" spans="1:9" ht="15" customHeight="1" x14ac:dyDescent="0.35">
      <c r="A226" s="247" t="s">
        <v>1099</v>
      </c>
      <c r="B226" s="10" t="s">
        <v>648</v>
      </c>
      <c r="C226" s="27" t="s">
        <v>1100</v>
      </c>
      <c r="D226" s="160">
        <v>0</v>
      </c>
      <c r="E226" s="161">
        <v>0</v>
      </c>
      <c r="F226" s="160">
        <v>188</v>
      </c>
      <c r="G226" s="161">
        <v>51</v>
      </c>
      <c r="H226" s="160">
        <v>0</v>
      </c>
      <c r="I226" s="160">
        <v>0</v>
      </c>
    </row>
    <row r="227" spans="1:9" ht="15" customHeight="1" x14ac:dyDescent="0.35">
      <c r="A227" s="247" t="s">
        <v>1101</v>
      </c>
      <c r="B227" s="10" t="s">
        <v>648</v>
      </c>
      <c r="C227" s="27" t="s">
        <v>1102</v>
      </c>
      <c r="D227" s="160" t="s">
        <v>321</v>
      </c>
      <c r="E227" s="161" t="s">
        <v>321</v>
      </c>
      <c r="F227" s="160">
        <v>449</v>
      </c>
      <c r="G227" s="161">
        <v>113</v>
      </c>
      <c r="H227" s="160">
        <v>0</v>
      </c>
      <c r="I227" s="160">
        <v>0</v>
      </c>
    </row>
    <row r="228" spans="1:9" ht="15" customHeight="1" x14ac:dyDescent="0.35">
      <c r="A228" s="247" t="s">
        <v>1103</v>
      </c>
      <c r="B228" s="10" t="s">
        <v>648</v>
      </c>
      <c r="C228" s="27" t="s">
        <v>1104</v>
      </c>
      <c r="D228" s="160">
        <v>46</v>
      </c>
      <c r="E228" s="161">
        <v>16</v>
      </c>
      <c r="F228" s="160">
        <v>2649</v>
      </c>
      <c r="G228" s="161">
        <v>801</v>
      </c>
      <c r="H228" s="160">
        <v>0</v>
      </c>
      <c r="I228" s="160">
        <v>0</v>
      </c>
    </row>
    <row r="229" spans="1:9" ht="15" customHeight="1" x14ac:dyDescent="0.35">
      <c r="A229" s="247" t="s">
        <v>1105</v>
      </c>
      <c r="B229" s="10" t="s">
        <v>648</v>
      </c>
      <c r="C229" s="27" t="s">
        <v>1106</v>
      </c>
      <c r="D229" s="160">
        <v>376</v>
      </c>
      <c r="E229" s="161">
        <v>97</v>
      </c>
      <c r="F229" s="160">
        <v>2452</v>
      </c>
      <c r="G229" s="161">
        <v>650</v>
      </c>
      <c r="H229" s="160">
        <v>0</v>
      </c>
      <c r="I229" s="160">
        <v>0</v>
      </c>
    </row>
    <row r="230" spans="1:9" ht="15" customHeight="1" x14ac:dyDescent="0.35">
      <c r="A230" s="247" t="s">
        <v>1107</v>
      </c>
      <c r="B230" s="10" t="s">
        <v>648</v>
      </c>
      <c r="C230" s="27" t="s">
        <v>1108</v>
      </c>
      <c r="D230" s="160">
        <v>44</v>
      </c>
      <c r="E230" s="161">
        <v>13</v>
      </c>
      <c r="F230" s="160">
        <v>3149</v>
      </c>
      <c r="G230" s="161">
        <v>841</v>
      </c>
      <c r="H230" s="160">
        <v>0</v>
      </c>
      <c r="I230" s="160">
        <v>0</v>
      </c>
    </row>
    <row r="231" spans="1:9" ht="15" customHeight="1" x14ac:dyDescent="0.35">
      <c r="A231" s="247" t="s">
        <v>1109</v>
      </c>
      <c r="B231" s="10" t="s">
        <v>648</v>
      </c>
      <c r="C231" s="27" t="s">
        <v>1110</v>
      </c>
      <c r="D231" s="160">
        <v>0</v>
      </c>
      <c r="E231" s="161">
        <v>0</v>
      </c>
      <c r="F231" s="160">
        <v>543</v>
      </c>
      <c r="G231" s="161">
        <v>80</v>
      </c>
      <c r="H231" s="160">
        <v>0</v>
      </c>
      <c r="I231" s="160">
        <v>0</v>
      </c>
    </row>
    <row r="232" spans="1:9" ht="15" customHeight="1" x14ac:dyDescent="0.35">
      <c r="A232" s="247" t="s">
        <v>1111</v>
      </c>
      <c r="B232" s="10" t="s">
        <v>648</v>
      </c>
      <c r="C232" s="27" t="s">
        <v>1112</v>
      </c>
      <c r="D232" s="160">
        <v>0</v>
      </c>
      <c r="E232" s="161">
        <v>0</v>
      </c>
      <c r="F232" s="160">
        <v>20</v>
      </c>
      <c r="G232" s="161">
        <v>19</v>
      </c>
      <c r="H232" s="160">
        <v>0</v>
      </c>
      <c r="I232" s="160">
        <v>0</v>
      </c>
    </row>
    <row r="233" spans="1:9" ht="15" customHeight="1" x14ac:dyDescent="0.35">
      <c r="A233" s="247" t="s">
        <v>1113</v>
      </c>
      <c r="B233" s="10" t="s">
        <v>648</v>
      </c>
      <c r="C233" s="27" t="s">
        <v>1114</v>
      </c>
      <c r="D233" s="160">
        <v>0</v>
      </c>
      <c r="E233" s="161">
        <v>0</v>
      </c>
      <c r="F233" s="160">
        <v>7</v>
      </c>
      <c r="G233" s="161" t="s">
        <v>321</v>
      </c>
      <c r="H233" s="160">
        <v>0</v>
      </c>
      <c r="I233" s="160">
        <v>0</v>
      </c>
    </row>
    <row r="234" spans="1:9" ht="15" customHeight="1" x14ac:dyDescent="0.35">
      <c r="A234" s="247" t="s">
        <v>1115</v>
      </c>
      <c r="B234" s="10" t="s">
        <v>648</v>
      </c>
      <c r="C234" s="27" t="s">
        <v>1116</v>
      </c>
      <c r="D234" s="160">
        <v>0</v>
      </c>
      <c r="E234" s="161">
        <v>0</v>
      </c>
      <c r="F234" s="160">
        <v>20</v>
      </c>
      <c r="G234" s="161">
        <v>11</v>
      </c>
      <c r="H234" s="160">
        <v>0</v>
      </c>
      <c r="I234" s="160">
        <v>0</v>
      </c>
    </row>
    <row r="235" spans="1:9" ht="15" customHeight="1" x14ac:dyDescent="0.35">
      <c r="A235" s="247" t="s">
        <v>1117</v>
      </c>
      <c r="B235" s="10" t="s">
        <v>648</v>
      </c>
      <c r="C235" s="27" t="s">
        <v>1118</v>
      </c>
      <c r="D235" s="160">
        <v>166</v>
      </c>
      <c r="E235" s="161">
        <v>42</v>
      </c>
      <c r="F235" s="160">
        <v>670</v>
      </c>
      <c r="G235" s="161">
        <v>193</v>
      </c>
      <c r="H235" s="160">
        <v>0</v>
      </c>
      <c r="I235" s="160">
        <v>0</v>
      </c>
    </row>
    <row r="236" spans="1:9" ht="15" customHeight="1" x14ac:dyDescent="0.35">
      <c r="A236" s="247" t="s">
        <v>1119</v>
      </c>
      <c r="B236" s="10" t="s">
        <v>648</v>
      </c>
      <c r="C236" s="27" t="s">
        <v>1120</v>
      </c>
      <c r="D236" s="160" t="s">
        <v>600</v>
      </c>
      <c r="E236" s="161" t="s">
        <v>600</v>
      </c>
      <c r="F236" s="160">
        <v>54</v>
      </c>
      <c r="G236" s="161">
        <v>31</v>
      </c>
      <c r="H236" s="160">
        <v>0</v>
      </c>
      <c r="I236" s="160">
        <v>0</v>
      </c>
    </row>
    <row r="237" spans="1:9" ht="15" customHeight="1" x14ac:dyDescent="0.35">
      <c r="A237" s="247" t="s">
        <v>1121</v>
      </c>
      <c r="B237" s="10" t="s">
        <v>648</v>
      </c>
      <c r="C237" s="27" t="s">
        <v>1122</v>
      </c>
      <c r="D237" s="160">
        <v>0</v>
      </c>
      <c r="E237" s="161">
        <v>0</v>
      </c>
      <c r="F237" s="160">
        <v>173</v>
      </c>
      <c r="G237" s="161">
        <v>45</v>
      </c>
      <c r="H237" s="160">
        <v>0</v>
      </c>
      <c r="I237" s="160">
        <v>0</v>
      </c>
    </row>
    <row r="238" spans="1:9" ht="15" customHeight="1" x14ac:dyDescent="0.35">
      <c r="A238" s="247" t="s">
        <v>1123</v>
      </c>
      <c r="B238" s="10" t="s">
        <v>648</v>
      </c>
      <c r="C238" s="27" t="s">
        <v>1124</v>
      </c>
      <c r="D238" s="160">
        <v>94</v>
      </c>
      <c r="E238" s="161">
        <v>52</v>
      </c>
      <c r="F238" s="160">
        <v>90</v>
      </c>
      <c r="G238" s="161">
        <v>68</v>
      </c>
      <c r="H238" s="160">
        <v>0</v>
      </c>
      <c r="I238" s="160">
        <v>0</v>
      </c>
    </row>
    <row r="239" spans="1:9" ht="15" customHeight="1" x14ac:dyDescent="0.35">
      <c r="A239" s="247" t="s">
        <v>1125</v>
      </c>
      <c r="B239" s="10" t="s">
        <v>648</v>
      </c>
      <c r="C239" s="27" t="s">
        <v>1126</v>
      </c>
      <c r="D239" s="160">
        <v>72</v>
      </c>
      <c r="E239" s="161">
        <v>36</v>
      </c>
      <c r="F239" s="160">
        <v>115</v>
      </c>
      <c r="G239" s="161">
        <v>48</v>
      </c>
      <c r="H239" s="160">
        <v>0</v>
      </c>
      <c r="I239" s="160">
        <v>0</v>
      </c>
    </row>
    <row r="240" spans="1:9" ht="15" customHeight="1" x14ac:dyDescent="0.35">
      <c r="A240" s="247" t="s">
        <v>1127</v>
      </c>
      <c r="B240" s="10" t="s">
        <v>648</v>
      </c>
      <c r="C240" s="27" t="s">
        <v>1128</v>
      </c>
      <c r="D240" s="160">
        <v>0</v>
      </c>
      <c r="E240" s="161">
        <v>0</v>
      </c>
      <c r="F240" s="160">
        <v>218</v>
      </c>
      <c r="G240" s="161">
        <v>78</v>
      </c>
      <c r="H240" s="160">
        <v>0</v>
      </c>
      <c r="I240" s="160">
        <v>0</v>
      </c>
    </row>
    <row r="241" spans="1:9" ht="15" customHeight="1" x14ac:dyDescent="0.35">
      <c r="A241" s="247" t="s">
        <v>1129</v>
      </c>
      <c r="B241" s="10" t="s">
        <v>648</v>
      </c>
      <c r="C241" s="27" t="s">
        <v>1130</v>
      </c>
      <c r="D241" s="160">
        <v>40</v>
      </c>
      <c r="E241" s="161">
        <v>14</v>
      </c>
      <c r="F241" s="160" t="s">
        <v>321</v>
      </c>
      <c r="G241" s="161" t="s">
        <v>321</v>
      </c>
      <c r="H241" s="160" t="s">
        <v>321</v>
      </c>
      <c r="I241" s="160" t="s">
        <v>321</v>
      </c>
    </row>
    <row r="242" spans="1:9" ht="15" customHeight="1" x14ac:dyDescent="0.35">
      <c r="A242" s="247" t="s">
        <v>1131</v>
      </c>
      <c r="B242" s="10" t="s">
        <v>648</v>
      </c>
      <c r="C242" s="27" t="s">
        <v>1132</v>
      </c>
      <c r="D242" s="160">
        <v>209</v>
      </c>
      <c r="E242" s="161">
        <v>183</v>
      </c>
      <c r="F242" s="160">
        <v>123</v>
      </c>
      <c r="G242" s="161">
        <v>33</v>
      </c>
      <c r="H242" s="160">
        <v>0</v>
      </c>
      <c r="I242" s="160">
        <v>0</v>
      </c>
    </row>
    <row r="243" spans="1:9" ht="15" customHeight="1" x14ac:dyDescent="0.35">
      <c r="A243" s="247" t="s">
        <v>1133</v>
      </c>
      <c r="B243" s="10" t="s">
        <v>648</v>
      </c>
      <c r="C243" s="27" t="s">
        <v>1134</v>
      </c>
      <c r="D243" s="160">
        <v>67</v>
      </c>
      <c r="E243" s="161">
        <v>61</v>
      </c>
      <c r="F243" s="160">
        <v>0</v>
      </c>
      <c r="G243" s="161">
        <v>0</v>
      </c>
      <c r="H243" s="160">
        <v>0</v>
      </c>
      <c r="I243" s="160">
        <v>0</v>
      </c>
    </row>
    <row r="244" spans="1:9" ht="15" customHeight="1" x14ac:dyDescent="0.35">
      <c r="A244" s="246" t="s">
        <v>1135</v>
      </c>
      <c r="B244" s="10" t="s">
        <v>648</v>
      </c>
      <c r="C244" s="135" t="s">
        <v>1136</v>
      </c>
      <c r="D244" s="160">
        <v>0</v>
      </c>
      <c r="E244" s="161">
        <v>0</v>
      </c>
      <c r="F244" s="160">
        <v>84</v>
      </c>
      <c r="G244" s="161">
        <v>12</v>
      </c>
      <c r="H244" s="160">
        <v>0</v>
      </c>
      <c r="I244" s="160">
        <v>0</v>
      </c>
    </row>
    <row r="245" spans="1:9" ht="15" customHeight="1" x14ac:dyDescent="0.35">
      <c r="A245" s="246" t="s">
        <v>1137</v>
      </c>
      <c r="B245" s="10" t="s">
        <v>648</v>
      </c>
      <c r="C245" s="135" t="s">
        <v>1138</v>
      </c>
      <c r="D245" s="160">
        <v>11</v>
      </c>
      <c r="E245" s="161" t="s">
        <v>321</v>
      </c>
      <c r="F245" s="160">
        <v>118</v>
      </c>
      <c r="G245" s="161" t="s">
        <v>600</v>
      </c>
      <c r="H245" s="160">
        <v>0</v>
      </c>
      <c r="I245" s="160">
        <v>0</v>
      </c>
    </row>
    <row r="246" spans="1:9" ht="15" customHeight="1" x14ac:dyDescent="0.35">
      <c r="A246" s="246" t="s">
        <v>1139</v>
      </c>
      <c r="B246" s="10" t="s">
        <v>648</v>
      </c>
      <c r="C246" s="135" t="s">
        <v>1140</v>
      </c>
      <c r="D246" s="160">
        <v>58</v>
      </c>
      <c r="E246" s="161">
        <v>36</v>
      </c>
      <c r="F246" s="160">
        <v>198</v>
      </c>
      <c r="G246" s="161">
        <v>97</v>
      </c>
      <c r="H246" s="160">
        <v>0</v>
      </c>
      <c r="I246" s="160">
        <v>0</v>
      </c>
    </row>
    <row r="247" spans="1:9" ht="15" customHeight="1" x14ac:dyDescent="0.35">
      <c r="A247" s="246" t="s">
        <v>1141</v>
      </c>
      <c r="B247" s="10" t="s">
        <v>648</v>
      </c>
      <c r="C247" s="135" t="s">
        <v>1142</v>
      </c>
      <c r="D247" s="160">
        <v>323</v>
      </c>
      <c r="E247" s="161">
        <v>142</v>
      </c>
      <c r="F247" s="160">
        <v>653</v>
      </c>
      <c r="G247" s="161">
        <v>239</v>
      </c>
      <c r="H247" s="160">
        <v>0</v>
      </c>
      <c r="I247" s="160">
        <v>0</v>
      </c>
    </row>
    <row r="248" spans="1:9" ht="15" customHeight="1" x14ac:dyDescent="0.35">
      <c r="A248" s="246" t="s">
        <v>1143</v>
      </c>
      <c r="B248" s="10" t="s">
        <v>648</v>
      </c>
      <c r="C248" s="135" t="s">
        <v>1144</v>
      </c>
      <c r="D248" s="160">
        <v>0</v>
      </c>
      <c r="E248" s="161">
        <v>0</v>
      </c>
      <c r="F248" s="160">
        <v>21</v>
      </c>
      <c r="G248" s="161">
        <v>14</v>
      </c>
      <c r="H248" s="160">
        <v>0</v>
      </c>
      <c r="I248" s="160">
        <v>0</v>
      </c>
    </row>
    <row r="249" spans="1:9" ht="15" customHeight="1" x14ac:dyDescent="0.35">
      <c r="A249" s="246" t="s">
        <v>1145</v>
      </c>
      <c r="B249" s="10" t="s">
        <v>648</v>
      </c>
      <c r="C249" s="135" t="s">
        <v>1146</v>
      </c>
      <c r="D249" s="160">
        <v>19</v>
      </c>
      <c r="E249" s="161">
        <v>12</v>
      </c>
      <c r="F249" s="160">
        <v>345</v>
      </c>
      <c r="G249" s="161">
        <v>129</v>
      </c>
      <c r="H249" s="160" t="s">
        <v>321</v>
      </c>
      <c r="I249" s="160" t="s">
        <v>321</v>
      </c>
    </row>
    <row r="250" spans="1:9" ht="15" customHeight="1" x14ac:dyDescent="0.35">
      <c r="A250" s="246" t="s">
        <v>1147</v>
      </c>
      <c r="B250" s="10" t="s">
        <v>648</v>
      </c>
      <c r="C250" s="135" t="s">
        <v>1148</v>
      </c>
      <c r="D250" s="160">
        <v>78</v>
      </c>
      <c r="E250" s="161">
        <v>53</v>
      </c>
      <c r="F250" s="160">
        <v>187</v>
      </c>
      <c r="G250" s="161">
        <v>110</v>
      </c>
      <c r="H250" s="160">
        <v>0</v>
      </c>
      <c r="I250" s="160">
        <v>0</v>
      </c>
    </row>
    <row r="251" spans="1:9" ht="15" customHeight="1" x14ac:dyDescent="0.35">
      <c r="A251" s="246" t="s">
        <v>1149</v>
      </c>
      <c r="B251" s="10" t="s">
        <v>648</v>
      </c>
      <c r="C251" s="135" t="s">
        <v>1150</v>
      </c>
      <c r="D251" s="160">
        <v>0</v>
      </c>
      <c r="E251" s="161">
        <v>0</v>
      </c>
      <c r="F251" s="160">
        <v>0</v>
      </c>
      <c r="G251" s="161">
        <v>0</v>
      </c>
      <c r="H251" s="160">
        <v>0</v>
      </c>
      <c r="I251" s="160">
        <v>0</v>
      </c>
    </row>
    <row r="252" spans="1:9" ht="15" customHeight="1" x14ac:dyDescent="0.35">
      <c r="A252" s="246" t="s">
        <v>1151</v>
      </c>
      <c r="B252" s="10" t="s">
        <v>648</v>
      </c>
      <c r="C252" s="135" t="s">
        <v>1152</v>
      </c>
      <c r="D252" s="160">
        <v>0</v>
      </c>
      <c r="E252" s="161">
        <v>0</v>
      </c>
      <c r="F252" s="160">
        <v>160</v>
      </c>
      <c r="G252" s="161">
        <v>70</v>
      </c>
      <c r="H252" s="160">
        <v>0</v>
      </c>
      <c r="I252" s="160">
        <v>0</v>
      </c>
    </row>
    <row r="253" spans="1:9" ht="15" customHeight="1" x14ac:dyDescent="0.35">
      <c r="A253" s="246" t="s">
        <v>1153</v>
      </c>
      <c r="B253" s="10" t="s">
        <v>648</v>
      </c>
      <c r="C253" s="135" t="s">
        <v>1154</v>
      </c>
      <c r="D253" s="160">
        <v>74</v>
      </c>
      <c r="E253" s="161">
        <v>74</v>
      </c>
      <c r="F253" s="160">
        <v>48</v>
      </c>
      <c r="G253" s="161">
        <v>19</v>
      </c>
      <c r="H253" s="160">
        <v>0</v>
      </c>
      <c r="I253" s="160">
        <v>0</v>
      </c>
    </row>
    <row r="254" spans="1:9" ht="15" customHeight="1" x14ac:dyDescent="0.35">
      <c r="A254" s="246" t="s">
        <v>1155</v>
      </c>
      <c r="B254" s="10" t="s">
        <v>648</v>
      </c>
      <c r="C254" s="135" t="s">
        <v>1156</v>
      </c>
      <c r="D254" s="160" t="s">
        <v>321</v>
      </c>
      <c r="E254" s="161" t="s">
        <v>321</v>
      </c>
      <c r="F254" s="160">
        <v>78</v>
      </c>
      <c r="G254" s="161">
        <v>35</v>
      </c>
      <c r="H254" s="160">
        <v>0</v>
      </c>
      <c r="I254" s="160">
        <v>0</v>
      </c>
    </row>
    <row r="255" spans="1:9" ht="15" customHeight="1" x14ac:dyDescent="0.35">
      <c r="A255" s="246" t="s">
        <v>1157</v>
      </c>
      <c r="B255" s="10" t="s">
        <v>648</v>
      </c>
      <c r="C255" s="135" t="s">
        <v>1158</v>
      </c>
      <c r="D255" s="160">
        <v>17</v>
      </c>
      <c r="E255" s="161">
        <v>12</v>
      </c>
      <c r="F255" s="160">
        <v>98</v>
      </c>
      <c r="G255" s="161">
        <v>58</v>
      </c>
      <c r="H255" s="160">
        <v>0</v>
      </c>
      <c r="I255" s="160">
        <v>0</v>
      </c>
    </row>
    <row r="256" spans="1:9" ht="15" customHeight="1" x14ac:dyDescent="0.35">
      <c r="A256" s="246" t="s">
        <v>1159</v>
      </c>
      <c r="B256" s="10" t="s">
        <v>648</v>
      </c>
      <c r="C256" s="135" t="s">
        <v>1160</v>
      </c>
      <c r="D256" s="160">
        <v>0</v>
      </c>
      <c r="E256" s="161">
        <v>0</v>
      </c>
      <c r="F256" s="160" t="s">
        <v>321</v>
      </c>
      <c r="G256" s="161" t="s">
        <v>321</v>
      </c>
      <c r="H256" s="160">
        <v>0</v>
      </c>
      <c r="I256" s="160">
        <v>0</v>
      </c>
    </row>
    <row r="257" spans="1:9" ht="15" customHeight="1" x14ac:dyDescent="0.35">
      <c r="A257" s="246" t="s">
        <v>1161</v>
      </c>
      <c r="B257" s="10" t="s">
        <v>648</v>
      </c>
      <c r="C257" s="135" t="s">
        <v>1162</v>
      </c>
      <c r="D257" s="160">
        <v>258</v>
      </c>
      <c r="E257" s="161">
        <v>62</v>
      </c>
      <c r="F257" s="160">
        <v>766</v>
      </c>
      <c r="G257" s="161">
        <v>203</v>
      </c>
      <c r="H257" s="160">
        <v>0</v>
      </c>
      <c r="I257" s="160">
        <v>0</v>
      </c>
    </row>
    <row r="258" spans="1:9" ht="15" customHeight="1" x14ac:dyDescent="0.35">
      <c r="A258" s="246" t="s">
        <v>1163</v>
      </c>
      <c r="B258" s="10" t="s">
        <v>648</v>
      </c>
      <c r="C258" s="135" t="s">
        <v>1164</v>
      </c>
      <c r="D258" s="160">
        <v>0</v>
      </c>
      <c r="E258" s="161">
        <v>0</v>
      </c>
      <c r="F258" s="160">
        <v>29</v>
      </c>
      <c r="G258" s="161">
        <v>19</v>
      </c>
      <c r="H258" s="160">
        <v>0</v>
      </c>
      <c r="I258" s="160">
        <v>0</v>
      </c>
    </row>
    <row r="259" spans="1:9" ht="15" customHeight="1" x14ac:dyDescent="0.35">
      <c r="A259" s="246" t="s">
        <v>1165</v>
      </c>
      <c r="B259" s="10" t="s">
        <v>648</v>
      </c>
      <c r="C259" s="135" t="s">
        <v>1166</v>
      </c>
      <c r="D259" s="160">
        <v>200</v>
      </c>
      <c r="E259" s="161">
        <v>50</v>
      </c>
      <c r="F259" s="160">
        <v>12</v>
      </c>
      <c r="G259" s="161" t="s">
        <v>321</v>
      </c>
      <c r="H259" s="160">
        <v>0</v>
      </c>
      <c r="I259" s="160">
        <v>0</v>
      </c>
    </row>
    <row r="260" spans="1:9" ht="15" customHeight="1" x14ac:dyDescent="0.35">
      <c r="A260" s="246" t="s">
        <v>1167</v>
      </c>
      <c r="B260" s="10" t="s">
        <v>648</v>
      </c>
      <c r="C260" s="135" t="s">
        <v>1168</v>
      </c>
      <c r="D260" s="160">
        <v>158</v>
      </c>
      <c r="E260" s="161">
        <v>73</v>
      </c>
      <c r="F260" s="160">
        <v>0</v>
      </c>
      <c r="G260" s="161">
        <v>0</v>
      </c>
      <c r="H260" s="160">
        <v>0</v>
      </c>
      <c r="I260" s="160">
        <v>0</v>
      </c>
    </row>
    <row r="261" spans="1:9" ht="15" customHeight="1" x14ac:dyDescent="0.35">
      <c r="A261" s="246" t="s">
        <v>1169</v>
      </c>
      <c r="B261" s="10" t="s">
        <v>648</v>
      </c>
      <c r="C261" s="135" t="s">
        <v>1170</v>
      </c>
      <c r="D261" s="160">
        <v>73</v>
      </c>
      <c r="E261" s="161">
        <v>34</v>
      </c>
      <c r="F261" s="160">
        <v>18</v>
      </c>
      <c r="G261" s="161">
        <v>6</v>
      </c>
      <c r="H261" s="160">
        <v>168</v>
      </c>
      <c r="I261" s="160">
        <v>107</v>
      </c>
    </row>
    <row r="262" spans="1:9" ht="15" customHeight="1" x14ac:dyDescent="0.35">
      <c r="A262" s="246" t="s">
        <v>1171</v>
      </c>
      <c r="B262" s="10" t="s">
        <v>648</v>
      </c>
      <c r="C262" s="135" t="s">
        <v>1172</v>
      </c>
      <c r="D262" s="160">
        <v>0</v>
      </c>
      <c r="E262" s="161">
        <v>0</v>
      </c>
      <c r="F262" s="160">
        <v>1031</v>
      </c>
      <c r="G262" s="161">
        <v>363</v>
      </c>
      <c r="H262" s="160">
        <v>0</v>
      </c>
      <c r="I262" s="160">
        <v>0</v>
      </c>
    </row>
    <row r="263" spans="1:9" ht="15" customHeight="1" x14ac:dyDescent="0.35">
      <c r="A263" s="246" t="s">
        <v>1173</v>
      </c>
      <c r="B263" s="10" t="s">
        <v>648</v>
      </c>
      <c r="C263" s="135" t="s">
        <v>1174</v>
      </c>
      <c r="D263" s="160">
        <v>1221</v>
      </c>
      <c r="E263" s="161">
        <v>720</v>
      </c>
      <c r="F263" s="160">
        <v>127</v>
      </c>
      <c r="G263" s="161">
        <v>28</v>
      </c>
      <c r="H263" s="160">
        <v>240</v>
      </c>
      <c r="I263" s="160">
        <v>164</v>
      </c>
    </row>
    <row r="264" spans="1:9" ht="15" customHeight="1" x14ac:dyDescent="0.35">
      <c r="A264" s="246" t="s">
        <v>1175</v>
      </c>
      <c r="B264" s="10" t="s">
        <v>648</v>
      </c>
      <c r="C264" s="135" t="s">
        <v>1176</v>
      </c>
      <c r="D264" s="160">
        <v>76</v>
      </c>
      <c r="E264" s="161">
        <v>17</v>
      </c>
      <c r="F264" s="160">
        <v>9</v>
      </c>
      <c r="G264" s="161">
        <v>5</v>
      </c>
      <c r="H264" s="160">
        <v>0</v>
      </c>
      <c r="I264" s="160">
        <v>0</v>
      </c>
    </row>
    <row r="265" spans="1:9" ht="15" customHeight="1" x14ac:dyDescent="0.35">
      <c r="A265" s="246" t="s">
        <v>1177</v>
      </c>
      <c r="B265" s="10" t="s">
        <v>648</v>
      </c>
      <c r="C265" s="135" t="s">
        <v>1178</v>
      </c>
      <c r="D265" s="160">
        <v>7</v>
      </c>
      <c r="E265" s="161" t="s">
        <v>321</v>
      </c>
      <c r="F265" s="160">
        <v>280</v>
      </c>
      <c r="G265" s="161">
        <v>90</v>
      </c>
      <c r="H265" s="160">
        <v>0</v>
      </c>
      <c r="I265" s="160">
        <v>0</v>
      </c>
    </row>
    <row r="266" spans="1:9" ht="15" customHeight="1" x14ac:dyDescent="0.35">
      <c r="A266" s="246" t="s">
        <v>1179</v>
      </c>
      <c r="B266" s="10" t="s">
        <v>648</v>
      </c>
      <c r="C266" s="135" t="s">
        <v>1180</v>
      </c>
      <c r="D266" s="160">
        <v>13</v>
      </c>
      <c r="E266" s="161">
        <v>5</v>
      </c>
      <c r="F266" s="160">
        <v>426</v>
      </c>
      <c r="G266" s="161">
        <v>78</v>
      </c>
      <c r="H266" s="160">
        <v>0</v>
      </c>
      <c r="I266" s="160">
        <v>0</v>
      </c>
    </row>
    <row r="267" spans="1:9" ht="15" customHeight="1" x14ac:dyDescent="0.35">
      <c r="A267" s="246" t="s">
        <v>1181</v>
      </c>
      <c r="B267" s="10" t="s">
        <v>648</v>
      </c>
      <c r="C267" s="135" t="s">
        <v>1182</v>
      </c>
      <c r="D267" s="160" t="s">
        <v>321</v>
      </c>
      <c r="E267" s="161" t="s">
        <v>321</v>
      </c>
      <c r="F267" s="160">
        <v>0</v>
      </c>
      <c r="G267" s="161">
        <v>0</v>
      </c>
      <c r="H267" s="160">
        <v>826</v>
      </c>
      <c r="I267" s="160">
        <v>274</v>
      </c>
    </row>
    <row r="268" spans="1:9" ht="15" customHeight="1" x14ac:dyDescent="0.35">
      <c r="A268" s="246" t="s">
        <v>1183</v>
      </c>
      <c r="B268" s="10" t="s">
        <v>648</v>
      </c>
      <c r="C268" s="135" t="s">
        <v>1184</v>
      </c>
      <c r="D268" s="160" t="s">
        <v>321</v>
      </c>
      <c r="E268" s="161" t="s">
        <v>321</v>
      </c>
      <c r="F268" s="160">
        <v>78</v>
      </c>
      <c r="G268" s="161">
        <v>21</v>
      </c>
      <c r="H268" s="160">
        <v>181</v>
      </c>
      <c r="I268" s="160">
        <v>98</v>
      </c>
    </row>
    <row r="269" spans="1:9" ht="15" customHeight="1" x14ac:dyDescent="0.35">
      <c r="A269" s="246" t="s">
        <v>1185</v>
      </c>
      <c r="B269" s="10" t="s">
        <v>648</v>
      </c>
      <c r="C269" s="135" t="s">
        <v>1186</v>
      </c>
      <c r="D269" s="160" t="s">
        <v>321</v>
      </c>
      <c r="E269" s="161" t="s">
        <v>321</v>
      </c>
      <c r="F269" s="160">
        <v>254</v>
      </c>
      <c r="G269" s="161">
        <v>154</v>
      </c>
      <c r="H269" s="160">
        <v>151</v>
      </c>
      <c r="I269" s="160">
        <v>50</v>
      </c>
    </row>
    <row r="270" spans="1:9" ht="15" customHeight="1" x14ac:dyDescent="0.35">
      <c r="A270" s="246" t="s">
        <v>1187</v>
      </c>
      <c r="B270" s="10" t="s">
        <v>648</v>
      </c>
      <c r="C270" s="135" t="s">
        <v>1188</v>
      </c>
      <c r="D270" s="160">
        <v>0</v>
      </c>
      <c r="E270" s="161">
        <v>0</v>
      </c>
      <c r="F270" s="160">
        <v>0</v>
      </c>
      <c r="G270" s="161">
        <v>0</v>
      </c>
      <c r="H270" s="160">
        <v>0</v>
      </c>
      <c r="I270" s="160">
        <v>0</v>
      </c>
    </row>
    <row r="271" spans="1:9" ht="15" customHeight="1" x14ac:dyDescent="0.35">
      <c r="A271" s="246" t="s">
        <v>1189</v>
      </c>
      <c r="B271" s="10" t="s">
        <v>648</v>
      </c>
      <c r="C271" s="135" t="s">
        <v>1190</v>
      </c>
      <c r="D271" s="160">
        <v>71</v>
      </c>
      <c r="E271" s="161">
        <v>28</v>
      </c>
      <c r="F271" s="160">
        <v>33</v>
      </c>
      <c r="G271" s="161">
        <v>12</v>
      </c>
      <c r="H271" s="160">
        <v>0</v>
      </c>
      <c r="I271" s="160">
        <v>0</v>
      </c>
    </row>
    <row r="272" spans="1:9" ht="20.149999999999999" customHeight="1" x14ac:dyDescent="0.35">
      <c r="A272" s="245" t="s">
        <v>649</v>
      </c>
      <c r="B272" s="2" t="s">
        <v>650</v>
      </c>
      <c r="C272" s="157"/>
      <c r="D272" s="158">
        <v>3727</v>
      </c>
      <c r="E272" s="159">
        <v>1784</v>
      </c>
      <c r="F272" s="158">
        <v>8851</v>
      </c>
      <c r="G272" s="159">
        <v>5209</v>
      </c>
      <c r="H272" s="158">
        <v>1593</v>
      </c>
      <c r="I272" s="158">
        <v>719</v>
      </c>
    </row>
    <row r="273" spans="1:9" ht="15" customHeight="1" x14ac:dyDescent="0.35">
      <c r="A273" s="246" t="s">
        <v>1191</v>
      </c>
      <c r="B273" s="10" t="s">
        <v>650</v>
      </c>
      <c r="C273" s="135" t="s">
        <v>1192</v>
      </c>
      <c r="D273" s="160">
        <v>0</v>
      </c>
      <c r="E273" s="161">
        <v>0</v>
      </c>
      <c r="F273" s="160">
        <v>436</v>
      </c>
      <c r="G273" s="161">
        <v>346</v>
      </c>
      <c r="H273" s="160" t="s">
        <v>600</v>
      </c>
      <c r="I273" s="160">
        <v>15</v>
      </c>
    </row>
    <row r="274" spans="1:9" ht="15" customHeight="1" x14ac:dyDescent="0.35">
      <c r="A274" s="246" t="s">
        <v>1193</v>
      </c>
      <c r="B274" s="10" t="s">
        <v>650</v>
      </c>
      <c r="C274" s="135" t="s">
        <v>1194</v>
      </c>
      <c r="D274" s="160">
        <v>261</v>
      </c>
      <c r="E274" s="161">
        <v>95</v>
      </c>
      <c r="F274" s="160">
        <v>19</v>
      </c>
      <c r="G274" s="161">
        <v>6</v>
      </c>
      <c r="H274" s="160">
        <v>0</v>
      </c>
      <c r="I274" s="160">
        <v>0</v>
      </c>
    </row>
    <row r="275" spans="1:9" ht="15" customHeight="1" x14ac:dyDescent="0.35">
      <c r="A275" s="246" t="s">
        <v>1195</v>
      </c>
      <c r="B275" s="10" t="s">
        <v>650</v>
      </c>
      <c r="C275" s="135" t="s">
        <v>1196</v>
      </c>
      <c r="D275" s="160">
        <v>48</v>
      </c>
      <c r="E275" s="161">
        <v>42</v>
      </c>
      <c r="F275" s="160" t="s">
        <v>321</v>
      </c>
      <c r="G275" s="161" t="s">
        <v>321</v>
      </c>
      <c r="H275" s="160">
        <v>0</v>
      </c>
      <c r="I275" s="160">
        <v>0</v>
      </c>
    </row>
    <row r="276" spans="1:9" ht="15" customHeight="1" x14ac:dyDescent="0.35">
      <c r="A276" s="246" t="s">
        <v>1197</v>
      </c>
      <c r="B276" s="10" t="s">
        <v>650</v>
      </c>
      <c r="C276" s="135" t="s">
        <v>1198</v>
      </c>
      <c r="D276" s="160">
        <v>0</v>
      </c>
      <c r="E276" s="161">
        <v>0</v>
      </c>
      <c r="F276" s="160">
        <v>99</v>
      </c>
      <c r="G276" s="161">
        <v>74</v>
      </c>
      <c r="H276" s="160">
        <v>0</v>
      </c>
      <c r="I276" s="160">
        <v>0</v>
      </c>
    </row>
    <row r="277" spans="1:9" ht="15" customHeight="1" x14ac:dyDescent="0.35">
      <c r="A277" s="246" t="s">
        <v>1199</v>
      </c>
      <c r="B277" s="10" t="s">
        <v>650</v>
      </c>
      <c r="C277" s="135" t="s">
        <v>1200</v>
      </c>
      <c r="D277" s="160" t="s">
        <v>321</v>
      </c>
      <c r="E277" s="161" t="s">
        <v>321</v>
      </c>
      <c r="F277" s="160">
        <v>25</v>
      </c>
      <c r="G277" s="161">
        <v>23</v>
      </c>
      <c r="H277" s="160">
        <v>0</v>
      </c>
      <c r="I277" s="160">
        <v>0</v>
      </c>
    </row>
    <row r="278" spans="1:9" ht="15" customHeight="1" x14ac:dyDescent="0.35">
      <c r="A278" s="246" t="s">
        <v>1201</v>
      </c>
      <c r="B278" s="10" t="s">
        <v>650</v>
      </c>
      <c r="C278" s="135" t="s">
        <v>1202</v>
      </c>
      <c r="D278" s="160" t="s">
        <v>321</v>
      </c>
      <c r="E278" s="161" t="s">
        <v>321</v>
      </c>
      <c r="F278" s="160">
        <v>253</v>
      </c>
      <c r="G278" s="161">
        <v>188</v>
      </c>
      <c r="H278" s="160">
        <v>0</v>
      </c>
      <c r="I278" s="160">
        <v>0</v>
      </c>
    </row>
    <row r="279" spans="1:9" ht="15" customHeight="1" x14ac:dyDescent="0.35">
      <c r="A279" s="246" t="s">
        <v>1203</v>
      </c>
      <c r="B279" s="10" t="s">
        <v>650</v>
      </c>
      <c r="C279" s="135" t="s">
        <v>1204</v>
      </c>
      <c r="D279" s="160">
        <v>0</v>
      </c>
      <c r="E279" s="161">
        <v>0</v>
      </c>
      <c r="F279" s="160" t="s">
        <v>600</v>
      </c>
      <c r="G279" s="161" t="s">
        <v>600</v>
      </c>
      <c r="H279" s="160">
        <v>34</v>
      </c>
      <c r="I279" s="160">
        <v>7</v>
      </c>
    </row>
    <row r="280" spans="1:9" ht="15" customHeight="1" x14ac:dyDescent="0.35">
      <c r="A280" s="246" t="s">
        <v>1205</v>
      </c>
      <c r="B280" s="10" t="s">
        <v>650</v>
      </c>
      <c r="C280" s="135" t="s">
        <v>1206</v>
      </c>
      <c r="D280" s="160">
        <v>18</v>
      </c>
      <c r="E280" s="161">
        <v>16</v>
      </c>
      <c r="F280" s="160">
        <v>153</v>
      </c>
      <c r="G280" s="161">
        <v>151</v>
      </c>
      <c r="H280" s="160">
        <v>81</v>
      </c>
      <c r="I280" s="160">
        <v>31</v>
      </c>
    </row>
    <row r="281" spans="1:9" ht="15" customHeight="1" x14ac:dyDescent="0.35">
      <c r="A281" s="246" t="s">
        <v>1207</v>
      </c>
      <c r="B281" s="10" t="s">
        <v>650</v>
      </c>
      <c r="C281" s="135" t="s">
        <v>1208</v>
      </c>
      <c r="D281" s="160">
        <v>0</v>
      </c>
      <c r="E281" s="161">
        <v>0</v>
      </c>
      <c r="F281" s="160">
        <v>0</v>
      </c>
      <c r="G281" s="161">
        <v>0</v>
      </c>
      <c r="H281" s="160">
        <v>0</v>
      </c>
      <c r="I281" s="160">
        <v>0</v>
      </c>
    </row>
    <row r="282" spans="1:9" ht="15" customHeight="1" x14ac:dyDescent="0.35">
      <c r="A282" s="246" t="s">
        <v>1209</v>
      </c>
      <c r="B282" s="10" t="s">
        <v>650</v>
      </c>
      <c r="C282" s="135" t="s">
        <v>1210</v>
      </c>
      <c r="D282" s="160">
        <v>28</v>
      </c>
      <c r="E282" s="161">
        <v>14</v>
      </c>
      <c r="F282" s="160">
        <v>107</v>
      </c>
      <c r="G282" s="161">
        <v>88</v>
      </c>
      <c r="H282" s="160">
        <v>46</v>
      </c>
      <c r="I282" s="160">
        <v>10</v>
      </c>
    </row>
    <row r="283" spans="1:9" ht="15" customHeight="1" x14ac:dyDescent="0.35">
      <c r="A283" s="246" t="s">
        <v>1211</v>
      </c>
      <c r="B283" s="10" t="s">
        <v>650</v>
      </c>
      <c r="C283" s="135" t="s">
        <v>1212</v>
      </c>
      <c r="D283" s="160">
        <v>7</v>
      </c>
      <c r="E283" s="161" t="s">
        <v>321</v>
      </c>
      <c r="F283" s="160">
        <v>0</v>
      </c>
      <c r="G283" s="161">
        <v>0</v>
      </c>
      <c r="H283" s="160">
        <v>0</v>
      </c>
      <c r="I283" s="160">
        <v>0</v>
      </c>
    </row>
    <row r="284" spans="1:9" ht="15" customHeight="1" x14ac:dyDescent="0.35">
      <c r="A284" s="246" t="s">
        <v>1213</v>
      </c>
      <c r="B284" s="10" t="s">
        <v>650</v>
      </c>
      <c r="C284" s="135" t="s">
        <v>1214</v>
      </c>
      <c r="D284" s="160" t="s">
        <v>321</v>
      </c>
      <c r="E284" s="161" t="s">
        <v>321</v>
      </c>
      <c r="F284" s="160">
        <v>0</v>
      </c>
      <c r="G284" s="161">
        <v>0</v>
      </c>
      <c r="H284" s="160">
        <v>0</v>
      </c>
      <c r="I284" s="160">
        <v>0</v>
      </c>
    </row>
    <row r="285" spans="1:9" ht="15" customHeight="1" x14ac:dyDescent="0.35">
      <c r="A285" s="246" t="s">
        <v>1215</v>
      </c>
      <c r="B285" s="10" t="s">
        <v>650</v>
      </c>
      <c r="C285" s="135" t="s">
        <v>1216</v>
      </c>
      <c r="D285" s="160" t="s">
        <v>321</v>
      </c>
      <c r="E285" s="161" t="s">
        <v>321</v>
      </c>
      <c r="F285" s="160">
        <v>51</v>
      </c>
      <c r="G285" s="161">
        <v>33</v>
      </c>
      <c r="H285" s="160">
        <v>0</v>
      </c>
      <c r="I285" s="160">
        <v>0</v>
      </c>
    </row>
    <row r="286" spans="1:9" ht="15" customHeight="1" x14ac:dyDescent="0.35">
      <c r="A286" s="246" t="s">
        <v>1217</v>
      </c>
      <c r="B286" s="10" t="s">
        <v>650</v>
      </c>
      <c r="C286" s="135" t="s">
        <v>1218</v>
      </c>
      <c r="D286" s="160">
        <v>0</v>
      </c>
      <c r="E286" s="161">
        <v>0</v>
      </c>
      <c r="F286" s="160">
        <v>126</v>
      </c>
      <c r="G286" s="161">
        <v>126</v>
      </c>
      <c r="H286" s="160" t="s">
        <v>321</v>
      </c>
      <c r="I286" s="160" t="s">
        <v>321</v>
      </c>
    </row>
    <row r="287" spans="1:9" ht="15" customHeight="1" x14ac:dyDescent="0.35">
      <c r="A287" s="246" t="s">
        <v>1219</v>
      </c>
      <c r="B287" s="10" t="s">
        <v>650</v>
      </c>
      <c r="C287" s="135" t="s">
        <v>1220</v>
      </c>
      <c r="D287" s="160">
        <v>6</v>
      </c>
      <c r="E287" s="161">
        <v>5</v>
      </c>
      <c r="F287" s="160">
        <v>96</v>
      </c>
      <c r="G287" s="161">
        <v>41</v>
      </c>
      <c r="H287" s="160">
        <v>8</v>
      </c>
      <c r="I287" s="160" t="s">
        <v>321</v>
      </c>
    </row>
    <row r="288" spans="1:9" ht="15" customHeight="1" x14ac:dyDescent="0.35">
      <c r="A288" s="246" t="s">
        <v>1221</v>
      </c>
      <c r="B288" s="10" t="s">
        <v>650</v>
      </c>
      <c r="C288" s="135" t="s">
        <v>1222</v>
      </c>
      <c r="D288" s="160">
        <v>0</v>
      </c>
      <c r="E288" s="161">
        <v>0</v>
      </c>
      <c r="F288" s="160">
        <v>68</v>
      </c>
      <c r="G288" s="161">
        <v>55</v>
      </c>
      <c r="H288" s="160">
        <v>0</v>
      </c>
      <c r="I288" s="160">
        <v>0</v>
      </c>
    </row>
    <row r="289" spans="1:9" ht="15" customHeight="1" x14ac:dyDescent="0.35">
      <c r="A289" s="246" t="s">
        <v>1223</v>
      </c>
      <c r="B289" s="10" t="s">
        <v>650</v>
      </c>
      <c r="C289" s="135" t="s">
        <v>435</v>
      </c>
      <c r="D289" s="160">
        <v>123</v>
      </c>
      <c r="E289" s="161">
        <v>123</v>
      </c>
      <c r="F289" s="160" t="s">
        <v>321</v>
      </c>
      <c r="G289" s="161" t="s">
        <v>321</v>
      </c>
      <c r="H289" s="160">
        <v>154</v>
      </c>
      <c r="I289" s="160">
        <v>126</v>
      </c>
    </row>
    <row r="290" spans="1:9" ht="15" customHeight="1" x14ac:dyDescent="0.35">
      <c r="A290" s="246" t="s">
        <v>1224</v>
      </c>
      <c r="B290" s="10" t="s">
        <v>650</v>
      </c>
      <c r="C290" s="135" t="s">
        <v>1225</v>
      </c>
      <c r="D290" s="160">
        <v>0</v>
      </c>
      <c r="E290" s="161">
        <v>0</v>
      </c>
      <c r="F290" s="160">
        <v>64</v>
      </c>
      <c r="G290" s="161">
        <v>53</v>
      </c>
      <c r="H290" s="160">
        <v>0</v>
      </c>
      <c r="I290" s="160">
        <v>0</v>
      </c>
    </row>
    <row r="291" spans="1:9" ht="15" customHeight="1" x14ac:dyDescent="0.35">
      <c r="A291" s="246" t="s">
        <v>1226</v>
      </c>
      <c r="B291" s="10" t="s">
        <v>650</v>
      </c>
      <c r="C291" s="135" t="s">
        <v>1227</v>
      </c>
      <c r="D291" s="160">
        <v>97</v>
      </c>
      <c r="E291" s="161">
        <v>44</v>
      </c>
      <c r="F291" s="160">
        <v>334</v>
      </c>
      <c r="G291" s="161">
        <v>135</v>
      </c>
      <c r="H291" s="160">
        <v>0</v>
      </c>
      <c r="I291" s="160">
        <v>0</v>
      </c>
    </row>
    <row r="292" spans="1:9" ht="15" customHeight="1" x14ac:dyDescent="0.35">
      <c r="A292" s="246" t="s">
        <v>1228</v>
      </c>
      <c r="B292" s="10" t="s">
        <v>650</v>
      </c>
      <c r="C292" s="135" t="s">
        <v>1229</v>
      </c>
      <c r="D292" s="160">
        <v>0</v>
      </c>
      <c r="E292" s="161">
        <v>0</v>
      </c>
      <c r="F292" s="160">
        <v>65</v>
      </c>
      <c r="G292" s="161">
        <v>41</v>
      </c>
      <c r="H292" s="160">
        <v>0</v>
      </c>
      <c r="I292" s="160">
        <v>0</v>
      </c>
    </row>
    <row r="293" spans="1:9" ht="15" customHeight="1" x14ac:dyDescent="0.35">
      <c r="A293" s="246" t="s">
        <v>1230</v>
      </c>
      <c r="B293" s="10" t="s">
        <v>650</v>
      </c>
      <c r="C293" s="135" t="s">
        <v>1231</v>
      </c>
      <c r="D293" s="160">
        <v>92</v>
      </c>
      <c r="E293" s="161">
        <v>33</v>
      </c>
      <c r="F293" s="160">
        <v>57</v>
      </c>
      <c r="G293" s="161">
        <v>22</v>
      </c>
      <c r="H293" s="160">
        <v>0</v>
      </c>
      <c r="I293" s="160">
        <v>0</v>
      </c>
    </row>
    <row r="294" spans="1:9" ht="15" customHeight="1" x14ac:dyDescent="0.35">
      <c r="A294" s="246" t="s">
        <v>1232</v>
      </c>
      <c r="B294" s="10" t="s">
        <v>650</v>
      </c>
      <c r="C294" s="135" t="s">
        <v>1233</v>
      </c>
      <c r="D294" s="160">
        <v>0</v>
      </c>
      <c r="E294" s="161">
        <v>0</v>
      </c>
      <c r="F294" s="160">
        <v>396</v>
      </c>
      <c r="G294" s="161">
        <v>294</v>
      </c>
      <c r="H294" s="160">
        <v>0</v>
      </c>
      <c r="I294" s="160">
        <v>0</v>
      </c>
    </row>
    <row r="295" spans="1:9" ht="15" customHeight="1" x14ac:dyDescent="0.35">
      <c r="A295" s="246" t="s">
        <v>1234</v>
      </c>
      <c r="B295" s="10" t="s">
        <v>650</v>
      </c>
      <c r="C295" s="135" t="s">
        <v>1235</v>
      </c>
      <c r="D295" s="160" t="s">
        <v>321</v>
      </c>
      <c r="E295" s="161" t="s">
        <v>321</v>
      </c>
      <c r="F295" s="160" t="s">
        <v>321</v>
      </c>
      <c r="G295" s="161" t="s">
        <v>321</v>
      </c>
      <c r="H295" s="160">
        <v>0</v>
      </c>
      <c r="I295" s="160">
        <v>0</v>
      </c>
    </row>
    <row r="296" spans="1:9" ht="15" customHeight="1" x14ac:dyDescent="0.35">
      <c r="A296" s="246" t="s">
        <v>1236</v>
      </c>
      <c r="B296" s="10" t="s">
        <v>650</v>
      </c>
      <c r="C296" s="135" t="s">
        <v>1237</v>
      </c>
      <c r="D296" s="160">
        <v>0</v>
      </c>
      <c r="E296" s="161">
        <v>0</v>
      </c>
      <c r="F296" s="160">
        <v>232</v>
      </c>
      <c r="G296" s="161">
        <v>112</v>
      </c>
      <c r="H296" s="160">
        <v>0</v>
      </c>
      <c r="I296" s="160">
        <v>0</v>
      </c>
    </row>
    <row r="297" spans="1:9" ht="15" customHeight="1" x14ac:dyDescent="0.35">
      <c r="A297" s="246" t="s">
        <v>1238</v>
      </c>
      <c r="B297" s="10" t="s">
        <v>650</v>
      </c>
      <c r="C297" s="135" t="s">
        <v>1239</v>
      </c>
      <c r="D297" s="160">
        <v>15</v>
      </c>
      <c r="E297" s="161">
        <v>15</v>
      </c>
      <c r="F297" s="160">
        <v>8</v>
      </c>
      <c r="G297" s="161">
        <v>5</v>
      </c>
      <c r="H297" s="160">
        <v>170</v>
      </c>
      <c r="I297" s="160">
        <v>86</v>
      </c>
    </row>
    <row r="298" spans="1:9" ht="15" customHeight="1" x14ac:dyDescent="0.35">
      <c r="A298" s="246" t="s">
        <v>1240</v>
      </c>
      <c r="B298" s="10" t="s">
        <v>650</v>
      </c>
      <c r="C298" s="135" t="s">
        <v>1241</v>
      </c>
      <c r="D298" s="160">
        <v>0</v>
      </c>
      <c r="E298" s="161">
        <v>0</v>
      </c>
      <c r="F298" s="160">
        <v>10</v>
      </c>
      <c r="G298" s="161">
        <v>7</v>
      </c>
      <c r="H298" s="160">
        <v>0</v>
      </c>
      <c r="I298" s="160">
        <v>0</v>
      </c>
    </row>
    <row r="299" spans="1:9" ht="15" customHeight="1" x14ac:dyDescent="0.35">
      <c r="A299" s="246" t="s">
        <v>1242</v>
      </c>
      <c r="B299" s="10" t="s">
        <v>650</v>
      </c>
      <c r="C299" s="135" t="s">
        <v>1243</v>
      </c>
      <c r="D299" s="160">
        <v>0</v>
      </c>
      <c r="E299" s="161">
        <v>0</v>
      </c>
      <c r="F299" s="160">
        <v>61</v>
      </c>
      <c r="G299" s="161">
        <v>45</v>
      </c>
      <c r="H299" s="160">
        <v>0</v>
      </c>
      <c r="I299" s="160">
        <v>0</v>
      </c>
    </row>
    <row r="300" spans="1:9" ht="15" customHeight="1" x14ac:dyDescent="0.35">
      <c r="A300" s="246" t="s">
        <v>1244</v>
      </c>
      <c r="B300" s="10" t="s">
        <v>650</v>
      </c>
      <c r="C300" s="135" t="s">
        <v>1245</v>
      </c>
      <c r="D300" s="160">
        <v>0</v>
      </c>
      <c r="E300" s="161">
        <v>0</v>
      </c>
      <c r="F300" s="160">
        <v>0</v>
      </c>
      <c r="G300" s="161">
        <v>0</v>
      </c>
      <c r="H300" s="160">
        <v>0</v>
      </c>
      <c r="I300" s="160">
        <v>0</v>
      </c>
    </row>
    <row r="301" spans="1:9" ht="15" customHeight="1" x14ac:dyDescent="0.35">
      <c r="A301" s="246" t="s">
        <v>1246</v>
      </c>
      <c r="B301" s="10" t="s">
        <v>650</v>
      </c>
      <c r="C301" s="135" t="s">
        <v>1247</v>
      </c>
      <c r="D301" s="160">
        <v>0</v>
      </c>
      <c r="E301" s="161">
        <v>0</v>
      </c>
      <c r="F301" s="160">
        <v>13</v>
      </c>
      <c r="G301" s="161">
        <v>11</v>
      </c>
      <c r="H301" s="160">
        <v>0</v>
      </c>
      <c r="I301" s="160">
        <v>0</v>
      </c>
    </row>
    <row r="302" spans="1:9" ht="15" customHeight="1" x14ac:dyDescent="0.35">
      <c r="A302" s="246" t="s">
        <v>1248</v>
      </c>
      <c r="B302" s="10" t="s">
        <v>650</v>
      </c>
      <c r="C302" s="135" t="s">
        <v>1249</v>
      </c>
      <c r="D302" s="160">
        <v>6</v>
      </c>
      <c r="E302" s="161" t="s">
        <v>321</v>
      </c>
      <c r="F302" s="160">
        <v>0</v>
      </c>
      <c r="G302" s="161">
        <v>0</v>
      </c>
      <c r="H302" s="160">
        <v>0</v>
      </c>
      <c r="I302" s="160">
        <v>0</v>
      </c>
    </row>
    <row r="303" spans="1:9" ht="15" customHeight="1" x14ac:dyDescent="0.35">
      <c r="A303" s="246" t="s">
        <v>1250</v>
      </c>
      <c r="B303" s="10" t="s">
        <v>650</v>
      </c>
      <c r="C303" s="135" t="s">
        <v>1251</v>
      </c>
      <c r="D303" s="160">
        <v>0</v>
      </c>
      <c r="E303" s="161">
        <v>0</v>
      </c>
      <c r="F303" s="160">
        <v>49</v>
      </c>
      <c r="G303" s="161">
        <v>49</v>
      </c>
      <c r="H303" s="160">
        <v>0</v>
      </c>
      <c r="I303" s="160">
        <v>0</v>
      </c>
    </row>
    <row r="304" spans="1:9" ht="15" customHeight="1" x14ac:dyDescent="0.35">
      <c r="A304" s="246" t="s">
        <v>1252</v>
      </c>
      <c r="B304" s="10" t="s">
        <v>650</v>
      </c>
      <c r="C304" s="135" t="s">
        <v>1253</v>
      </c>
      <c r="D304" s="160">
        <v>94</v>
      </c>
      <c r="E304" s="161">
        <v>41</v>
      </c>
      <c r="F304" s="160">
        <v>181</v>
      </c>
      <c r="G304" s="161">
        <v>137</v>
      </c>
      <c r="H304" s="160">
        <v>0</v>
      </c>
      <c r="I304" s="160">
        <v>0</v>
      </c>
    </row>
    <row r="305" spans="1:9" ht="15" customHeight="1" x14ac:dyDescent="0.35">
      <c r="A305" s="246" t="s">
        <v>1254</v>
      </c>
      <c r="B305" s="10" t="s">
        <v>650</v>
      </c>
      <c r="C305" s="135" t="s">
        <v>1255</v>
      </c>
      <c r="D305" s="160">
        <v>0</v>
      </c>
      <c r="E305" s="161">
        <v>0</v>
      </c>
      <c r="F305" s="160">
        <v>61</v>
      </c>
      <c r="G305" s="161">
        <v>35</v>
      </c>
      <c r="H305" s="160">
        <v>0</v>
      </c>
      <c r="I305" s="160">
        <v>0</v>
      </c>
    </row>
    <row r="306" spans="1:9" ht="15" customHeight="1" x14ac:dyDescent="0.35">
      <c r="A306" s="246" t="s">
        <v>1256</v>
      </c>
      <c r="B306" s="10" t="s">
        <v>650</v>
      </c>
      <c r="C306" s="135" t="s">
        <v>1257</v>
      </c>
      <c r="D306" s="160">
        <v>797</v>
      </c>
      <c r="E306" s="161">
        <v>170</v>
      </c>
      <c r="F306" s="160">
        <v>423</v>
      </c>
      <c r="G306" s="161">
        <v>106</v>
      </c>
      <c r="H306" s="160">
        <v>15</v>
      </c>
      <c r="I306" s="160">
        <v>7</v>
      </c>
    </row>
    <row r="307" spans="1:9" ht="15" customHeight="1" x14ac:dyDescent="0.35">
      <c r="A307" s="246" t="s">
        <v>1258</v>
      </c>
      <c r="B307" s="10" t="s">
        <v>650</v>
      </c>
      <c r="C307" s="135" t="s">
        <v>1259</v>
      </c>
      <c r="D307" s="160" t="s">
        <v>321</v>
      </c>
      <c r="E307" s="161" t="s">
        <v>321</v>
      </c>
      <c r="F307" s="160">
        <v>495</v>
      </c>
      <c r="G307" s="161">
        <v>211</v>
      </c>
      <c r="H307" s="160">
        <v>0</v>
      </c>
      <c r="I307" s="160">
        <v>0</v>
      </c>
    </row>
    <row r="308" spans="1:9" ht="15" customHeight="1" x14ac:dyDescent="0.35">
      <c r="A308" s="246" t="s">
        <v>1260</v>
      </c>
      <c r="B308" s="10" t="s">
        <v>650</v>
      </c>
      <c r="C308" s="135" t="s">
        <v>1261</v>
      </c>
      <c r="D308" s="160">
        <v>8</v>
      </c>
      <c r="E308" s="161" t="s">
        <v>321</v>
      </c>
      <c r="F308" s="160">
        <v>182</v>
      </c>
      <c r="G308" s="161">
        <v>147</v>
      </c>
      <c r="H308" s="160">
        <v>0</v>
      </c>
      <c r="I308" s="160">
        <v>0</v>
      </c>
    </row>
    <row r="309" spans="1:9" ht="15" customHeight="1" x14ac:dyDescent="0.35">
      <c r="A309" s="246" t="s">
        <v>1262</v>
      </c>
      <c r="B309" s="10" t="s">
        <v>650</v>
      </c>
      <c r="C309" s="135" t="s">
        <v>1263</v>
      </c>
      <c r="D309" s="160">
        <v>0</v>
      </c>
      <c r="E309" s="161">
        <v>0</v>
      </c>
      <c r="F309" s="160">
        <v>51</v>
      </c>
      <c r="G309" s="161">
        <v>21</v>
      </c>
      <c r="H309" s="160">
        <v>283</v>
      </c>
      <c r="I309" s="160">
        <v>74</v>
      </c>
    </row>
    <row r="310" spans="1:9" ht="15" customHeight="1" x14ac:dyDescent="0.35">
      <c r="A310" s="246" t="s">
        <v>1264</v>
      </c>
      <c r="B310" s="10" t="s">
        <v>650</v>
      </c>
      <c r="C310" s="135" t="s">
        <v>1265</v>
      </c>
      <c r="D310" s="160">
        <v>9</v>
      </c>
      <c r="E310" s="161">
        <v>5</v>
      </c>
      <c r="F310" s="160">
        <v>0</v>
      </c>
      <c r="G310" s="161">
        <v>0</v>
      </c>
      <c r="H310" s="160">
        <v>11</v>
      </c>
      <c r="I310" s="160">
        <v>11</v>
      </c>
    </row>
    <row r="311" spans="1:9" ht="15" customHeight="1" x14ac:dyDescent="0.35">
      <c r="A311" s="246" t="s">
        <v>1266</v>
      </c>
      <c r="B311" s="10" t="s">
        <v>650</v>
      </c>
      <c r="C311" s="135" t="s">
        <v>1267</v>
      </c>
      <c r="D311" s="160">
        <v>0</v>
      </c>
      <c r="E311" s="161">
        <v>0</v>
      </c>
      <c r="F311" s="160">
        <v>313</v>
      </c>
      <c r="G311" s="161">
        <v>148</v>
      </c>
      <c r="H311" s="160">
        <v>0</v>
      </c>
      <c r="I311" s="160">
        <v>0</v>
      </c>
    </row>
    <row r="312" spans="1:9" ht="15" customHeight="1" x14ac:dyDescent="0.35">
      <c r="A312" s="246" t="s">
        <v>1268</v>
      </c>
      <c r="B312" s="10" t="s">
        <v>650</v>
      </c>
      <c r="C312" s="135" t="s">
        <v>1269</v>
      </c>
      <c r="D312" s="160">
        <v>0</v>
      </c>
      <c r="E312" s="161">
        <v>0</v>
      </c>
      <c r="F312" s="160">
        <v>0</v>
      </c>
      <c r="G312" s="161">
        <v>0</v>
      </c>
      <c r="H312" s="160">
        <v>95</v>
      </c>
      <c r="I312" s="160">
        <v>80</v>
      </c>
    </row>
    <row r="313" spans="1:9" ht="15" customHeight="1" x14ac:dyDescent="0.35">
      <c r="A313" s="246" t="s">
        <v>1270</v>
      </c>
      <c r="B313" s="10" t="s">
        <v>650</v>
      </c>
      <c r="C313" s="135" t="s">
        <v>1271</v>
      </c>
      <c r="D313" s="160">
        <v>41</v>
      </c>
      <c r="E313" s="161">
        <v>41</v>
      </c>
      <c r="F313" s="160">
        <v>25</v>
      </c>
      <c r="G313" s="161">
        <v>19</v>
      </c>
      <c r="H313" s="160">
        <v>164</v>
      </c>
      <c r="I313" s="160">
        <v>138</v>
      </c>
    </row>
    <row r="314" spans="1:9" ht="15" customHeight="1" x14ac:dyDescent="0.35">
      <c r="A314" s="246" t="s">
        <v>1272</v>
      </c>
      <c r="B314" s="10" t="s">
        <v>650</v>
      </c>
      <c r="C314" s="135" t="s">
        <v>1273</v>
      </c>
      <c r="D314" s="160">
        <v>0</v>
      </c>
      <c r="E314" s="161">
        <v>0</v>
      </c>
      <c r="F314" s="160" t="s">
        <v>600</v>
      </c>
      <c r="G314" s="161" t="s">
        <v>600</v>
      </c>
      <c r="H314" s="160">
        <v>0</v>
      </c>
      <c r="I314" s="160">
        <v>0</v>
      </c>
    </row>
    <row r="315" spans="1:9" ht="15" customHeight="1" x14ac:dyDescent="0.35">
      <c r="A315" s="246" t="s">
        <v>1274</v>
      </c>
      <c r="B315" s="10" t="s">
        <v>650</v>
      </c>
      <c r="C315" s="135" t="s">
        <v>1275</v>
      </c>
      <c r="D315" s="160">
        <v>25</v>
      </c>
      <c r="E315" s="161">
        <v>15</v>
      </c>
      <c r="F315" s="160">
        <v>435</v>
      </c>
      <c r="G315" s="161">
        <v>168</v>
      </c>
      <c r="H315" s="160" t="s">
        <v>321</v>
      </c>
      <c r="I315" s="160" t="s">
        <v>321</v>
      </c>
    </row>
    <row r="316" spans="1:9" ht="15" customHeight="1" x14ac:dyDescent="0.35">
      <c r="A316" s="246" t="s">
        <v>1276</v>
      </c>
      <c r="B316" s="10" t="s">
        <v>650</v>
      </c>
      <c r="C316" s="135" t="s">
        <v>1277</v>
      </c>
      <c r="D316" s="160">
        <v>544</v>
      </c>
      <c r="E316" s="161">
        <v>273</v>
      </c>
      <c r="F316" s="160">
        <v>295</v>
      </c>
      <c r="G316" s="161">
        <v>216</v>
      </c>
      <c r="H316" s="160">
        <v>0</v>
      </c>
      <c r="I316" s="160">
        <v>0</v>
      </c>
    </row>
    <row r="317" spans="1:9" ht="15" customHeight="1" x14ac:dyDescent="0.35">
      <c r="A317" s="246" t="s">
        <v>1278</v>
      </c>
      <c r="B317" s="10" t="s">
        <v>650</v>
      </c>
      <c r="C317" s="135" t="s">
        <v>1279</v>
      </c>
      <c r="D317" s="160">
        <v>22</v>
      </c>
      <c r="E317" s="161">
        <v>20</v>
      </c>
      <c r="F317" s="160">
        <v>320</v>
      </c>
      <c r="G317" s="161">
        <v>148</v>
      </c>
      <c r="H317" s="160">
        <v>113</v>
      </c>
      <c r="I317" s="160">
        <v>37</v>
      </c>
    </row>
    <row r="318" spans="1:9" ht="15" customHeight="1" x14ac:dyDescent="0.35">
      <c r="A318" s="246" t="s">
        <v>1280</v>
      </c>
      <c r="B318" s="10" t="s">
        <v>650</v>
      </c>
      <c r="C318" s="135" t="s">
        <v>1281</v>
      </c>
      <c r="D318" s="160">
        <v>184</v>
      </c>
      <c r="E318" s="161">
        <v>62</v>
      </c>
      <c r="F318" s="160">
        <v>228</v>
      </c>
      <c r="G318" s="161">
        <v>131</v>
      </c>
      <c r="H318" s="160">
        <v>0</v>
      </c>
      <c r="I318" s="160">
        <v>0</v>
      </c>
    </row>
    <row r="319" spans="1:9" ht="15" customHeight="1" x14ac:dyDescent="0.35">
      <c r="A319" s="246" t="s">
        <v>1282</v>
      </c>
      <c r="B319" s="10" t="s">
        <v>650</v>
      </c>
      <c r="C319" s="135" t="s">
        <v>1283</v>
      </c>
      <c r="D319" s="160" t="s">
        <v>321</v>
      </c>
      <c r="E319" s="161" t="s">
        <v>321</v>
      </c>
      <c r="F319" s="160">
        <v>97</v>
      </c>
      <c r="G319" s="161">
        <v>41</v>
      </c>
      <c r="H319" s="160">
        <v>244</v>
      </c>
      <c r="I319" s="160">
        <v>53</v>
      </c>
    </row>
    <row r="320" spans="1:9" ht="15" customHeight="1" x14ac:dyDescent="0.35">
      <c r="A320" s="246" t="s">
        <v>1284</v>
      </c>
      <c r="B320" s="10" t="s">
        <v>650</v>
      </c>
      <c r="C320" s="135" t="s">
        <v>1285</v>
      </c>
      <c r="D320" s="160">
        <v>82</v>
      </c>
      <c r="E320" s="161">
        <v>82</v>
      </c>
      <c r="F320" s="160">
        <v>164</v>
      </c>
      <c r="G320" s="161">
        <v>144</v>
      </c>
      <c r="H320" s="160">
        <v>0</v>
      </c>
      <c r="I320" s="160">
        <v>0</v>
      </c>
    </row>
    <row r="321" spans="1:9" ht="15" customHeight="1" x14ac:dyDescent="0.35">
      <c r="A321" s="246" t="s">
        <v>1286</v>
      </c>
      <c r="B321" s="10" t="s">
        <v>650</v>
      </c>
      <c r="C321" s="135" t="s">
        <v>1287</v>
      </c>
      <c r="D321" s="160">
        <v>52</v>
      </c>
      <c r="E321" s="161">
        <v>47</v>
      </c>
      <c r="F321" s="160">
        <v>74</v>
      </c>
      <c r="G321" s="161">
        <v>54</v>
      </c>
      <c r="H321" s="160">
        <v>0</v>
      </c>
      <c r="I321" s="160">
        <v>0</v>
      </c>
    </row>
    <row r="322" spans="1:9" ht="15" customHeight="1" x14ac:dyDescent="0.35">
      <c r="A322" s="246" t="s">
        <v>1288</v>
      </c>
      <c r="B322" s="10" t="s">
        <v>650</v>
      </c>
      <c r="C322" s="135" t="s">
        <v>1289</v>
      </c>
      <c r="D322" s="160">
        <v>152</v>
      </c>
      <c r="E322" s="161">
        <v>76</v>
      </c>
      <c r="F322" s="160">
        <v>532</v>
      </c>
      <c r="G322" s="161">
        <v>204</v>
      </c>
      <c r="H322" s="160">
        <v>0</v>
      </c>
      <c r="I322" s="160">
        <v>0</v>
      </c>
    </row>
    <row r="323" spans="1:9" ht="15" customHeight="1" x14ac:dyDescent="0.35">
      <c r="A323" s="246" t="s">
        <v>1290</v>
      </c>
      <c r="B323" s="10" t="s">
        <v>650</v>
      </c>
      <c r="C323" s="135" t="s">
        <v>1291</v>
      </c>
      <c r="D323" s="160">
        <v>0</v>
      </c>
      <c r="E323" s="161">
        <v>0</v>
      </c>
      <c r="F323" s="160">
        <v>256</v>
      </c>
      <c r="G323" s="161">
        <v>110</v>
      </c>
      <c r="H323" s="160">
        <v>0</v>
      </c>
      <c r="I323" s="160">
        <v>0</v>
      </c>
    </row>
    <row r="324" spans="1:9" ht="15" customHeight="1" x14ac:dyDescent="0.35">
      <c r="A324" s="246" t="s">
        <v>1292</v>
      </c>
      <c r="B324" s="10" t="s">
        <v>650</v>
      </c>
      <c r="C324" s="135" t="s">
        <v>1293</v>
      </c>
      <c r="D324" s="160">
        <v>207</v>
      </c>
      <c r="E324" s="161">
        <v>92</v>
      </c>
      <c r="F324" s="160">
        <v>566</v>
      </c>
      <c r="G324" s="161">
        <v>268</v>
      </c>
      <c r="H324" s="160">
        <v>0</v>
      </c>
      <c r="I324" s="160">
        <v>0</v>
      </c>
    </row>
    <row r="325" spans="1:9" ht="15" customHeight="1" x14ac:dyDescent="0.35">
      <c r="A325" s="246" t="s">
        <v>1294</v>
      </c>
      <c r="B325" s="10" t="s">
        <v>650</v>
      </c>
      <c r="C325" s="135" t="s">
        <v>1295</v>
      </c>
      <c r="D325" s="160">
        <v>11</v>
      </c>
      <c r="E325" s="161">
        <v>11</v>
      </c>
      <c r="F325" s="160">
        <v>123</v>
      </c>
      <c r="G325" s="161">
        <v>54</v>
      </c>
      <c r="H325" s="160">
        <v>15</v>
      </c>
      <c r="I325" s="160" t="s">
        <v>600</v>
      </c>
    </row>
    <row r="326" spans="1:9" ht="15" customHeight="1" x14ac:dyDescent="0.35">
      <c r="A326" s="246" t="s">
        <v>1296</v>
      </c>
      <c r="B326" s="10" t="s">
        <v>650</v>
      </c>
      <c r="C326" s="135" t="s">
        <v>1297</v>
      </c>
      <c r="D326" s="160" t="s">
        <v>600</v>
      </c>
      <c r="E326" s="161" t="s">
        <v>600</v>
      </c>
      <c r="F326" s="160">
        <v>451</v>
      </c>
      <c r="G326" s="161">
        <v>255</v>
      </c>
      <c r="H326" s="160">
        <v>0</v>
      </c>
      <c r="I326" s="160">
        <v>0</v>
      </c>
    </row>
    <row r="327" spans="1:9" ht="15" customHeight="1" x14ac:dyDescent="0.35">
      <c r="A327" s="246" t="s">
        <v>1298</v>
      </c>
      <c r="B327" s="10" t="s">
        <v>650</v>
      </c>
      <c r="C327" s="135" t="s">
        <v>1299</v>
      </c>
      <c r="D327" s="160">
        <v>36</v>
      </c>
      <c r="E327" s="161">
        <v>31</v>
      </c>
      <c r="F327" s="160">
        <v>79</v>
      </c>
      <c r="G327" s="161">
        <v>61</v>
      </c>
      <c r="H327" s="160">
        <v>0</v>
      </c>
      <c r="I327" s="160">
        <v>0</v>
      </c>
    </row>
    <row r="328" spans="1:9" ht="15" customHeight="1" x14ac:dyDescent="0.35">
      <c r="A328" s="246" t="s">
        <v>1300</v>
      </c>
      <c r="B328" s="10" t="s">
        <v>650</v>
      </c>
      <c r="C328" s="135" t="s">
        <v>1301</v>
      </c>
      <c r="D328" s="160">
        <v>0</v>
      </c>
      <c r="E328" s="161">
        <v>0</v>
      </c>
      <c r="F328" s="160">
        <v>0</v>
      </c>
      <c r="G328" s="161">
        <v>0</v>
      </c>
      <c r="H328" s="160">
        <v>0</v>
      </c>
      <c r="I328" s="160">
        <v>0</v>
      </c>
    </row>
    <row r="329" spans="1:9" ht="15" customHeight="1" x14ac:dyDescent="0.35">
      <c r="A329" s="246" t="s">
        <v>1302</v>
      </c>
      <c r="B329" s="10" t="s">
        <v>650</v>
      </c>
      <c r="C329" s="135" t="s">
        <v>1303</v>
      </c>
      <c r="D329" s="160">
        <v>57</v>
      </c>
      <c r="E329" s="161">
        <v>57</v>
      </c>
      <c r="F329" s="160">
        <v>247</v>
      </c>
      <c r="G329" s="161">
        <v>240</v>
      </c>
      <c r="H329" s="160">
        <v>0</v>
      </c>
      <c r="I329" s="160">
        <v>0</v>
      </c>
    </row>
    <row r="330" spans="1:9" ht="15" customHeight="1" x14ac:dyDescent="0.35">
      <c r="A330" s="246" t="s">
        <v>1304</v>
      </c>
      <c r="B330" s="10" t="s">
        <v>650</v>
      </c>
      <c r="C330" s="135" t="s">
        <v>1305</v>
      </c>
      <c r="D330" s="160">
        <v>126</v>
      </c>
      <c r="E330" s="161">
        <v>40</v>
      </c>
      <c r="F330" s="160">
        <v>180</v>
      </c>
      <c r="G330" s="161">
        <v>106</v>
      </c>
      <c r="H330" s="160">
        <v>121</v>
      </c>
      <c r="I330" s="160">
        <v>30</v>
      </c>
    </row>
    <row r="331" spans="1:9" ht="15" customHeight="1" x14ac:dyDescent="0.35">
      <c r="A331" s="246" t="s">
        <v>1306</v>
      </c>
      <c r="B331" s="10" t="s">
        <v>650</v>
      </c>
      <c r="C331" s="135" t="s">
        <v>1307</v>
      </c>
      <c r="D331" s="160">
        <v>0</v>
      </c>
      <c r="E331" s="161">
        <v>0</v>
      </c>
      <c r="F331" s="160" t="s">
        <v>321</v>
      </c>
      <c r="G331" s="161" t="s">
        <v>321</v>
      </c>
      <c r="H331" s="160" t="s">
        <v>321</v>
      </c>
      <c r="I331" s="160" t="s">
        <v>321</v>
      </c>
    </row>
    <row r="332" spans="1:9" ht="15" customHeight="1" x14ac:dyDescent="0.35">
      <c r="A332" s="246" t="s">
        <v>1308</v>
      </c>
      <c r="B332" s="10" t="s">
        <v>650</v>
      </c>
      <c r="C332" s="135" t="s">
        <v>1309</v>
      </c>
      <c r="D332" s="160">
        <v>41</v>
      </c>
      <c r="E332" s="161">
        <v>35</v>
      </c>
      <c r="F332" s="160">
        <v>127</v>
      </c>
      <c r="G332" s="161">
        <v>117</v>
      </c>
      <c r="H332" s="160">
        <v>0</v>
      </c>
      <c r="I332" s="160">
        <v>0</v>
      </c>
    </row>
    <row r="333" spans="1:9" ht="15" customHeight="1" x14ac:dyDescent="0.35">
      <c r="A333" s="246" t="s">
        <v>1310</v>
      </c>
      <c r="B333" s="10" t="s">
        <v>650</v>
      </c>
      <c r="C333" s="135" t="s">
        <v>1311</v>
      </c>
      <c r="D333" s="160">
        <v>101</v>
      </c>
      <c r="E333" s="161">
        <v>69</v>
      </c>
      <c r="F333" s="160">
        <v>40</v>
      </c>
      <c r="G333" s="161">
        <v>23</v>
      </c>
      <c r="H333" s="160">
        <v>0</v>
      </c>
      <c r="I333" s="160">
        <v>0</v>
      </c>
    </row>
    <row r="334" spans="1:9" ht="20.149999999999999" customHeight="1" x14ac:dyDescent="0.35">
      <c r="A334" s="245" t="s">
        <v>651</v>
      </c>
      <c r="B334" s="2" t="s">
        <v>652</v>
      </c>
      <c r="C334" s="157"/>
      <c r="D334" s="158">
        <v>3402</v>
      </c>
      <c r="E334" s="159">
        <v>1779</v>
      </c>
      <c r="F334" s="158">
        <v>6141</v>
      </c>
      <c r="G334" s="159">
        <v>2976</v>
      </c>
      <c r="H334" s="158">
        <v>1270</v>
      </c>
      <c r="I334" s="158">
        <v>589</v>
      </c>
    </row>
    <row r="335" spans="1:9" ht="15" customHeight="1" x14ac:dyDescent="0.35">
      <c r="A335" s="246" t="s">
        <v>1312</v>
      </c>
      <c r="B335" s="10" t="s">
        <v>652</v>
      </c>
      <c r="C335" s="135" t="s">
        <v>1313</v>
      </c>
      <c r="D335" s="160">
        <v>0</v>
      </c>
      <c r="E335" s="161">
        <v>0</v>
      </c>
      <c r="F335" s="160">
        <v>50</v>
      </c>
      <c r="G335" s="161">
        <v>17</v>
      </c>
      <c r="H335" s="160">
        <v>114</v>
      </c>
      <c r="I335" s="160">
        <v>81</v>
      </c>
    </row>
    <row r="336" spans="1:9" ht="15" customHeight="1" x14ac:dyDescent="0.35">
      <c r="A336" s="246" t="s">
        <v>1314</v>
      </c>
      <c r="B336" s="10" t="s">
        <v>652</v>
      </c>
      <c r="C336" s="135" t="s">
        <v>1315</v>
      </c>
      <c r="D336" s="160">
        <v>0</v>
      </c>
      <c r="E336" s="161">
        <v>0</v>
      </c>
      <c r="F336" s="160">
        <v>0</v>
      </c>
      <c r="G336" s="161">
        <v>0</v>
      </c>
      <c r="H336" s="160">
        <v>12</v>
      </c>
      <c r="I336" s="160">
        <v>5</v>
      </c>
    </row>
    <row r="337" spans="1:9" ht="15" customHeight="1" x14ac:dyDescent="0.35">
      <c r="A337" s="246" t="s">
        <v>1316</v>
      </c>
      <c r="B337" s="10" t="s">
        <v>652</v>
      </c>
      <c r="C337" s="135" t="s">
        <v>1317</v>
      </c>
      <c r="D337" s="160">
        <v>0</v>
      </c>
      <c r="E337" s="161">
        <v>0</v>
      </c>
      <c r="F337" s="160">
        <v>0</v>
      </c>
      <c r="G337" s="161">
        <v>0</v>
      </c>
      <c r="H337" s="160">
        <v>0</v>
      </c>
      <c r="I337" s="160">
        <v>0</v>
      </c>
    </row>
    <row r="338" spans="1:9" ht="15" customHeight="1" x14ac:dyDescent="0.35">
      <c r="A338" s="246" t="s">
        <v>1318</v>
      </c>
      <c r="B338" s="10" t="s">
        <v>652</v>
      </c>
      <c r="C338" s="135" t="s">
        <v>1319</v>
      </c>
      <c r="D338" s="160">
        <v>0</v>
      </c>
      <c r="E338" s="161">
        <v>0</v>
      </c>
      <c r="F338" s="160" t="s">
        <v>321</v>
      </c>
      <c r="G338" s="161" t="s">
        <v>321</v>
      </c>
      <c r="H338" s="160">
        <v>15</v>
      </c>
      <c r="I338" s="160">
        <v>6</v>
      </c>
    </row>
    <row r="339" spans="1:9" ht="15" customHeight="1" x14ac:dyDescent="0.35">
      <c r="A339" s="246" t="s">
        <v>1320</v>
      </c>
      <c r="B339" s="10" t="s">
        <v>652</v>
      </c>
      <c r="C339" s="135" t="s">
        <v>1321</v>
      </c>
      <c r="D339" s="160">
        <v>0</v>
      </c>
      <c r="E339" s="161">
        <v>0</v>
      </c>
      <c r="F339" s="160">
        <v>12</v>
      </c>
      <c r="G339" s="161">
        <v>6</v>
      </c>
      <c r="H339" s="160">
        <v>0</v>
      </c>
      <c r="I339" s="160">
        <v>0</v>
      </c>
    </row>
    <row r="340" spans="1:9" ht="15" customHeight="1" x14ac:dyDescent="0.35">
      <c r="A340" s="246" t="s">
        <v>1322</v>
      </c>
      <c r="B340" s="10" t="s">
        <v>652</v>
      </c>
      <c r="C340" s="135" t="s">
        <v>1323</v>
      </c>
      <c r="D340" s="160">
        <v>0</v>
      </c>
      <c r="E340" s="161">
        <v>0</v>
      </c>
      <c r="F340" s="160">
        <v>0</v>
      </c>
      <c r="G340" s="161">
        <v>0</v>
      </c>
      <c r="H340" s="160">
        <v>0</v>
      </c>
      <c r="I340" s="160">
        <v>0</v>
      </c>
    </row>
    <row r="341" spans="1:9" ht="15" customHeight="1" x14ac:dyDescent="0.35">
      <c r="A341" s="246" t="s">
        <v>1324</v>
      </c>
      <c r="B341" s="10" t="s">
        <v>652</v>
      </c>
      <c r="C341" s="135" t="s">
        <v>1325</v>
      </c>
      <c r="D341" s="160">
        <v>10</v>
      </c>
      <c r="E341" s="161">
        <v>9</v>
      </c>
      <c r="F341" s="160">
        <v>486</v>
      </c>
      <c r="G341" s="161">
        <v>269</v>
      </c>
      <c r="H341" s="160">
        <v>0</v>
      </c>
      <c r="I341" s="160">
        <v>0</v>
      </c>
    </row>
    <row r="342" spans="1:9" ht="15" customHeight="1" x14ac:dyDescent="0.35">
      <c r="A342" s="246" t="s">
        <v>1326</v>
      </c>
      <c r="B342" s="10" t="s">
        <v>652</v>
      </c>
      <c r="C342" s="135" t="s">
        <v>1327</v>
      </c>
      <c r="D342" s="160">
        <v>29</v>
      </c>
      <c r="E342" s="161">
        <v>26</v>
      </c>
      <c r="F342" s="160">
        <v>230</v>
      </c>
      <c r="G342" s="161">
        <v>133</v>
      </c>
      <c r="H342" s="160">
        <v>0</v>
      </c>
      <c r="I342" s="160">
        <v>0</v>
      </c>
    </row>
    <row r="343" spans="1:9" ht="15" customHeight="1" x14ac:dyDescent="0.35">
      <c r="A343" s="246" t="s">
        <v>1328</v>
      </c>
      <c r="B343" s="10" t="s">
        <v>652</v>
      </c>
      <c r="C343" s="135" t="s">
        <v>1329</v>
      </c>
      <c r="D343" s="160">
        <v>6</v>
      </c>
      <c r="E343" s="161" t="s">
        <v>321</v>
      </c>
      <c r="F343" s="160">
        <v>68</v>
      </c>
      <c r="G343" s="161">
        <v>40</v>
      </c>
      <c r="H343" s="160">
        <v>0</v>
      </c>
      <c r="I343" s="160">
        <v>0</v>
      </c>
    </row>
    <row r="344" spans="1:9" ht="15" customHeight="1" x14ac:dyDescent="0.35">
      <c r="A344" s="246" t="s">
        <v>1330</v>
      </c>
      <c r="B344" s="10" t="s">
        <v>652</v>
      </c>
      <c r="C344" s="135" t="s">
        <v>1331</v>
      </c>
      <c r="D344" s="160">
        <v>0</v>
      </c>
      <c r="E344" s="161">
        <v>0</v>
      </c>
      <c r="F344" s="160">
        <v>0</v>
      </c>
      <c r="G344" s="161">
        <v>0</v>
      </c>
      <c r="H344" s="160">
        <v>0</v>
      </c>
      <c r="I344" s="160">
        <v>0</v>
      </c>
    </row>
    <row r="345" spans="1:9" ht="15" customHeight="1" x14ac:dyDescent="0.35">
      <c r="A345" s="246" t="s">
        <v>1332</v>
      </c>
      <c r="B345" s="10" t="s">
        <v>652</v>
      </c>
      <c r="C345" s="135" t="s">
        <v>1333</v>
      </c>
      <c r="D345" s="160">
        <v>64</v>
      </c>
      <c r="E345" s="161">
        <v>44</v>
      </c>
      <c r="F345" s="160" t="s">
        <v>321</v>
      </c>
      <c r="G345" s="161" t="s">
        <v>321</v>
      </c>
      <c r="H345" s="160">
        <v>19</v>
      </c>
      <c r="I345" s="160">
        <v>7</v>
      </c>
    </row>
    <row r="346" spans="1:9" ht="15" customHeight="1" x14ac:dyDescent="0.35">
      <c r="A346" s="246" t="s">
        <v>1334</v>
      </c>
      <c r="B346" s="10" t="s">
        <v>652</v>
      </c>
      <c r="C346" s="135" t="s">
        <v>1335</v>
      </c>
      <c r="D346" s="160">
        <v>0</v>
      </c>
      <c r="E346" s="161">
        <v>0</v>
      </c>
      <c r="F346" s="160">
        <v>78</v>
      </c>
      <c r="G346" s="161">
        <v>28</v>
      </c>
      <c r="H346" s="160">
        <v>0</v>
      </c>
      <c r="I346" s="160">
        <v>0</v>
      </c>
    </row>
    <row r="347" spans="1:9" ht="15" customHeight="1" x14ac:dyDescent="0.35">
      <c r="A347" s="246" t="s">
        <v>1336</v>
      </c>
      <c r="B347" s="10" t="s">
        <v>652</v>
      </c>
      <c r="C347" s="135" t="s">
        <v>1337</v>
      </c>
      <c r="D347" s="160">
        <v>77</v>
      </c>
      <c r="E347" s="161">
        <v>41</v>
      </c>
      <c r="F347" s="160" t="s">
        <v>321</v>
      </c>
      <c r="G347" s="161" t="s">
        <v>321</v>
      </c>
      <c r="H347" s="160">
        <v>62</v>
      </c>
      <c r="I347" s="160">
        <v>32</v>
      </c>
    </row>
    <row r="348" spans="1:9" ht="15" customHeight="1" x14ac:dyDescent="0.35">
      <c r="A348" s="246" t="s">
        <v>1338</v>
      </c>
      <c r="B348" s="10" t="s">
        <v>652</v>
      </c>
      <c r="C348" s="135" t="s">
        <v>1339</v>
      </c>
      <c r="D348" s="160" t="s">
        <v>321</v>
      </c>
      <c r="E348" s="161" t="s">
        <v>321</v>
      </c>
      <c r="F348" s="160">
        <v>6</v>
      </c>
      <c r="G348" s="161" t="s">
        <v>321</v>
      </c>
      <c r="H348" s="160">
        <v>0</v>
      </c>
      <c r="I348" s="160">
        <v>0</v>
      </c>
    </row>
    <row r="349" spans="1:9" ht="15" customHeight="1" x14ac:dyDescent="0.35">
      <c r="A349" s="246" t="s">
        <v>1340</v>
      </c>
      <c r="B349" s="10" t="s">
        <v>652</v>
      </c>
      <c r="C349" s="135" t="s">
        <v>1341</v>
      </c>
      <c r="D349" s="160">
        <v>159</v>
      </c>
      <c r="E349" s="161">
        <v>116</v>
      </c>
      <c r="F349" s="160">
        <v>131</v>
      </c>
      <c r="G349" s="161">
        <v>78</v>
      </c>
      <c r="H349" s="160">
        <v>0</v>
      </c>
      <c r="I349" s="160">
        <v>0</v>
      </c>
    </row>
    <row r="350" spans="1:9" ht="15" customHeight="1" x14ac:dyDescent="0.35">
      <c r="A350" s="246" t="s">
        <v>1342</v>
      </c>
      <c r="B350" s="10" t="s">
        <v>652</v>
      </c>
      <c r="C350" s="135" t="s">
        <v>1343</v>
      </c>
      <c r="D350" s="160">
        <v>240</v>
      </c>
      <c r="E350" s="161">
        <v>195</v>
      </c>
      <c r="F350" s="160">
        <v>52</v>
      </c>
      <c r="G350" s="161">
        <v>43</v>
      </c>
      <c r="H350" s="160">
        <v>142</v>
      </c>
      <c r="I350" s="160">
        <v>45</v>
      </c>
    </row>
    <row r="351" spans="1:9" ht="15" customHeight="1" x14ac:dyDescent="0.35">
      <c r="A351" s="246" t="s">
        <v>1344</v>
      </c>
      <c r="B351" s="10" t="s">
        <v>652</v>
      </c>
      <c r="C351" s="135" t="s">
        <v>1345</v>
      </c>
      <c r="D351" s="160">
        <v>0</v>
      </c>
      <c r="E351" s="161">
        <v>0</v>
      </c>
      <c r="F351" s="160" t="s">
        <v>321</v>
      </c>
      <c r="G351" s="161" t="s">
        <v>321</v>
      </c>
      <c r="H351" s="160">
        <v>32</v>
      </c>
      <c r="I351" s="160">
        <v>12</v>
      </c>
    </row>
    <row r="352" spans="1:9" ht="15" customHeight="1" x14ac:dyDescent="0.35">
      <c r="A352" s="246" t="s">
        <v>1346</v>
      </c>
      <c r="B352" s="10" t="s">
        <v>652</v>
      </c>
      <c r="C352" s="135" t="s">
        <v>1347</v>
      </c>
      <c r="D352" s="160">
        <v>0</v>
      </c>
      <c r="E352" s="161">
        <v>0</v>
      </c>
      <c r="F352" s="160">
        <v>0</v>
      </c>
      <c r="G352" s="161">
        <v>0</v>
      </c>
      <c r="H352" s="160">
        <v>7</v>
      </c>
      <c r="I352" s="160" t="s">
        <v>321</v>
      </c>
    </row>
    <row r="353" spans="1:9" ht="15" customHeight="1" x14ac:dyDescent="0.35">
      <c r="A353" s="246" t="s">
        <v>1348</v>
      </c>
      <c r="B353" s="10" t="s">
        <v>652</v>
      </c>
      <c r="C353" s="135" t="s">
        <v>1349</v>
      </c>
      <c r="D353" s="160">
        <v>0</v>
      </c>
      <c r="E353" s="161">
        <v>0</v>
      </c>
      <c r="F353" s="160">
        <v>0</v>
      </c>
      <c r="G353" s="161">
        <v>0</v>
      </c>
      <c r="H353" s="160">
        <v>28</v>
      </c>
      <c r="I353" s="160">
        <v>13</v>
      </c>
    </row>
    <row r="354" spans="1:9" ht="15" customHeight="1" x14ac:dyDescent="0.35">
      <c r="A354" s="246" t="s">
        <v>1350</v>
      </c>
      <c r="B354" s="10" t="s">
        <v>652</v>
      </c>
      <c r="C354" s="135" t="s">
        <v>1351</v>
      </c>
      <c r="D354" s="160">
        <v>165</v>
      </c>
      <c r="E354" s="161">
        <v>33</v>
      </c>
      <c r="F354" s="160">
        <v>26</v>
      </c>
      <c r="G354" s="161">
        <v>11</v>
      </c>
      <c r="H354" s="160" t="s">
        <v>600</v>
      </c>
      <c r="I354" s="160" t="s">
        <v>600</v>
      </c>
    </row>
    <row r="355" spans="1:9" ht="15" customHeight="1" x14ac:dyDescent="0.35">
      <c r="A355" s="246" t="s">
        <v>1352</v>
      </c>
      <c r="B355" s="10" t="s">
        <v>652</v>
      </c>
      <c r="C355" s="135" t="s">
        <v>1353</v>
      </c>
      <c r="D355" s="160">
        <v>341</v>
      </c>
      <c r="E355" s="161">
        <v>234</v>
      </c>
      <c r="F355" s="160">
        <v>6</v>
      </c>
      <c r="G355" s="161">
        <v>5</v>
      </c>
      <c r="H355" s="160">
        <v>0</v>
      </c>
      <c r="I355" s="160">
        <v>0</v>
      </c>
    </row>
    <row r="356" spans="1:9" ht="15" customHeight="1" x14ac:dyDescent="0.35">
      <c r="A356" s="246" t="s">
        <v>1354</v>
      </c>
      <c r="B356" s="10" t="s">
        <v>652</v>
      </c>
      <c r="C356" s="135" t="s">
        <v>1355</v>
      </c>
      <c r="D356" s="160">
        <v>0</v>
      </c>
      <c r="E356" s="161">
        <v>0</v>
      </c>
      <c r="F356" s="160">
        <v>52</v>
      </c>
      <c r="G356" s="161">
        <v>24</v>
      </c>
      <c r="H356" s="160">
        <v>0</v>
      </c>
      <c r="I356" s="160">
        <v>0</v>
      </c>
    </row>
    <row r="357" spans="1:9" ht="15" customHeight="1" x14ac:dyDescent="0.35">
      <c r="A357" s="246" t="s">
        <v>1356</v>
      </c>
      <c r="B357" s="10" t="s">
        <v>652</v>
      </c>
      <c r="C357" s="135" t="s">
        <v>1357</v>
      </c>
      <c r="D357" s="160">
        <v>0</v>
      </c>
      <c r="E357" s="161">
        <v>0</v>
      </c>
      <c r="F357" s="160">
        <v>10</v>
      </c>
      <c r="G357" s="161" t="s">
        <v>321</v>
      </c>
      <c r="H357" s="160">
        <v>0</v>
      </c>
      <c r="I357" s="160">
        <v>0</v>
      </c>
    </row>
    <row r="358" spans="1:9" ht="15" customHeight="1" x14ac:dyDescent="0.35">
      <c r="A358" s="246" t="s">
        <v>1358</v>
      </c>
      <c r="B358" s="10" t="s">
        <v>652</v>
      </c>
      <c r="C358" s="135" t="s">
        <v>1359</v>
      </c>
      <c r="D358" s="160">
        <v>0</v>
      </c>
      <c r="E358" s="161">
        <v>0</v>
      </c>
      <c r="F358" s="160">
        <v>18</v>
      </c>
      <c r="G358" s="161">
        <v>8</v>
      </c>
      <c r="H358" s="160">
        <v>0</v>
      </c>
      <c r="I358" s="160">
        <v>0</v>
      </c>
    </row>
    <row r="359" spans="1:9" ht="15" customHeight="1" x14ac:dyDescent="0.35">
      <c r="A359" s="246" t="s">
        <v>1360</v>
      </c>
      <c r="B359" s="10" t="s">
        <v>652</v>
      </c>
      <c r="C359" s="135" t="s">
        <v>1361</v>
      </c>
      <c r="D359" s="160">
        <v>0</v>
      </c>
      <c r="E359" s="161">
        <v>0</v>
      </c>
      <c r="F359" s="160">
        <v>34</v>
      </c>
      <c r="G359" s="161">
        <v>26</v>
      </c>
      <c r="H359" s="160">
        <v>0</v>
      </c>
      <c r="I359" s="160">
        <v>0</v>
      </c>
    </row>
    <row r="360" spans="1:9" ht="15" customHeight="1" x14ac:dyDescent="0.35">
      <c r="A360" s="246" t="s">
        <v>1362</v>
      </c>
      <c r="B360" s="10" t="s">
        <v>652</v>
      </c>
      <c r="C360" s="135" t="s">
        <v>1363</v>
      </c>
      <c r="D360" s="160">
        <v>8</v>
      </c>
      <c r="E360" s="161">
        <v>6</v>
      </c>
      <c r="F360" s="160">
        <v>5</v>
      </c>
      <c r="G360" s="161" t="s">
        <v>321</v>
      </c>
      <c r="H360" s="160">
        <v>75</v>
      </c>
      <c r="I360" s="160">
        <v>38</v>
      </c>
    </row>
    <row r="361" spans="1:9" ht="15" customHeight="1" x14ac:dyDescent="0.35">
      <c r="A361" s="246" t="s">
        <v>1364</v>
      </c>
      <c r="B361" s="10" t="s">
        <v>652</v>
      </c>
      <c r="C361" s="135" t="s">
        <v>1365</v>
      </c>
      <c r="D361" s="160">
        <v>0</v>
      </c>
      <c r="E361" s="161">
        <v>0</v>
      </c>
      <c r="F361" s="160">
        <v>1077</v>
      </c>
      <c r="G361" s="161">
        <v>326</v>
      </c>
      <c r="H361" s="160">
        <v>0</v>
      </c>
      <c r="I361" s="160">
        <v>0</v>
      </c>
    </row>
    <row r="362" spans="1:9" ht="15" customHeight="1" x14ac:dyDescent="0.35">
      <c r="A362" s="246" t="s">
        <v>1366</v>
      </c>
      <c r="B362" s="10" t="s">
        <v>652</v>
      </c>
      <c r="C362" s="135" t="s">
        <v>1367</v>
      </c>
      <c r="D362" s="160" t="s">
        <v>321</v>
      </c>
      <c r="E362" s="161" t="s">
        <v>321</v>
      </c>
      <c r="F362" s="160">
        <v>33</v>
      </c>
      <c r="G362" s="161">
        <v>17</v>
      </c>
      <c r="H362" s="160">
        <v>78</v>
      </c>
      <c r="I362" s="160">
        <v>63</v>
      </c>
    </row>
    <row r="363" spans="1:9" ht="15" customHeight="1" x14ac:dyDescent="0.35">
      <c r="A363" s="246" t="s">
        <v>1368</v>
      </c>
      <c r="B363" s="10" t="s">
        <v>652</v>
      </c>
      <c r="C363" s="135" t="s">
        <v>1369</v>
      </c>
      <c r="D363" s="160">
        <v>0</v>
      </c>
      <c r="E363" s="161">
        <v>0</v>
      </c>
      <c r="F363" s="160">
        <v>0</v>
      </c>
      <c r="G363" s="161">
        <v>0</v>
      </c>
      <c r="H363" s="160">
        <v>0</v>
      </c>
      <c r="I363" s="160">
        <v>0</v>
      </c>
    </row>
    <row r="364" spans="1:9" ht="15" customHeight="1" x14ac:dyDescent="0.35">
      <c r="A364" s="246" t="s">
        <v>1370</v>
      </c>
      <c r="B364" s="10" t="s">
        <v>652</v>
      </c>
      <c r="C364" s="135" t="s">
        <v>1371</v>
      </c>
      <c r="D364" s="160">
        <v>442</v>
      </c>
      <c r="E364" s="161" t="s">
        <v>600</v>
      </c>
      <c r="F364" s="160">
        <v>47</v>
      </c>
      <c r="G364" s="161">
        <v>17</v>
      </c>
      <c r="H364" s="160">
        <v>0</v>
      </c>
      <c r="I364" s="160">
        <v>0</v>
      </c>
    </row>
    <row r="365" spans="1:9" ht="15" customHeight="1" x14ac:dyDescent="0.35">
      <c r="A365" s="246" t="s">
        <v>1372</v>
      </c>
      <c r="B365" s="10" t="s">
        <v>652</v>
      </c>
      <c r="C365" s="135" t="s">
        <v>1373</v>
      </c>
      <c r="D365" s="160" t="s">
        <v>321</v>
      </c>
      <c r="E365" s="161" t="s">
        <v>321</v>
      </c>
      <c r="F365" s="160">
        <v>42</v>
      </c>
      <c r="G365" s="161">
        <v>26</v>
      </c>
      <c r="H365" s="160">
        <v>0</v>
      </c>
      <c r="I365" s="160">
        <v>0</v>
      </c>
    </row>
    <row r="366" spans="1:9" ht="15" customHeight="1" x14ac:dyDescent="0.35">
      <c r="A366" s="246" t="s">
        <v>1374</v>
      </c>
      <c r="B366" s="10" t="s">
        <v>652</v>
      </c>
      <c r="C366" s="135" t="s">
        <v>1375</v>
      </c>
      <c r="D366" s="160">
        <v>0</v>
      </c>
      <c r="E366" s="161">
        <v>0</v>
      </c>
      <c r="F366" s="160">
        <v>200</v>
      </c>
      <c r="G366" s="161">
        <v>67</v>
      </c>
      <c r="H366" s="160">
        <v>0</v>
      </c>
      <c r="I366" s="160">
        <v>0</v>
      </c>
    </row>
    <row r="367" spans="1:9" ht="15" customHeight="1" x14ac:dyDescent="0.35">
      <c r="A367" s="246" t="s">
        <v>1376</v>
      </c>
      <c r="B367" s="10" t="s">
        <v>652</v>
      </c>
      <c r="C367" s="135" t="s">
        <v>1377</v>
      </c>
      <c r="D367" s="160">
        <v>0</v>
      </c>
      <c r="E367" s="161">
        <v>0</v>
      </c>
      <c r="F367" s="160">
        <v>172</v>
      </c>
      <c r="G367" s="161">
        <v>76</v>
      </c>
      <c r="H367" s="160">
        <v>0</v>
      </c>
      <c r="I367" s="160">
        <v>0</v>
      </c>
    </row>
    <row r="368" spans="1:9" ht="15" customHeight="1" x14ac:dyDescent="0.35">
      <c r="A368" s="246" t="s">
        <v>1378</v>
      </c>
      <c r="B368" s="10" t="s">
        <v>652</v>
      </c>
      <c r="C368" s="135" t="s">
        <v>1379</v>
      </c>
      <c r="D368" s="160">
        <v>0</v>
      </c>
      <c r="E368" s="161">
        <v>0</v>
      </c>
      <c r="F368" s="160">
        <v>97</v>
      </c>
      <c r="G368" s="161">
        <v>53</v>
      </c>
      <c r="H368" s="160">
        <v>0</v>
      </c>
      <c r="I368" s="160">
        <v>0</v>
      </c>
    </row>
    <row r="369" spans="1:9" ht="15" customHeight="1" x14ac:dyDescent="0.35">
      <c r="A369" s="246" t="s">
        <v>1380</v>
      </c>
      <c r="B369" s="10" t="s">
        <v>652</v>
      </c>
      <c r="C369" s="135" t="s">
        <v>1381</v>
      </c>
      <c r="D369" s="160">
        <v>0</v>
      </c>
      <c r="E369" s="161">
        <v>0</v>
      </c>
      <c r="F369" s="160">
        <v>94</v>
      </c>
      <c r="G369" s="161">
        <v>37</v>
      </c>
      <c r="H369" s="160">
        <v>0</v>
      </c>
      <c r="I369" s="160">
        <v>0</v>
      </c>
    </row>
    <row r="370" spans="1:9" ht="15" customHeight="1" x14ac:dyDescent="0.35">
      <c r="A370" s="246" t="s">
        <v>1382</v>
      </c>
      <c r="B370" s="10" t="s">
        <v>652</v>
      </c>
      <c r="C370" s="135" t="s">
        <v>1383</v>
      </c>
      <c r="D370" s="160">
        <v>198</v>
      </c>
      <c r="E370" s="161">
        <v>66</v>
      </c>
      <c r="F370" s="160">
        <v>93</v>
      </c>
      <c r="G370" s="161">
        <v>30</v>
      </c>
      <c r="H370" s="160">
        <v>0</v>
      </c>
      <c r="I370" s="160">
        <v>0</v>
      </c>
    </row>
    <row r="371" spans="1:9" ht="15" customHeight="1" x14ac:dyDescent="0.35">
      <c r="A371" s="246" t="s">
        <v>1384</v>
      </c>
      <c r="B371" s="10" t="s">
        <v>652</v>
      </c>
      <c r="C371" s="135" t="s">
        <v>1385</v>
      </c>
      <c r="D371" s="160" t="s">
        <v>321</v>
      </c>
      <c r="E371" s="161" t="s">
        <v>321</v>
      </c>
      <c r="F371" s="160">
        <v>191</v>
      </c>
      <c r="G371" s="161">
        <v>95</v>
      </c>
      <c r="H371" s="160">
        <v>0</v>
      </c>
      <c r="I371" s="160">
        <v>0</v>
      </c>
    </row>
    <row r="372" spans="1:9" ht="15" customHeight="1" x14ac:dyDescent="0.35">
      <c r="A372" s="246" t="s">
        <v>1386</v>
      </c>
      <c r="B372" s="10" t="s">
        <v>652</v>
      </c>
      <c r="C372" s="135" t="s">
        <v>1387</v>
      </c>
      <c r="D372" s="160">
        <v>11</v>
      </c>
      <c r="E372" s="161">
        <v>8</v>
      </c>
      <c r="F372" s="160">
        <v>41</v>
      </c>
      <c r="G372" s="161">
        <v>28</v>
      </c>
      <c r="H372" s="160">
        <v>0</v>
      </c>
      <c r="I372" s="160">
        <v>0</v>
      </c>
    </row>
    <row r="373" spans="1:9" ht="15" customHeight="1" x14ac:dyDescent="0.35">
      <c r="A373" s="246" t="s">
        <v>1388</v>
      </c>
      <c r="B373" s="10" t="s">
        <v>652</v>
      </c>
      <c r="C373" s="135" t="s">
        <v>1389</v>
      </c>
      <c r="D373" s="160">
        <v>138</v>
      </c>
      <c r="E373" s="161">
        <v>70</v>
      </c>
      <c r="F373" s="160">
        <v>33</v>
      </c>
      <c r="G373" s="161">
        <v>18</v>
      </c>
      <c r="H373" s="160">
        <v>0</v>
      </c>
      <c r="I373" s="160">
        <v>0</v>
      </c>
    </row>
    <row r="374" spans="1:9" ht="15" customHeight="1" x14ac:dyDescent="0.35">
      <c r="A374" s="246" t="s">
        <v>1390</v>
      </c>
      <c r="B374" s="10" t="s">
        <v>652</v>
      </c>
      <c r="C374" s="135" t="s">
        <v>1391</v>
      </c>
      <c r="D374" s="160">
        <v>0</v>
      </c>
      <c r="E374" s="161">
        <v>0</v>
      </c>
      <c r="F374" s="160">
        <v>23</v>
      </c>
      <c r="G374" s="161">
        <v>13</v>
      </c>
      <c r="H374" s="160">
        <v>0</v>
      </c>
      <c r="I374" s="160">
        <v>0</v>
      </c>
    </row>
    <row r="375" spans="1:9" ht="15" customHeight="1" x14ac:dyDescent="0.35">
      <c r="A375" s="246" t="s">
        <v>1392</v>
      </c>
      <c r="B375" s="10" t="s">
        <v>652</v>
      </c>
      <c r="C375" s="135" t="s">
        <v>1393</v>
      </c>
      <c r="D375" s="160">
        <v>59</v>
      </c>
      <c r="E375" s="161">
        <v>20</v>
      </c>
      <c r="F375" s="160">
        <v>71</v>
      </c>
      <c r="G375" s="161">
        <v>26</v>
      </c>
      <c r="H375" s="160">
        <v>0</v>
      </c>
      <c r="I375" s="160">
        <v>0</v>
      </c>
    </row>
    <row r="376" spans="1:9" ht="15" customHeight="1" x14ac:dyDescent="0.35">
      <c r="A376" s="246" t="s">
        <v>1394</v>
      </c>
      <c r="B376" s="10" t="s">
        <v>652</v>
      </c>
      <c r="C376" s="135" t="s">
        <v>1395</v>
      </c>
      <c r="D376" s="160">
        <v>120</v>
      </c>
      <c r="E376" s="161">
        <v>24</v>
      </c>
      <c r="F376" s="160">
        <v>0</v>
      </c>
      <c r="G376" s="161">
        <v>0</v>
      </c>
      <c r="H376" s="160">
        <v>0</v>
      </c>
      <c r="I376" s="160">
        <v>0</v>
      </c>
    </row>
    <row r="377" spans="1:9" ht="15" customHeight="1" x14ac:dyDescent="0.35">
      <c r="A377" s="246" t="s">
        <v>1396</v>
      </c>
      <c r="B377" s="10" t="s">
        <v>652</v>
      </c>
      <c r="C377" s="135" t="s">
        <v>1397</v>
      </c>
      <c r="D377" s="160" t="s">
        <v>321</v>
      </c>
      <c r="E377" s="161" t="s">
        <v>321</v>
      </c>
      <c r="F377" s="160" t="s">
        <v>321</v>
      </c>
      <c r="G377" s="161" t="s">
        <v>321</v>
      </c>
      <c r="H377" s="160">
        <v>0</v>
      </c>
      <c r="I377" s="160">
        <v>0</v>
      </c>
    </row>
    <row r="378" spans="1:9" ht="15" customHeight="1" x14ac:dyDescent="0.35">
      <c r="A378" s="246" t="s">
        <v>1398</v>
      </c>
      <c r="B378" s="10" t="s">
        <v>652</v>
      </c>
      <c r="C378" s="135" t="s">
        <v>1399</v>
      </c>
      <c r="D378" s="160">
        <v>0</v>
      </c>
      <c r="E378" s="161">
        <v>0</v>
      </c>
      <c r="F378" s="160">
        <v>0</v>
      </c>
      <c r="G378" s="161">
        <v>0</v>
      </c>
      <c r="H378" s="160">
        <v>0</v>
      </c>
      <c r="I378" s="160">
        <v>0</v>
      </c>
    </row>
    <row r="379" spans="1:9" ht="15" customHeight="1" x14ac:dyDescent="0.35">
      <c r="A379" s="246" t="s">
        <v>1400</v>
      </c>
      <c r="B379" s="10" t="s">
        <v>652</v>
      </c>
      <c r="C379" s="135" t="s">
        <v>1401</v>
      </c>
      <c r="D379" s="160">
        <v>0</v>
      </c>
      <c r="E379" s="161">
        <v>0</v>
      </c>
      <c r="F379" s="160" t="s">
        <v>321</v>
      </c>
      <c r="G379" s="161" t="s">
        <v>321</v>
      </c>
      <c r="H379" s="160" t="s">
        <v>321</v>
      </c>
      <c r="I379" s="160" t="s">
        <v>321</v>
      </c>
    </row>
    <row r="380" spans="1:9" ht="15" customHeight="1" x14ac:dyDescent="0.35">
      <c r="A380" s="246" t="s">
        <v>1402</v>
      </c>
      <c r="B380" s="10" t="s">
        <v>652</v>
      </c>
      <c r="C380" s="135" t="s">
        <v>1403</v>
      </c>
      <c r="D380" s="160">
        <v>108</v>
      </c>
      <c r="E380" s="161">
        <v>75</v>
      </c>
      <c r="F380" s="160">
        <v>119</v>
      </c>
      <c r="G380" s="161">
        <v>67</v>
      </c>
      <c r="H380" s="160">
        <v>0</v>
      </c>
      <c r="I380" s="160">
        <v>0</v>
      </c>
    </row>
    <row r="381" spans="1:9" ht="15" customHeight="1" x14ac:dyDescent="0.35">
      <c r="A381" s="246" t="s">
        <v>1404</v>
      </c>
      <c r="B381" s="10" t="s">
        <v>652</v>
      </c>
      <c r="C381" s="135" t="s">
        <v>1405</v>
      </c>
      <c r="D381" s="160">
        <v>15</v>
      </c>
      <c r="E381" s="161">
        <v>13</v>
      </c>
      <c r="F381" s="160">
        <v>323</v>
      </c>
      <c r="G381" s="161">
        <v>162</v>
      </c>
      <c r="H381" s="160">
        <v>0</v>
      </c>
      <c r="I381" s="160">
        <v>0</v>
      </c>
    </row>
    <row r="382" spans="1:9" ht="15" customHeight="1" x14ac:dyDescent="0.35">
      <c r="A382" s="246" t="s">
        <v>1406</v>
      </c>
      <c r="B382" s="10" t="s">
        <v>652</v>
      </c>
      <c r="C382" s="135" t="s">
        <v>1407</v>
      </c>
      <c r="D382" s="160">
        <v>31</v>
      </c>
      <c r="E382" s="161">
        <v>25</v>
      </c>
      <c r="F382" s="160">
        <v>41</v>
      </c>
      <c r="G382" s="161">
        <v>21</v>
      </c>
      <c r="H382" s="160">
        <v>0</v>
      </c>
      <c r="I382" s="160">
        <v>0</v>
      </c>
    </row>
    <row r="383" spans="1:9" ht="15" customHeight="1" x14ac:dyDescent="0.35">
      <c r="A383" s="246" t="s">
        <v>1408</v>
      </c>
      <c r="B383" s="10" t="s">
        <v>652</v>
      </c>
      <c r="C383" s="135" t="s">
        <v>1409</v>
      </c>
      <c r="D383" s="160">
        <v>0</v>
      </c>
      <c r="E383" s="161">
        <v>0</v>
      </c>
      <c r="F383" s="160" t="s">
        <v>321</v>
      </c>
      <c r="G383" s="161" t="s">
        <v>321</v>
      </c>
      <c r="H383" s="160">
        <v>0</v>
      </c>
      <c r="I383" s="160">
        <v>0</v>
      </c>
    </row>
    <row r="384" spans="1:9" ht="15" customHeight="1" x14ac:dyDescent="0.35">
      <c r="A384" s="246" t="s">
        <v>1410</v>
      </c>
      <c r="B384" s="10" t="s">
        <v>652</v>
      </c>
      <c r="C384" s="135" t="s">
        <v>1411</v>
      </c>
      <c r="D384" s="160">
        <v>0</v>
      </c>
      <c r="E384" s="161">
        <v>0</v>
      </c>
      <c r="F384" s="160">
        <v>151</v>
      </c>
      <c r="G384" s="161">
        <v>68</v>
      </c>
      <c r="H384" s="160">
        <v>11</v>
      </c>
      <c r="I384" s="160" t="s">
        <v>321</v>
      </c>
    </row>
    <row r="385" spans="1:9" ht="15" customHeight="1" x14ac:dyDescent="0.35">
      <c r="A385" s="246" t="s">
        <v>1412</v>
      </c>
      <c r="B385" s="10" t="s">
        <v>652</v>
      </c>
      <c r="C385" s="135" t="s">
        <v>1413</v>
      </c>
      <c r="D385" s="160">
        <v>0</v>
      </c>
      <c r="E385" s="161">
        <v>0</v>
      </c>
      <c r="F385" s="160">
        <v>377</v>
      </c>
      <c r="G385" s="161">
        <v>196</v>
      </c>
      <c r="H385" s="160" t="s">
        <v>321</v>
      </c>
      <c r="I385" s="160" t="s">
        <v>321</v>
      </c>
    </row>
    <row r="386" spans="1:9" ht="15" customHeight="1" x14ac:dyDescent="0.35">
      <c r="A386" s="246" t="s">
        <v>1414</v>
      </c>
      <c r="B386" s="10" t="s">
        <v>652</v>
      </c>
      <c r="C386" s="135" t="s">
        <v>1415</v>
      </c>
      <c r="D386" s="160">
        <v>0</v>
      </c>
      <c r="E386" s="161">
        <v>0</v>
      </c>
      <c r="F386" s="160">
        <v>138</v>
      </c>
      <c r="G386" s="161">
        <v>40</v>
      </c>
      <c r="H386" s="160" t="s">
        <v>321</v>
      </c>
      <c r="I386" s="160" t="s">
        <v>321</v>
      </c>
    </row>
    <row r="387" spans="1:9" ht="15" customHeight="1" x14ac:dyDescent="0.35">
      <c r="A387" s="246" t="s">
        <v>1416</v>
      </c>
      <c r="B387" s="10" t="s">
        <v>652</v>
      </c>
      <c r="C387" s="135" t="s">
        <v>1417</v>
      </c>
      <c r="D387" s="160">
        <v>111</v>
      </c>
      <c r="E387" s="161">
        <v>47</v>
      </c>
      <c r="F387" s="160" t="s">
        <v>321</v>
      </c>
      <c r="G387" s="161" t="s">
        <v>321</v>
      </c>
      <c r="H387" s="160">
        <v>41</v>
      </c>
      <c r="I387" s="160">
        <v>21</v>
      </c>
    </row>
    <row r="388" spans="1:9" ht="15" customHeight="1" x14ac:dyDescent="0.35">
      <c r="A388" s="246" t="s">
        <v>1418</v>
      </c>
      <c r="B388" s="10" t="s">
        <v>652</v>
      </c>
      <c r="C388" s="135" t="s">
        <v>1419</v>
      </c>
      <c r="D388" s="160">
        <v>73</v>
      </c>
      <c r="E388" s="161">
        <v>37</v>
      </c>
      <c r="F388" s="160">
        <v>0</v>
      </c>
      <c r="G388" s="161">
        <v>0</v>
      </c>
      <c r="H388" s="160">
        <v>53</v>
      </c>
      <c r="I388" s="160">
        <v>19</v>
      </c>
    </row>
    <row r="389" spans="1:9" ht="15" customHeight="1" x14ac:dyDescent="0.35">
      <c r="A389" s="246" t="s">
        <v>1420</v>
      </c>
      <c r="B389" s="10" t="s">
        <v>652</v>
      </c>
      <c r="C389" s="135" t="s">
        <v>1421</v>
      </c>
      <c r="D389" s="160">
        <v>0</v>
      </c>
      <c r="E389" s="161">
        <v>0</v>
      </c>
      <c r="F389" s="160">
        <v>0</v>
      </c>
      <c r="G389" s="161">
        <v>0</v>
      </c>
      <c r="H389" s="160">
        <v>0</v>
      </c>
      <c r="I389" s="160">
        <v>0</v>
      </c>
    </row>
    <row r="390" spans="1:9" ht="15" customHeight="1" x14ac:dyDescent="0.35">
      <c r="A390" s="246" t="s">
        <v>1422</v>
      </c>
      <c r="B390" s="10" t="s">
        <v>652</v>
      </c>
      <c r="C390" s="135" t="s">
        <v>1423</v>
      </c>
      <c r="D390" s="160">
        <v>0</v>
      </c>
      <c r="E390" s="161">
        <v>0</v>
      </c>
      <c r="F390" s="160">
        <v>0</v>
      </c>
      <c r="G390" s="161">
        <v>0</v>
      </c>
      <c r="H390" s="160">
        <v>10</v>
      </c>
      <c r="I390" s="160" t="s">
        <v>321</v>
      </c>
    </row>
    <row r="391" spans="1:9" ht="15" customHeight="1" x14ac:dyDescent="0.35">
      <c r="A391" s="246" t="s">
        <v>1424</v>
      </c>
      <c r="B391" s="10" t="s">
        <v>652</v>
      </c>
      <c r="C391" s="135" t="s">
        <v>1425</v>
      </c>
      <c r="D391" s="160" t="s">
        <v>321</v>
      </c>
      <c r="E391" s="161" t="s">
        <v>321</v>
      </c>
      <c r="F391" s="160">
        <v>0</v>
      </c>
      <c r="G391" s="161">
        <v>0</v>
      </c>
      <c r="H391" s="160">
        <v>6</v>
      </c>
      <c r="I391" s="160" t="s">
        <v>321</v>
      </c>
    </row>
    <row r="392" spans="1:9" ht="15" customHeight="1" x14ac:dyDescent="0.35">
      <c r="A392" s="246" t="s">
        <v>1426</v>
      </c>
      <c r="B392" s="10" t="s">
        <v>652</v>
      </c>
      <c r="C392" s="135" t="s">
        <v>1427</v>
      </c>
      <c r="D392" s="160">
        <v>0</v>
      </c>
      <c r="E392" s="161">
        <v>0</v>
      </c>
      <c r="F392" s="160">
        <v>85</v>
      </c>
      <c r="G392" s="161">
        <v>42</v>
      </c>
      <c r="H392" s="160">
        <v>0</v>
      </c>
      <c r="I392" s="160">
        <v>0</v>
      </c>
    </row>
    <row r="393" spans="1:9" ht="15" customHeight="1" x14ac:dyDescent="0.35">
      <c r="A393" s="246" t="s">
        <v>1428</v>
      </c>
      <c r="B393" s="10" t="s">
        <v>652</v>
      </c>
      <c r="C393" s="135" t="s">
        <v>1429</v>
      </c>
      <c r="D393" s="160">
        <v>0</v>
      </c>
      <c r="E393" s="161">
        <v>0</v>
      </c>
      <c r="F393" s="160">
        <v>0</v>
      </c>
      <c r="G393" s="161">
        <v>0</v>
      </c>
      <c r="H393" s="160">
        <v>5</v>
      </c>
      <c r="I393" s="160" t="s">
        <v>321</v>
      </c>
    </row>
    <row r="394" spans="1:9" ht="15" customHeight="1" x14ac:dyDescent="0.35">
      <c r="A394" s="246" t="s">
        <v>1430</v>
      </c>
      <c r="B394" s="10" t="s">
        <v>652</v>
      </c>
      <c r="C394" s="135" t="s">
        <v>1431</v>
      </c>
      <c r="D394" s="160">
        <v>368</v>
      </c>
      <c r="E394" s="161">
        <v>268</v>
      </c>
      <c r="F394" s="160">
        <v>1076</v>
      </c>
      <c r="G394" s="161">
        <v>649</v>
      </c>
      <c r="H394" s="160">
        <v>0</v>
      </c>
      <c r="I394" s="160">
        <v>0</v>
      </c>
    </row>
    <row r="395" spans="1:9" ht="15" customHeight="1" x14ac:dyDescent="0.35">
      <c r="A395" s="246" t="s">
        <v>1432</v>
      </c>
      <c r="B395" s="10" t="s">
        <v>652</v>
      </c>
      <c r="C395" s="135" t="s">
        <v>1433</v>
      </c>
      <c r="D395" s="160">
        <v>0</v>
      </c>
      <c r="E395" s="161">
        <v>0</v>
      </c>
      <c r="F395" s="160" t="s">
        <v>321</v>
      </c>
      <c r="G395" s="161" t="s">
        <v>321</v>
      </c>
      <c r="H395" s="160">
        <v>213</v>
      </c>
      <c r="I395" s="160">
        <v>73</v>
      </c>
    </row>
    <row r="396" spans="1:9" ht="15" customHeight="1" x14ac:dyDescent="0.35">
      <c r="A396" s="246" t="s">
        <v>1434</v>
      </c>
      <c r="B396" s="10" t="s">
        <v>652</v>
      </c>
      <c r="C396" s="135" t="s">
        <v>1435</v>
      </c>
      <c r="D396" s="160">
        <v>225</v>
      </c>
      <c r="E396" s="161">
        <v>45</v>
      </c>
      <c r="F396" s="160">
        <v>0</v>
      </c>
      <c r="G396" s="161">
        <v>0</v>
      </c>
      <c r="H396" s="160">
        <v>0</v>
      </c>
      <c r="I396" s="160">
        <v>0</v>
      </c>
    </row>
    <row r="397" spans="1:9" ht="15" customHeight="1" x14ac:dyDescent="0.35">
      <c r="A397" s="246" t="s">
        <v>1436</v>
      </c>
      <c r="B397" s="10" t="s">
        <v>652</v>
      </c>
      <c r="C397" s="135" t="s">
        <v>1437</v>
      </c>
      <c r="D397" s="160">
        <v>28</v>
      </c>
      <c r="E397" s="161">
        <v>14</v>
      </c>
      <c r="F397" s="160">
        <v>81</v>
      </c>
      <c r="G397" s="161">
        <v>52</v>
      </c>
      <c r="H397" s="160">
        <v>0</v>
      </c>
      <c r="I397" s="160">
        <v>0</v>
      </c>
    </row>
    <row r="398" spans="1:9" ht="15" customHeight="1" x14ac:dyDescent="0.35">
      <c r="A398" s="246" t="s">
        <v>1438</v>
      </c>
      <c r="B398" s="10" t="s">
        <v>652</v>
      </c>
      <c r="C398" s="135" t="s">
        <v>1439</v>
      </c>
      <c r="D398" s="160">
        <v>13</v>
      </c>
      <c r="E398" s="161">
        <v>10</v>
      </c>
      <c r="F398" s="160">
        <v>8</v>
      </c>
      <c r="G398" s="161">
        <v>6</v>
      </c>
      <c r="H398" s="160">
        <v>0</v>
      </c>
      <c r="I398" s="160">
        <v>0</v>
      </c>
    </row>
    <row r="399" spans="1:9" ht="15" customHeight="1" x14ac:dyDescent="0.35">
      <c r="A399" s="246" t="s">
        <v>1440</v>
      </c>
      <c r="B399" s="10" t="s">
        <v>652</v>
      </c>
      <c r="C399" s="135" t="s">
        <v>1441</v>
      </c>
      <c r="D399" s="160">
        <v>0</v>
      </c>
      <c r="E399" s="161">
        <v>0</v>
      </c>
      <c r="F399" s="160">
        <v>21</v>
      </c>
      <c r="G399" s="161">
        <v>15</v>
      </c>
      <c r="H399" s="160">
        <v>0</v>
      </c>
      <c r="I399" s="160">
        <v>0</v>
      </c>
    </row>
    <row r="400" spans="1:9" ht="15" customHeight="1" x14ac:dyDescent="0.35">
      <c r="A400" s="246" t="s">
        <v>1442</v>
      </c>
      <c r="B400" s="10" t="s">
        <v>652</v>
      </c>
      <c r="C400" s="135" t="s">
        <v>1443</v>
      </c>
      <c r="D400" s="160">
        <v>5</v>
      </c>
      <c r="E400" s="161" t="s">
        <v>321</v>
      </c>
      <c r="F400" s="160" t="s">
        <v>321</v>
      </c>
      <c r="G400" s="161" t="s">
        <v>321</v>
      </c>
      <c r="H400" s="160">
        <v>11</v>
      </c>
      <c r="I400" s="160" t="s">
        <v>321</v>
      </c>
    </row>
    <row r="401" spans="1:9" ht="15" customHeight="1" x14ac:dyDescent="0.35">
      <c r="A401" s="246" t="s">
        <v>1444</v>
      </c>
      <c r="B401" s="10" t="s">
        <v>652</v>
      </c>
      <c r="C401" s="135" t="s">
        <v>1445</v>
      </c>
      <c r="D401" s="160">
        <v>61</v>
      </c>
      <c r="E401" s="161">
        <v>31</v>
      </c>
      <c r="F401" s="160" t="s">
        <v>321</v>
      </c>
      <c r="G401" s="161" t="s">
        <v>321</v>
      </c>
      <c r="H401" s="160" t="s">
        <v>321</v>
      </c>
      <c r="I401" s="160" t="s">
        <v>321</v>
      </c>
    </row>
    <row r="402" spans="1:9" ht="15" customHeight="1" x14ac:dyDescent="0.35">
      <c r="A402" s="246" t="s">
        <v>1446</v>
      </c>
      <c r="B402" s="10" t="s">
        <v>652</v>
      </c>
      <c r="C402" s="135" t="s">
        <v>1447</v>
      </c>
      <c r="D402" s="160">
        <v>0</v>
      </c>
      <c r="E402" s="161">
        <v>0</v>
      </c>
      <c r="F402" s="160">
        <v>0</v>
      </c>
      <c r="G402" s="161">
        <v>0</v>
      </c>
      <c r="H402" s="160">
        <v>25</v>
      </c>
      <c r="I402" s="160">
        <v>10</v>
      </c>
    </row>
    <row r="403" spans="1:9" ht="15" customHeight="1" x14ac:dyDescent="0.35">
      <c r="A403" s="246" t="s">
        <v>1448</v>
      </c>
      <c r="B403" s="10" t="s">
        <v>652</v>
      </c>
      <c r="C403" s="135" t="s">
        <v>1449</v>
      </c>
      <c r="D403" s="160">
        <v>28</v>
      </c>
      <c r="E403" s="161">
        <v>26</v>
      </c>
      <c r="F403" s="160">
        <v>63</v>
      </c>
      <c r="G403" s="161">
        <v>42</v>
      </c>
      <c r="H403" s="160">
        <v>0</v>
      </c>
      <c r="I403" s="160">
        <v>0</v>
      </c>
    </row>
    <row r="404" spans="1:9" ht="15" customHeight="1" x14ac:dyDescent="0.35">
      <c r="A404" s="246" t="s">
        <v>1450</v>
      </c>
      <c r="B404" s="10" t="s">
        <v>652</v>
      </c>
      <c r="C404" s="135" t="s">
        <v>1451</v>
      </c>
      <c r="D404" s="160">
        <v>0</v>
      </c>
      <c r="E404" s="161">
        <v>0</v>
      </c>
      <c r="F404" s="160">
        <v>13</v>
      </c>
      <c r="G404" s="161">
        <v>9</v>
      </c>
      <c r="H404" s="160">
        <v>0</v>
      </c>
      <c r="I404" s="160">
        <v>0</v>
      </c>
    </row>
    <row r="405" spans="1:9" ht="15" customHeight="1" x14ac:dyDescent="0.35">
      <c r="A405" s="246" t="s">
        <v>1452</v>
      </c>
      <c r="B405" s="10" t="s">
        <v>652</v>
      </c>
      <c r="C405" s="135" t="s">
        <v>1453</v>
      </c>
      <c r="D405" s="160">
        <v>122</v>
      </c>
      <c r="E405" s="161">
        <v>47</v>
      </c>
      <c r="F405" s="160">
        <v>6</v>
      </c>
      <c r="G405" s="161" t="s">
        <v>321</v>
      </c>
      <c r="H405" s="160">
        <v>0</v>
      </c>
      <c r="I405" s="160">
        <v>0</v>
      </c>
    </row>
    <row r="406" spans="1:9" ht="15" customHeight="1" x14ac:dyDescent="0.35">
      <c r="A406" s="246" t="s">
        <v>1454</v>
      </c>
      <c r="B406" s="10" t="s">
        <v>652</v>
      </c>
      <c r="C406" s="135" t="s">
        <v>1455</v>
      </c>
      <c r="D406" s="160">
        <v>18</v>
      </c>
      <c r="E406" s="161">
        <v>17</v>
      </c>
      <c r="F406" s="160" t="s">
        <v>321</v>
      </c>
      <c r="G406" s="161" t="s">
        <v>321</v>
      </c>
      <c r="H406" s="160" t="s">
        <v>321</v>
      </c>
      <c r="I406" s="160" t="s">
        <v>321</v>
      </c>
    </row>
    <row r="407" spans="1:9" ht="15" customHeight="1" x14ac:dyDescent="0.35">
      <c r="A407" s="246" t="s">
        <v>1456</v>
      </c>
      <c r="B407" s="10" t="s">
        <v>652</v>
      </c>
      <c r="C407" s="135" t="s">
        <v>1457</v>
      </c>
      <c r="D407" s="160">
        <v>116</v>
      </c>
      <c r="E407" s="161">
        <v>66</v>
      </c>
      <c r="F407" s="160" t="s">
        <v>321</v>
      </c>
      <c r="G407" s="161" t="s">
        <v>321</v>
      </c>
      <c r="H407" s="160">
        <v>227</v>
      </c>
      <c r="I407" s="160">
        <v>105</v>
      </c>
    </row>
    <row r="408" spans="1:9" ht="15" customHeight="1" x14ac:dyDescent="0.35">
      <c r="A408" s="246" t="s">
        <v>1458</v>
      </c>
      <c r="B408" s="10" t="s">
        <v>652</v>
      </c>
      <c r="C408" s="135" t="s">
        <v>1459</v>
      </c>
      <c r="D408" s="160">
        <v>0</v>
      </c>
      <c r="E408" s="161">
        <v>0</v>
      </c>
      <c r="F408" s="160">
        <v>128</v>
      </c>
      <c r="G408" s="161">
        <v>55</v>
      </c>
      <c r="H408" s="160">
        <v>0</v>
      </c>
      <c r="I408" s="160">
        <v>0</v>
      </c>
    </row>
    <row r="409" spans="1:9" ht="15" customHeight="1" x14ac:dyDescent="0.35">
      <c r="A409" s="246" t="s">
        <v>1460</v>
      </c>
      <c r="B409" s="10" t="s">
        <v>652</v>
      </c>
      <c r="C409" s="135" t="s">
        <v>1461</v>
      </c>
      <c r="D409" s="160">
        <v>0</v>
      </c>
      <c r="E409" s="161">
        <v>0</v>
      </c>
      <c r="F409" s="160">
        <v>0</v>
      </c>
      <c r="G409" s="161">
        <v>0</v>
      </c>
      <c r="H409" s="160">
        <v>35</v>
      </c>
      <c r="I409" s="160">
        <v>12</v>
      </c>
    </row>
    <row r="410" spans="1:9" ht="20.149999999999999" customHeight="1" x14ac:dyDescent="0.35">
      <c r="A410" s="245" t="s">
        <v>653</v>
      </c>
      <c r="B410" s="2" t="s">
        <v>654</v>
      </c>
      <c r="C410" s="157"/>
      <c r="D410" s="158">
        <v>2016</v>
      </c>
      <c r="E410" s="159">
        <v>933</v>
      </c>
      <c r="F410" s="158">
        <v>8012</v>
      </c>
      <c r="G410" s="159">
        <v>4014</v>
      </c>
      <c r="H410" s="158">
        <v>1811</v>
      </c>
      <c r="I410" s="158">
        <v>927</v>
      </c>
    </row>
    <row r="411" spans="1:9" ht="15" customHeight="1" x14ac:dyDescent="0.35">
      <c r="A411" s="246" t="s">
        <v>1462</v>
      </c>
      <c r="B411" s="10" t="s">
        <v>654</v>
      </c>
      <c r="C411" s="135" t="s">
        <v>1463</v>
      </c>
      <c r="D411" s="160">
        <v>0</v>
      </c>
      <c r="E411" s="161">
        <v>0</v>
      </c>
      <c r="F411" s="160">
        <v>321</v>
      </c>
      <c r="G411" s="161">
        <v>319</v>
      </c>
      <c r="H411" s="160">
        <v>0</v>
      </c>
      <c r="I411" s="160">
        <v>0</v>
      </c>
    </row>
    <row r="412" spans="1:9" ht="15" customHeight="1" x14ac:dyDescent="0.35">
      <c r="A412" s="246" t="s">
        <v>1464</v>
      </c>
      <c r="B412" s="10" t="s">
        <v>654</v>
      </c>
      <c r="C412" s="135" t="s">
        <v>1465</v>
      </c>
      <c r="D412" s="160">
        <v>0</v>
      </c>
      <c r="E412" s="161">
        <v>0</v>
      </c>
      <c r="F412" s="160">
        <v>379</v>
      </c>
      <c r="G412" s="161">
        <v>198</v>
      </c>
      <c r="H412" s="160" t="s">
        <v>321</v>
      </c>
      <c r="I412" s="160" t="s">
        <v>321</v>
      </c>
    </row>
    <row r="413" spans="1:9" ht="15" customHeight="1" x14ac:dyDescent="0.35">
      <c r="A413" s="246" t="s">
        <v>1466</v>
      </c>
      <c r="B413" s="10" t="s">
        <v>654</v>
      </c>
      <c r="C413" s="135" t="s">
        <v>1467</v>
      </c>
      <c r="D413" s="160">
        <v>158</v>
      </c>
      <c r="E413" s="161">
        <v>56</v>
      </c>
      <c r="F413" s="160">
        <v>387</v>
      </c>
      <c r="G413" s="161">
        <v>176</v>
      </c>
      <c r="H413" s="160">
        <v>0</v>
      </c>
      <c r="I413" s="160">
        <v>0</v>
      </c>
    </row>
    <row r="414" spans="1:9" ht="15" customHeight="1" x14ac:dyDescent="0.35">
      <c r="A414" s="246" t="s">
        <v>1468</v>
      </c>
      <c r="B414" s="10" t="s">
        <v>654</v>
      </c>
      <c r="C414" s="135" t="s">
        <v>1469</v>
      </c>
      <c r="D414" s="160">
        <v>0</v>
      </c>
      <c r="E414" s="161">
        <v>0</v>
      </c>
      <c r="F414" s="160">
        <v>60</v>
      </c>
      <c r="G414" s="161">
        <v>30</v>
      </c>
      <c r="H414" s="160">
        <v>0</v>
      </c>
      <c r="I414" s="160">
        <v>0</v>
      </c>
    </row>
    <row r="415" spans="1:9" ht="15" customHeight="1" x14ac:dyDescent="0.35">
      <c r="A415" s="246" t="s">
        <v>1470</v>
      </c>
      <c r="B415" s="10" t="s">
        <v>654</v>
      </c>
      <c r="C415" s="135" t="s">
        <v>1471</v>
      </c>
      <c r="D415" s="160">
        <v>0</v>
      </c>
      <c r="E415" s="161">
        <v>0</v>
      </c>
      <c r="F415" s="160">
        <v>165</v>
      </c>
      <c r="G415" s="161">
        <v>90</v>
      </c>
      <c r="H415" s="160">
        <v>0</v>
      </c>
      <c r="I415" s="160">
        <v>0</v>
      </c>
    </row>
    <row r="416" spans="1:9" ht="15" customHeight="1" x14ac:dyDescent="0.35">
      <c r="A416" s="246" t="s">
        <v>1472</v>
      </c>
      <c r="B416" s="10" t="s">
        <v>654</v>
      </c>
      <c r="C416" s="135" t="s">
        <v>1473</v>
      </c>
      <c r="D416" s="160">
        <v>0</v>
      </c>
      <c r="E416" s="161">
        <v>0</v>
      </c>
      <c r="F416" s="160">
        <v>12</v>
      </c>
      <c r="G416" s="161">
        <v>5</v>
      </c>
      <c r="H416" s="160">
        <v>0</v>
      </c>
      <c r="I416" s="160">
        <v>0</v>
      </c>
    </row>
    <row r="417" spans="1:9" ht="15" customHeight="1" x14ac:dyDescent="0.35">
      <c r="A417" s="246" t="s">
        <v>1474</v>
      </c>
      <c r="B417" s="10" t="s">
        <v>654</v>
      </c>
      <c r="C417" s="135" t="s">
        <v>1475</v>
      </c>
      <c r="D417" s="160">
        <v>0</v>
      </c>
      <c r="E417" s="161">
        <v>0</v>
      </c>
      <c r="F417" s="160">
        <v>188</v>
      </c>
      <c r="G417" s="161">
        <v>107</v>
      </c>
      <c r="H417" s="160">
        <v>0</v>
      </c>
      <c r="I417" s="160">
        <v>0</v>
      </c>
    </row>
    <row r="418" spans="1:9" ht="15" customHeight="1" x14ac:dyDescent="0.35">
      <c r="A418" s="246" t="s">
        <v>1476</v>
      </c>
      <c r="B418" s="10" t="s">
        <v>654</v>
      </c>
      <c r="C418" s="135" t="s">
        <v>1477</v>
      </c>
      <c r="D418" s="160">
        <v>0</v>
      </c>
      <c r="E418" s="161">
        <v>0</v>
      </c>
      <c r="F418" s="160">
        <v>0</v>
      </c>
      <c r="G418" s="161">
        <v>0</v>
      </c>
      <c r="H418" s="160">
        <v>64</v>
      </c>
      <c r="I418" s="160">
        <v>37</v>
      </c>
    </row>
    <row r="419" spans="1:9" ht="15" customHeight="1" x14ac:dyDescent="0.35">
      <c r="A419" s="246" t="s">
        <v>1478</v>
      </c>
      <c r="B419" s="10" t="s">
        <v>654</v>
      </c>
      <c r="C419" s="135" t="s">
        <v>1479</v>
      </c>
      <c r="D419" s="160">
        <v>0</v>
      </c>
      <c r="E419" s="161">
        <v>0</v>
      </c>
      <c r="F419" s="160">
        <v>161</v>
      </c>
      <c r="G419" s="161">
        <v>76</v>
      </c>
      <c r="H419" s="160" t="s">
        <v>321</v>
      </c>
      <c r="I419" s="160" t="s">
        <v>321</v>
      </c>
    </row>
    <row r="420" spans="1:9" ht="15" customHeight="1" x14ac:dyDescent="0.35">
      <c r="A420" s="246" t="s">
        <v>1480</v>
      </c>
      <c r="B420" s="10" t="s">
        <v>654</v>
      </c>
      <c r="C420" s="135" t="s">
        <v>1481</v>
      </c>
      <c r="D420" s="160">
        <v>0</v>
      </c>
      <c r="E420" s="161">
        <v>0</v>
      </c>
      <c r="F420" s="160">
        <v>0</v>
      </c>
      <c r="G420" s="161">
        <v>0</v>
      </c>
      <c r="H420" s="160">
        <v>0</v>
      </c>
      <c r="I420" s="160">
        <v>0</v>
      </c>
    </row>
    <row r="421" spans="1:9" ht="15" customHeight="1" x14ac:dyDescent="0.35">
      <c r="A421" s="246" t="s">
        <v>1482</v>
      </c>
      <c r="B421" s="10" t="s">
        <v>654</v>
      </c>
      <c r="C421" s="135" t="s">
        <v>1483</v>
      </c>
      <c r="D421" s="160">
        <v>0</v>
      </c>
      <c r="E421" s="161">
        <v>0</v>
      </c>
      <c r="F421" s="160" t="s">
        <v>321</v>
      </c>
      <c r="G421" s="161" t="s">
        <v>321</v>
      </c>
      <c r="H421" s="160">
        <v>147</v>
      </c>
      <c r="I421" s="160">
        <v>96</v>
      </c>
    </row>
    <row r="422" spans="1:9" ht="15" customHeight="1" x14ac:dyDescent="0.35">
      <c r="A422" s="246" t="s">
        <v>1484</v>
      </c>
      <c r="B422" s="10" t="s">
        <v>654</v>
      </c>
      <c r="C422" s="135" t="s">
        <v>1485</v>
      </c>
      <c r="D422" s="160">
        <v>0</v>
      </c>
      <c r="E422" s="161">
        <v>0</v>
      </c>
      <c r="F422" s="160" t="s">
        <v>321</v>
      </c>
      <c r="G422" s="161" t="s">
        <v>321</v>
      </c>
      <c r="H422" s="160">
        <v>12</v>
      </c>
      <c r="I422" s="160">
        <v>12</v>
      </c>
    </row>
    <row r="423" spans="1:9" ht="15" customHeight="1" x14ac:dyDescent="0.35">
      <c r="A423" s="246" t="s">
        <v>1486</v>
      </c>
      <c r="B423" s="10" t="s">
        <v>654</v>
      </c>
      <c r="C423" s="135" t="s">
        <v>1487</v>
      </c>
      <c r="D423" s="160">
        <v>0</v>
      </c>
      <c r="E423" s="161">
        <v>0</v>
      </c>
      <c r="F423" s="160">
        <v>24</v>
      </c>
      <c r="G423" s="161">
        <v>12</v>
      </c>
      <c r="H423" s="160">
        <v>0</v>
      </c>
      <c r="I423" s="160">
        <v>0</v>
      </c>
    </row>
    <row r="424" spans="1:9" ht="15" customHeight="1" x14ac:dyDescent="0.35">
      <c r="A424" s="246" t="s">
        <v>1488</v>
      </c>
      <c r="B424" s="10" t="s">
        <v>654</v>
      </c>
      <c r="C424" s="135" t="s">
        <v>1489</v>
      </c>
      <c r="D424" s="160">
        <v>88</v>
      </c>
      <c r="E424" s="161">
        <v>37</v>
      </c>
      <c r="F424" s="160">
        <v>232</v>
      </c>
      <c r="G424" s="161">
        <v>128</v>
      </c>
      <c r="H424" s="160">
        <v>11</v>
      </c>
      <c r="I424" s="160" t="s">
        <v>321</v>
      </c>
    </row>
    <row r="425" spans="1:9" ht="15" customHeight="1" x14ac:dyDescent="0.35">
      <c r="A425" s="246" t="s">
        <v>1490</v>
      </c>
      <c r="B425" s="10" t="s">
        <v>654</v>
      </c>
      <c r="C425" s="135" t="s">
        <v>1491</v>
      </c>
      <c r="D425" s="160">
        <v>0</v>
      </c>
      <c r="E425" s="161">
        <v>0</v>
      </c>
      <c r="F425" s="160">
        <v>0</v>
      </c>
      <c r="G425" s="161">
        <v>0</v>
      </c>
      <c r="H425" s="160">
        <v>0</v>
      </c>
      <c r="I425" s="160">
        <v>0</v>
      </c>
    </row>
    <row r="426" spans="1:9" ht="15" customHeight="1" x14ac:dyDescent="0.35">
      <c r="A426" s="246" t="s">
        <v>1492</v>
      </c>
      <c r="B426" s="10" t="s">
        <v>654</v>
      </c>
      <c r="C426" s="135" t="s">
        <v>1493</v>
      </c>
      <c r="D426" s="160">
        <v>383</v>
      </c>
      <c r="E426" s="161">
        <v>139</v>
      </c>
      <c r="F426" s="160">
        <v>0</v>
      </c>
      <c r="G426" s="161">
        <v>0</v>
      </c>
      <c r="H426" s="160">
        <v>119</v>
      </c>
      <c r="I426" s="160">
        <v>74</v>
      </c>
    </row>
    <row r="427" spans="1:9" ht="15" customHeight="1" x14ac:dyDescent="0.35">
      <c r="A427" s="246" t="s">
        <v>1494</v>
      </c>
      <c r="B427" s="10" t="s">
        <v>654</v>
      </c>
      <c r="C427" s="135" t="s">
        <v>1495</v>
      </c>
      <c r="D427" s="160">
        <v>0</v>
      </c>
      <c r="E427" s="161">
        <v>0</v>
      </c>
      <c r="F427" s="160">
        <v>17</v>
      </c>
      <c r="G427" s="161">
        <v>11</v>
      </c>
      <c r="H427" s="160">
        <v>25</v>
      </c>
      <c r="I427" s="160">
        <v>17</v>
      </c>
    </row>
    <row r="428" spans="1:9" ht="15" customHeight="1" x14ac:dyDescent="0.35">
      <c r="A428" s="246" t="s">
        <v>1496</v>
      </c>
      <c r="B428" s="10" t="s">
        <v>654</v>
      </c>
      <c r="C428" s="135" t="s">
        <v>1497</v>
      </c>
      <c r="D428" s="160">
        <v>0</v>
      </c>
      <c r="E428" s="161">
        <v>0</v>
      </c>
      <c r="F428" s="160">
        <v>547</v>
      </c>
      <c r="G428" s="161">
        <v>303</v>
      </c>
      <c r="H428" s="160">
        <v>0</v>
      </c>
      <c r="I428" s="160">
        <v>0</v>
      </c>
    </row>
    <row r="429" spans="1:9" ht="15" customHeight="1" x14ac:dyDescent="0.35">
      <c r="A429" s="246" t="s">
        <v>1498</v>
      </c>
      <c r="B429" s="10" t="s">
        <v>654</v>
      </c>
      <c r="C429" s="135" t="s">
        <v>1499</v>
      </c>
      <c r="D429" s="160">
        <v>161</v>
      </c>
      <c r="E429" s="161">
        <v>57</v>
      </c>
      <c r="F429" s="160">
        <v>122</v>
      </c>
      <c r="G429" s="161">
        <v>45</v>
      </c>
      <c r="H429" s="160">
        <v>0</v>
      </c>
      <c r="I429" s="160">
        <v>0</v>
      </c>
    </row>
    <row r="430" spans="1:9" ht="15" customHeight="1" x14ac:dyDescent="0.35">
      <c r="A430" s="246" t="s">
        <v>1500</v>
      </c>
      <c r="B430" s="10" t="s">
        <v>654</v>
      </c>
      <c r="C430" s="135" t="s">
        <v>1501</v>
      </c>
      <c r="D430" s="160">
        <v>0</v>
      </c>
      <c r="E430" s="161">
        <v>0</v>
      </c>
      <c r="F430" s="160">
        <v>0</v>
      </c>
      <c r="G430" s="161">
        <v>0</v>
      </c>
      <c r="H430" s="160">
        <v>0</v>
      </c>
      <c r="I430" s="160">
        <v>0</v>
      </c>
    </row>
    <row r="431" spans="1:9" ht="15" customHeight="1" x14ac:dyDescent="0.35">
      <c r="A431" s="246" t="s">
        <v>1502</v>
      </c>
      <c r="B431" s="10" t="s">
        <v>654</v>
      </c>
      <c r="C431" s="135" t="s">
        <v>1503</v>
      </c>
      <c r="D431" s="160">
        <v>0</v>
      </c>
      <c r="E431" s="161">
        <v>0</v>
      </c>
      <c r="F431" s="160">
        <v>428</v>
      </c>
      <c r="G431" s="161">
        <v>133</v>
      </c>
      <c r="H431" s="160">
        <v>0</v>
      </c>
      <c r="I431" s="160">
        <v>0</v>
      </c>
    </row>
    <row r="432" spans="1:9" ht="15" customHeight="1" x14ac:dyDescent="0.35">
      <c r="A432" s="246" t="s">
        <v>1504</v>
      </c>
      <c r="B432" s="10" t="s">
        <v>654</v>
      </c>
      <c r="C432" s="135" t="s">
        <v>1505</v>
      </c>
      <c r="D432" s="160">
        <v>95</v>
      </c>
      <c r="E432" s="161" t="s">
        <v>600</v>
      </c>
      <c r="F432" s="160">
        <v>0</v>
      </c>
      <c r="G432" s="161">
        <v>0</v>
      </c>
      <c r="H432" s="160" t="s">
        <v>321</v>
      </c>
      <c r="I432" s="160" t="s">
        <v>321</v>
      </c>
    </row>
    <row r="433" spans="1:9" ht="15" customHeight="1" x14ac:dyDescent="0.35">
      <c r="A433" s="246" t="s">
        <v>1506</v>
      </c>
      <c r="B433" s="10" t="s">
        <v>654</v>
      </c>
      <c r="C433" s="135" t="s">
        <v>1507</v>
      </c>
      <c r="D433" s="160">
        <v>0</v>
      </c>
      <c r="E433" s="161">
        <v>0</v>
      </c>
      <c r="F433" s="160">
        <v>0</v>
      </c>
      <c r="G433" s="161">
        <v>0</v>
      </c>
      <c r="H433" s="160">
        <v>0</v>
      </c>
      <c r="I433" s="160">
        <v>0</v>
      </c>
    </row>
    <row r="434" spans="1:9" ht="15" customHeight="1" x14ac:dyDescent="0.35">
      <c r="A434" s="246" t="s">
        <v>1508</v>
      </c>
      <c r="B434" s="10" t="s">
        <v>654</v>
      </c>
      <c r="C434" s="135" t="s">
        <v>1509</v>
      </c>
      <c r="D434" s="160">
        <v>0</v>
      </c>
      <c r="E434" s="161">
        <v>0</v>
      </c>
      <c r="F434" s="160">
        <v>5</v>
      </c>
      <c r="G434" s="161" t="s">
        <v>321</v>
      </c>
      <c r="H434" s="160">
        <v>0</v>
      </c>
      <c r="I434" s="160">
        <v>0</v>
      </c>
    </row>
    <row r="435" spans="1:9" ht="15" customHeight="1" x14ac:dyDescent="0.35">
      <c r="A435" s="246" t="s">
        <v>1510</v>
      </c>
      <c r="B435" s="10" t="s">
        <v>654</v>
      </c>
      <c r="C435" s="135" t="s">
        <v>1511</v>
      </c>
      <c r="D435" s="160">
        <v>0</v>
      </c>
      <c r="E435" s="161">
        <v>0</v>
      </c>
      <c r="F435" s="160">
        <v>0</v>
      </c>
      <c r="G435" s="161">
        <v>0</v>
      </c>
      <c r="H435" s="160">
        <v>70</v>
      </c>
      <c r="I435" s="160">
        <v>53</v>
      </c>
    </row>
    <row r="436" spans="1:9" ht="15" customHeight="1" x14ac:dyDescent="0.35">
      <c r="A436" s="246" t="s">
        <v>1512</v>
      </c>
      <c r="B436" s="10" t="s">
        <v>654</v>
      </c>
      <c r="C436" s="135" t="s">
        <v>1513</v>
      </c>
      <c r="D436" s="160">
        <v>0</v>
      </c>
      <c r="E436" s="161">
        <v>0</v>
      </c>
      <c r="F436" s="160">
        <v>601</v>
      </c>
      <c r="G436" s="161">
        <v>267</v>
      </c>
      <c r="H436" s="160">
        <v>0</v>
      </c>
      <c r="I436" s="160">
        <v>0</v>
      </c>
    </row>
    <row r="437" spans="1:9" ht="15" customHeight="1" x14ac:dyDescent="0.35">
      <c r="A437" s="246" t="s">
        <v>1514</v>
      </c>
      <c r="B437" s="10" t="s">
        <v>654</v>
      </c>
      <c r="C437" s="135" t="s">
        <v>1515</v>
      </c>
      <c r="D437" s="160" t="s">
        <v>600</v>
      </c>
      <c r="E437" s="161" t="s">
        <v>321</v>
      </c>
      <c r="F437" s="160">
        <v>0</v>
      </c>
      <c r="G437" s="161">
        <v>0</v>
      </c>
      <c r="H437" s="160">
        <v>0</v>
      </c>
      <c r="I437" s="160">
        <v>0</v>
      </c>
    </row>
    <row r="438" spans="1:9" ht="15" customHeight="1" x14ac:dyDescent="0.35">
      <c r="A438" s="246" t="s">
        <v>1516</v>
      </c>
      <c r="B438" s="10" t="s">
        <v>654</v>
      </c>
      <c r="C438" s="135" t="s">
        <v>1517</v>
      </c>
      <c r="D438" s="160">
        <v>0</v>
      </c>
      <c r="E438" s="161">
        <v>0</v>
      </c>
      <c r="F438" s="160">
        <v>0</v>
      </c>
      <c r="G438" s="161">
        <v>0</v>
      </c>
      <c r="H438" s="160">
        <v>0</v>
      </c>
      <c r="I438" s="160">
        <v>0</v>
      </c>
    </row>
    <row r="439" spans="1:9" ht="15" customHeight="1" x14ac:dyDescent="0.35">
      <c r="A439" s="246" t="s">
        <v>1518</v>
      </c>
      <c r="B439" s="10" t="s">
        <v>654</v>
      </c>
      <c r="C439" s="135" t="s">
        <v>1519</v>
      </c>
      <c r="D439" s="160">
        <v>0</v>
      </c>
      <c r="E439" s="161">
        <v>0</v>
      </c>
      <c r="F439" s="160">
        <v>18</v>
      </c>
      <c r="G439" s="161">
        <v>10</v>
      </c>
      <c r="H439" s="160">
        <v>0</v>
      </c>
      <c r="I439" s="160">
        <v>0</v>
      </c>
    </row>
    <row r="440" spans="1:9" ht="15" customHeight="1" x14ac:dyDescent="0.35">
      <c r="A440" s="246" t="s">
        <v>1520</v>
      </c>
      <c r="B440" s="10" t="s">
        <v>654</v>
      </c>
      <c r="C440" s="135" t="s">
        <v>1521</v>
      </c>
      <c r="D440" s="160">
        <v>0</v>
      </c>
      <c r="E440" s="161">
        <v>0</v>
      </c>
      <c r="F440" s="160">
        <v>11</v>
      </c>
      <c r="G440" s="161">
        <v>9</v>
      </c>
      <c r="H440" s="160">
        <v>0</v>
      </c>
      <c r="I440" s="160">
        <v>0</v>
      </c>
    </row>
    <row r="441" spans="1:9" ht="15" customHeight="1" x14ac:dyDescent="0.35">
      <c r="A441" s="246" t="s">
        <v>1522</v>
      </c>
      <c r="B441" s="10" t="s">
        <v>654</v>
      </c>
      <c r="C441" s="135" t="s">
        <v>1523</v>
      </c>
      <c r="D441" s="160">
        <v>0</v>
      </c>
      <c r="E441" s="161">
        <v>0</v>
      </c>
      <c r="F441" s="160">
        <v>43</v>
      </c>
      <c r="G441" s="161">
        <v>21</v>
      </c>
      <c r="H441" s="160">
        <v>0</v>
      </c>
      <c r="I441" s="160">
        <v>0</v>
      </c>
    </row>
    <row r="442" spans="1:9" ht="15" customHeight="1" x14ac:dyDescent="0.35">
      <c r="A442" s="246" t="s">
        <v>1524</v>
      </c>
      <c r="B442" s="10" t="s">
        <v>654</v>
      </c>
      <c r="C442" s="135" t="s">
        <v>1525</v>
      </c>
      <c r="D442" s="160">
        <v>0</v>
      </c>
      <c r="E442" s="161">
        <v>0</v>
      </c>
      <c r="F442" s="160">
        <v>27</v>
      </c>
      <c r="G442" s="161">
        <v>17</v>
      </c>
      <c r="H442" s="160">
        <v>0</v>
      </c>
      <c r="I442" s="160">
        <v>0</v>
      </c>
    </row>
    <row r="443" spans="1:9" ht="15" customHeight="1" x14ac:dyDescent="0.35">
      <c r="A443" s="246" t="s">
        <v>1526</v>
      </c>
      <c r="B443" s="10" t="s">
        <v>654</v>
      </c>
      <c r="C443" s="135" t="s">
        <v>1527</v>
      </c>
      <c r="D443" s="160">
        <v>0</v>
      </c>
      <c r="E443" s="161">
        <v>0</v>
      </c>
      <c r="F443" s="160">
        <v>0</v>
      </c>
      <c r="G443" s="161">
        <v>0</v>
      </c>
      <c r="H443" s="160">
        <v>0</v>
      </c>
      <c r="I443" s="160">
        <v>0</v>
      </c>
    </row>
    <row r="444" spans="1:9" ht="15" customHeight="1" x14ac:dyDescent="0.35">
      <c r="A444" s="246" t="s">
        <v>1528</v>
      </c>
      <c r="B444" s="10" t="s">
        <v>654</v>
      </c>
      <c r="C444" s="135" t="s">
        <v>1529</v>
      </c>
      <c r="D444" s="160">
        <v>0</v>
      </c>
      <c r="E444" s="161">
        <v>0</v>
      </c>
      <c r="F444" s="160">
        <v>29</v>
      </c>
      <c r="G444" s="161">
        <v>20</v>
      </c>
      <c r="H444" s="160">
        <v>0</v>
      </c>
      <c r="I444" s="160">
        <v>0</v>
      </c>
    </row>
    <row r="445" spans="1:9" ht="15" customHeight="1" x14ac:dyDescent="0.35">
      <c r="A445" s="246" t="s">
        <v>1530</v>
      </c>
      <c r="B445" s="10" t="s">
        <v>654</v>
      </c>
      <c r="C445" s="135" t="s">
        <v>1531</v>
      </c>
      <c r="D445" s="160">
        <v>0</v>
      </c>
      <c r="E445" s="161">
        <v>0</v>
      </c>
      <c r="F445" s="160">
        <v>132</v>
      </c>
      <c r="G445" s="161">
        <v>51</v>
      </c>
      <c r="H445" s="160">
        <v>28</v>
      </c>
      <c r="I445" s="160">
        <v>19</v>
      </c>
    </row>
    <row r="446" spans="1:9" ht="15" customHeight="1" x14ac:dyDescent="0.35">
      <c r="A446" s="246" t="s">
        <v>1532</v>
      </c>
      <c r="B446" s="10" t="s">
        <v>654</v>
      </c>
      <c r="C446" s="135" t="s">
        <v>1533</v>
      </c>
      <c r="D446" s="160">
        <v>0</v>
      </c>
      <c r="E446" s="161">
        <v>0</v>
      </c>
      <c r="F446" s="160">
        <v>0</v>
      </c>
      <c r="G446" s="161">
        <v>0</v>
      </c>
      <c r="H446" s="160">
        <v>0</v>
      </c>
      <c r="I446" s="160">
        <v>0</v>
      </c>
    </row>
    <row r="447" spans="1:9" ht="15" customHeight="1" x14ac:dyDescent="0.35">
      <c r="A447" s="246" t="s">
        <v>1534</v>
      </c>
      <c r="B447" s="10" t="s">
        <v>654</v>
      </c>
      <c r="C447" s="135" t="s">
        <v>1535</v>
      </c>
      <c r="D447" s="160">
        <v>163</v>
      </c>
      <c r="E447" s="161">
        <v>69</v>
      </c>
      <c r="F447" s="160">
        <v>543</v>
      </c>
      <c r="G447" s="161">
        <v>288</v>
      </c>
      <c r="H447" s="160">
        <v>0</v>
      </c>
      <c r="I447" s="160">
        <v>0</v>
      </c>
    </row>
    <row r="448" spans="1:9" ht="15" customHeight="1" x14ac:dyDescent="0.35">
      <c r="A448" s="246" t="s">
        <v>1536</v>
      </c>
      <c r="B448" s="10" t="s">
        <v>654</v>
      </c>
      <c r="C448" s="135" t="s">
        <v>1537</v>
      </c>
      <c r="D448" s="160">
        <v>0</v>
      </c>
      <c r="E448" s="161">
        <v>0</v>
      </c>
      <c r="F448" s="160">
        <v>0</v>
      </c>
      <c r="G448" s="161">
        <v>0</v>
      </c>
      <c r="H448" s="160">
        <v>0</v>
      </c>
      <c r="I448" s="160">
        <v>0</v>
      </c>
    </row>
    <row r="449" spans="1:9" ht="15" customHeight="1" x14ac:dyDescent="0.35">
      <c r="A449" s="246" t="s">
        <v>1538</v>
      </c>
      <c r="B449" s="10" t="s">
        <v>654</v>
      </c>
      <c r="C449" s="135" t="s">
        <v>1539</v>
      </c>
      <c r="D449" s="160">
        <v>0</v>
      </c>
      <c r="E449" s="161">
        <v>0</v>
      </c>
      <c r="F449" s="160">
        <v>0</v>
      </c>
      <c r="G449" s="161">
        <v>0</v>
      </c>
      <c r="H449" s="160">
        <v>43</v>
      </c>
      <c r="I449" s="160">
        <v>38</v>
      </c>
    </row>
    <row r="450" spans="1:9" ht="15" customHeight="1" x14ac:dyDescent="0.35">
      <c r="A450" s="246" t="s">
        <v>1540</v>
      </c>
      <c r="B450" s="10" t="s">
        <v>654</v>
      </c>
      <c r="C450" s="135" t="s">
        <v>1541</v>
      </c>
      <c r="D450" s="160">
        <v>0</v>
      </c>
      <c r="E450" s="161">
        <v>0</v>
      </c>
      <c r="F450" s="160">
        <v>10</v>
      </c>
      <c r="G450" s="161">
        <v>5</v>
      </c>
      <c r="H450" s="160">
        <v>0</v>
      </c>
      <c r="I450" s="160">
        <v>0</v>
      </c>
    </row>
    <row r="451" spans="1:9" ht="15" customHeight="1" x14ac:dyDescent="0.35">
      <c r="A451" s="246" t="s">
        <v>1542</v>
      </c>
      <c r="B451" s="10" t="s">
        <v>654</v>
      </c>
      <c r="C451" s="135" t="s">
        <v>1543</v>
      </c>
      <c r="D451" s="160">
        <v>289</v>
      </c>
      <c r="E451" s="161">
        <v>258</v>
      </c>
      <c r="F451" s="160">
        <v>0</v>
      </c>
      <c r="G451" s="161">
        <v>0</v>
      </c>
      <c r="H451" s="160">
        <v>11</v>
      </c>
      <c r="I451" s="160">
        <v>10</v>
      </c>
    </row>
    <row r="452" spans="1:9" ht="15" customHeight="1" x14ac:dyDescent="0.35">
      <c r="A452" s="246" t="s">
        <v>1544</v>
      </c>
      <c r="B452" s="10" t="s">
        <v>654</v>
      </c>
      <c r="C452" s="135" t="s">
        <v>1545</v>
      </c>
      <c r="D452" s="160">
        <v>0</v>
      </c>
      <c r="E452" s="161">
        <v>0</v>
      </c>
      <c r="F452" s="160">
        <v>0</v>
      </c>
      <c r="G452" s="161">
        <v>0</v>
      </c>
      <c r="H452" s="160">
        <v>0</v>
      </c>
      <c r="I452" s="160">
        <v>0</v>
      </c>
    </row>
    <row r="453" spans="1:9" ht="15" customHeight="1" x14ac:dyDescent="0.35">
      <c r="A453" s="246" t="s">
        <v>1546</v>
      </c>
      <c r="B453" s="10" t="s">
        <v>654</v>
      </c>
      <c r="C453" s="135" t="s">
        <v>1547</v>
      </c>
      <c r="D453" s="160">
        <v>0</v>
      </c>
      <c r="E453" s="161">
        <v>0</v>
      </c>
      <c r="F453" s="160">
        <v>25</v>
      </c>
      <c r="G453" s="161">
        <v>14</v>
      </c>
      <c r="H453" s="160">
        <v>0</v>
      </c>
      <c r="I453" s="160">
        <v>0</v>
      </c>
    </row>
    <row r="454" spans="1:9" ht="15" customHeight="1" x14ac:dyDescent="0.35">
      <c r="A454" s="246" t="s">
        <v>1548</v>
      </c>
      <c r="B454" s="10" t="s">
        <v>654</v>
      </c>
      <c r="C454" s="135" t="s">
        <v>1549</v>
      </c>
      <c r="D454" s="160">
        <v>0</v>
      </c>
      <c r="E454" s="161">
        <v>0</v>
      </c>
      <c r="F454" s="160">
        <v>0</v>
      </c>
      <c r="G454" s="161">
        <v>0</v>
      </c>
      <c r="H454" s="160">
        <v>0</v>
      </c>
      <c r="I454" s="160">
        <v>0</v>
      </c>
    </row>
    <row r="455" spans="1:9" ht="15" customHeight="1" x14ac:dyDescent="0.35">
      <c r="A455" s="246" t="s">
        <v>1550</v>
      </c>
      <c r="B455" s="10" t="s">
        <v>654</v>
      </c>
      <c r="C455" s="135" t="s">
        <v>1551</v>
      </c>
      <c r="D455" s="160">
        <v>0</v>
      </c>
      <c r="E455" s="161">
        <v>0</v>
      </c>
      <c r="F455" s="160">
        <v>129</v>
      </c>
      <c r="G455" s="161">
        <v>83</v>
      </c>
      <c r="H455" s="160">
        <v>101</v>
      </c>
      <c r="I455" s="160">
        <v>37</v>
      </c>
    </row>
    <row r="456" spans="1:9" ht="15" customHeight="1" x14ac:dyDescent="0.35">
      <c r="A456" s="246" t="s">
        <v>1552</v>
      </c>
      <c r="B456" s="10" t="s">
        <v>654</v>
      </c>
      <c r="C456" s="135" t="s">
        <v>1553</v>
      </c>
      <c r="D456" s="160">
        <v>0</v>
      </c>
      <c r="E456" s="161">
        <v>0</v>
      </c>
      <c r="F456" s="160">
        <v>202</v>
      </c>
      <c r="G456" s="161">
        <v>87</v>
      </c>
      <c r="H456" s="160">
        <v>0</v>
      </c>
      <c r="I456" s="160">
        <v>0</v>
      </c>
    </row>
    <row r="457" spans="1:9" ht="15" customHeight="1" x14ac:dyDescent="0.35">
      <c r="A457" s="246" t="s">
        <v>1554</v>
      </c>
      <c r="B457" s="10" t="s">
        <v>654</v>
      </c>
      <c r="C457" s="135" t="s">
        <v>1555</v>
      </c>
      <c r="D457" s="160">
        <v>0</v>
      </c>
      <c r="E457" s="161">
        <v>0</v>
      </c>
      <c r="F457" s="160">
        <v>0</v>
      </c>
      <c r="G457" s="161">
        <v>0</v>
      </c>
      <c r="H457" s="160">
        <v>0</v>
      </c>
      <c r="I457" s="160">
        <v>0</v>
      </c>
    </row>
    <row r="458" spans="1:9" ht="15" customHeight="1" x14ac:dyDescent="0.35">
      <c r="A458" s="246" t="s">
        <v>1556</v>
      </c>
      <c r="B458" s="10" t="s">
        <v>654</v>
      </c>
      <c r="C458" s="135" t="s">
        <v>1557</v>
      </c>
      <c r="D458" s="160">
        <v>0</v>
      </c>
      <c r="E458" s="161">
        <v>0</v>
      </c>
      <c r="F458" s="160">
        <v>0</v>
      </c>
      <c r="G458" s="161">
        <v>0</v>
      </c>
      <c r="H458" s="160">
        <v>0</v>
      </c>
      <c r="I458" s="160">
        <v>0</v>
      </c>
    </row>
    <row r="459" spans="1:9" ht="15" customHeight="1" x14ac:dyDescent="0.35">
      <c r="A459" s="246" t="s">
        <v>1558</v>
      </c>
      <c r="B459" s="10" t="s">
        <v>654</v>
      </c>
      <c r="C459" s="135" t="s">
        <v>1559</v>
      </c>
      <c r="D459" s="160">
        <v>0</v>
      </c>
      <c r="E459" s="161">
        <v>0</v>
      </c>
      <c r="F459" s="160">
        <v>0</v>
      </c>
      <c r="G459" s="161">
        <v>0</v>
      </c>
      <c r="H459" s="160">
        <v>0</v>
      </c>
      <c r="I459" s="160">
        <v>0</v>
      </c>
    </row>
    <row r="460" spans="1:9" ht="15" customHeight="1" x14ac:dyDescent="0.35">
      <c r="A460" s="246" t="s">
        <v>1560</v>
      </c>
      <c r="B460" s="10" t="s">
        <v>654</v>
      </c>
      <c r="C460" s="135" t="s">
        <v>1561</v>
      </c>
      <c r="D460" s="160">
        <v>0</v>
      </c>
      <c r="E460" s="161">
        <v>0</v>
      </c>
      <c r="F460" s="160" t="s">
        <v>321</v>
      </c>
      <c r="G460" s="161" t="s">
        <v>321</v>
      </c>
      <c r="H460" s="160">
        <v>0</v>
      </c>
      <c r="I460" s="160">
        <v>0</v>
      </c>
    </row>
    <row r="461" spans="1:9" ht="15" customHeight="1" x14ac:dyDescent="0.35">
      <c r="A461" s="246" t="s">
        <v>1562</v>
      </c>
      <c r="B461" s="10" t="s">
        <v>654</v>
      </c>
      <c r="C461" s="135" t="s">
        <v>1563</v>
      </c>
      <c r="D461" s="160">
        <v>0</v>
      </c>
      <c r="E461" s="161">
        <v>0</v>
      </c>
      <c r="F461" s="160">
        <v>82</v>
      </c>
      <c r="G461" s="161">
        <v>30</v>
      </c>
      <c r="H461" s="160">
        <v>0</v>
      </c>
      <c r="I461" s="160">
        <v>0</v>
      </c>
    </row>
    <row r="462" spans="1:9" ht="15" customHeight="1" x14ac:dyDescent="0.35">
      <c r="A462" s="246" t="s">
        <v>1564</v>
      </c>
      <c r="B462" s="10" t="s">
        <v>654</v>
      </c>
      <c r="C462" s="135" t="s">
        <v>1565</v>
      </c>
      <c r="D462" s="160">
        <v>0</v>
      </c>
      <c r="E462" s="161">
        <v>0</v>
      </c>
      <c r="F462" s="160">
        <v>8</v>
      </c>
      <c r="G462" s="161" t="s">
        <v>321</v>
      </c>
      <c r="H462" s="160">
        <v>63</v>
      </c>
      <c r="I462" s="160">
        <v>51</v>
      </c>
    </row>
    <row r="463" spans="1:9" ht="15" customHeight="1" x14ac:dyDescent="0.35">
      <c r="A463" s="246" t="s">
        <v>1566</v>
      </c>
      <c r="B463" s="10" t="s">
        <v>654</v>
      </c>
      <c r="C463" s="135" t="s">
        <v>1567</v>
      </c>
      <c r="D463" s="160">
        <v>0</v>
      </c>
      <c r="E463" s="161">
        <v>0</v>
      </c>
      <c r="F463" s="160">
        <v>0</v>
      </c>
      <c r="G463" s="161">
        <v>0</v>
      </c>
      <c r="H463" s="160">
        <v>37</v>
      </c>
      <c r="I463" s="160">
        <v>26</v>
      </c>
    </row>
    <row r="464" spans="1:9" ht="15" customHeight="1" x14ac:dyDescent="0.35">
      <c r="A464" s="246" t="s">
        <v>1568</v>
      </c>
      <c r="B464" s="10" t="s">
        <v>654</v>
      </c>
      <c r="C464" s="135" t="s">
        <v>1569</v>
      </c>
      <c r="D464" s="160">
        <v>9</v>
      </c>
      <c r="E464" s="161" t="s">
        <v>321</v>
      </c>
      <c r="F464" s="160" t="s">
        <v>321</v>
      </c>
      <c r="G464" s="161" t="s">
        <v>321</v>
      </c>
      <c r="H464" s="160">
        <v>0</v>
      </c>
      <c r="I464" s="160">
        <v>0</v>
      </c>
    </row>
    <row r="465" spans="1:9" ht="15" customHeight="1" x14ac:dyDescent="0.35">
      <c r="A465" s="246" t="s">
        <v>1570</v>
      </c>
      <c r="B465" s="10" t="s">
        <v>654</v>
      </c>
      <c r="C465" s="135" t="s">
        <v>1571</v>
      </c>
      <c r="D465" s="160">
        <v>0</v>
      </c>
      <c r="E465" s="161">
        <v>0</v>
      </c>
      <c r="F465" s="160">
        <v>161</v>
      </c>
      <c r="G465" s="161">
        <v>82</v>
      </c>
      <c r="H465" s="160">
        <v>0</v>
      </c>
      <c r="I465" s="160">
        <v>0</v>
      </c>
    </row>
    <row r="466" spans="1:9" ht="15" customHeight="1" x14ac:dyDescent="0.35">
      <c r="A466" s="246" t="s">
        <v>1572</v>
      </c>
      <c r="B466" s="10" t="s">
        <v>654</v>
      </c>
      <c r="C466" s="135" t="s">
        <v>1573</v>
      </c>
      <c r="D466" s="160">
        <v>0</v>
      </c>
      <c r="E466" s="161">
        <v>0</v>
      </c>
      <c r="F466" s="160">
        <v>0</v>
      </c>
      <c r="G466" s="161">
        <v>0</v>
      </c>
      <c r="H466" s="160">
        <v>0</v>
      </c>
      <c r="I466" s="160">
        <v>0</v>
      </c>
    </row>
    <row r="467" spans="1:9" ht="15" customHeight="1" x14ac:dyDescent="0.35">
      <c r="A467" s="246" t="s">
        <v>1574</v>
      </c>
      <c r="B467" s="10" t="s">
        <v>654</v>
      </c>
      <c r="C467" s="135" t="s">
        <v>1575</v>
      </c>
      <c r="D467" s="160">
        <v>363</v>
      </c>
      <c r="E467" s="161">
        <v>188</v>
      </c>
      <c r="F467" s="160">
        <v>54</v>
      </c>
      <c r="G467" s="161">
        <v>54</v>
      </c>
      <c r="H467" s="160">
        <v>63</v>
      </c>
      <c r="I467" s="160">
        <v>26</v>
      </c>
    </row>
    <row r="468" spans="1:9" ht="15" customHeight="1" x14ac:dyDescent="0.35">
      <c r="A468" s="246" t="s">
        <v>1576</v>
      </c>
      <c r="B468" s="10" t="s">
        <v>654</v>
      </c>
      <c r="C468" s="135" t="s">
        <v>1577</v>
      </c>
      <c r="D468" s="160">
        <v>13</v>
      </c>
      <c r="E468" s="161">
        <v>13</v>
      </c>
      <c r="F468" s="160">
        <v>0</v>
      </c>
      <c r="G468" s="161">
        <v>0</v>
      </c>
      <c r="H468" s="160">
        <v>0</v>
      </c>
      <c r="I468" s="160">
        <v>0</v>
      </c>
    </row>
    <row r="469" spans="1:9" ht="15" customHeight="1" x14ac:dyDescent="0.35">
      <c r="A469" s="246" t="s">
        <v>1578</v>
      </c>
      <c r="B469" s="10" t="s">
        <v>654</v>
      </c>
      <c r="C469" s="135" t="s">
        <v>1579</v>
      </c>
      <c r="D469" s="160">
        <v>0</v>
      </c>
      <c r="E469" s="161">
        <v>0</v>
      </c>
      <c r="F469" s="160">
        <v>71</v>
      </c>
      <c r="G469" s="161">
        <v>31</v>
      </c>
      <c r="H469" s="160">
        <v>0</v>
      </c>
      <c r="I469" s="160">
        <v>0</v>
      </c>
    </row>
    <row r="470" spans="1:9" ht="15" customHeight="1" x14ac:dyDescent="0.35">
      <c r="A470" s="246" t="s">
        <v>1580</v>
      </c>
      <c r="B470" s="10" t="s">
        <v>654</v>
      </c>
      <c r="C470" s="135" t="s">
        <v>1581</v>
      </c>
      <c r="D470" s="160">
        <v>0</v>
      </c>
      <c r="E470" s="161">
        <v>0</v>
      </c>
      <c r="F470" s="160">
        <v>36</v>
      </c>
      <c r="G470" s="161">
        <v>14</v>
      </c>
      <c r="H470" s="160">
        <v>0</v>
      </c>
      <c r="I470" s="160">
        <v>0</v>
      </c>
    </row>
    <row r="471" spans="1:9" ht="15" customHeight="1" x14ac:dyDescent="0.35">
      <c r="A471" s="246" t="s">
        <v>1582</v>
      </c>
      <c r="B471" s="10" t="s">
        <v>654</v>
      </c>
      <c r="C471" s="135" t="s">
        <v>1583</v>
      </c>
      <c r="D471" s="160">
        <v>0</v>
      </c>
      <c r="E471" s="161">
        <v>0</v>
      </c>
      <c r="F471" s="160">
        <v>322</v>
      </c>
      <c r="G471" s="161">
        <v>99</v>
      </c>
      <c r="H471" s="160">
        <v>0</v>
      </c>
      <c r="I471" s="160">
        <v>0</v>
      </c>
    </row>
    <row r="472" spans="1:9" ht="15" customHeight="1" x14ac:dyDescent="0.35">
      <c r="A472" s="246" t="s">
        <v>1584</v>
      </c>
      <c r="B472" s="10" t="s">
        <v>654</v>
      </c>
      <c r="C472" s="135" t="s">
        <v>1585</v>
      </c>
      <c r="D472" s="160">
        <v>0</v>
      </c>
      <c r="E472" s="161">
        <v>0</v>
      </c>
      <c r="F472" s="160">
        <v>72</v>
      </c>
      <c r="G472" s="161">
        <v>25</v>
      </c>
      <c r="H472" s="160">
        <v>0</v>
      </c>
      <c r="I472" s="160">
        <v>0</v>
      </c>
    </row>
    <row r="473" spans="1:9" ht="15" customHeight="1" x14ac:dyDescent="0.35">
      <c r="A473" s="246" t="s">
        <v>1586</v>
      </c>
      <c r="B473" s="10" t="s">
        <v>654</v>
      </c>
      <c r="C473" s="135" t="s">
        <v>1587</v>
      </c>
      <c r="D473" s="160">
        <v>0</v>
      </c>
      <c r="E473" s="161">
        <v>0</v>
      </c>
      <c r="F473" s="160">
        <v>36</v>
      </c>
      <c r="G473" s="161">
        <v>14</v>
      </c>
      <c r="H473" s="160">
        <v>0</v>
      </c>
      <c r="I473" s="160">
        <v>0</v>
      </c>
    </row>
    <row r="474" spans="1:9" ht="15" customHeight="1" x14ac:dyDescent="0.35">
      <c r="A474" s="246" t="s">
        <v>1588</v>
      </c>
      <c r="B474" s="10" t="s">
        <v>654</v>
      </c>
      <c r="C474" s="135" t="s">
        <v>1589</v>
      </c>
      <c r="D474" s="160">
        <v>0</v>
      </c>
      <c r="E474" s="161">
        <v>0</v>
      </c>
      <c r="F474" s="160">
        <v>525</v>
      </c>
      <c r="G474" s="161">
        <v>232</v>
      </c>
      <c r="H474" s="160">
        <v>0</v>
      </c>
      <c r="I474" s="160">
        <v>0</v>
      </c>
    </row>
    <row r="475" spans="1:9" ht="15" customHeight="1" x14ac:dyDescent="0.35">
      <c r="A475" s="246" t="s">
        <v>1590</v>
      </c>
      <c r="B475" s="10" t="s">
        <v>654</v>
      </c>
      <c r="C475" s="135" t="s">
        <v>1591</v>
      </c>
      <c r="D475" s="160">
        <v>0</v>
      </c>
      <c r="E475" s="161">
        <v>0</v>
      </c>
      <c r="F475" s="160">
        <v>149</v>
      </c>
      <c r="G475" s="161">
        <v>59</v>
      </c>
      <c r="H475" s="160">
        <v>0</v>
      </c>
      <c r="I475" s="160">
        <v>0</v>
      </c>
    </row>
    <row r="476" spans="1:9" ht="15" customHeight="1" x14ac:dyDescent="0.35">
      <c r="A476" s="246" t="s">
        <v>1592</v>
      </c>
      <c r="B476" s="10" t="s">
        <v>654</v>
      </c>
      <c r="C476" s="135" t="s">
        <v>1593</v>
      </c>
      <c r="D476" s="160">
        <v>0</v>
      </c>
      <c r="E476" s="161">
        <v>0</v>
      </c>
      <c r="F476" s="160">
        <v>32</v>
      </c>
      <c r="G476" s="161">
        <v>17</v>
      </c>
      <c r="H476" s="160">
        <v>66</v>
      </c>
      <c r="I476" s="160">
        <v>27</v>
      </c>
    </row>
    <row r="477" spans="1:9" ht="15" customHeight="1" x14ac:dyDescent="0.35">
      <c r="A477" s="246" t="s">
        <v>1594</v>
      </c>
      <c r="B477" s="10" t="s">
        <v>654</v>
      </c>
      <c r="C477" s="135" t="s">
        <v>1595</v>
      </c>
      <c r="D477" s="160">
        <v>0</v>
      </c>
      <c r="E477" s="161">
        <v>0</v>
      </c>
      <c r="F477" s="160" t="s">
        <v>321</v>
      </c>
      <c r="G477" s="161" t="s">
        <v>321</v>
      </c>
      <c r="H477" s="160">
        <v>0</v>
      </c>
      <c r="I477" s="160">
        <v>0</v>
      </c>
    </row>
    <row r="478" spans="1:9" ht="15" customHeight="1" x14ac:dyDescent="0.35">
      <c r="A478" s="246" t="s">
        <v>1596</v>
      </c>
      <c r="B478" s="10" t="s">
        <v>654</v>
      </c>
      <c r="C478" s="135" t="s">
        <v>1597</v>
      </c>
      <c r="D478" s="160">
        <v>0</v>
      </c>
      <c r="E478" s="161">
        <v>0</v>
      </c>
      <c r="F478" s="160">
        <v>0</v>
      </c>
      <c r="G478" s="161">
        <v>0</v>
      </c>
      <c r="H478" s="160">
        <v>0</v>
      </c>
      <c r="I478" s="160">
        <v>0</v>
      </c>
    </row>
    <row r="479" spans="1:9" ht="15" customHeight="1" x14ac:dyDescent="0.35">
      <c r="A479" s="246" t="s">
        <v>1598</v>
      </c>
      <c r="B479" s="10" t="s">
        <v>654</v>
      </c>
      <c r="C479" s="135" t="s">
        <v>1599</v>
      </c>
      <c r="D479" s="160">
        <v>0</v>
      </c>
      <c r="E479" s="161">
        <v>0</v>
      </c>
      <c r="F479" s="160">
        <v>192</v>
      </c>
      <c r="G479" s="161">
        <v>61</v>
      </c>
      <c r="H479" s="160">
        <v>192</v>
      </c>
      <c r="I479" s="160">
        <v>40</v>
      </c>
    </row>
    <row r="480" spans="1:9" ht="15" customHeight="1" x14ac:dyDescent="0.35">
      <c r="A480" s="246" t="s">
        <v>1600</v>
      </c>
      <c r="B480" s="10" t="s">
        <v>654</v>
      </c>
      <c r="C480" s="135" t="s">
        <v>1601</v>
      </c>
      <c r="D480" s="160" t="s">
        <v>321</v>
      </c>
      <c r="E480" s="161" t="s">
        <v>321</v>
      </c>
      <c r="F480" s="160">
        <v>0</v>
      </c>
      <c r="G480" s="161">
        <v>0</v>
      </c>
      <c r="H480" s="160">
        <v>0</v>
      </c>
      <c r="I480" s="160">
        <v>0</v>
      </c>
    </row>
    <row r="481" spans="1:9" ht="15" customHeight="1" x14ac:dyDescent="0.35">
      <c r="A481" s="246" t="s">
        <v>1602</v>
      </c>
      <c r="B481" s="10" t="s">
        <v>654</v>
      </c>
      <c r="C481" s="135" t="s">
        <v>1603</v>
      </c>
      <c r="D481" s="160">
        <v>0</v>
      </c>
      <c r="E481" s="161">
        <v>0</v>
      </c>
      <c r="F481" s="160">
        <v>0</v>
      </c>
      <c r="G481" s="161">
        <v>0</v>
      </c>
      <c r="H481" s="160">
        <v>32</v>
      </c>
      <c r="I481" s="160">
        <v>19</v>
      </c>
    </row>
    <row r="482" spans="1:9" ht="15" customHeight="1" x14ac:dyDescent="0.35">
      <c r="A482" s="246" t="s">
        <v>1604</v>
      </c>
      <c r="B482" s="10" t="s">
        <v>654</v>
      </c>
      <c r="C482" s="135" t="s">
        <v>1605</v>
      </c>
      <c r="D482" s="160">
        <v>0</v>
      </c>
      <c r="E482" s="161">
        <v>0</v>
      </c>
      <c r="F482" s="160">
        <v>392</v>
      </c>
      <c r="G482" s="161">
        <v>154</v>
      </c>
      <c r="H482" s="160">
        <v>0</v>
      </c>
      <c r="I482" s="160">
        <v>0</v>
      </c>
    </row>
    <row r="483" spans="1:9" ht="15" customHeight="1" x14ac:dyDescent="0.35">
      <c r="A483" s="246" t="s">
        <v>1606</v>
      </c>
      <c r="B483" s="10" t="s">
        <v>654</v>
      </c>
      <c r="C483" s="135" t="s">
        <v>1607</v>
      </c>
      <c r="D483" s="160">
        <v>0</v>
      </c>
      <c r="E483" s="161">
        <v>0</v>
      </c>
      <c r="F483" s="160" t="s">
        <v>321</v>
      </c>
      <c r="G483" s="161" t="s">
        <v>321</v>
      </c>
      <c r="H483" s="160">
        <v>46</v>
      </c>
      <c r="I483" s="160">
        <v>24</v>
      </c>
    </row>
    <row r="484" spans="1:9" ht="15" customHeight="1" x14ac:dyDescent="0.35">
      <c r="A484" s="246" t="s">
        <v>1608</v>
      </c>
      <c r="B484" s="10" t="s">
        <v>654</v>
      </c>
      <c r="C484" s="135" t="s">
        <v>1609</v>
      </c>
      <c r="D484" s="160">
        <v>0</v>
      </c>
      <c r="E484" s="161">
        <v>0</v>
      </c>
      <c r="F484" s="160">
        <v>0</v>
      </c>
      <c r="G484" s="161">
        <v>0</v>
      </c>
      <c r="H484" s="160">
        <v>0</v>
      </c>
      <c r="I484" s="160">
        <v>0</v>
      </c>
    </row>
    <row r="485" spans="1:9" ht="15" customHeight="1" x14ac:dyDescent="0.35">
      <c r="A485" s="246" t="s">
        <v>1610</v>
      </c>
      <c r="B485" s="10" t="s">
        <v>654</v>
      </c>
      <c r="C485" s="135" t="s">
        <v>1611</v>
      </c>
      <c r="D485" s="160">
        <v>0</v>
      </c>
      <c r="E485" s="161">
        <v>0</v>
      </c>
      <c r="F485" s="160">
        <v>0</v>
      </c>
      <c r="G485" s="161">
        <v>0</v>
      </c>
      <c r="H485" s="160">
        <v>0</v>
      </c>
      <c r="I485" s="160">
        <v>0</v>
      </c>
    </row>
    <row r="486" spans="1:9" ht="15" customHeight="1" x14ac:dyDescent="0.35">
      <c r="A486" s="246" t="s">
        <v>1612</v>
      </c>
      <c r="B486" s="10" t="s">
        <v>654</v>
      </c>
      <c r="C486" s="135" t="s">
        <v>1613</v>
      </c>
      <c r="D486" s="160">
        <v>0</v>
      </c>
      <c r="E486" s="161">
        <v>0</v>
      </c>
      <c r="F486" s="160" t="s">
        <v>321</v>
      </c>
      <c r="G486" s="161" t="s">
        <v>321</v>
      </c>
      <c r="H486" s="160">
        <v>43</v>
      </c>
      <c r="I486" s="160">
        <v>24</v>
      </c>
    </row>
    <row r="487" spans="1:9" ht="15" customHeight="1" x14ac:dyDescent="0.35">
      <c r="A487" s="246" t="s">
        <v>1614</v>
      </c>
      <c r="B487" s="10" t="s">
        <v>654</v>
      </c>
      <c r="C487" s="135" t="s">
        <v>1615</v>
      </c>
      <c r="D487" s="160">
        <v>0</v>
      </c>
      <c r="E487" s="161">
        <v>0</v>
      </c>
      <c r="F487" s="160">
        <v>30</v>
      </c>
      <c r="G487" s="161">
        <v>18</v>
      </c>
      <c r="H487" s="160">
        <v>0</v>
      </c>
      <c r="I487" s="160">
        <v>0</v>
      </c>
    </row>
    <row r="488" spans="1:9" ht="15" customHeight="1" x14ac:dyDescent="0.35">
      <c r="A488" s="246" t="s">
        <v>1616</v>
      </c>
      <c r="B488" s="10" t="s">
        <v>654</v>
      </c>
      <c r="C488" s="135" t="s">
        <v>1617</v>
      </c>
      <c r="D488" s="160">
        <v>0</v>
      </c>
      <c r="E488" s="161">
        <v>0</v>
      </c>
      <c r="F488" s="160">
        <v>20</v>
      </c>
      <c r="G488" s="161">
        <v>15</v>
      </c>
      <c r="H488" s="160">
        <v>0</v>
      </c>
      <c r="I488" s="160">
        <v>0</v>
      </c>
    </row>
    <row r="489" spans="1:9" ht="15" customHeight="1" x14ac:dyDescent="0.35">
      <c r="A489" s="246" t="s">
        <v>1618</v>
      </c>
      <c r="B489" s="10" t="s">
        <v>654</v>
      </c>
      <c r="C489" s="135" t="s">
        <v>1619</v>
      </c>
      <c r="D489" s="160">
        <v>0</v>
      </c>
      <c r="E489" s="161">
        <v>0</v>
      </c>
      <c r="F489" s="160" t="s">
        <v>321</v>
      </c>
      <c r="G489" s="161" t="s">
        <v>321</v>
      </c>
      <c r="H489" s="160">
        <v>319</v>
      </c>
      <c r="I489" s="160">
        <v>105</v>
      </c>
    </row>
    <row r="490" spans="1:9" ht="15" customHeight="1" x14ac:dyDescent="0.35">
      <c r="A490" s="246" t="s">
        <v>1620</v>
      </c>
      <c r="B490" s="10" t="s">
        <v>654</v>
      </c>
      <c r="C490" s="135" t="s">
        <v>1621</v>
      </c>
      <c r="D490" s="160">
        <v>130</v>
      </c>
      <c r="E490" s="161">
        <v>51</v>
      </c>
      <c r="F490" s="160" t="s">
        <v>321</v>
      </c>
      <c r="G490" s="161" t="s">
        <v>321</v>
      </c>
      <c r="H490" s="160">
        <v>0</v>
      </c>
      <c r="I490" s="160">
        <v>0</v>
      </c>
    </row>
    <row r="491" spans="1:9" ht="15" customHeight="1" x14ac:dyDescent="0.35">
      <c r="A491" s="246" t="s">
        <v>1622</v>
      </c>
      <c r="B491" s="10" t="s">
        <v>654</v>
      </c>
      <c r="C491" s="135" t="s">
        <v>1623</v>
      </c>
      <c r="D491" s="160">
        <v>0</v>
      </c>
      <c r="E491" s="161">
        <v>0</v>
      </c>
      <c r="F491" s="160">
        <v>0</v>
      </c>
      <c r="G491" s="161">
        <v>0</v>
      </c>
      <c r="H491" s="160">
        <v>250</v>
      </c>
      <c r="I491" s="160">
        <v>155</v>
      </c>
    </row>
    <row r="492" spans="1:9" ht="15" customHeight="1" x14ac:dyDescent="0.35">
      <c r="A492" s="246" t="s">
        <v>1624</v>
      </c>
      <c r="B492" s="10" t="s">
        <v>654</v>
      </c>
      <c r="C492" s="135" t="s">
        <v>1625</v>
      </c>
      <c r="D492" s="160">
        <v>154</v>
      </c>
      <c r="E492" s="161" t="s">
        <v>600</v>
      </c>
      <c r="F492" s="160">
        <v>0</v>
      </c>
      <c r="G492" s="161">
        <v>0</v>
      </c>
      <c r="H492" s="160">
        <v>0</v>
      </c>
      <c r="I492" s="160">
        <v>0</v>
      </c>
    </row>
    <row r="493" spans="1:9" ht="15" customHeight="1" x14ac:dyDescent="0.35">
      <c r="A493" s="246" t="s">
        <v>1626</v>
      </c>
      <c r="B493" s="10" t="s">
        <v>654</v>
      </c>
      <c r="C493" s="135" t="s">
        <v>1627</v>
      </c>
      <c r="D493" s="160">
        <v>0</v>
      </c>
      <c r="E493" s="161">
        <v>0</v>
      </c>
      <c r="F493" s="160">
        <v>0</v>
      </c>
      <c r="G493" s="161">
        <v>0</v>
      </c>
      <c r="H493" s="160">
        <v>0</v>
      </c>
      <c r="I493" s="160">
        <v>0</v>
      </c>
    </row>
    <row r="494" spans="1:9" ht="15" customHeight="1" x14ac:dyDescent="0.35">
      <c r="A494" s="246" t="s">
        <v>1628</v>
      </c>
      <c r="B494" s="10" t="s">
        <v>654</v>
      </c>
      <c r="C494" s="135" t="s">
        <v>1629</v>
      </c>
      <c r="D494" s="160">
        <v>0</v>
      </c>
      <c r="E494" s="161">
        <v>0</v>
      </c>
      <c r="F494" s="160">
        <v>364</v>
      </c>
      <c r="G494" s="161">
        <v>230</v>
      </c>
      <c r="H494" s="160">
        <v>0</v>
      </c>
      <c r="I494" s="160">
        <v>0</v>
      </c>
    </row>
    <row r="495" spans="1:9" ht="15" customHeight="1" x14ac:dyDescent="0.35">
      <c r="A495" s="246" t="s">
        <v>1630</v>
      </c>
      <c r="B495" s="10" t="s">
        <v>654</v>
      </c>
      <c r="C495" s="135" t="s">
        <v>1631</v>
      </c>
      <c r="D495" s="160">
        <v>0</v>
      </c>
      <c r="E495" s="161">
        <v>0</v>
      </c>
      <c r="F495" s="160">
        <v>103</v>
      </c>
      <c r="G495" s="161">
        <v>41</v>
      </c>
      <c r="H495" s="160">
        <v>0</v>
      </c>
      <c r="I495" s="160">
        <v>0</v>
      </c>
    </row>
    <row r="496" spans="1:9" ht="15" customHeight="1" x14ac:dyDescent="0.35">
      <c r="A496" s="246" t="s">
        <v>1632</v>
      </c>
      <c r="B496" s="10" t="s">
        <v>654</v>
      </c>
      <c r="C496" s="135" t="s">
        <v>1633</v>
      </c>
      <c r="D496" s="160">
        <v>0</v>
      </c>
      <c r="E496" s="161">
        <v>0</v>
      </c>
      <c r="F496" s="160" t="s">
        <v>321</v>
      </c>
      <c r="G496" s="161" t="s">
        <v>321</v>
      </c>
      <c r="H496" s="160">
        <v>59</v>
      </c>
      <c r="I496" s="160">
        <v>27</v>
      </c>
    </row>
    <row r="497" spans="1:9" ht="15" customHeight="1" x14ac:dyDescent="0.35">
      <c r="A497" s="246" t="s">
        <v>1634</v>
      </c>
      <c r="B497" s="10" t="s">
        <v>654</v>
      </c>
      <c r="C497" s="135" t="s">
        <v>1635</v>
      </c>
      <c r="D497" s="160">
        <v>0</v>
      </c>
      <c r="E497" s="161">
        <v>0</v>
      </c>
      <c r="F497" s="160">
        <v>285</v>
      </c>
      <c r="G497" s="161">
        <v>143</v>
      </c>
      <c r="H497" s="160">
        <v>0</v>
      </c>
      <c r="I497" s="160">
        <v>0</v>
      </c>
    </row>
    <row r="498" spans="1:9" ht="15" customHeight="1" x14ac:dyDescent="0.35">
      <c r="A498" s="246" t="s">
        <v>1636</v>
      </c>
      <c r="B498" s="10" t="s">
        <v>654</v>
      </c>
      <c r="C498" s="135" t="s">
        <v>1637</v>
      </c>
      <c r="D498" s="160">
        <v>0</v>
      </c>
      <c r="E498" s="161">
        <v>0</v>
      </c>
      <c r="F498" s="160">
        <v>5</v>
      </c>
      <c r="G498" s="161">
        <v>5</v>
      </c>
      <c r="H498" s="160">
        <v>0</v>
      </c>
      <c r="I498" s="160">
        <v>0</v>
      </c>
    </row>
    <row r="499" spans="1:9" ht="15" customHeight="1" x14ac:dyDescent="0.35">
      <c r="A499" s="246" t="s">
        <v>1638</v>
      </c>
      <c r="B499" s="10" t="s">
        <v>654</v>
      </c>
      <c r="C499" s="135" t="s">
        <v>1639</v>
      </c>
      <c r="D499" s="160">
        <v>0</v>
      </c>
      <c r="E499" s="161">
        <v>0</v>
      </c>
      <c r="F499" s="160">
        <v>20</v>
      </c>
      <c r="G499" s="161" t="s">
        <v>600</v>
      </c>
      <c r="H499" s="160">
        <v>0</v>
      </c>
      <c r="I499" s="160">
        <v>0</v>
      </c>
    </row>
    <row r="500" spans="1:9" ht="15" customHeight="1" x14ac:dyDescent="0.35">
      <c r="A500" s="246" t="s">
        <v>1640</v>
      </c>
      <c r="B500" s="10" t="s">
        <v>654</v>
      </c>
      <c r="C500" s="135" t="s">
        <v>1641</v>
      </c>
      <c r="D500" s="160">
        <v>0</v>
      </c>
      <c r="E500" s="161">
        <v>0</v>
      </c>
      <c r="F500" s="160">
        <v>63</v>
      </c>
      <c r="G500" s="161">
        <v>34</v>
      </c>
      <c r="H500" s="160">
        <v>0</v>
      </c>
      <c r="I500" s="160">
        <v>0</v>
      </c>
    </row>
    <row r="501" spans="1:9" ht="15" customHeight="1" x14ac:dyDescent="0.35">
      <c r="A501" s="246" t="s">
        <v>1642</v>
      </c>
      <c r="B501" s="10" t="s">
        <v>654</v>
      </c>
      <c r="C501" s="135" t="s">
        <v>1643</v>
      </c>
      <c r="D501" s="160">
        <v>0</v>
      </c>
      <c r="E501" s="161">
        <v>0</v>
      </c>
      <c r="F501" s="160">
        <v>147</v>
      </c>
      <c r="G501" s="161">
        <v>112</v>
      </c>
      <c r="H501" s="160" t="s">
        <v>321</v>
      </c>
      <c r="I501" s="160" t="s">
        <v>321</v>
      </c>
    </row>
    <row r="502" spans="1:9" ht="20.149999999999999" customHeight="1" x14ac:dyDescent="0.35">
      <c r="A502" s="245" t="s">
        <v>655</v>
      </c>
      <c r="B502" s="2" t="s">
        <v>656</v>
      </c>
      <c r="C502" s="157"/>
      <c r="D502" s="158">
        <v>2069</v>
      </c>
      <c r="E502" s="159">
        <v>799</v>
      </c>
      <c r="F502" s="158">
        <v>10089</v>
      </c>
      <c r="G502" s="159">
        <v>3603</v>
      </c>
      <c r="H502" s="158">
        <v>0</v>
      </c>
      <c r="I502" s="158">
        <v>0</v>
      </c>
    </row>
    <row r="503" spans="1:9" ht="15" customHeight="1" x14ac:dyDescent="0.35">
      <c r="A503" s="246" t="s">
        <v>1644</v>
      </c>
      <c r="B503" s="10" t="s">
        <v>656</v>
      </c>
      <c r="C503" s="135" t="s">
        <v>1645</v>
      </c>
      <c r="D503" s="160">
        <v>0</v>
      </c>
      <c r="E503" s="161">
        <v>0</v>
      </c>
      <c r="F503" s="160" t="s">
        <v>321</v>
      </c>
      <c r="G503" s="161" t="s">
        <v>321</v>
      </c>
      <c r="H503" s="160">
        <v>0</v>
      </c>
      <c r="I503" s="160">
        <v>0</v>
      </c>
    </row>
    <row r="504" spans="1:9" ht="15" customHeight="1" x14ac:dyDescent="0.35">
      <c r="A504" s="246" t="s">
        <v>1646</v>
      </c>
      <c r="B504" s="10" t="s">
        <v>656</v>
      </c>
      <c r="C504" s="135" t="s">
        <v>1647</v>
      </c>
      <c r="D504" s="160">
        <v>0</v>
      </c>
      <c r="E504" s="161">
        <v>0</v>
      </c>
      <c r="F504" s="160">
        <v>65</v>
      </c>
      <c r="G504" s="161">
        <v>33</v>
      </c>
      <c r="H504" s="160">
        <v>0</v>
      </c>
      <c r="I504" s="160">
        <v>0</v>
      </c>
    </row>
    <row r="505" spans="1:9" ht="15" customHeight="1" x14ac:dyDescent="0.35">
      <c r="A505" s="246" t="s">
        <v>1648</v>
      </c>
      <c r="B505" s="10" t="s">
        <v>656</v>
      </c>
      <c r="C505" s="135" t="s">
        <v>1649</v>
      </c>
      <c r="D505" s="160">
        <v>0</v>
      </c>
      <c r="E505" s="161">
        <v>0</v>
      </c>
      <c r="F505" s="160">
        <v>218</v>
      </c>
      <c r="G505" s="161">
        <v>64</v>
      </c>
      <c r="H505" s="160">
        <v>0</v>
      </c>
      <c r="I505" s="160">
        <v>0</v>
      </c>
    </row>
    <row r="506" spans="1:9" ht="15" customHeight="1" x14ac:dyDescent="0.35">
      <c r="A506" s="246" t="s">
        <v>1650</v>
      </c>
      <c r="B506" s="10" t="s">
        <v>656</v>
      </c>
      <c r="C506" s="135" t="s">
        <v>1651</v>
      </c>
      <c r="D506" s="160">
        <v>63</v>
      </c>
      <c r="E506" s="161">
        <v>27</v>
      </c>
      <c r="F506" s="160">
        <v>6</v>
      </c>
      <c r="G506" s="161" t="s">
        <v>321</v>
      </c>
      <c r="H506" s="160">
        <v>0</v>
      </c>
      <c r="I506" s="160">
        <v>0</v>
      </c>
    </row>
    <row r="507" spans="1:9" ht="15" customHeight="1" x14ac:dyDescent="0.35">
      <c r="A507" s="246" t="s">
        <v>1652</v>
      </c>
      <c r="B507" s="10" t="s">
        <v>656</v>
      </c>
      <c r="C507" s="135" t="s">
        <v>1653</v>
      </c>
      <c r="D507" s="160">
        <v>0</v>
      </c>
      <c r="E507" s="161">
        <v>0</v>
      </c>
      <c r="F507" s="160">
        <v>0</v>
      </c>
      <c r="G507" s="161">
        <v>0</v>
      </c>
      <c r="H507" s="160">
        <v>0</v>
      </c>
      <c r="I507" s="160">
        <v>0</v>
      </c>
    </row>
    <row r="508" spans="1:9" ht="15" customHeight="1" x14ac:dyDescent="0.35">
      <c r="A508" s="246" t="s">
        <v>1654</v>
      </c>
      <c r="B508" s="10" t="s">
        <v>656</v>
      </c>
      <c r="C508" s="135" t="s">
        <v>1655</v>
      </c>
      <c r="D508" s="160">
        <v>0</v>
      </c>
      <c r="E508" s="161">
        <v>0</v>
      </c>
      <c r="F508" s="160">
        <v>7</v>
      </c>
      <c r="G508" s="161">
        <v>5</v>
      </c>
      <c r="H508" s="160">
        <v>0</v>
      </c>
      <c r="I508" s="160">
        <v>0</v>
      </c>
    </row>
    <row r="509" spans="1:9" ht="15" customHeight="1" x14ac:dyDescent="0.35">
      <c r="A509" s="246" t="s">
        <v>1656</v>
      </c>
      <c r="B509" s="10" t="s">
        <v>656</v>
      </c>
      <c r="C509" s="135" t="s">
        <v>1657</v>
      </c>
      <c r="D509" s="160">
        <v>0</v>
      </c>
      <c r="E509" s="161">
        <v>0</v>
      </c>
      <c r="F509" s="160">
        <v>100</v>
      </c>
      <c r="G509" s="161">
        <v>30</v>
      </c>
      <c r="H509" s="160">
        <v>0</v>
      </c>
      <c r="I509" s="160">
        <v>0</v>
      </c>
    </row>
    <row r="510" spans="1:9" ht="15" customHeight="1" x14ac:dyDescent="0.35">
      <c r="A510" s="246" t="s">
        <v>1658</v>
      </c>
      <c r="B510" s="10" t="s">
        <v>656</v>
      </c>
      <c r="C510" s="135" t="s">
        <v>1659</v>
      </c>
      <c r="D510" s="160">
        <v>0</v>
      </c>
      <c r="E510" s="161">
        <v>0</v>
      </c>
      <c r="F510" s="160">
        <v>5</v>
      </c>
      <c r="G510" s="161">
        <v>5</v>
      </c>
      <c r="H510" s="160">
        <v>0</v>
      </c>
      <c r="I510" s="160">
        <v>0</v>
      </c>
    </row>
    <row r="511" spans="1:9" ht="15" customHeight="1" x14ac:dyDescent="0.35">
      <c r="A511" s="246" t="s">
        <v>1660</v>
      </c>
      <c r="B511" s="10" t="s">
        <v>656</v>
      </c>
      <c r="C511" s="135" t="s">
        <v>1661</v>
      </c>
      <c r="D511" s="160">
        <v>0</v>
      </c>
      <c r="E511" s="161">
        <v>0</v>
      </c>
      <c r="F511" s="160">
        <v>26</v>
      </c>
      <c r="G511" s="161">
        <v>15</v>
      </c>
      <c r="H511" s="160">
        <v>0</v>
      </c>
      <c r="I511" s="160">
        <v>0</v>
      </c>
    </row>
    <row r="512" spans="1:9" ht="15" customHeight="1" x14ac:dyDescent="0.35">
      <c r="A512" s="246" t="s">
        <v>1662</v>
      </c>
      <c r="B512" s="10" t="s">
        <v>656</v>
      </c>
      <c r="C512" s="135" t="s">
        <v>1663</v>
      </c>
      <c r="D512" s="160">
        <v>0</v>
      </c>
      <c r="E512" s="161">
        <v>0</v>
      </c>
      <c r="F512" s="160">
        <v>15</v>
      </c>
      <c r="G512" s="161">
        <v>6</v>
      </c>
      <c r="H512" s="160">
        <v>0</v>
      </c>
      <c r="I512" s="160">
        <v>0</v>
      </c>
    </row>
    <row r="513" spans="1:9" ht="15" customHeight="1" x14ac:dyDescent="0.35">
      <c r="A513" s="246" t="s">
        <v>1664</v>
      </c>
      <c r="B513" s="10" t="s">
        <v>656</v>
      </c>
      <c r="C513" s="135" t="s">
        <v>1665</v>
      </c>
      <c r="D513" s="160">
        <v>0</v>
      </c>
      <c r="E513" s="161">
        <v>0</v>
      </c>
      <c r="F513" s="160" t="s">
        <v>321</v>
      </c>
      <c r="G513" s="161" t="s">
        <v>321</v>
      </c>
      <c r="H513" s="160">
        <v>0</v>
      </c>
      <c r="I513" s="160">
        <v>0</v>
      </c>
    </row>
    <row r="514" spans="1:9" ht="15" customHeight="1" x14ac:dyDescent="0.35">
      <c r="A514" s="246" t="s">
        <v>1666</v>
      </c>
      <c r="B514" s="10" t="s">
        <v>656</v>
      </c>
      <c r="C514" s="135" t="s">
        <v>1667</v>
      </c>
      <c r="D514" s="160">
        <v>50</v>
      </c>
      <c r="E514" s="161">
        <v>33</v>
      </c>
      <c r="F514" s="160">
        <v>151</v>
      </c>
      <c r="G514" s="161">
        <v>78</v>
      </c>
      <c r="H514" s="160">
        <v>0</v>
      </c>
      <c r="I514" s="160">
        <v>0</v>
      </c>
    </row>
    <row r="515" spans="1:9" ht="15" customHeight="1" x14ac:dyDescent="0.35">
      <c r="A515" s="246" t="s">
        <v>1668</v>
      </c>
      <c r="B515" s="10" t="s">
        <v>656</v>
      </c>
      <c r="C515" s="135" t="s">
        <v>1669</v>
      </c>
      <c r="D515" s="160">
        <v>0</v>
      </c>
      <c r="E515" s="161">
        <v>0</v>
      </c>
      <c r="F515" s="160">
        <v>567</v>
      </c>
      <c r="G515" s="161">
        <v>107</v>
      </c>
      <c r="H515" s="160">
        <v>0</v>
      </c>
      <c r="I515" s="160">
        <v>0</v>
      </c>
    </row>
    <row r="516" spans="1:9" ht="15" customHeight="1" x14ac:dyDescent="0.35">
      <c r="A516" s="246" t="s">
        <v>1670</v>
      </c>
      <c r="B516" s="10" t="s">
        <v>656</v>
      </c>
      <c r="C516" s="135" t="s">
        <v>1671</v>
      </c>
      <c r="D516" s="160">
        <v>0</v>
      </c>
      <c r="E516" s="161">
        <v>0</v>
      </c>
      <c r="F516" s="160">
        <v>84</v>
      </c>
      <c r="G516" s="161">
        <v>39</v>
      </c>
      <c r="H516" s="160">
        <v>0</v>
      </c>
      <c r="I516" s="160">
        <v>0</v>
      </c>
    </row>
    <row r="517" spans="1:9" ht="15" customHeight="1" x14ac:dyDescent="0.35">
      <c r="A517" s="246" t="s">
        <v>1672</v>
      </c>
      <c r="B517" s="10" t="s">
        <v>656</v>
      </c>
      <c r="C517" s="135" t="s">
        <v>1673</v>
      </c>
      <c r="D517" s="160">
        <v>0</v>
      </c>
      <c r="E517" s="161">
        <v>0</v>
      </c>
      <c r="F517" s="160">
        <v>515</v>
      </c>
      <c r="G517" s="161">
        <v>199</v>
      </c>
      <c r="H517" s="160">
        <v>0</v>
      </c>
      <c r="I517" s="160">
        <v>0</v>
      </c>
    </row>
    <row r="518" spans="1:9" ht="15" customHeight="1" x14ac:dyDescent="0.35">
      <c r="A518" s="246" t="s">
        <v>1674</v>
      </c>
      <c r="B518" s="10" t="s">
        <v>656</v>
      </c>
      <c r="C518" s="135" t="s">
        <v>1675</v>
      </c>
      <c r="D518" s="160">
        <v>0</v>
      </c>
      <c r="E518" s="161">
        <v>0</v>
      </c>
      <c r="F518" s="160">
        <v>1489</v>
      </c>
      <c r="G518" s="161">
        <v>304</v>
      </c>
      <c r="H518" s="160">
        <v>0</v>
      </c>
      <c r="I518" s="160">
        <v>0</v>
      </c>
    </row>
    <row r="519" spans="1:9" ht="15" customHeight="1" x14ac:dyDescent="0.35">
      <c r="A519" s="246" t="s">
        <v>1676</v>
      </c>
      <c r="B519" s="10" t="s">
        <v>656</v>
      </c>
      <c r="C519" s="135" t="s">
        <v>1677</v>
      </c>
      <c r="D519" s="160">
        <v>111</v>
      </c>
      <c r="E519" s="161">
        <v>25</v>
      </c>
      <c r="F519" s="160">
        <v>85</v>
      </c>
      <c r="G519" s="161">
        <v>20</v>
      </c>
      <c r="H519" s="160">
        <v>0</v>
      </c>
      <c r="I519" s="160">
        <v>0</v>
      </c>
    </row>
    <row r="520" spans="1:9" ht="15" customHeight="1" x14ac:dyDescent="0.35">
      <c r="A520" s="246" t="s">
        <v>1678</v>
      </c>
      <c r="B520" s="10" t="s">
        <v>656</v>
      </c>
      <c r="C520" s="135" t="s">
        <v>1679</v>
      </c>
      <c r="D520" s="160">
        <v>0</v>
      </c>
      <c r="E520" s="161">
        <v>0</v>
      </c>
      <c r="F520" s="160">
        <v>56</v>
      </c>
      <c r="G520" s="161">
        <v>19</v>
      </c>
      <c r="H520" s="160">
        <v>0</v>
      </c>
      <c r="I520" s="160">
        <v>0</v>
      </c>
    </row>
    <row r="521" spans="1:9" ht="15" customHeight="1" x14ac:dyDescent="0.35">
      <c r="A521" s="246" t="s">
        <v>1680</v>
      </c>
      <c r="B521" s="10" t="s">
        <v>656</v>
      </c>
      <c r="C521" s="135" t="s">
        <v>1681</v>
      </c>
      <c r="D521" s="160">
        <v>72</v>
      </c>
      <c r="E521" s="161">
        <v>18</v>
      </c>
      <c r="F521" s="160">
        <v>46</v>
      </c>
      <c r="G521" s="161">
        <v>26</v>
      </c>
      <c r="H521" s="160">
        <v>0</v>
      </c>
      <c r="I521" s="160">
        <v>0</v>
      </c>
    </row>
    <row r="522" spans="1:9" ht="15" customHeight="1" x14ac:dyDescent="0.35">
      <c r="A522" s="246" t="s">
        <v>1682</v>
      </c>
      <c r="B522" s="10" t="s">
        <v>656</v>
      </c>
      <c r="C522" s="135" t="s">
        <v>1683</v>
      </c>
      <c r="D522" s="160">
        <v>0</v>
      </c>
      <c r="E522" s="161">
        <v>0</v>
      </c>
      <c r="F522" s="160">
        <v>39</v>
      </c>
      <c r="G522" s="161">
        <v>20</v>
      </c>
      <c r="H522" s="160">
        <v>0</v>
      </c>
      <c r="I522" s="160">
        <v>0</v>
      </c>
    </row>
    <row r="523" spans="1:9" ht="15" customHeight="1" x14ac:dyDescent="0.35">
      <c r="A523" s="246" t="s">
        <v>1684</v>
      </c>
      <c r="B523" s="10" t="s">
        <v>656</v>
      </c>
      <c r="C523" s="135" t="s">
        <v>1685</v>
      </c>
      <c r="D523" s="160">
        <v>127</v>
      </c>
      <c r="E523" s="161">
        <v>53</v>
      </c>
      <c r="F523" s="160">
        <v>240</v>
      </c>
      <c r="G523" s="161">
        <v>89</v>
      </c>
      <c r="H523" s="160">
        <v>0</v>
      </c>
      <c r="I523" s="160">
        <v>0</v>
      </c>
    </row>
    <row r="524" spans="1:9" ht="15" customHeight="1" x14ac:dyDescent="0.35">
      <c r="A524" s="246" t="s">
        <v>1686</v>
      </c>
      <c r="B524" s="10" t="s">
        <v>656</v>
      </c>
      <c r="C524" s="135" t="s">
        <v>1687</v>
      </c>
      <c r="D524" s="160">
        <v>54</v>
      </c>
      <c r="E524" s="161">
        <v>45</v>
      </c>
      <c r="F524" s="160">
        <v>22</v>
      </c>
      <c r="G524" s="161">
        <v>11</v>
      </c>
      <c r="H524" s="160">
        <v>0</v>
      </c>
      <c r="I524" s="160">
        <v>0</v>
      </c>
    </row>
    <row r="525" spans="1:9" ht="15" customHeight="1" x14ac:dyDescent="0.35">
      <c r="A525" s="246" t="s">
        <v>1688</v>
      </c>
      <c r="B525" s="10" t="s">
        <v>656</v>
      </c>
      <c r="C525" s="135" t="s">
        <v>1689</v>
      </c>
      <c r="D525" s="160">
        <v>99</v>
      </c>
      <c r="E525" s="161">
        <v>25</v>
      </c>
      <c r="F525" s="160" t="s">
        <v>321</v>
      </c>
      <c r="G525" s="161" t="s">
        <v>321</v>
      </c>
      <c r="H525" s="160">
        <v>0</v>
      </c>
      <c r="I525" s="160">
        <v>0</v>
      </c>
    </row>
    <row r="526" spans="1:9" ht="15" customHeight="1" x14ac:dyDescent="0.35">
      <c r="A526" s="246" t="s">
        <v>1690</v>
      </c>
      <c r="B526" s="10" t="s">
        <v>656</v>
      </c>
      <c r="C526" s="135" t="s">
        <v>1691</v>
      </c>
      <c r="D526" s="160">
        <v>0</v>
      </c>
      <c r="E526" s="161">
        <v>0</v>
      </c>
      <c r="F526" s="160">
        <v>204</v>
      </c>
      <c r="G526" s="161">
        <v>71</v>
      </c>
      <c r="H526" s="160">
        <v>0</v>
      </c>
      <c r="I526" s="160">
        <v>0</v>
      </c>
    </row>
    <row r="527" spans="1:9" ht="15" customHeight="1" x14ac:dyDescent="0.35">
      <c r="A527" s="246" t="s">
        <v>1692</v>
      </c>
      <c r="B527" s="10" t="s">
        <v>656</v>
      </c>
      <c r="C527" s="135" t="s">
        <v>1693</v>
      </c>
      <c r="D527" s="160">
        <v>0</v>
      </c>
      <c r="E527" s="161">
        <v>0</v>
      </c>
      <c r="F527" s="160">
        <v>21</v>
      </c>
      <c r="G527" s="161">
        <v>14</v>
      </c>
      <c r="H527" s="160">
        <v>0</v>
      </c>
      <c r="I527" s="160">
        <v>0</v>
      </c>
    </row>
    <row r="528" spans="1:9" ht="15" customHeight="1" x14ac:dyDescent="0.35">
      <c r="A528" s="246" t="s">
        <v>1694</v>
      </c>
      <c r="B528" s="10" t="s">
        <v>656</v>
      </c>
      <c r="C528" s="135" t="s">
        <v>1695</v>
      </c>
      <c r="D528" s="160">
        <v>0</v>
      </c>
      <c r="E528" s="161">
        <v>0</v>
      </c>
      <c r="F528" s="160" t="s">
        <v>321</v>
      </c>
      <c r="G528" s="161" t="s">
        <v>321</v>
      </c>
      <c r="H528" s="160">
        <v>0</v>
      </c>
      <c r="I528" s="160">
        <v>0</v>
      </c>
    </row>
    <row r="529" spans="1:9" ht="15" customHeight="1" x14ac:dyDescent="0.35">
      <c r="A529" s="246" t="s">
        <v>1696</v>
      </c>
      <c r="B529" s="10" t="s">
        <v>656</v>
      </c>
      <c r="C529" s="135" t="s">
        <v>1697</v>
      </c>
      <c r="D529" s="160">
        <v>0</v>
      </c>
      <c r="E529" s="161">
        <v>0</v>
      </c>
      <c r="F529" s="160">
        <v>148</v>
      </c>
      <c r="G529" s="161">
        <v>66</v>
      </c>
      <c r="H529" s="160">
        <v>0</v>
      </c>
      <c r="I529" s="160">
        <v>0</v>
      </c>
    </row>
    <row r="530" spans="1:9" ht="15" customHeight="1" x14ac:dyDescent="0.35">
      <c r="A530" s="246" t="s">
        <v>1698</v>
      </c>
      <c r="B530" s="10" t="s">
        <v>656</v>
      </c>
      <c r="C530" s="135" t="s">
        <v>1699</v>
      </c>
      <c r="D530" s="160" t="s">
        <v>600</v>
      </c>
      <c r="E530" s="161" t="s">
        <v>600</v>
      </c>
      <c r="F530" s="160">
        <v>259</v>
      </c>
      <c r="G530" s="161">
        <v>91</v>
      </c>
      <c r="H530" s="160">
        <v>0</v>
      </c>
      <c r="I530" s="160">
        <v>0</v>
      </c>
    </row>
    <row r="531" spans="1:9" ht="15" customHeight="1" x14ac:dyDescent="0.35">
      <c r="A531" s="246" t="s">
        <v>1700</v>
      </c>
      <c r="B531" s="10" t="s">
        <v>656</v>
      </c>
      <c r="C531" s="135" t="s">
        <v>1701</v>
      </c>
      <c r="D531" s="160">
        <v>208</v>
      </c>
      <c r="E531" s="161">
        <v>48</v>
      </c>
      <c r="F531" s="160">
        <v>0</v>
      </c>
      <c r="G531" s="161">
        <v>0</v>
      </c>
      <c r="H531" s="160">
        <v>0</v>
      </c>
      <c r="I531" s="160">
        <v>0</v>
      </c>
    </row>
    <row r="532" spans="1:9" ht="15" customHeight="1" x14ac:dyDescent="0.35">
      <c r="A532" s="246" t="s">
        <v>1702</v>
      </c>
      <c r="B532" s="10" t="s">
        <v>656</v>
      </c>
      <c r="C532" s="135" t="s">
        <v>1703</v>
      </c>
      <c r="D532" s="160">
        <v>0</v>
      </c>
      <c r="E532" s="161">
        <v>0</v>
      </c>
      <c r="F532" s="160" t="s">
        <v>600</v>
      </c>
      <c r="G532" s="161" t="s">
        <v>600</v>
      </c>
      <c r="H532" s="160">
        <v>0</v>
      </c>
      <c r="I532" s="160">
        <v>0</v>
      </c>
    </row>
    <row r="533" spans="1:9" ht="15" customHeight="1" x14ac:dyDescent="0.35">
      <c r="A533" s="246" t="s">
        <v>1704</v>
      </c>
      <c r="B533" s="10" t="s">
        <v>656</v>
      </c>
      <c r="C533" s="135" t="s">
        <v>1705</v>
      </c>
      <c r="D533" s="160">
        <v>0</v>
      </c>
      <c r="E533" s="161">
        <v>0</v>
      </c>
      <c r="F533" s="160">
        <v>195</v>
      </c>
      <c r="G533" s="161">
        <v>81</v>
      </c>
      <c r="H533" s="160">
        <v>0</v>
      </c>
      <c r="I533" s="160">
        <v>0</v>
      </c>
    </row>
    <row r="534" spans="1:9" ht="15" customHeight="1" x14ac:dyDescent="0.35">
      <c r="A534" s="246" t="s">
        <v>1706</v>
      </c>
      <c r="B534" s="10" t="s">
        <v>656</v>
      </c>
      <c r="C534" s="135" t="s">
        <v>1707</v>
      </c>
      <c r="D534" s="160">
        <v>0</v>
      </c>
      <c r="E534" s="161">
        <v>0</v>
      </c>
      <c r="F534" s="160">
        <v>168</v>
      </c>
      <c r="G534" s="161">
        <v>61</v>
      </c>
      <c r="H534" s="160">
        <v>0</v>
      </c>
      <c r="I534" s="160">
        <v>0</v>
      </c>
    </row>
    <row r="535" spans="1:9" ht="15" customHeight="1" x14ac:dyDescent="0.35">
      <c r="A535" s="246" t="s">
        <v>1708</v>
      </c>
      <c r="B535" s="10" t="s">
        <v>656</v>
      </c>
      <c r="C535" s="135" t="s">
        <v>1709</v>
      </c>
      <c r="D535" s="160">
        <v>228</v>
      </c>
      <c r="E535" s="161">
        <v>58</v>
      </c>
      <c r="F535" s="160">
        <v>10</v>
      </c>
      <c r="G535" s="161" t="s">
        <v>321</v>
      </c>
      <c r="H535" s="160">
        <v>0</v>
      </c>
      <c r="I535" s="160">
        <v>0</v>
      </c>
    </row>
    <row r="536" spans="1:9" ht="15" customHeight="1" x14ac:dyDescent="0.35">
      <c r="A536" s="246" t="s">
        <v>1710</v>
      </c>
      <c r="B536" s="10" t="s">
        <v>656</v>
      </c>
      <c r="C536" s="135" t="s">
        <v>1711</v>
      </c>
      <c r="D536" s="160">
        <v>24</v>
      </c>
      <c r="E536" s="161">
        <v>24</v>
      </c>
      <c r="F536" s="160">
        <v>5</v>
      </c>
      <c r="G536" s="161" t="s">
        <v>321</v>
      </c>
      <c r="H536" s="160">
        <v>0</v>
      </c>
      <c r="I536" s="160">
        <v>0</v>
      </c>
    </row>
    <row r="537" spans="1:9" ht="15" customHeight="1" x14ac:dyDescent="0.35">
      <c r="A537" s="246" t="s">
        <v>1712</v>
      </c>
      <c r="B537" s="10" t="s">
        <v>656</v>
      </c>
      <c r="C537" s="135" t="s">
        <v>1713</v>
      </c>
      <c r="D537" s="160">
        <v>0</v>
      </c>
      <c r="E537" s="161">
        <v>0</v>
      </c>
      <c r="F537" s="160">
        <v>7</v>
      </c>
      <c r="G537" s="161" t="s">
        <v>321</v>
      </c>
      <c r="H537" s="160">
        <v>0</v>
      </c>
      <c r="I537" s="160">
        <v>0</v>
      </c>
    </row>
    <row r="538" spans="1:9" ht="15" customHeight="1" x14ac:dyDescent="0.35">
      <c r="A538" s="246" t="s">
        <v>1714</v>
      </c>
      <c r="B538" s="10" t="s">
        <v>656</v>
      </c>
      <c r="C538" s="135" t="s">
        <v>1715</v>
      </c>
      <c r="D538" s="160">
        <v>0</v>
      </c>
      <c r="E538" s="161">
        <v>0</v>
      </c>
      <c r="F538" s="160">
        <v>19</v>
      </c>
      <c r="G538" s="161">
        <v>8</v>
      </c>
      <c r="H538" s="160">
        <v>0</v>
      </c>
      <c r="I538" s="160">
        <v>0</v>
      </c>
    </row>
    <row r="539" spans="1:9" ht="15" customHeight="1" x14ac:dyDescent="0.35">
      <c r="A539" s="246" t="s">
        <v>1716</v>
      </c>
      <c r="B539" s="10" t="s">
        <v>656</v>
      </c>
      <c r="C539" s="135" t="s">
        <v>1717</v>
      </c>
      <c r="D539" s="160" t="s">
        <v>321</v>
      </c>
      <c r="E539" s="161" t="s">
        <v>321</v>
      </c>
      <c r="F539" s="160">
        <v>765</v>
      </c>
      <c r="G539" s="161">
        <v>172</v>
      </c>
      <c r="H539" s="160">
        <v>0</v>
      </c>
      <c r="I539" s="160">
        <v>0</v>
      </c>
    </row>
    <row r="540" spans="1:9" ht="15" customHeight="1" x14ac:dyDescent="0.35">
      <c r="A540" s="246" t="s">
        <v>1718</v>
      </c>
      <c r="B540" s="10" t="s">
        <v>656</v>
      </c>
      <c r="C540" s="135" t="s">
        <v>1719</v>
      </c>
      <c r="D540" s="160">
        <v>119</v>
      </c>
      <c r="E540" s="161">
        <v>52</v>
      </c>
      <c r="F540" s="160">
        <v>5</v>
      </c>
      <c r="G540" s="161" t="s">
        <v>321</v>
      </c>
      <c r="H540" s="160">
        <v>0</v>
      </c>
      <c r="I540" s="160">
        <v>0</v>
      </c>
    </row>
    <row r="541" spans="1:9" ht="15" customHeight="1" x14ac:dyDescent="0.35">
      <c r="A541" s="246" t="s">
        <v>1720</v>
      </c>
      <c r="B541" s="10" t="s">
        <v>656</v>
      </c>
      <c r="C541" s="135" t="s">
        <v>1721</v>
      </c>
      <c r="D541" s="160">
        <v>0</v>
      </c>
      <c r="E541" s="161">
        <v>0</v>
      </c>
      <c r="F541" s="160">
        <v>116</v>
      </c>
      <c r="G541" s="161">
        <v>46</v>
      </c>
      <c r="H541" s="160">
        <v>0</v>
      </c>
      <c r="I541" s="160">
        <v>0</v>
      </c>
    </row>
    <row r="542" spans="1:9" ht="15" customHeight="1" x14ac:dyDescent="0.35">
      <c r="A542" s="246" t="s">
        <v>1722</v>
      </c>
      <c r="B542" s="10" t="s">
        <v>656</v>
      </c>
      <c r="C542" s="135" t="s">
        <v>1723</v>
      </c>
      <c r="D542" s="160">
        <v>0</v>
      </c>
      <c r="E542" s="161">
        <v>0</v>
      </c>
      <c r="F542" s="160">
        <v>116</v>
      </c>
      <c r="G542" s="161">
        <v>56</v>
      </c>
      <c r="H542" s="160">
        <v>0</v>
      </c>
      <c r="I542" s="160">
        <v>0</v>
      </c>
    </row>
    <row r="543" spans="1:9" ht="15" customHeight="1" x14ac:dyDescent="0.35">
      <c r="A543" s="246" t="s">
        <v>1724</v>
      </c>
      <c r="B543" s="10" t="s">
        <v>656</v>
      </c>
      <c r="C543" s="135" t="s">
        <v>1725</v>
      </c>
      <c r="D543" s="160">
        <v>0</v>
      </c>
      <c r="E543" s="161">
        <v>0</v>
      </c>
      <c r="F543" s="160">
        <v>299</v>
      </c>
      <c r="G543" s="161" t="s">
        <v>600</v>
      </c>
      <c r="H543" s="160">
        <v>0</v>
      </c>
      <c r="I543" s="160">
        <v>0</v>
      </c>
    </row>
    <row r="544" spans="1:9" ht="15" customHeight="1" x14ac:dyDescent="0.35">
      <c r="A544" s="246" t="s">
        <v>1726</v>
      </c>
      <c r="B544" s="10" t="s">
        <v>656</v>
      </c>
      <c r="C544" s="135" t="s">
        <v>1727</v>
      </c>
      <c r="D544" s="160">
        <v>0</v>
      </c>
      <c r="E544" s="161">
        <v>0</v>
      </c>
      <c r="F544" s="160">
        <v>268</v>
      </c>
      <c r="G544" s="161">
        <v>106</v>
      </c>
      <c r="H544" s="160">
        <v>0</v>
      </c>
      <c r="I544" s="160">
        <v>0</v>
      </c>
    </row>
    <row r="545" spans="1:9" ht="15" customHeight="1" x14ac:dyDescent="0.35">
      <c r="A545" s="246" t="s">
        <v>1728</v>
      </c>
      <c r="B545" s="10" t="s">
        <v>656</v>
      </c>
      <c r="C545" s="135" t="s">
        <v>1729</v>
      </c>
      <c r="D545" s="160">
        <v>221</v>
      </c>
      <c r="E545" s="161">
        <v>82</v>
      </c>
      <c r="F545" s="160">
        <v>357</v>
      </c>
      <c r="G545" s="161">
        <v>186</v>
      </c>
      <c r="H545" s="160">
        <v>0</v>
      </c>
      <c r="I545" s="160">
        <v>0</v>
      </c>
    </row>
    <row r="546" spans="1:9" ht="15" customHeight="1" x14ac:dyDescent="0.35">
      <c r="A546" s="246" t="s">
        <v>1730</v>
      </c>
      <c r="B546" s="10" t="s">
        <v>656</v>
      </c>
      <c r="C546" s="135" t="s">
        <v>1731</v>
      </c>
      <c r="D546" s="160">
        <v>149</v>
      </c>
      <c r="E546" s="161">
        <v>65</v>
      </c>
      <c r="F546" s="160">
        <v>7</v>
      </c>
      <c r="G546" s="161" t="s">
        <v>321</v>
      </c>
      <c r="H546" s="160">
        <v>0</v>
      </c>
      <c r="I546" s="160">
        <v>0</v>
      </c>
    </row>
    <row r="547" spans="1:9" ht="15" customHeight="1" x14ac:dyDescent="0.35">
      <c r="A547" s="246" t="s">
        <v>1732</v>
      </c>
      <c r="B547" s="10" t="s">
        <v>656</v>
      </c>
      <c r="C547" s="135" t="s">
        <v>1733</v>
      </c>
      <c r="D547" s="160">
        <v>285</v>
      </c>
      <c r="E547" s="161">
        <v>152</v>
      </c>
      <c r="F547" s="160">
        <v>284</v>
      </c>
      <c r="G547" s="161">
        <v>178</v>
      </c>
      <c r="H547" s="160">
        <v>0</v>
      </c>
      <c r="I547" s="160">
        <v>0</v>
      </c>
    </row>
    <row r="548" spans="1:9" ht="15" customHeight="1" x14ac:dyDescent="0.35">
      <c r="A548" s="246" t="s">
        <v>1734</v>
      </c>
      <c r="B548" s="10" t="s">
        <v>656</v>
      </c>
      <c r="C548" s="135" t="s">
        <v>1735</v>
      </c>
      <c r="D548" s="160">
        <v>0</v>
      </c>
      <c r="E548" s="161">
        <v>0</v>
      </c>
      <c r="F548" s="160">
        <v>55</v>
      </c>
      <c r="G548" s="161">
        <v>40</v>
      </c>
      <c r="H548" s="160">
        <v>0</v>
      </c>
      <c r="I548" s="160">
        <v>0</v>
      </c>
    </row>
    <row r="549" spans="1:9" ht="15" customHeight="1" x14ac:dyDescent="0.35">
      <c r="A549" s="246" t="s">
        <v>1736</v>
      </c>
      <c r="B549" s="10" t="s">
        <v>656</v>
      </c>
      <c r="C549" s="135" t="s">
        <v>1737</v>
      </c>
      <c r="D549" s="160">
        <v>0</v>
      </c>
      <c r="E549" s="161">
        <v>0</v>
      </c>
      <c r="F549" s="160" t="s">
        <v>321</v>
      </c>
      <c r="G549" s="161" t="s">
        <v>321</v>
      </c>
      <c r="H549" s="160">
        <v>0</v>
      </c>
      <c r="I549" s="160">
        <v>0</v>
      </c>
    </row>
    <row r="550" spans="1:9" ht="15" customHeight="1" x14ac:dyDescent="0.35">
      <c r="A550" s="246" t="s">
        <v>1738</v>
      </c>
      <c r="B550" s="10" t="s">
        <v>656</v>
      </c>
      <c r="C550" s="135" t="s">
        <v>1739</v>
      </c>
      <c r="D550" s="160">
        <v>0</v>
      </c>
      <c r="E550" s="161">
        <v>0</v>
      </c>
      <c r="F550" s="160" t="s">
        <v>321</v>
      </c>
      <c r="G550" s="161" t="s">
        <v>321</v>
      </c>
      <c r="H550" s="160">
        <v>0</v>
      </c>
      <c r="I550" s="160">
        <v>0</v>
      </c>
    </row>
    <row r="551" spans="1:9" ht="15" customHeight="1" x14ac:dyDescent="0.35">
      <c r="A551" s="246" t="s">
        <v>1740</v>
      </c>
      <c r="B551" s="10" t="s">
        <v>656</v>
      </c>
      <c r="C551" s="135" t="s">
        <v>1741</v>
      </c>
      <c r="D551" s="160">
        <v>87</v>
      </c>
      <c r="E551" s="161">
        <v>26</v>
      </c>
      <c r="F551" s="160">
        <v>356</v>
      </c>
      <c r="G551" s="161">
        <v>161</v>
      </c>
      <c r="H551" s="160">
        <v>0</v>
      </c>
      <c r="I551" s="160">
        <v>0</v>
      </c>
    </row>
    <row r="552" spans="1:9" ht="15" customHeight="1" x14ac:dyDescent="0.35">
      <c r="A552" s="246" t="s">
        <v>1742</v>
      </c>
      <c r="B552" s="10" t="s">
        <v>656</v>
      </c>
      <c r="C552" s="135" t="s">
        <v>1743</v>
      </c>
      <c r="D552" s="160">
        <v>0</v>
      </c>
      <c r="E552" s="161">
        <v>0</v>
      </c>
      <c r="F552" s="160">
        <v>115</v>
      </c>
      <c r="G552" s="161">
        <v>33</v>
      </c>
      <c r="H552" s="160">
        <v>0</v>
      </c>
      <c r="I552" s="160">
        <v>0</v>
      </c>
    </row>
    <row r="553" spans="1:9" ht="15" customHeight="1" x14ac:dyDescent="0.35">
      <c r="A553" s="246" t="s">
        <v>1744</v>
      </c>
      <c r="B553" s="10" t="s">
        <v>656</v>
      </c>
      <c r="C553" s="135" t="s">
        <v>1745</v>
      </c>
      <c r="D553" s="160">
        <v>0</v>
      </c>
      <c r="E553" s="161">
        <v>0</v>
      </c>
      <c r="F553" s="160">
        <v>0</v>
      </c>
      <c r="G553" s="161">
        <v>0</v>
      </c>
      <c r="H553" s="160">
        <v>0</v>
      </c>
      <c r="I553" s="160">
        <v>0</v>
      </c>
    </row>
    <row r="554" spans="1:9" ht="15" customHeight="1" x14ac:dyDescent="0.35">
      <c r="A554" s="246" t="s">
        <v>1746</v>
      </c>
      <c r="B554" s="10" t="s">
        <v>656</v>
      </c>
      <c r="C554" s="135" t="s">
        <v>1747</v>
      </c>
      <c r="D554" s="160">
        <v>0</v>
      </c>
      <c r="E554" s="161">
        <v>0</v>
      </c>
      <c r="F554" s="160">
        <v>0</v>
      </c>
      <c r="G554" s="161">
        <v>0</v>
      </c>
      <c r="H554" s="160">
        <v>0</v>
      </c>
      <c r="I554" s="160">
        <v>0</v>
      </c>
    </row>
    <row r="555" spans="1:9" ht="15" customHeight="1" x14ac:dyDescent="0.35">
      <c r="A555" s="246" t="s">
        <v>1748</v>
      </c>
      <c r="B555" s="10" t="s">
        <v>656</v>
      </c>
      <c r="C555" s="135" t="s">
        <v>1749</v>
      </c>
      <c r="D555" s="160">
        <v>0</v>
      </c>
      <c r="E555" s="161">
        <v>0</v>
      </c>
      <c r="F555" s="160">
        <v>117</v>
      </c>
      <c r="G555" s="161">
        <v>44</v>
      </c>
      <c r="H555" s="160">
        <v>0</v>
      </c>
      <c r="I555" s="160">
        <v>0</v>
      </c>
    </row>
    <row r="556" spans="1:9" ht="15" customHeight="1" x14ac:dyDescent="0.35">
      <c r="A556" s="246" t="s">
        <v>1750</v>
      </c>
      <c r="B556" s="10" t="s">
        <v>656</v>
      </c>
      <c r="C556" s="135" t="s">
        <v>1751</v>
      </c>
      <c r="D556" s="160">
        <v>0</v>
      </c>
      <c r="E556" s="161">
        <v>0</v>
      </c>
      <c r="F556" s="160">
        <v>53</v>
      </c>
      <c r="G556" s="161">
        <v>12</v>
      </c>
      <c r="H556" s="160">
        <v>0</v>
      </c>
      <c r="I556" s="160">
        <v>0</v>
      </c>
    </row>
    <row r="557" spans="1:9" ht="15" customHeight="1" x14ac:dyDescent="0.35">
      <c r="A557" s="246" t="s">
        <v>1752</v>
      </c>
      <c r="B557" s="10" t="s">
        <v>656</v>
      </c>
      <c r="C557" s="135" t="s">
        <v>1753</v>
      </c>
      <c r="D557" s="160">
        <v>134</v>
      </c>
      <c r="E557" s="161">
        <v>49</v>
      </c>
      <c r="F557" s="160">
        <v>31</v>
      </c>
      <c r="G557" s="161">
        <v>11</v>
      </c>
      <c r="H557" s="160">
        <v>0</v>
      </c>
      <c r="I557" s="160">
        <v>0</v>
      </c>
    </row>
    <row r="558" spans="1:9" ht="15" customHeight="1" x14ac:dyDescent="0.35">
      <c r="A558" s="246" t="s">
        <v>1754</v>
      </c>
      <c r="B558" s="10" t="s">
        <v>656</v>
      </c>
      <c r="C558" s="135" t="s">
        <v>1755</v>
      </c>
      <c r="D558" s="160">
        <v>0</v>
      </c>
      <c r="E558" s="161">
        <v>0</v>
      </c>
      <c r="F558" s="160">
        <v>212</v>
      </c>
      <c r="G558" s="161">
        <v>65</v>
      </c>
      <c r="H558" s="160">
        <v>0</v>
      </c>
      <c r="I558" s="160">
        <v>0</v>
      </c>
    </row>
    <row r="559" spans="1:9" ht="15" customHeight="1" x14ac:dyDescent="0.35">
      <c r="A559" s="247" t="s">
        <v>1756</v>
      </c>
      <c r="B559" s="10" t="s">
        <v>656</v>
      </c>
      <c r="C559" s="27" t="s">
        <v>1757</v>
      </c>
      <c r="D559" s="160">
        <v>10</v>
      </c>
      <c r="E559" s="161" t="s">
        <v>321</v>
      </c>
      <c r="F559" s="160">
        <v>182</v>
      </c>
      <c r="G559" s="161">
        <v>89</v>
      </c>
      <c r="H559" s="160">
        <v>0</v>
      </c>
      <c r="I559" s="160">
        <v>0</v>
      </c>
    </row>
    <row r="560" spans="1:9" ht="15" customHeight="1" x14ac:dyDescent="0.35">
      <c r="A560" s="249" t="s">
        <v>1758</v>
      </c>
      <c r="B560" s="34" t="s">
        <v>656</v>
      </c>
      <c r="C560" s="28" t="s">
        <v>1759</v>
      </c>
      <c r="D560" s="162">
        <v>13</v>
      </c>
      <c r="E560" s="163" t="s">
        <v>600</v>
      </c>
      <c r="F560" s="162">
        <v>1652</v>
      </c>
      <c r="G560" s="163">
        <v>668</v>
      </c>
      <c r="H560" s="250">
        <v>0</v>
      </c>
      <c r="I560" s="250">
        <v>0</v>
      </c>
    </row>
    <row r="561" spans="1:9" ht="15" customHeight="1" x14ac:dyDescent="0.35">
      <c r="A561" s="10"/>
      <c r="B561" s="10"/>
      <c r="C561" s="10"/>
      <c r="D561" s="35"/>
      <c r="E561" s="35"/>
      <c r="F561" s="35"/>
      <c r="G561" s="35"/>
      <c r="H561" s="35"/>
      <c r="I561" s="35"/>
    </row>
    <row r="562" spans="1:9" ht="15.75" customHeight="1" x14ac:dyDescent="0.35">
      <c r="A562" s="10"/>
      <c r="B562" s="10"/>
      <c r="C562" s="10"/>
    </row>
    <row r="563" spans="1:9" x14ac:dyDescent="0.3">
      <c r="A563" s="9" t="s">
        <v>299</v>
      </c>
      <c r="B563" s="9"/>
      <c r="C563" s="180" t="str">
        <f>Cover_sheet!B25</f>
        <v>25 June 2026</v>
      </c>
    </row>
    <row r="564" spans="1:9" x14ac:dyDescent="0.3">
      <c r="A564" s="9" t="s">
        <v>300</v>
      </c>
      <c r="B564" s="9"/>
      <c r="C564" s="180" t="str">
        <f>Cover_sheet!B26</f>
        <v>30 July 2026</v>
      </c>
    </row>
  </sheetData>
  <pageMargins left="0.7" right="0.7" top="0.75" bottom="0.75" header="0.3" footer="0.3"/>
  <pageSetup paperSize="9" fitToHeight="0" orientation="portrait"/>
  <headerFooter>
    <oddHeader>&amp;C&amp;"Aptos"&amp;10&amp;K000000 OFFICIAL&amp;1#_x000D_&amp;"Calibri"&amp;11&amp;K000000&amp;"Calibri"&amp;11&amp;K000000&amp;"Aptos"&amp;1 &amp;K000000 OFFICIAL-SENSITIVE - EMBARGOED#_x000D_</oddHeader>
    <oddFooter>&amp;C&amp;"Aptos"&amp;10 &amp;K000000_x000D_# OFFICIAL-SENSITIVE - EMBARGOED_x000D_&amp;1#&amp;"Aptos"&amp;10&amp;K000000 OFFICIAL</oddFooter>
  </headerFooter>
  <tableParts count="1">
    <tablePart r:id="rId1"/>
  </tablePar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26">
    <tabColor rgb="FFDCE6F1"/>
    <pageSetUpPr fitToPage="1"/>
  </sheetPr>
  <dimension ref="A1:J350"/>
  <sheetViews>
    <sheetView showGridLines="0" zoomScaleNormal="100" workbookViewId="0">
      <pane ySplit="8" topLeftCell="A9" activePane="bottomLeft" state="frozen"/>
      <selection pane="bottomLeft" activeCell="A9" sqref="A9"/>
    </sheetView>
  </sheetViews>
  <sheetFormatPr defaultColWidth="9" defaultRowHeight="14" x14ac:dyDescent="0.3"/>
  <cols>
    <col min="1" max="1" width="13.54296875" style="1" customWidth="1"/>
    <col min="2" max="2" width="42.453125" style="1" customWidth="1"/>
    <col min="3" max="3" width="44.1796875" style="1" customWidth="1"/>
    <col min="4" max="4" width="29.54296875" style="1" customWidth="1"/>
    <col min="5" max="5" width="32" style="1" customWidth="1"/>
    <col min="6" max="6" width="35.26953125" style="1" customWidth="1"/>
    <col min="7" max="7" width="34" style="1" customWidth="1"/>
    <col min="8" max="8" width="36.7265625" style="1" customWidth="1"/>
    <col min="9" max="9" width="34" style="1" customWidth="1"/>
    <col min="10" max="10" width="36.7265625" style="1" customWidth="1"/>
    <col min="11" max="31" width="9" style="1" customWidth="1"/>
    <col min="32" max="16384" width="9" style="1"/>
  </cols>
  <sheetData>
    <row r="1" spans="1:10" s="4" customFormat="1" ht="27.75" customHeight="1" x14ac:dyDescent="0.35">
      <c r="A1" s="3" t="s">
        <v>1760</v>
      </c>
    </row>
    <row r="2" spans="1:10" s="174" customFormat="1" ht="15" customHeight="1" x14ac:dyDescent="0.35">
      <c r="A2" s="235" t="s">
        <v>1761</v>
      </c>
      <c r="B2" s="175"/>
      <c r="C2" s="175"/>
      <c r="D2" s="175"/>
      <c r="E2" s="175"/>
      <c r="F2" s="175"/>
      <c r="G2" s="175"/>
      <c r="H2" s="175"/>
      <c r="I2" s="175"/>
      <c r="J2" s="175"/>
    </row>
    <row r="3" spans="1:10" s="174" customFormat="1" ht="15" customHeight="1" x14ac:dyDescent="0.35">
      <c r="A3" s="235" t="s">
        <v>1762</v>
      </c>
      <c r="B3" s="175"/>
      <c r="C3" s="175"/>
      <c r="D3" s="175"/>
      <c r="E3" s="175"/>
      <c r="F3" s="175"/>
      <c r="G3" s="175"/>
      <c r="H3" s="175"/>
      <c r="I3" s="175"/>
      <c r="J3" s="175"/>
    </row>
    <row r="4" spans="1:10" s="174" customFormat="1" ht="15" customHeight="1" x14ac:dyDescent="0.35">
      <c r="A4" s="235" t="s">
        <v>241</v>
      </c>
      <c r="B4" s="176"/>
      <c r="C4" s="177"/>
      <c r="D4" s="177"/>
      <c r="E4" s="177"/>
      <c r="F4" s="177"/>
      <c r="G4" s="177"/>
      <c r="H4" s="177"/>
      <c r="I4" s="177"/>
      <c r="J4" s="177"/>
    </row>
    <row r="5" spans="1:10" s="174" customFormat="1" ht="15" customHeight="1" x14ac:dyDescent="0.35">
      <c r="A5" s="235" t="s">
        <v>242</v>
      </c>
      <c r="B5" s="176"/>
      <c r="C5" s="177"/>
      <c r="D5" s="177"/>
      <c r="E5" s="177"/>
      <c r="F5" s="177"/>
      <c r="G5" s="177"/>
      <c r="H5" s="177"/>
      <c r="I5" s="177"/>
      <c r="J5" s="177"/>
    </row>
    <row r="6" spans="1:10" s="174" customFormat="1" ht="15" customHeight="1" x14ac:dyDescent="0.35">
      <c r="A6" s="235" t="s">
        <v>243</v>
      </c>
      <c r="B6" s="176"/>
      <c r="C6" s="177"/>
      <c r="D6" s="177"/>
      <c r="E6" s="177"/>
      <c r="F6" s="177"/>
      <c r="G6" s="177"/>
      <c r="H6" s="177"/>
      <c r="I6" s="177"/>
      <c r="J6" s="177"/>
    </row>
    <row r="7" spans="1:10" s="174" customFormat="1" ht="18" customHeight="1" x14ac:dyDescent="0.4">
      <c r="A7" s="206"/>
      <c r="B7" s="176"/>
      <c r="C7" s="176"/>
      <c r="D7" s="176"/>
      <c r="E7" s="176"/>
      <c r="F7" s="176"/>
      <c r="G7" s="176"/>
      <c r="H7" s="176"/>
      <c r="I7" s="176"/>
      <c r="J7" s="176"/>
    </row>
    <row r="8" spans="1:10" ht="53.25" customHeight="1" x14ac:dyDescent="0.3">
      <c r="A8" s="207" t="s">
        <v>378</v>
      </c>
      <c r="B8" s="208" t="s">
        <v>1763</v>
      </c>
      <c r="C8" s="251" t="s">
        <v>1764</v>
      </c>
      <c r="D8" s="209" t="s">
        <v>1765</v>
      </c>
      <c r="E8" s="210" t="s">
        <v>1766</v>
      </c>
      <c r="F8" s="234" t="s">
        <v>1767</v>
      </c>
      <c r="G8" s="234" t="s">
        <v>1768</v>
      </c>
      <c r="H8" s="233" t="s">
        <v>1769</v>
      </c>
      <c r="I8" s="234" t="s">
        <v>1770</v>
      </c>
      <c r="J8" s="232" t="s">
        <v>1771</v>
      </c>
    </row>
    <row r="9" spans="1:10" ht="16.399999999999999" customHeight="1" x14ac:dyDescent="0.35">
      <c r="A9" s="211" t="s">
        <v>657</v>
      </c>
      <c r="B9" s="212" t="s">
        <v>674</v>
      </c>
      <c r="C9" s="10"/>
      <c r="D9" s="213"/>
      <c r="E9" s="214">
        <v>31693</v>
      </c>
      <c r="F9" s="214">
        <v>16056</v>
      </c>
      <c r="G9" s="229">
        <v>108116</v>
      </c>
      <c r="H9" s="229">
        <v>48213</v>
      </c>
      <c r="I9" s="229">
        <v>9632</v>
      </c>
      <c r="J9" s="229">
        <v>4333</v>
      </c>
    </row>
    <row r="10" spans="1:10" ht="16.399999999999999" customHeight="1" x14ac:dyDescent="0.35">
      <c r="A10" s="215" t="s">
        <v>639</v>
      </c>
      <c r="B10" s="2" t="s">
        <v>640</v>
      </c>
      <c r="C10" s="10"/>
      <c r="D10" s="27"/>
      <c r="E10" s="216">
        <v>4408</v>
      </c>
      <c r="F10" s="216">
        <v>2286</v>
      </c>
      <c r="G10" s="230">
        <v>10067</v>
      </c>
      <c r="H10" s="230">
        <v>4976</v>
      </c>
      <c r="I10" s="230">
        <v>1812</v>
      </c>
      <c r="J10" s="230">
        <v>740</v>
      </c>
    </row>
    <row r="11" spans="1:10" ht="16.399999999999999" customHeight="1" x14ac:dyDescent="0.35">
      <c r="A11" s="215" t="s">
        <v>400</v>
      </c>
      <c r="B11" s="10" t="s">
        <v>640</v>
      </c>
      <c r="C11" s="2" t="s">
        <v>1772</v>
      </c>
      <c r="D11" s="27"/>
      <c r="E11" s="216">
        <v>2473</v>
      </c>
      <c r="F11" s="216">
        <v>1353</v>
      </c>
      <c r="G11" s="230">
        <v>5811</v>
      </c>
      <c r="H11" s="230">
        <v>3010</v>
      </c>
      <c r="I11" s="230">
        <v>0</v>
      </c>
      <c r="J11" s="230">
        <v>0</v>
      </c>
    </row>
    <row r="12" spans="1:10" ht="16.399999999999999" customHeight="1" x14ac:dyDescent="0.35">
      <c r="A12" s="215" t="s">
        <v>1773</v>
      </c>
      <c r="B12" s="10" t="s">
        <v>640</v>
      </c>
      <c r="C12" s="2" t="s">
        <v>686</v>
      </c>
      <c r="D12" s="27"/>
      <c r="E12" s="216">
        <v>110</v>
      </c>
      <c r="F12" s="216">
        <v>43</v>
      </c>
      <c r="G12" s="230">
        <v>155</v>
      </c>
      <c r="H12" s="230">
        <v>81</v>
      </c>
      <c r="I12" s="230">
        <v>0</v>
      </c>
      <c r="J12" s="230">
        <v>0</v>
      </c>
    </row>
    <row r="13" spans="1:10" ht="16.399999999999999" customHeight="1" x14ac:dyDescent="0.35">
      <c r="A13" s="215" t="s">
        <v>1774</v>
      </c>
      <c r="B13" s="10" t="s">
        <v>640</v>
      </c>
      <c r="C13" s="2" t="s">
        <v>692</v>
      </c>
      <c r="D13" s="27"/>
      <c r="E13" s="216">
        <v>216</v>
      </c>
      <c r="F13" s="216">
        <v>57</v>
      </c>
      <c r="G13" s="230">
        <v>313</v>
      </c>
      <c r="H13" s="230">
        <v>155</v>
      </c>
      <c r="I13" s="230">
        <v>0</v>
      </c>
      <c r="J13" s="230">
        <v>0</v>
      </c>
    </row>
    <row r="14" spans="1:10" ht="16.399999999999999" customHeight="1" x14ac:dyDescent="0.35">
      <c r="A14" s="215" t="s">
        <v>1775</v>
      </c>
      <c r="B14" s="10" t="s">
        <v>640</v>
      </c>
      <c r="C14" s="2" t="s">
        <v>1776</v>
      </c>
      <c r="D14" s="27"/>
      <c r="E14" s="216">
        <v>0</v>
      </c>
      <c r="F14" s="216">
        <v>0</v>
      </c>
      <c r="G14" s="230">
        <v>84</v>
      </c>
      <c r="H14" s="230">
        <v>28</v>
      </c>
      <c r="I14" s="230">
        <v>0</v>
      </c>
      <c r="J14" s="230">
        <v>0</v>
      </c>
    </row>
    <row r="15" spans="1:10" ht="16.399999999999999" customHeight="1" x14ac:dyDescent="0.35">
      <c r="A15" s="215" t="s">
        <v>410</v>
      </c>
      <c r="B15" s="10" t="s">
        <v>640</v>
      </c>
      <c r="C15" s="2" t="s">
        <v>1777</v>
      </c>
      <c r="D15" s="27"/>
      <c r="E15" s="216">
        <v>360</v>
      </c>
      <c r="F15" s="216">
        <v>182</v>
      </c>
      <c r="G15" s="230">
        <v>1883</v>
      </c>
      <c r="H15" s="230">
        <v>913</v>
      </c>
      <c r="I15" s="230">
        <v>0</v>
      </c>
      <c r="J15" s="230">
        <v>0</v>
      </c>
    </row>
    <row r="16" spans="1:10" ht="16.399999999999999" customHeight="1" x14ac:dyDescent="0.35">
      <c r="A16" s="215" t="s">
        <v>1778</v>
      </c>
      <c r="B16" s="10" t="s">
        <v>640</v>
      </c>
      <c r="C16" s="2" t="s">
        <v>1779</v>
      </c>
      <c r="D16" s="27"/>
      <c r="E16" s="216">
        <v>18</v>
      </c>
      <c r="F16" s="216">
        <v>18</v>
      </c>
      <c r="G16" s="230" t="s">
        <v>600</v>
      </c>
      <c r="H16" s="230" t="s">
        <v>600</v>
      </c>
      <c r="I16" s="230">
        <v>0</v>
      </c>
      <c r="J16" s="230">
        <v>0</v>
      </c>
    </row>
    <row r="17" spans="1:10" ht="16.399999999999999" customHeight="1" x14ac:dyDescent="0.35">
      <c r="A17" s="215" t="s">
        <v>1780</v>
      </c>
      <c r="B17" s="10" t="s">
        <v>640</v>
      </c>
      <c r="C17" s="2" t="s">
        <v>1781</v>
      </c>
      <c r="D17" s="27"/>
      <c r="E17" s="216">
        <v>0</v>
      </c>
      <c r="F17" s="216">
        <v>0</v>
      </c>
      <c r="G17" s="230" t="s">
        <v>321</v>
      </c>
      <c r="H17" s="230" t="s">
        <v>321</v>
      </c>
      <c r="I17" s="230">
        <v>0</v>
      </c>
      <c r="J17" s="230">
        <v>0</v>
      </c>
    </row>
    <row r="18" spans="1:10" ht="16.399999999999999" customHeight="1" x14ac:dyDescent="0.35">
      <c r="A18" s="215" t="s">
        <v>1782</v>
      </c>
      <c r="B18" s="10" t="s">
        <v>640</v>
      </c>
      <c r="C18" s="2" t="s">
        <v>1783</v>
      </c>
      <c r="D18" s="27"/>
      <c r="E18" s="216">
        <v>1231</v>
      </c>
      <c r="F18" s="216">
        <v>633</v>
      </c>
      <c r="G18" s="230">
        <v>1781</v>
      </c>
      <c r="H18" s="230">
        <v>773</v>
      </c>
      <c r="I18" s="230">
        <v>1812</v>
      </c>
      <c r="J18" s="230">
        <v>740</v>
      </c>
    </row>
    <row r="19" spans="1:10" ht="16.399999999999999" customHeight="1" x14ac:dyDescent="0.35">
      <c r="A19" s="217" t="s">
        <v>1784</v>
      </c>
      <c r="B19" s="10" t="s">
        <v>640</v>
      </c>
      <c r="C19" s="10" t="s">
        <v>1783</v>
      </c>
      <c r="D19" s="27" t="s">
        <v>1785</v>
      </c>
      <c r="E19" s="218">
        <v>0</v>
      </c>
      <c r="F19" s="218">
        <v>0</v>
      </c>
      <c r="G19" s="231">
        <v>449</v>
      </c>
      <c r="H19" s="231">
        <v>188</v>
      </c>
      <c r="I19" s="231">
        <v>0</v>
      </c>
      <c r="J19" s="231">
        <v>0</v>
      </c>
    </row>
    <row r="20" spans="1:10" ht="16.399999999999999" customHeight="1" x14ac:dyDescent="0.35">
      <c r="A20" s="217" t="s">
        <v>466</v>
      </c>
      <c r="B20" s="10" t="s">
        <v>640</v>
      </c>
      <c r="C20" s="10" t="s">
        <v>1783</v>
      </c>
      <c r="D20" s="27" t="s">
        <v>1786</v>
      </c>
      <c r="E20" s="218">
        <v>837</v>
      </c>
      <c r="F20" s="218">
        <v>242</v>
      </c>
      <c r="G20" s="231">
        <v>406</v>
      </c>
      <c r="H20" s="231">
        <v>107</v>
      </c>
      <c r="I20" s="231" t="s">
        <v>321</v>
      </c>
      <c r="J20" s="231" t="s">
        <v>321</v>
      </c>
    </row>
    <row r="21" spans="1:10" ht="16.399999999999999" customHeight="1" x14ac:dyDescent="0.35">
      <c r="A21" s="217" t="s">
        <v>558</v>
      </c>
      <c r="B21" s="10" t="s">
        <v>640</v>
      </c>
      <c r="C21" s="10" t="s">
        <v>1783</v>
      </c>
      <c r="D21" s="27" t="s">
        <v>1787</v>
      </c>
      <c r="E21" s="218">
        <v>0</v>
      </c>
      <c r="F21" s="218">
        <v>0</v>
      </c>
      <c r="G21" s="231">
        <v>295</v>
      </c>
      <c r="H21" s="231">
        <v>250</v>
      </c>
      <c r="I21" s="231">
        <v>0</v>
      </c>
      <c r="J21" s="231">
        <v>0</v>
      </c>
    </row>
    <row r="22" spans="1:10" ht="16.399999999999999" customHeight="1" x14ac:dyDescent="0.35">
      <c r="A22" s="217" t="s">
        <v>1788</v>
      </c>
      <c r="B22" s="10" t="s">
        <v>640</v>
      </c>
      <c r="C22" s="10" t="s">
        <v>1783</v>
      </c>
      <c r="D22" s="27" t="s">
        <v>1789</v>
      </c>
      <c r="E22" s="218">
        <v>0</v>
      </c>
      <c r="F22" s="218">
        <v>0</v>
      </c>
      <c r="G22" s="231">
        <v>610</v>
      </c>
      <c r="H22" s="231">
        <v>211</v>
      </c>
      <c r="I22" s="231">
        <v>0</v>
      </c>
      <c r="J22" s="231">
        <v>0</v>
      </c>
    </row>
    <row r="23" spans="1:10" ht="16.399999999999999" customHeight="1" x14ac:dyDescent="0.35">
      <c r="A23" s="217" t="s">
        <v>468</v>
      </c>
      <c r="B23" s="10" t="s">
        <v>640</v>
      </c>
      <c r="C23" s="10" t="s">
        <v>1783</v>
      </c>
      <c r="D23" s="27" t="s">
        <v>1790</v>
      </c>
      <c r="E23" s="218">
        <v>394</v>
      </c>
      <c r="F23" s="218">
        <v>391</v>
      </c>
      <c r="G23" s="231">
        <v>21</v>
      </c>
      <c r="H23" s="231">
        <v>17</v>
      </c>
      <c r="I23" s="231" t="s">
        <v>600</v>
      </c>
      <c r="J23" s="231" t="s">
        <v>600</v>
      </c>
    </row>
    <row r="24" spans="1:10" ht="16.399999999999999" customHeight="1" x14ac:dyDescent="0.35">
      <c r="A24" s="215" t="s">
        <v>641</v>
      </c>
      <c r="B24" s="2" t="s">
        <v>642</v>
      </c>
      <c r="C24" s="10"/>
      <c r="D24" s="27"/>
      <c r="E24" s="216">
        <v>5382</v>
      </c>
      <c r="F24" s="216">
        <v>2526</v>
      </c>
      <c r="G24" s="230">
        <v>27667</v>
      </c>
      <c r="H24" s="230">
        <v>10786</v>
      </c>
      <c r="I24" s="230">
        <v>585</v>
      </c>
      <c r="J24" s="230">
        <v>239</v>
      </c>
    </row>
    <row r="25" spans="1:10" ht="16.399999999999999" customHeight="1" x14ac:dyDescent="0.35">
      <c r="A25" s="215" t="s">
        <v>1791</v>
      </c>
      <c r="B25" s="10" t="s">
        <v>642</v>
      </c>
      <c r="C25" s="2" t="s">
        <v>1792</v>
      </c>
      <c r="D25" s="27"/>
      <c r="E25" s="216">
        <v>0</v>
      </c>
      <c r="F25" s="216">
        <v>0</v>
      </c>
      <c r="G25" s="230">
        <v>586</v>
      </c>
      <c r="H25" s="230">
        <v>306</v>
      </c>
      <c r="I25" s="230">
        <v>0</v>
      </c>
      <c r="J25" s="230">
        <v>0</v>
      </c>
    </row>
    <row r="26" spans="1:10" ht="16.399999999999999" customHeight="1" x14ac:dyDescent="0.35">
      <c r="A26" s="215" t="s">
        <v>382</v>
      </c>
      <c r="B26" s="10" t="s">
        <v>642</v>
      </c>
      <c r="C26" s="2" t="s">
        <v>1793</v>
      </c>
      <c r="D26" s="27"/>
      <c r="E26" s="216">
        <v>0</v>
      </c>
      <c r="F26" s="216">
        <v>0</v>
      </c>
      <c r="G26" s="230">
        <v>15</v>
      </c>
      <c r="H26" s="230">
        <v>6</v>
      </c>
      <c r="I26" s="230">
        <v>213</v>
      </c>
      <c r="J26" s="230">
        <v>74</v>
      </c>
    </row>
    <row r="27" spans="1:10" ht="16.399999999999999" customHeight="1" x14ac:dyDescent="0.35">
      <c r="A27" s="215" t="s">
        <v>402</v>
      </c>
      <c r="B27" s="10" t="s">
        <v>642</v>
      </c>
      <c r="C27" s="2" t="s">
        <v>1794</v>
      </c>
      <c r="D27" s="27"/>
      <c r="E27" s="216">
        <v>279</v>
      </c>
      <c r="F27" s="216">
        <v>151</v>
      </c>
      <c r="G27" s="230">
        <v>1763</v>
      </c>
      <c r="H27" s="230">
        <v>882</v>
      </c>
      <c r="I27" s="230">
        <v>0</v>
      </c>
      <c r="J27" s="230">
        <v>0</v>
      </c>
    </row>
    <row r="28" spans="1:10" ht="16.399999999999999" customHeight="1" x14ac:dyDescent="0.35">
      <c r="A28" s="215" t="s">
        <v>404</v>
      </c>
      <c r="B28" s="10" t="s">
        <v>642</v>
      </c>
      <c r="C28" s="2" t="s">
        <v>607</v>
      </c>
      <c r="D28" s="27"/>
      <c r="E28" s="216">
        <v>286</v>
      </c>
      <c r="F28" s="216">
        <v>125</v>
      </c>
      <c r="G28" s="230">
        <v>1819</v>
      </c>
      <c r="H28" s="230">
        <v>817</v>
      </c>
      <c r="I28" s="230">
        <v>372</v>
      </c>
      <c r="J28" s="230">
        <v>165</v>
      </c>
    </row>
    <row r="29" spans="1:10" ht="16.399999999999999" customHeight="1" x14ac:dyDescent="0.35">
      <c r="A29" s="215" t="s">
        <v>1795</v>
      </c>
      <c r="B29" s="10" t="s">
        <v>642</v>
      </c>
      <c r="C29" s="2" t="s">
        <v>1796</v>
      </c>
      <c r="D29" s="27"/>
      <c r="E29" s="216">
        <v>428</v>
      </c>
      <c r="F29" s="216">
        <v>90</v>
      </c>
      <c r="G29" s="230">
        <v>1413</v>
      </c>
      <c r="H29" s="230">
        <v>344</v>
      </c>
      <c r="I29" s="230">
        <v>0</v>
      </c>
      <c r="J29" s="230">
        <v>0</v>
      </c>
    </row>
    <row r="30" spans="1:10" ht="16.399999999999999" customHeight="1" x14ac:dyDescent="0.35">
      <c r="A30" s="215" t="s">
        <v>1797</v>
      </c>
      <c r="B30" s="10" t="s">
        <v>642</v>
      </c>
      <c r="C30" s="2" t="s">
        <v>1798</v>
      </c>
      <c r="D30" s="27"/>
      <c r="E30" s="216">
        <v>587</v>
      </c>
      <c r="F30" s="216">
        <v>155</v>
      </c>
      <c r="G30" s="230">
        <v>766</v>
      </c>
      <c r="H30" s="230">
        <v>295</v>
      </c>
      <c r="I30" s="230">
        <v>0</v>
      </c>
      <c r="J30" s="230">
        <v>0</v>
      </c>
    </row>
    <row r="31" spans="1:10" ht="16.399999999999999" customHeight="1" x14ac:dyDescent="0.35">
      <c r="A31" s="215" t="s">
        <v>1799</v>
      </c>
      <c r="B31" s="10" t="s">
        <v>642</v>
      </c>
      <c r="C31" s="2" t="s">
        <v>1800</v>
      </c>
      <c r="D31" s="27"/>
      <c r="E31" s="216">
        <v>0</v>
      </c>
      <c r="F31" s="216">
        <v>0</v>
      </c>
      <c r="G31" s="230">
        <v>173</v>
      </c>
      <c r="H31" s="230">
        <v>63</v>
      </c>
      <c r="I31" s="230">
        <v>0</v>
      </c>
      <c r="J31" s="230">
        <v>0</v>
      </c>
    </row>
    <row r="32" spans="1:10" ht="16.399999999999999" customHeight="1" x14ac:dyDescent="0.35">
      <c r="A32" s="215" t="s">
        <v>1801</v>
      </c>
      <c r="B32" s="10" t="s">
        <v>642</v>
      </c>
      <c r="C32" s="2" t="s">
        <v>1802</v>
      </c>
      <c r="D32" s="29"/>
      <c r="E32" s="216">
        <v>0</v>
      </c>
      <c r="F32" s="216">
        <v>0</v>
      </c>
      <c r="G32" s="230">
        <v>1431</v>
      </c>
      <c r="H32" s="230">
        <v>935</v>
      </c>
      <c r="I32" s="230">
        <v>0</v>
      </c>
      <c r="J32" s="230">
        <v>0</v>
      </c>
    </row>
    <row r="33" spans="1:10" ht="16.399999999999999" customHeight="1" x14ac:dyDescent="0.35">
      <c r="A33" s="215" t="s">
        <v>1803</v>
      </c>
      <c r="B33" s="10" t="s">
        <v>642</v>
      </c>
      <c r="C33" s="2" t="s">
        <v>1804</v>
      </c>
      <c r="D33" s="27"/>
      <c r="E33" s="216">
        <v>1616</v>
      </c>
      <c r="F33" s="216">
        <v>819</v>
      </c>
      <c r="G33" s="230">
        <v>7393</v>
      </c>
      <c r="H33" s="230">
        <v>2670</v>
      </c>
      <c r="I33" s="230">
        <v>0</v>
      </c>
      <c r="J33" s="230">
        <v>0</v>
      </c>
    </row>
    <row r="34" spans="1:10" ht="16.399999999999999" customHeight="1" x14ac:dyDescent="0.35">
      <c r="A34" s="217" t="s">
        <v>1805</v>
      </c>
      <c r="B34" s="10" t="s">
        <v>642</v>
      </c>
      <c r="C34" s="10" t="s">
        <v>1804</v>
      </c>
      <c r="D34" s="27" t="s">
        <v>1806</v>
      </c>
      <c r="E34" s="218">
        <v>0</v>
      </c>
      <c r="F34" s="218">
        <v>0</v>
      </c>
      <c r="G34" s="231">
        <v>606</v>
      </c>
      <c r="H34" s="231">
        <v>151</v>
      </c>
      <c r="I34" s="231">
        <v>0</v>
      </c>
      <c r="J34" s="231">
        <v>0</v>
      </c>
    </row>
    <row r="35" spans="1:10" ht="16.399999999999999" customHeight="1" x14ac:dyDescent="0.35">
      <c r="A35" s="217" t="s">
        <v>1807</v>
      </c>
      <c r="B35" s="10" t="s">
        <v>642</v>
      </c>
      <c r="C35" s="10" t="s">
        <v>1804</v>
      </c>
      <c r="D35" s="27" t="s">
        <v>1808</v>
      </c>
      <c r="E35" s="218">
        <v>428</v>
      </c>
      <c r="F35" s="218">
        <v>131</v>
      </c>
      <c r="G35" s="231">
        <v>1359</v>
      </c>
      <c r="H35" s="231">
        <v>344</v>
      </c>
      <c r="I35" s="231">
        <v>0</v>
      </c>
      <c r="J35" s="231">
        <v>0</v>
      </c>
    </row>
    <row r="36" spans="1:10" ht="16.399999999999999" customHeight="1" x14ac:dyDescent="0.35">
      <c r="A36" s="217" t="s">
        <v>458</v>
      </c>
      <c r="B36" s="10" t="s">
        <v>642</v>
      </c>
      <c r="C36" s="10" t="s">
        <v>1804</v>
      </c>
      <c r="D36" s="27" t="s">
        <v>1809</v>
      </c>
      <c r="E36" s="218">
        <v>490</v>
      </c>
      <c r="F36" s="218">
        <v>268</v>
      </c>
      <c r="G36" s="231">
        <v>2801</v>
      </c>
      <c r="H36" s="231">
        <v>1332</v>
      </c>
      <c r="I36" s="231">
        <v>0</v>
      </c>
      <c r="J36" s="231">
        <v>0</v>
      </c>
    </row>
    <row r="37" spans="1:10" ht="16.399999999999999" customHeight="1" x14ac:dyDescent="0.35">
      <c r="A37" s="217" t="s">
        <v>1810</v>
      </c>
      <c r="B37" s="10" t="s">
        <v>642</v>
      </c>
      <c r="C37" s="10" t="s">
        <v>1804</v>
      </c>
      <c r="D37" s="27" t="s">
        <v>1811</v>
      </c>
      <c r="E37" s="218">
        <v>206</v>
      </c>
      <c r="F37" s="218">
        <v>169</v>
      </c>
      <c r="G37" s="231">
        <v>1194</v>
      </c>
      <c r="H37" s="231">
        <v>378</v>
      </c>
      <c r="I37" s="231">
        <v>0</v>
      </c>
      <c r="J37" s="231">
        <v>0</v>
      </c>
    </row>
    <row r="38" spans="1:10" ht="16.399999999999999" customHeight="1" x14ac:dyDescent="0.35">
      <c r="A38" s="217" t="s">
        <v>1812</v>
      </c>
      <c r="B38" s="10" t="s">
        <v>642</v>
      </c>
      <c r="C38" s="10" t="s">
        <v>1804</v>
      </c>
      <c r="D38" s="27" t="s">
        <v>828</v>
      </c>
      <c r="E38" s="218">
        <v>32</v>
      </c>
      <c r="F38" s="218">
        <v>16</v>
      </c>
      <c r="G38" s="231" t="s">
        <v>600</v>
      </c>
      <c r="H38" s="231" t="s">
        <v>600</v>
      </c>
      <c r="I38" s="231">
        <v>0</v>
      </c>
      <c r="J38" s="231">
        <v>0</v>
      </c>
    </row>
    <row r="39" spans="1:10" ht="16.399999999999999" customHeight="1" x14ac:dyDescent="0.35">
      <c r="A39" s="217" t="s">
        <v>1813</v>
      </c>
      <c r="B39" s="10" t="s">
        <v>642</v>
      </c>
      <c r="C39" s="10" t="s">
        <v>1804</v>
      </c>
      <c r="D39" s="27" t="s">
        <v>834</v>
      </c>
      <c r="E39" s="218">
        <v>355</v>
      </c>
      <c r="F39" s="218">
        <v>145</v>
      </c>
      <c r="G39" s="231" t="s">
        <v>321</v>
      </c>
      <c r="H39" s="231" t="s">
        <v>321</v>
      </c>
      <c r="I39" s="231">
        <v>0</v>
      </c>
      <c r="J39" s="231">
        <v>0</v>
      </c>
    </row>
    <row r="40" spans="1:10" ht="16.399999999999999" customHeight="1" x14ac:dyDescent="0.35">
      <c r="A40" s="217" t="s">
        <v>1814</v>
      </c>
      <c r="B40" s="10" t="s">
        <v>642</v>
      </c>
      <c r="C40" s="10" t="s">
        <v>1804</v>
      </c>
      <c r="D40" s="27" t="s">
        <v>848</v>
      </c>
      <c r="E40" s="218">
        <v>53</v>
      </c>
      <c r="F40" s="218">
        <v>45</v>
      </c>
      <c r="G40" s="231">
        <v>62</v>
      </c>
      <c r="H40" s="231">
        <v>44</v>
      </c>
      <c r="I40" s="231">
        <v>0</v>
      </c>
      <c r="J40" s="231">
        <v>0</v>
      </c>
    </row>
    <row r="41" spans="1:10" ht="16.399999999999999" customHeight="1" x14ac:dyDescent="0.35">
      <c r="A41" s="217" t="s">
        <v>1815</v>
      </c>
      <c r="B41" s="10" t="s">
        <v>642</v>
      </c>
      <c r="C41" s="10" t="s">
        <v>1804</v>
      </c>
      <c r="D41" s="27" t="s">
        <v>1816</v>
      </c>
      <c r="E41" s="218" t="s">
        <v>321</v>
      </c>
      <c r="F41" s="218" t="s">
        <v>321</v>
      </c>
      <c r="G41" s="231">
        <v>224</v>
      </c>
      <c r="H41" s="231">
        <v>100</v>
      </c>
      <c r="I41" s="231">
        <v>0</v>
      </c>
      <c r="J41" s="231">
        <v>0</v>
      </c>
    </row>
    <row r="42" spans="1:10" ht="16.399999999999999" customHeight="1" x14ac:dyDescent="0.35">
      <c r="A42" s="217" t="s">
        <v>1817</v>
      </c>
      <c r="B42" s="10" t="s">
        <v>642</v>
      </c>
      <c r="C42" s="10" t="s">
        <v>1804</v>
      </c>
      <c r="D42" s="27" t="s">
        <v>1818</v>
      </c>
      <c r="E42" s="218" t="s">
        <v>600</v>
      </c>
      <c r="F42" s="218" t="s">
        <v>600</v>
      </c>
      <c r="G42" s="231">
        <v>386</v>
      </c>
      <c r="H42" s="231">
        <v>105</v>
      </c>
      <c r="I42" s="231">
        <v>0</v>
      </c>
      <c r="J42" s="231">
        <v>0</v>
      </c>
    </row>
    <row r="43" spans="1:10" ht="16.399999999999999" customHeight="1" x14ac:dyDescent="0.35">
      <c r="A43" s="217" t="s">
        <v>1819</v>
      </c>
      <c r="B43" s="10" t="s">
        <v>642</v>
      </c>
      <c r="C43" s="10" t="s">
        <v>1804</v>
      </c>
      <c r="D43" s="27" t="s">
        <v>868</v>
      </c>
      <c r="E43" s="218">
        <v>42</v>
      </c>
      <c r="F43" s="218">
        <v>36</v>
      </c>
      <c r="G43" s="231">
        <v>745</v>
      </c>
      <c r="H43" s="231">
        <v>204</v>
      </c>
      <c r="I43" s="231">
        <v>0</v>
      </c>
      <c r="J43" s="231">
        <v>0</v>
      </c>
    </row>
    <row r="44" spans="1:10" ht="16.399999999999999" customHeight="1" x14ac:dyDescent="0.35">
      <c r="A44" s="215" t="s">
        <v>1820</v>
      </c>
      <c r="B44" s="10" t="s">
        <v>642</v>
      </c>
      <c r="C44" s="2" t="s">
        <v>1821</v>
      </c>
      <c r="D44" s="27"/>
      <c r="E44" s="216">
        <v>116</v>
      </c>
      <c r="F44" s="216">
        <v>116</v>
      </c>
      <c r="G44" s="230">
        <v>1898</v>
      </c>
      <c r="H44" s="230">
        <v>880</v>
      </c>
      <c r="I44" s="230">
        <v>0</v>
      </c>
      <c r="J44" s="230">
        <v>0</v>
      </c>
    </row>
    <row r="45" spans="1:10" ht="16.399999999999999" customHeight="1" x14ac:dyDescent="0.35">
      <c r="A45" s="217" t="s">
        <v>1822</v>
      </c>
      <c r="B45" s="10" t="s">
        <v>642</v>
      </c>
      <c r="C45" s="10" t="s">
        <v>1821</v>
      </c>
      <c r="D45" s="27" t="s">
        <v>754</v>
      </c>
      <c r="E45" s="218">
        <v>0</v>
      </c>
      <c r="F45" s="218">
        <v>0</v>
      </c>
      <c r="G45" s="231">
        <v>26</v>
      </c>
      <c r="H45" s="231">
        <v>13</v>
      </c>
      <c r="I45" s="231">
        <v>0</v>
      </c>
      <c r="J45" s="231">
        <v>0</v>
      </c>
    </row>
    <row r="46" spans="1:10" ht="16.399999999999999" customHeight="1" x14ac:dyDescent="0.35">
      <c r="A46" s="217" t="s">
        <v>1823</v>
      </c>
      <c r="B46" s="10" t="s">
        <v>642</v>
      </c>
      <c r="C46" s="10" t="s">
        <v>1821</v>
      </c>
      <c r="D46" s="27" t="s">
        <v>768</v>
      </c>
      <c r="E46" s="218">
        <v>0</v>
      </c>
      <c r="F46" s="218">
        <v>0</v>
      </c>
      <c r="G46" s="231">
        <v>129</v>
      </c>
      <c r="H46" s="231">
        <v>32</v>
      </c>
      <c r="I46" s="231">
        <v>0</v>
      </c>
      <c r="J46" s="231">
        <v>0</v>
      </c>
    </row>
    <row r="47" spans="1:10" ht="16.399999999999999" customHeight="1" x14ac:dyDescent="0.35">
      <c r="A47" s="217" t="s">
        <v>1824</v>
      </c>
      <c r="B47" s="10" t="s">
        <v>642</v>
      </c>
      <c r="C47" s="10" t="s">
        <v>1821</v>
      </c>
      <c r="D47" s="27" t="s">
        <v>776</v>
      </c>
      <c r="E47" s="218">
        <v>0</v>
      </c>
      <c r="F47" s="218">
        <v>0</v>
      </c>
      <c r="G47" s="231">
        <v>31</v>
      </c>
      <c r="H47" s="231">
        <v>16</v>
      </c>
      <c r="I47" s="231">
        <v>0</v>
      </c>
      <c r="J47" s="231">
        <v>0</v>
      </c>
    </row>
    <row r="48" spans="1:10" ht="16.399999999999999" customHeight="1" x14ac:dyDescent="0.35">
      <c r="A48" s="217" t="s">
        <v>1825</v>
      </c>
      <c r="B48" s="10" t="s">
        <v>642</v>
      </c>
      <c r="C48" s="10" t="s">
        <v>1821</v>
      </c>
      <c r="D48" s="27" t="s">
        <v>784</v>
      </c>
      <c r="E48" s="218">
        <v>0</v>
      </c>
      <c r="F48" s="218">
        <v>0</v>
      </c>
      <c r="G48" s="231">
        <v>182</v>
      </c>
      <c r="H48" s="231">
        <v>102</v>
      </c>
      <c r="I48" s="231">
        <v>0</v>
      </c>
      <c r="J48" s="231">
        <v>0</v>
      </c>
    </row>
    <row r="49" spans="1:10" ht="16.399999999999999" customHeight="1" x14ac:dyDescent="0.35">
      <c r="A49" s="217" t="s">
        <v>1826</v>
      </c>
      <c r="B49" s="10" t="s">
        <v>642</v>
      </c>
      <c r="C49" s="10" t="s">
        <v>1821</v>
      </c>
      <c r="D49" s="27" t="s">
        <v>1827</v>
      </c>
      <c r="E49" s="218">
        <v>0</v>
      </c>
      <c r="F49" s="218">
        <v>0</v>
      </c>
      <c r="G49" s="231">
        <v>149</v>
      </c>
      <c r="H49" s="231">
        <v>111</v>
      </c>
      <c r="I49" s="231">
        <v>0</v>
      </c>
      <c r="J49" s="231">
        <v>0</v>
      </c>
    </row>
    <row r="50" spans="1:10" ht="16.399999999999999" customHeight="1" x14ac:dyDescent="0.35">
      <c r="A50" s="217" t="s">
        <v>1828</v>
      </c>
      <c r="B50" s="10" t="s">
        <v>642</v>
      </c>
      <c r="C50" s="10" t="s">
        <v>1821</v>
      </c>
      <c r="D50" s="27" t="s">
        <v>1829</v>
      </c>
      <c r="E50" s="218">
        <v>0</v>
      </c>
      <c r="F50" s="218">
        <v>0</v>
      </c>
      <c r="G50" s="231">
        <v>285</v>
      </c>
      <c r="H50" s="231">
        <v>182</v>
      </c>
      <c r="I50" s="231">
        <v>0</v>
      </c>
      <c r="J50" s="231">
        <v>0</v>
      </c>
    </row>
    <row r="51" spans="1:10" ht="16.399999999999999" customHeight="1" x14ac:dyDescent="0.35">
      <c r="A51" s="217" t="s">
        <v>1830</v>
      </c>
      <c r="B51" s="10" t="s">
        <v>642</v>
      </c>
      <c r="C51" s="10" t="s">
        <v>1821</v>
      </c>
      <c r="D51" s="27" t="s">
        <v>824</v>
      </c>
      <c r="E51" s="218">
        <v>0</v>
      </c>
      <c r="F51" s="218">
        <v>0</v>
      </c>
      <c r="G51" s="231">
        <v>46</v>
      </c>
      <c r="H51" s="231">
        <v>23</v>
      </c>
      <c r="I51" s="231">
        <v>0</v>
      </c>
      <c r="J51" s="231">
        <v>0</v>
      </c>
    </row>
    <row r="52" spans="1:10" ht="16.399999999999999" customHeight="1" x14ac:dyDescent="0.35">
      <c r="A52" s="217" t="s">
        <v>1831</v>
      </c>
      <c r="B52" s="10" t="s">
        <v>642</v>
      </c>
      <c r="C52" s="10" t="s">
        <v>1821</v>
      </c>
      <c r="D52" s="27" t="s">
        <v>826</v>
      </c>
      <c r="E52" s="218">
        <v>0</v>
      </c>
      <c r="F52" s="218">
        <v>0</v>
      </c>
      <c r="G52" s="231">
        <v>37</v>
      </c>
      <c r="H52" s="231">
        <v>20</v>
      </c>
      <c r="I52" s="231">
        <v>0</v>
      </c>
      <c r="J52" s="231">
        <v>0</v>
      </c>
    </row>
    <row r="53" spans="1:10" ht="16.399999999999999" customHeight="1" x14ac:dyDescent="0.35">
      <c r="A53" s="217" t="s">
        <v>1832</v>
      </c>
      <c r="B53" s="10" t="s">
        <v>642</v>
      </c>
      <c r="C53" s="10" t="s">
        <v>1821</v>
      </c>
      <c r="D53" s="27" t="s">
        <v>1833</v>
      </c>
      <c r="E53" s="218">
        <v>0</v>
      </c>
      <c r="F53" s="218">
        <v>0</v>
      </c>
      <c r="G53" s="231">
        <v>310</v>
      </c>
      <c r="H53" s="231">
        <v>157</v>
      </c>
      <c r="I53" s="231">
        <v>0</v>
      </c>
      <c r="J53" s="231">
        <v>0</v>
      </c>
    </row>
    <row r="54" spans="1:10" ht="16.399999999999999" customHeight="1" x14ac:dyDescent="0.35">
      <c r="A54" s="217" t="s">
        <v>1834</v>
      </c>
      <c r="B54" s="10" t="s">
        <v>642</v>
      </c>
      <c r="C54" s="10" t="s">
        <v>1821</v>
      </c>
      <c r="D54" s="27" t="s">
        <v>838</v>
      </c>
      <c r="E54" s="218">
        <v>0</v>
      </c>
      <c r="F54" s="218">
        <v>0</v>
      </c>
      <c r="G54" s="231">
        <v>32</v>
      </c>
      <c r="H54" s="231">
        <v>18</v>
      </c>
      <c r="I54" s="231">
        <v>0</v>
      </c>
      <c r="J54" s="231">
        <v>0</v>
      </c>
    </row>
    <row r="55" spans="1:10" ht="16.399999999999999" customHeight="1" x14ac:dyDescent="0.35">
      <c r="A55" s="217" t="s">
        <v>591</v>
      </c>
      <c r="B55" s="10" t="s">
        <v>642</v>
      </c>
      <c r="C55" s="10" t="s">
        <v>1821</v>
      </c>
      <c r="D55" s="27" t="s">
        <v>860</v>
      </c>
      <c r="E55" s="218">
        <v>0</v>
      </c>
      <c r="F55" s="218">
        <v>0</v>
      </c>
      <c r="G55" s="231">
        <v>663</v>
      </c>
      <c r="H55" s="231">
        <v>200</v>
      </c>
      <c r="I55" s="231">
        <v>0</v>
      </c>
      <c r="J55" s="231">
        <v>0</v>
      </c>
    </row>
    <row r="56" spans="1:10" ht="16.399999999999999" customHeight="1" x14ac:dyDescent="0.35">
      <c r="A56" s="217" t="s">
        <v>1835</v>
      </c>
      <c r="B56" s="10" t="s">
        <v>642</v>
      </c>
      <c r="C56" s="10" t="s">
        <v>1821</v>
      </c>
      <c r="D56" s="27" t="s">
        <v>1836</v>
      </c>
      <c r="E56" s="218">
        <v>116</v>
      </c>
      <c r="F56" s="218">
        <v>116</v>
      </c>
      <c r="G56" s="231">
        <v>8</v>
      </c>
      <c r="H56" s="231">
        <v>6</v>
      </c>
      <c r="I56" s="231">
        <v>0</v>
      </c>
      <c r="J56" s="231">
        <v>0</v>
      </c>
    </row>
    <row r="57" spans="1:10" ht="16.399999999999999" customHeight="1" x14ac:dyDescent="0.35">
      <c r="A57" s="215" t="s">
        <v>1837</v>
      </c>
      <c r="B57" s="10" t="s">
        <v>642</v>
      </c>
      <c r="C57" s="2" t="s">
        <v>1838</v>
      </c>
      <c r="D57" s="27"/>
      <c r="E57" s="216">
        <v>2070</v>
      </c>
      <c r="F57" s="216">
        <v>1070</v>
      </c>
      <c r="G57" s="230">
        <v>10410</v>
      </c>
      <c r="H57" s="230">
        <v>3588</v>
      </c>
      <c r="I57" s="230">
        <v>0</v>
      </c>
      <c r="J57" s="230">
        <v>0</v>
      </c>
    </row>
    <row r="58" spans="1:10" ht="16.399999999999999" customHeight="1" x14ac:dyDescent="0.35">
      <c r="A58" s="217" t="s">
        <v>1839</v>
      </c>
      <c r="B58" s="10" t="s">
        <v>642</v>
      </c>
      <c r="C58" s="10" t="s">
        <v>1838</v>
      </c>
      <c r="D58" s="27" t="s">
        <v>1840</v>
      </c>
      <c r="E58" s="218">
        <v>1109</v>
      </c>
      <c r="F58" s="218">
        <v>630</v>
      </c>
      <c r="G58" s="231">
        <v>348</v>
      </c>
      <c r="H58" s="231">
        <v>259</v>
      </c>
      <c r="I58" s="231">
        <v>0</v>
      </c>
      <c r="J58" s="231">
        <v>0</v>
      </c>
    </row>
    <row r="59" spans="1:10" ht="16.399999999999999" customHeight="1" x14ac:dyDescent="0.35">
      <c r="A59" s="217" t="s">
        <v>1841</v>
      </c>
      <c r="B59" s="10" t="s">
        <v>642</v>
      </c>
      <c r="C59" s="10" t="s">
        <v>1838</v>
      </c>
      <c r="D59" s="27" t="s">
        <v>1842</v>
      </c>
      <c r="E59" s="218">
        <v>247</v>
      </c>
      <c r="F59" s="218">
        <v>72</v>
      </c>
      <c r="G59" s="231">
        <v>6998</v>
      </c>
      <c r="H59" s="231">
        <v>2398</v>
      </c>
      <c r="I59" s="231">
        <v>0</v>
      </c>
      <c r="J59" s="231">
        <v>0</v>
      </c>
    </row>
    <row r="60" spans="1:10" ht="16.399999999999999" customHeight="1" x14ac:dyDescent="0.35">
      <c r="A60" s="217" t="s">
        <v>1843</v>
      </c>
      <c r="B60" s="10" t="s">
        <v>642</v>
      </c>
      <c r="C60" s="10" t="s">
        <v>1838</v>
      </c>
      <c r="D60" s="27" t="s">
        <v>1844</v>
      </c>
      <c r="E60" s="218">
        <v>432</v>
      </c>
      <c r="F60" s="218">
        <v>190</v>
      </c>
      <c r="G60" s="231">
        <v>590</v>
      </c>
      <c r="H60" s="231">
        <v>258</v>
      </c>
      <c r="I60" s="231">
        <v>0</v>
      </c>
      <c r="J60" s="231">
        <v>0</v>
      </c>
    </row>
    <row r="61" spans="1:10" ht="16.399999999999999" customHeight="1" x14ac:dyDescent="0.35">
      <c r="A61" s="217" t="s">
        <v>1845</v>
      </c>
      <c r="B61" s="10" t="s">
        <v>642</v>
      </c>
      <c r="C61" s="10" t="s">
        <v>1838</v>
      </c>
      <c r="D61" s="27" t="s">
        <v>1846</v>
      </c>
      <c r="E61" s="218">
        <v>0</v>
      </c>
      <c r="F61" s="218">
        <v>0</v>
      </c>
      <c r="G61" s="231">
        <v>2066</v>
      </c>
      <c r="H61" s="231">
        <v>466</v>
      </c>
      <c r="I61" s="231">
        <v>0</v>
      </c>
      <c r="J61" s="231">
        <v>0</v>
      </c>
    </row>
    <row r="62" spans="1:10" ht="16.399999999999999" customHeight="1" x14ac:dyDescent="0.35">
      <c r="A62" s="217" t="s">
        <v>1847</v>
      </c>
      <c r="B62" s="10" t="s">
        <v>642</v>
      </c>
      <c r="C62" s="10" t="s">
        <v>1838</v>
      </c>
      <c r="D62" s="27" t="s">
        <v>1848</v>
      </c>
      <c r="E62" s="218">
        <v>282</v>
      </c>
      <c r="F62" s="218">
        <v>178</v>
      </c>
      <c r="G62" s="231">
        <v>408</v>
      </c>
      <c r="H62" s="231">
        <v>207</v>
      </c>
      <c r="I62" s="231">
        <v>0</v>
      </c>
      <c r="J62" s="231">
        <v>0</v>
      </c>
    </row>
    <row r="63" spans="1:10" ht="16.399999999999999" customHeight="1" x14ac:dyDescent="0.35">
      <c r="A63" s="215" t="s">
        <v>643</v>
      </c>
      <c r="B63" s="2" t="s">
        <v>644</v>
      </c>
      <c r="C63" s="10"/>
      <c r="D63" s="27"/>
      <c r="E63" s="216">
        <v>3217</v>
      </c>
      <c r="F63" s="216">
        <v>2131</v>
      </c>
      <c r="G63" s="230">
        <v>9869</v>
      </c>
      <c r="H63" s="230">
        <v>5928</v>
      </c>
      <c r="I63" s="230">
        <v>811</v>
      </c>
      <c r="J63" s="230">
        <v>305</v>
      </c>
    </row>
    <row r="64" spans="1:10" ht="16.399999999999999" customHeight="1" x14ac:dyDescent="0.35">
      <c r="A64" s="215" t="s">
        <v>1849</v>
      </c>
      <c r="B64" s="10" t="s">
        <v>644</v>
      </c>
      <c r="C64" s="2" t="s">
        <v>1850</v>
      </c>
      <c r="D64" s="27"/>
      <c r="E64" s="216">
        <v>0</v>
      </c>
      <c r="F64" s="216">
        <v>0</v>
      </c>
      <c r="G64" s="230">
        <v>27</v>
      </c>
      <c r="H64" s="230">
        <v>18</v>
      </c>
      <c r="I64" s="230">
        <v>0</v>
      </c>
      <c r="J64" s="230">
        <v>0</v>
      </c>
    </row>
    <row r="65" spans="1:10" ht="16.399999999999999" customHeight="1" x14ac:dyDescent="0.35">
      <c r="A65" s="215" t="s">
        <v>384</v>
      </c>
      <c r="B65" s="10" t="s">
        <v>644</v>
      </c>
      <c r="C65" s="2" t="s">
        <v>1851</v>
      </c>
      <c r="D65" s="27"/>
      <c r="E65" s="216">
        <v>109</v>
      </c>
      <c r="F65" s="216">
        <v>109</v>
      </c>
      <c r="G65" s="230">
        <v>572</v>
      </c>
      <c r="H65" s="230">
        <v>206</v>
      </c>
      <c r="I65" s="230">
        <v>0</v>
      </c>
      <c r="J65" s="230">
        <v>0</v>
      </c>
    </row>
    <row r="66" spans="1:10" ht="16.399999999999999" customHeight="1" x14ac:dyDescent="0.35">
      <c r="A66" s="215" t="s">
        <v>1852</v>
      </c>
      <c r="B66" s="10" t="s">
        <v>644</v>
      </c>
      <c r="C66" s="2" t="s">
        <v>1853</v>
      </c>
      <c r="D66" s="27"/>
      <c r="E66" s="216">
        <v>0</v>
      </c>
      <c r="F66" s="216">
        <v>0</v>
      </c>
      <c r="G66" s="230">
        <v>671</v>
      </c>
      <c r="H66" s="230">
        <v>626</v>
      </c>
      <c r="I66" s="230">
        <v>0</v>
      </c>
      <c r="J66" s="230">
        <v>0</v>
      </c>
    </row>
    <row r="67" spans="1:10" ht="16.399999999999999" customHeight="1" x14ac:dyDescent="0.35">
      <c r="A67" s="215" t="s">
        <v>1854</v>
      </c>
      <c r="B67" s="10" t="s">
        <v>644</v>
      </c>
      <c r="C67" s="2" t="s">
        <v>1855</v>
      </c>
      <c r="D67" s="27"/>
      <c r="E67" s="216">
        <v>0</v>
      </c>
      <c r="F67" s="216">
        <v>0</v>
      </c>
      <c r="G67" s="230">
        <v>55</v>
      </c>
      <c r="H67" s="230">
        <v>23</v>
      </c>
      <c r="I67" s="230">
        <v>604</v>
      </c>
      <c r="J67" s="230">
        <v>204</v>
      </c>
    </row>
    <row r="68" spans="1:10" ht="16.399999999999999" customHeight="1" x14ac:dyDescent="0.35">
      <c r="A68" s="215" t="s">
        <v>1856</v>
      </c>
      <c r="B68" s="10" t="s">
        <v>644</v>
      </c>
      <c r="C68" s="2" t="s">
        <v>1857</v>
      </c>
      <c r="D68" s="27"/>
      <c r="E68" s="216">
        <v>37</v>
      </c>
      <c r="F68" s="216">
        <v>37</v>
      </c>
      <c r="G68" s="230">
        <v>1138</v>
      </c>
      <c r="H68" s="230">
        <v>595</v>
      </c>
      <c r="I68" s="230">
        <v>207</v>
      </c>
      <c r="J68" s="230">
        <v>101</v>
      </c>
    </row>
    <row r="69" spans="1:10" ht="16.399999999999999" customHeight="1" x14ac:dyDescent="0.35">
      <c r="A69" s="215" t="s">
        <v>386</v>
      </c>
      <c r="B69" s="10" t="s">
        <v>644</v>
      </c>
      <c r="C69" s="2" t="s">
        <v>1858</v>
      </c>
      <c r="D69" s="27"/>
      <c r="E69" s="216">
        <v>86</v>
      </c>
      <c r="F69" s="216">
        <v>28</v>
      </c>
      <c r="G69" s="230">
        <v>334</v>
      </c>
      <c r="H69" s="230">
        <v>94</v>
      </c>
      <c r="I69" s="230">
        <v>0</v>
      </c>
      <c r="J69" s="230">
        <v>0</v>
      </c>
    </row>
    <row r="70" spans="1:10" ht="16.399999999999999" customHeight="1" x14ac:dyDescent="0.35">
      <c r="A70" s="219" t="s">
        <v>1859</v>
      </c>
      <c r="B70" s="10" t="s">
        <v>644</v>
      </c>
      <c r="C70" s="220" t="s">
        <v>1860</v>
      </c>
      <c r="D70" s="221"/>
      <c r="E70" s="230">
        <v>1111</v>
      </c>
      <c r="F70" s="230">
        <v>459</v>
      </c>
      <c r="G70" s="230">
        <v>3421</v>
      </c>
      <c r="H70" s="230">
        <v>2047</v>
      </c>
      <c r="I70" s="230">
        <v>0</v>
      </c>
      <c r="J70" s="230">
        <v>0</v>
      </c>
    </row>
    <row r="71" spans="1:10" ht="16.399999999999999" customHeight="1" x14ac:dyDescent="0.35">
      <c r="A71" s="30" t="s">
        <v>1861</v>
      </c>
      <c r="B71" s="10" t="s">
        <v>644</v>
      </c>
      <c r="C71" s="10" t="s">
        <v>1860</v>
      </c>
      <c r="D71" s="221" t="s">
        <v>1862</v>
      </c>
      <c r="E71" s="231">
        <v>125</v>
      </c>
      <c r="F71" s="231">
        <v>64</v>
      </c>
      <c r="G71" s="231">
        <v>150</v>
      </c>
      <c r="H71" s="231">
        <v>56</v>
      </c>
      <c r="I71" s="231">
        <v>0</v>
      </c>
      <c r="J71" s="231">
        <v>0</v>
      </c>
    </row>
    <row r="72" spans="1:10" ht="16.399999999999999" customHeight="1" x14ac:dyDescent="0.35">
      <c r="A72" s="30" t="s">
        <v>462</v>
      </c>
      <c r="B72" s="10" t="s">
        <v>644</v>
      </c>
      <c r="C72" s="10" t="s">
        <v>1860</v>
      </c>
      <c r="D72" s="221" t="s">
        <v>1863</v>
      </c>
      <c r="E72" s="231">
        <v>464</v>
      </c>
      <c r="F72" s="231">
        <v>271</v>
      </c>
      <c r="G72" s="231">
        <v>870</v>
      </c>
      <c r="H72" s="231">
        <v>458</v>
      </c>
      <c r="I72" s="231">
        <v>0</v>
      </c>
      <c r="J72" s="231">
        <v>0</v>
      </c>
    </row>
    <row r="73" spans="1:10" ht="16.399999999999999" customHeight="1" x14ac:dyDescent="0.35">
      <c r="A73" s="30" t="s">
        <v>464</v>
      </c>
      <c r="B73" s="10" t="s">
        <v>644</v>
      </c>
      <c r="C73" s="10" t="s">
        <v>1860</v>
      </c>
      <c r="D73" s="221" t="s">
        <v>1864</v>
      </c>
      <c r="E73" s="231">
        <v>522</v>
      </c>
      <c r="F73" s="231">
        <v>124</v>
      </c>
      <c r="G73" s="231">
        <v>8</v>
      </c>
      <c r="H73" s="231">
        <v>5</v>
      </c>
      <c r="I73" s="231">
        <v>0</v>
      </c>
      <c r="J73" s="231">
        <v>0</v>
      </c>
    </row>
    <row r="74" spans="1:10" ht="16.399999999999999" customHeight="1" x14ac:dyDescent="0.35">
      <c r="A74" s="30" t="s">
        <v>1865</v>
      </c>
      <c r="B74" s="10" t="s">
        <v>644</v>
      </c>
      <c r="C74" s="10" t="s">
        <v>1860</v>
      </c>
      <c r="D74" s="221" t="s">
        <v>1866</v>
      </c>
      <c r="E74" s="231">
        <v>0</v>
      </c>
      <c r="F74" s="231">
        <v>0</v>
      </c>
      <c r="G74" s="231">
        <v>2393</v>
      </c>
      <c r="H74" s="231">
        <v>1528</v>
      </c>
      <c r="I74" s="231">
        <v>0</v>
      </c>
      <c r="J74" s="231">
        <v>0</v>
      </c>
    </row>
    <row r="75" spans="1:10" ht="20.65" customHeight="1" x14ac:dyDescent="0.35">
      <c r="A75" s="219" t="s">
        <v>1867</v>
      </c>
      <c r="B75" s="10" t="s">
        <v>644</v>
      </c>
      <c r="C75" s="220" t="s">
        <v>1868</v>
      </c>
      <c r="D75" s="221"/>
      <c r="E75" s="230">
        <v>1874</v>
      </c>
      <c r="F75" s="230">
        <v>1498</v>
      </c>
      <c r="G75" s="230">
        <v>3651</v>
      </c>
      <c r="H75" s="230">
        <v>2319</v>
      </c>
      <c r="I75" s="230">
        <v>0</v>
      </c>
      <c r="J75" s="230">
        <v>0</v>
      </c>
    </row>
    <row r="76" spans="1:10" ht="16.399999999999999" customHeight="1" x14ac:dyDescent="0.35">
      <c r="A76" s="30" t="s">
        <v>1869</v>
      </c>
      <c r="B76" s="10" t="s">
        <v>644</v>
      </c>
      <c r="C76" s="10" t="s">
        <v>1868</v>
      </c>
      <c r="D76" s="221" t="s">
        <v>1870</v>
      </c>
      <c r="E76" s="231">
        <v>299</v>
      </c>
      <c r="F76" s="231">
        <v>124</v>
      </c>
      <c r="G76" s="231">
        <v>434</v>
      </c>
      <c r="H76" s="231">
        <v>193</v>
      </c>
      <c r="I76" s="231">
        <v>0</v>
      </c>
      <c r="J76" s="231">
        <v>0</v>
      </c>
    </row>
    <row r="77" spans="1:10" ht="16.399999999999999" customHeight="1" x14ac:dyDescent="0.35">
      <c r="A77" s="30" t="s">
        <v>1871</v>
      </c>
      <c r="B77" s="10" t="s">
        <v>644</v>
      </c>
      <c r="C77" s="10" t="s">
        <v>1868</v>
      </c>
      <c r="D77" s="221" t="s">
        <v>1872</v>
      </c>
      <c r="E77" s="231">
        <v>151</v>
      </c>
      <c r="F77" s="231">
        <v>96</v>
      </c>
      <c r="G77" s="231">
        <v>1510</v>
      </c>
      <c r="H77" s="231">
        <v>857</v>
      </c>
      <c r="I77" s="231">
        <v>0</v>
      </c>
      <c r="J77" s="231">
        <v>0</v>
      </c>
    </row>
    <row r="78" spans="1:10" ht="16.399999999999999" customHeight="1" x14ac:dyDescent="0.35">
      <c r="A78" s="30" t="s">
        <v>1873</v>
      </c>
      <c r="B78" s="10" t="s">
        <v>644</v>
      </c>
      <c r="C78" s="10" t="s">
        <v>1868</v>
      </c>
      <c r="D78" s="221" t="s">
        <v>1874</v>
      </c>
      <c r="E78" s="231">
        <v>162</v>
      </c>
      <c r="F78" s="231">
        <v>75</v>
      </c>
      <c r="G78" s="231">
        <v>68</v>
      </c>
      <c r="H78" s="231">
        <v>52</v>
      </c>
      <c r="I78" s="231">
        <v>0</v>
      </c>
      <c r="J78" s="231">
        <v>0</v>
      </c>
    </row>
    <row r="79" spans="1:10" ht="16.399999999999999" customHeight="1" x14ac:dyDescent="0.35">
      <c r="A79" s="30" t="s">
        <v>474</v>
      </c>
      <c r="B79" s="10" t="s">
        <v>644</v>
      </c>
      <c r="C79" s="10" t="s">
        <v>1868</v>
      </c>
      <c r="D79" s="221" t="s">
        <v>1875</v>
      </c>
      <c r="E79" s="231">
        <v>658</v>
      </c>
      <c r="F79" s="231">
        <v>616</v>
      </c>
      <c r="G79" s="231">
        <v>1004</v>
      </c>
      <c r="H79" s="231">
        <v>586</v>
      </c>
      <c r="I79" s="231">
        <v>0</v>
      </c>
      <c r="J79" s="231">
        <v>0</v>
      </c>
    </row>
    <row r="80" spans="1:10" ht="16.399999999999999" customHeight="1" x14ac:dyDescent="0.35">
      <c r="A80" s="30" t="s">
        <v>1876</v>
      </c>
      <c r="B80" s="10" t="s">
        <v>644</v>
      </c>
      <c r="C80" s="10" t="s">
        <v>1868</v>
      </c>
      <c r="D80" s="221" t="s">
        <v>1877</v>
      </c>
      <c r="E80" s="231">
        <v>604</v>
      </c>
      <c r="F80" s="231">
        <v>587</v>
      </c>
      <c r="G80" s="231">
        <v>635</v>
      </c>
      <c r="H80" s="231">
        <v>631</v>
      </c>
      <c r="I80" s="231">
        <v>0</v>
      </c>
      <c r="J80" s="231">
        <v>0</v>
      </c>
    </row>
    <row r="81" spans="1:10" ht="16.399999999999999" customHeight="1" x14ac:dyDescent="0.35">
      <c r="A81" s="219" t="s">
        <v>645</v>
      </c>
      <c r="B81" s="222" t="s">
        <v>646</v>
      </c>
      <c r="C81" s="23"/>
      <c r="D81" s="221"/>
      <c r="E81" s="230">
        <v>3355</v>
      </c>
      <c r="F81" s="230">
        <v>1843</v>
      </c>
      <c r="G81" s="230">
        <v>7313</v>
      </c>
      <c r="H81" s="230">
        <v>4105</v>
      </c>
      <c r="I81" s="230">
        <v>97</v>
      </c>
      <c r="J81" s="230">
        <v>58</v>
      </c>
    </row>
    <row r="82" spans="1:10" ht="16.399999999999999" customHeight="1" x14ac:dyDescent="0.35">
      <c r="A82" s="219" t="s">
        <v>1878</v>
      </c>
      <c r="B82" s="10" t="s">
        <v>646</v>
      </c>
      <c r="C82" s="220" t="s">
        <v>1879</v>
      </c>
      <c r="D82" s="221"/>
      <c r="E82" s="230">
        <v>169</v>
      </c>
      <c r="F82" s="230">
        <v>159</v>
      </c>
      <c r="G82" s="230">
        <v>358</v>
      </c>
      <c r="H82" s="230">
        <v>266</v>
      </c>
      <c r="I82" s="230">
        <v>0</v>
      </c>
      <c r="J82" s="230">
        <v>0</v>
      </c>
    </row>
    <row r="83" spans="1:10" ht="16.399999999999999" customHeight="1" x14ac:dyDescent="0.35">
      <c r="A83" s="219" t="s">
        <v>388</v>
      </c>
      <c r="B83" s="10" t="s">
        <v>646</v>
      </c>
      <c r="C83" s="220" t="s">
        <v>1880</v>
      </c>
      <c r="D83" s="221"/>
      <c r="E83" s="230">
        <v>61</v>
      </c>
      <c r="F83" s="230">
        <v>61</v>
      </c>
      <c r="G83" s="230">
        <v>278</v>
      </c>
      <c r="H83" s="230">
        <v>151</v>
      </c>
      <c r="I83" s="230">
        <v>0</v>
      </c>
      <c r="J83" s="230">
        <v>0</v>
      </c>
    </row>
    <row r="84" spans="1:10" ht="16.399999999999999" customHeight="1" x14ac:dyDescent="0.35">
      <c r="A84" s="219" t="s">
        <v>1881</v>
      </c>
      <c r="B84" s="10" t="s">
        <v>646</v>
      </c>
      <c r="C84" s="220" t="s">
        <v>1882</v>
      </c>
      <c r="D84" s="221"/>
      <c r="E84" s="230">
        <v>0</v>
      </c>
      <c r="F84" s="230">
        <v>0</v>
      </c>
      <c r="G84" s="230">
        <v>919</v>
      </c>
      <c r="H84" s="230">
        <v>355</v>
      </c>
      <c r="I84" s="230">
        <v>0</v>
      </c>
      <c r="J84" s="230">
        <v>0</v>
      </c>
    </row>
    <row r="85" spans="1:10" ht="16.399999999999999" customHeight="1" x14ac:dyDescent="0.35">
      <c r="A85" s="219" t="s">
        <v>390</v>
      </c>
      <c r="B85" s="10" t="s">
        <v>646</v>
      </c>
      <c r="C85" s="220" t="s">
        <v>1883</v>
      </c>
      <c r="D85" s="221"/>
      <c r="E85" s="230">
        <v>432</v>
      </c>
      <c r="F85" s="230">
        <v>413</v>
      </c>
      <c r="G85" s="230">
        <v>473</v>
      </c>
      <c r="H85" s="230">
        <v>243</v>
      </c>
      <c r="I85" s="230">
        <v>0</v>
      </c>
      <c r="J85" s="230">
        <v>0</v>
      </c>
    </row>
    <row r="86" spans="1:10" ht="16.399999999999999" customHeight="1" x14ac:dyDescent="0.35">
      <c r="A86" s="219" t="s">
        <v>1884</v>
      </c>
      <c r="B86" s="10" t="s">
        <v>646</v>
      </c>
      <c r="C86" s="220" t="s">
        <v>1885</v>
      </c>
      <c r="D86" s="221"/>
      <c r="E86" s="230">
        <v>0</v>
      </c>
      <c r="F86" s="230">
        <v>0</v>
      </c>
      <c r="G86" s="230">
        <v>235</v>
      </c>
      <c r="H86" s="230">
        <v>97</v>
      </c>
      <c r="I86" s="230">
        <v>0</v>
      </c>
      <c r="J86" s="230">
        <v>0</v>
      </c>
    </row>
    <row r="87" spans="1:10" ht="16.399999999999999" customHeight="1" x14ac:dyDescent="0.35">
      <c r="A87" s="219" t="s">
        <v>412</v>
      </c>
      <c r="B87" s="10" t="s">
        <v>646</v>
      </c>
      <c r="C87" s="220" t="s">
        <v>1886</v>
      </c>
      <c r="D87" s="221"/>
      <c r="E87" s="230">
        <v>1137</v>
      </c>
      <c r="F87" s="230">
        <v>434</v>
      </c>
      <c r="G87" s="230">
        <v>513</v>
      </c>
      <c r="H87" s="230">
        <v>262</v>
      </c>
      <c r="I87" s="230">
        <v>0</v>
      </c>
      <c r="J87" s="230">
        <v>0</v>
      </c>
    </row>
    <row r="88" spans="1:10" ht="16.399999999999999" customHeight="1" x14ac:dyDescent="0.35">
      <c r="A88" s="30" t="s">
        <v>1887</v>
      </c>
      <c r="B88" s="10" t="s">
        <v>646</v>
      </c>
      <c r="C88" s="220" t="s">
        <v>1888</v>
      </c>
      <c r="D88" s="221"/>
      <c r="E88" s="230">
        <v>630</v>
      </c>
      <c r="F88" s="230">
        <v>294</v>
      </c>
      <c r="G88" s="230">
        <v>1292</v>
      </c>
      <c r="H88" s="230">
        <v>944</v>
      </c>
      <c r="I88" s="230">
        <v>0</v>
      </c>
      <c r="J88" s="230">
        <v>0</v>
      </c>
    </row>
    <row r="89" spans="1:10" ht="16.399999999999999" customHeight="1" x14ac:dyDescent="0.35">
      <c r="A89" s="30" t="s">
        <v>1889</v>
      </c>
      <c r="B89" s="10" t="s">
        <v>646</v>
      </c>
      <c r="C89" s="10" t="s">
        <v>1888</v>
      </c>
      <c r="D89" s="221" t="s">
        <v>984</v>
      </c>
      <c r="E89" s="231">
        <v>312</v>
      </c>
      <c r="F89" s="231">
        <v>150</v>
      </c>
      <c r="G89" s="231">
        <v>19</v>
      </c>
      <c r="H89" s="231">
        <v>11</v>
      </c>
      <c r="I89" s="231">
        <v>0</v>
      </c>
      <c r="J89" s="231">
        <v>0</v>
      </c>
    </row>
    <row r="90" spans="1:10" ht="16.399999999999999" customHeight="1" x14ac:dyDescent="0.35">
      <c r="A90" s="30" t="s">
        <v>1890</v>
      </c>
      <c r="B90" s="10" t="s">
        <v>646</v>
      </c>
      <c r="C90" s="10" t="s">
        <v>1888</v>
      </c>
      <c r="D90" s="221" t="s">
        <v>990</v>
      </c>
      <c r="E90" s="231">
        <v>0</v>
      </c>
      <c r="F90" s="231">
        <v>0</v>
      </c>
      <c r="G90" s="231">
        <v>0</v>
      </c>
      <c r="H90" s="231">
        <v>0</v>
      </c>
      <c r="I90" s="231">
        <v>0</v>
      </c>
      <c r="J90" s="231">
        <v>0</v>
      </c>
    </row>
    <row r="91" spans="1:10" ht="16.399999999999999" customHeight="1" x14ac:dyDescent="0.35">
      <c r="A91" s="30" t="s">
        <v>1891</v>
      </c>
      <c r="B91" s="10" t="s">
        <v>646</v>
      </c>
      <c r="C91" s="10" t="s">
        <v>1888</v>
      </c>
      <c r="D91" s="221" t="s">
        <v>996</v>
      </c>
      <c r="E91" s="231">
        <v>0</v>
      </c>
      <c r="F91" s="231">
        <v>0</v>
      </c>
      <c r="G91" s="231" t="s">
        <v>321</v>
      </c>
      <c r="H91" s="231" t="s">
        <v>321</v>
      </c>
      <c r="I91" s="231">
        <v>0</v>
      </c>
      <c r="J91" s="231">
        <v>0</v>
      </c>
    </row>
    <row r="92" spans="1:10" ht="16.399999999999999" customHeight="1" x14ac:dyDescent="0.35">
      <c r="A92" s="30" t="s">
        <v>1892</v>
      </c>
      <c r="B92" s="10" t="s">
        <v>646</v>
      </c>
      <c r="C92" s="10" t="s">
        <v>1888</v>
      </c>
      <c r="D92" s="221" t="s">
        <v>1006</v>
      </c>
      <c r="E92" s="231">
        <v>0</v>
      </c>
      <c r="F92" s="231">
        <v>0</v>
      </c>
      <c r="G92" s="231" t="s">
        <v>600</v>
      </c>
      <c r="H92" s="231" t="s">
        <v>600</v>
      </c>
      <c r="I92" s="231">
        <v>0</v>
      </c>
      <c r="J92" s="231">
        <v>0</v>
      </c>
    </row>
    <row r="93" spans="1:10" ht="16.399999999999999" customHeight="1" x14ac:dyDescent="0.35">
      <c r="A93" s="30" t="s">
        <v>1893</v>
      </c>
      <c r="B93" s="10" t="s">
        <v>646</v>
      </c>
      <c r="C93" s="10" t="s">
        <v>1888</v>
      </c>
      <c r="D93" s="221" t="s">
        <v>1008</v>
      </c>
      <c r="E93" s="231">
        <v>20</v>
      </c>
      <c r="F93" s="231">
        <v>15</v>
      </c>
      <c r="G93" s="231">
        <v>426</v>
      </c>
      <c r="H93" s="231">
        <v>228</v>
      </c>
      <c r="I93" s="231">
        <v>0</v>
      </c>
      <c r="J93" s="231">
        <v>0</v>
      </c>
    </row>
    <row r="94" spans="1:10" ht="16.399999999999999" customHeight="1" x14ac:dyDescent="0.35">
      <c r="A94" s="30" t="s">
        <v>1894</v>
      </c>
      <c r="B94" s="10" t="s">
        <v>646</v>
      </c>
      <c r="C94" s="10" t="s">
        <v>1888</v>
      </c>
      <c r="D94" s="221" t="s">
        <v>1018</v>
      </c>
      <c r="E94" s="231">
        <v>0</v>
      </c>
      <c r="F94" s="231">
        <v>0</v>
      </c>
      <c r="G94" s="231">
        <v>0</v>
      </c>
      <c r="H94" s="231">
        <v>0</v>
      </c>
      <c r="I94" s="231">
        <v>0</v>
      </c>
      <c r="J94" s="231">
        <v>0</v>
      </c>
    </row>
    <row r="95" spans="1:10" ht="16.399999999999999" customHeight="1" x14ac:dyDescent="0.35">
      <c r="A95" s="30" t="s">
        <v>556</v>
      </c>
      <c r="B95" s="10" t="s">
        <v>646</v>
      </c>
      <c r="C95" s="10" t="s">
        <v>1888</v>
      </c>
      <c r="D95" s="221" t="s">
        <v>1046</v>
      </c>
      <c r="E95" s="231">
        <v>22</v>
      </c>
      <c r="F95" s="231">
        <v>22</v>
      </c>
      <c r="G95" s="231">
        <v>621</v>
      </c>
      <c r="H95" s="231">
        <v>617</v>
      </c>
      <c r="I95" s="231">
        <v>0</v>
      </c>
      <c r="J95" s="231">
        <v>0</v>
      </c>
    </row>
    <row r="96" spans="1:10" ht="16.399999999999999" customHeight="1" x14ac:dyDescent="0.35">
      <c r="A96" s="30" t="s">
        <v>418</v>
      </c>
      <c r="B96" s="10" t="s">
        <v>646</v>
      </c>
      <c r="C96" s="10" t="s">
        <v>1888</v>
      </c>
      <c r="D96" s="221" t="s">
        <v>1068</v>
      </c>
      <c r="E96" s="231">
        <v>276</v>
      </c>
      <c r="F96" s="231">
        <v>107</v>
      </c>
      <c r="G96" s="231">
        <v>200</v>
      </c>
      <c r="H96" s="231">
        <v>79</v>
      </c>
      <c r="I96" s="231">
        <v>0</v>
      </c>
      <c r="J96" s="231">
        <v>0</v>
      </c>
    </row>
    <row r="97" spans="1:10" ht="23.15" customHeight="1" x14ac:dyDescent="0.35">
      <c r="A97" s="219" t="s">
        <v>1895</v>
      </c>
      <c r="B97" s="10" t="s">
        <v>646</v>
      </c>
      <c r="C97" s="220" t="s">
        <v>1896</v>
      </c>
      <c r="D97" s="221"/>
      <c r="E97" s="230">
        <v>150</v>
      </c>
      <c r="F97" s="230">
        <v>72</v>
      </c>
      <c r="G97" s="230">
        <v>259</v>
      </c>
      <c r="H97" s="230">
        <v>199</v>
      </c>
      <c r="I97" s="230">
        <v>97</v>
      </c>
      <c r="J97" s="230">
        <v>58</v>
      </c>
    </row>
    <row r="98" spans="1:10" ht="16.399999999999999" customHeight="1" x14ac:dyDescent="0.35">
      <c r="A98" s="30" t="s">
        <v>1897</v>
      </c>
      <c r="B98" s="10" t="s">
        <v>646</v>
      </c>
      <c r="C98" s="10" t="s">
        <v>1896</v>
      </c>
      <c r="D98" s="221" t="s">
        <v>1898</v>
      </c>
      <c r="E98" s="231">
        <v>130</v>
      </c>
      <c r="F98" s="231">
        <v>67</v>
      </c>
      <c r="G98" s="231" t="s">
        <v>321</v>
      </c>
      <c r="H98" s="231" t="s">
        <v>321</v>
      </c>
      <c r="I98" s="231">
        <v>0</v>
      </c>
      <c r="J98" s="231">
        <v>0</v>
      </c>
    </row>
    <row r="99" spans="1:10" ht="16.399999999999999" customHeight="1" x14ac:dyDescent="0.35">
      <c r="A99" s="30" t="s">
        <v>1899</v>
      </c>
      <c r="B99" s="10" t="s">
        <v>646</v>
      </c>
      <c r="C99" s="10" t="s">
        <v>1896</v>
      </c>
      <c r="D99" s="221" t="s">
        <v>1900</v>
      </c>
      <c r="E99" s="231" t="s">
        <v>321</v>
      </c>
      <c r="F99" s="231" t="s">
        <v>321</v>
      </c>
      <c r="G99" s="231">
        <v>12</v>
      </c>
      <c r="H99" s="231">
        <v>6</v>
      </c>
      <c r="I99" s="231">
        <v>0</v>
      </c>
      <c r="J99" s="231">
        <v>0</v>
      </c>
    </row>
    <row r="100" spans="1:10" ht="16.399999999999999" customHeight="1" x14ac:dyDescent="0.35">
      <c r="A100" s="30" t="s">
        <v>1901</v>
      </c>
      <c r="B100" s="10" t="s">
        <v>646</v>
      </c>
      <c r="C100" s="10" t="s">
        <v>1896</v>
      </c>
      <c r="D100" s="221" t="s">
        <v>1902</v>
      </c>
      <c r="E100" s="231" t="s">
        <v>600</v>
      </c>
      <c r="F100" s="231" t="s">
        <v>321</v>
      </c>
      <c r="G100" s="231" t="s">
        <v>321</v>
      </c>
      <c r="H100" s="231" t="s">
        <v>321</v>
      </c>
      <c r="I100" s="231">
        <v>0</v>
      </c>
      <c r="J100" s="231">
        <v>0</v>
      </c>
    </row>
    <row r="101" spans="1:10" ht="16.399999999999999" customHeight="1" x14ac:dyDescent="0.35">
      <c r="A101" s="30" t="s">
        <v>538</v>
      </c>
      <c r="B101" s="10" t="s">
        <v>646</v>
      </c>
      <c r="C101" s="10" t="s">
        <v>1896</v>
      </c>
      <c r="D101" s="221" t="s">
        <v>1020</v>
      </c>
      <c r="E101" s="231">
        <v>0</v>
      </c>
      <c r="F101" s="231">
        <v>0</v>
      </c>
      <c r="G101" s="231">
        <v>102</v>
      </c>
      <c r="H101" s="231">
        <v>102</v>
      </c>
      <c r="I101" s="231">
        <v>0</v>
      </c>
      <c r="J101" s="231">
        <v>0</v>
      </c>
    </row>
    <row r="102" spans="1:10" ht="16.399999999999999" customHeight="1" x14ac:dyDescent="0.35">
      <c r="A102" s="30" t="s">
        <v>1903</v>
      </c>
      <c r="B102" s="10" t="s">
        <v>646</v>
      </c>
      <c r="C102" s="10" t="s">
        <v>1896</v>
      </c>
      <c r="D102" s="221" t="s">
        <v>1904</v>
      </c>
      <c r="E102" s="231">
        <v>0</v>
      </c>
      <c r="F102" s="231">
        <v>0</v>
      </c>
      <c r="G102" s="231" t="s">
        <v>321</v>
      </c>
      <c r="H102" s="231" t="s">
        <v>321</v>
      </c>
      <c r="I102" s="231">
        <v>0</v>
      </c>
      <c r="J102" s="231">
        <v>0</v>
      </c>
    </row>
    <row r="103" spans="1:10" ht="16.399999999999999" customHeight="1" x14ac:dyDescent="0.35">
      <c r="A103" s="30" t="s">
        <v>1905</v>
      </c>
      <c r="B103" s="10" t="s">
        <v>646</v>
      </c>
      <c r="C103" s="10" t="s">
        <v>1896</v>
      </c>
      <c r="D103" s="221" t="s">
        <v>1048</v>
      </c>
      <c r="E103" s="231">
        <v>0</v>
      </c>
      <c r="F103" s="231">
        <v>0</v>
      </c>
      <c r="G103" s="231">
        <v>24</v>
      </c>
      <c r="H103" s="231">
        <v>13</v>
      </c>
      <c r="I103" s="231">
        <v>97</v>
      </c>
      <c r="J103" s="231">
        <v>58</v>
      </c>
    </row>
    <row r="104" spans="1:10" ht="16.399999999999999" customHeight="1" x14ac:dyDescent="0.35">
      <c r="A104" s="30" t="s">
        <v>1906</v>
      </c>
      <c r="B104" s="10" t="s">
        <v>646</v>
      </c>
      <c r="C104" s="10" t="s">
        <v>1896</v>
      </c>
      <c r="D104" s="221" t="s">
        <v>1907</v>
      </c>
      <c r="E104" s="231">
        <v>0</v>
      </c>
      <c r="F104" s="231">
        <v>0</v>
      </c>
      <c r="G104" s="231">
        <v>114</v>
      </c>
      <c r="H104" s="231">
        <v>74</v>
      </c>
      <c r="I104" s="231">
        <v>0</v>
      </c>
      <c r="J104" s="231">
        <v>0</v>
      </c>
    </row>
    <row r="105" spans="1:10" ht="23.15" customHeight="1" x14ac:dyDescent="0.35">
      <c r="A105" s="219" t="s">
        <v>1908</v>
      </c>
      <c r="B105" s="10" t="s">
        <v>646</v>
      </c>
      <c r="C105" s="220" t="s">
        <v>1909</v>
      </c>
      <c r="D105" s="221"/>
      <c r="E105" s="230">
        <v>191</v>
      </c>
      <c r="F105" s="230">
        <v>49</v>
      </c>
      <c r="G105" s="230">
        <v>1624</v>
      </c>
      <c r="H105" s="230">
        <v>955</v>
      </c>
      <c r="I105" s="230">
        <v>0</v>
      </c>
      <c r="J105" s="230">
        <v>0</v>
      </c>
    </row>
    <row r="106" spans="1:10" ht="16.399999999999999" customHeight="1" x14ac:dyDescent="0.35">
      <c r="A106" s="30" t="s">
        <v>1910</v>
      </c>
      <c r="B106" s="10" t="s">
        <v>646</v>
      </c>
      <c r="C106" s="10" t="s">
        <v>1909</v>
      </c>
      <c r="D106" s="221" t="s">
        <v>1911</v>
      </c>
      <c r="E106" s="231">
        <v>0</v>
      </c>
      <c r="F106" s="231">
        <v>0</v>
      </c>
      <c r="G106" s="231">
        <v>30</v>
      </c>
      <c r="H106" s="231">
        <v>29</v>
      </c>
      <c r="I106" s="231">
        <v>0</v>
      </c>
      <c r="J106" s="231">
        <v>0</v>
      </c>
    </row>
    <row r="107" spans="1:10" ht="16.399999999999999" customHeight="1" x14ac:dyDescent="0.35">
      <c r="A107" s="30" t="s">
        <v>1912</v>
      </c>
      <c r="B107" s="10" t="s">
        <v>646</v>
      </c>
      <c r="C107" s="10" t="s">
        <v>1909</v>
      </c>
      <c r="D107" s="221" t="s">
        <v>1913</v>
      </c>
      <c r="E107" s="231" t="s">
        <v>600</v>
      </c>
      <c r="F107" s="231" t="s">
        <v>600</v>
      </c>
      <c r="G107" s="231">
        <v>12</v>
      </c>
      <c r="H107" s="231">
        <v>5</v>
      </c>
      <c r="I107" s="231">
        <v>0</v>
      </c>
      <c r="J107" s="231">
        <v>0</v>
      </c>
    </row>
    <row r="108" spans="1:10" ht="16.399999999999999" customHeight="1" x14ac:dyDescent="0.35">
      <c r="A108" s="30" t="s">
        <v>1914</v>
      </c>
      <c r="B108" s="10" t="s">
        <v>646</v>
      </c>
      <c r="C108" s="10" t="s">
        <v>1909</v>
      </c>
      <c r="D108" s="221" t="s">
        <v>1030</v>
      </c>
      <c r="E108" s="231">
        <v>0</v>
      </c>
      <c r="F108" s="231">
        <v>0</v>
      </c>
      <c r="G108" s="231">
        <v>47</v>
      </c>
      <c r="H108" s="231">
        <v>19</v>
      </c>
      <c r="I108" s="231">
        <v>0</v>
      </c>
      <c r="J108" s="231">
        <v>0</v>
      </c>
    </row>
    <row r="109" spans="1:10" ht="16.399999999999999" customHeight="1" x14ac:dyDescent="0.35">
      <c r="A109" s="30" t="s">
        <v>1915</v>
      </c>
      <c r="B109" s="10" t="s">
        <v>646</v>
      </c>
      <c r="C109" s="10" t="s">
        <v>1909</v>
      </c>
      <c r="D109" s="221" t="s">
        <v>1916</v>
      </c>
      <c r="E109" s="231">
        <v>0</v>
      </c>
      <c r="F109" s="231">
        <v>0</v>
      </c>
      <c r="G109" s="231">
        <v>573</v>
      </c>
      <c r="H109" s="231">
        <v>301</v>
      </c>
      <c r="I109" s="231">
        <v>0</v>
      </c>
      <c r="J109" s="231">
        <v>0</v>
      </c>
    </row>
    <row r="110" spans="1:10" ht="16.399999999999999" customHeight="1" x14ac:dyDescent="0.35">
      <c r="A110" s="30" t="s">
        <v>578</v>
      </c>
      <c r="B110" s="10" t="s">
        <v>646</v>
      </c>
      <c r="C110" s="10" t="s">
        <v>1909</v>
      </c>
      <c r="D110" s="221" t="s">
        <v>1917</v>
      </c>
      <c r="E110" s="231">
        <v>0</v>
      </c>
      <c r="F110" s="231">
        <v>0</v>
      </c>
      <c r="G110" s="231">
        <v>456</v>
      </c>
      <c r="H110" s="231">
        <v>211</v>
      </c>
      <c r="I110" s="231">
        <v>0</v>
      </c>
      <c r="J110" s="231">
        <v>0</v>
      </c>
    </row>
    <row r="111" spans="1:10" ht="16.399999999999999" customHeight="1" x14ac:dyDescent="0.35">
      <c r="A111" s="30" t="s">
        <v>580</v>
      </c>
      <c r="B111" s="10" t="s">
        <v>646</v>
      </c>
      <c r="C111" s="10" t="s">
        <v>1909</v>
      </c>
      <c r="D111" s="221" t="s">
        <v>1918</v>
      </c>
      <c r="E111" s="231" t="s">
        <v>321</v>
      </c>
      <c r="F111" s="231" t="s">
        <v>321</v>
      </c>
      <c r="G111" s="231">
        <v>470</v>
      </c>
      <c r="H111" s="231">
        <v>370</v>
      </c>
      <c r="I111" s="231">
        <v>0</v>
      </c>
      <c r="J111" s="231">
        <v>0</v>
      </c>
    </row>
    <row r="112" spans="1:10" ht="16.399999999999999" customHeight="1" x14ac:dyDescent="0.35">
      <c r="A112" s="30" t="s">
        <v>1919</v>
      </c>
      <c r="B112" s="10" t="s">
        <v>646</v>
      </c>
      <c r="C112" s="10" t="s">
        <v>1909</v>
      </c>
      <c r="D112" s="221" t="s">
        <v>1920</v>
      </c>
      <c r="E112" s="231">
        <v>0</v>
      </c>
      <c r="F112" s="231">
        <v>0</v>
      </c>
      <c r="G112" s="231">
        <v>36</v>
      </c>
      <c r="H112" s="231">
        <v>20</v>
      </c>
      <c r="I112" s="231">
        <v>0</v>
      </c>
      <c r="J112" s="231">
        <v>0</v>
      </c>
    </row>
    <row r="113" spans="1:10" ht="26.15" customHeight="1" x14ac:dyDescent="0.35">
      <c r="A113" s="219" t="s">
        <v>1921</v>
      </c>
      <c r="B113" s="10" t="s">
        <v>646</v>
      </c>
      <c r="C113" s="220" t="s">
        <v>1922</v>
      </c>
      <c r="D113" s="221"/>
      <c r="E113" s="230">
        <v>585</v>
      </c>
      <c r="F113" s="230">
        <v>361</v>
      </c>
      <c r="G113" s="230">
        <v>1362</v>
      </c>
      <c r="H113" s="230">
        <v>633</v>
      </c>
      <c r="I113" s="230">
        <v>0</v>
      </c>
      <c r="J113" s="230">
        <v>0</v>
      </c>
    </row>
    <row r="114" spans="1:10" ht="16.399999999999999" customHeight="1" x14ac:dyDescent="0.35">
      <c r="A114" s="30" t="s">
        <v>438</v>
      </c>
      <c r="B114" s="10" t="s">
        <v>646</v>
      </c>
      <c r="C114" s="10" t="s">
        <v>1922</v>
      </c>
      <c r="D114" s="221" t="s">
        <v>986</v>
      </c>
      <c r="E114" s="231">
        <v>310</v>
      </c>
      <c r="F114" s="231">
        <v>113</v>
      </c>
      <c r="G114" s="231">
        <v>154</v>
      </c>
      <c r="H114" s="231">
        <v>81</v>
      </c>
      <c r="I114" s="231">
        <v>0</v>
      </c>
      <c r="J114" s="231">
        <v>0</v>
      </c>
    </row>
    <row r="115" spans="1:10" ht="16.399999999999999" customHeight="1" x14ac:dyDescent="0.35">
      <c r="A115" s="30" t="s">
        <v>1923</v>
      </c>
      <c r="B115" s="10" t="s">
        <v>646</v>
      </c>
      <c r="C115" s="10" t="s">
        <v>1922</v>
      </c>
      <c r="D115" s="221" t="s">
        <v>988</v>
      </c>
      <c r="E115" s="231" t="s">
        <v>321</v>
      </c>
      <c r="F115" s="231" t="s">
        <v>321</v>
      </c>
      <c r="G115" s="231">
        <v>96</v>
      </c>
      <c r="H115" s="231">
        <v>31</v>
      </c>
      <c r="I115" s="231">
        <v>0</v>
      </c>
      <c r="J115" s="231">
        <v>0</v>
      </c>
    </row>
    <row r="116" spans="1:10" ht="16.399999999999999" customHeight="1" x14ac:dyDescent="0.35">
      <c r="A116" s="30" t="s">
        <v>1924</v>
      </c>
      <c r="B116" s="10" t="s">
        <v>646</v>
      </c>
      <c r="C116" s="10" t="s">
        <v>1922</v>
      </c>
      <c r="D116" s="221" t="s">
        <v>994</v>
      </c>
      <c r="E116" s="231">
        <v>0</v>
      </c>
      <c r="F116" s="231">
        <v>0</v>
      </c>
      <c r="G116" s="231">
        <v>16</v>
      </c>
      <c r="H116" s="231">
        <v>12</v>
      </c>
      <c r="I116" s="231">
        <v>0</v>
      </c>
      <c r="J116" s="231">
        <v>0</v>
      </c>
    </row>
    <row r="117" spans="1:10" ht="16.399999999999999" customHeight="1" x14ac:dyDescent="0.35">
      <c r="A117" s="30" t="s">
        <v>1925</v>
      </c>
      <c r="B117" s="10" t="s">
        <v>646</v>
      </c>
      <c r="C117" s="10" t="s">
        <v>1922</v>
      </c>
      <c r="D117" s="221" t="s">
        <v>1012</v>
      </c>
      <c r="E117" s="231">
        <v>26</v>
      </c>
      <c r="F117" s="231">
        <v>26</v>
      </c>
      <c r="G117" s="231">
        <v>103</v>
      </c>
      <c r="H117" s="231">
        <v>60</v>
      </c>
      <c r="I117" s="231">
        <v>0</v>
      </c>
      <c r="J117" s="231">
        <v>0</v>
      </c>
    </row>
    <row r="118" spans="1:10" ht="16.399999999999999" customHeight="1" x14ac:dyDescent="0.35">
      <c r="A118" s="30" t="s">
        <v>1926</v>
      </c>
      <c r="B118" s="10" t="s">
        <v>646</v>
      </c>
      <c r="C118" s="10" t="s">
        <v>1922</v>
      </c>
      <c r="D118" s="221" t="s">
        <v>1036</v>
      </c>
      <c r="E118" s="231" t="s">
        <v>321</v>
      </c>
      <c r="F118" s="231" t="s">
        <v>321</v>
      </c>
      <c r="G118" s="231">
        <v>149</v>
      </c>
      <c r="H118" s="231">
        <v>47</v>
      </c>
      <c r="I118" s="231">
        <v>0</v>
      </c>
      <c r="J118" s="231">
        <v>0</v>
      </c>
    </row>
    <row r="119" spans="1:10" ht="16.399999999999999" customHeight="1" x14ac:dyDescent="0.35">
      <c r="A119" s="30" t="s">
        <v>1927</v>
      </c>
      <c r="B119" s="10" t="s">
        <v>646</v>
      </c>
      <c r="C119" s="10" t="s">
        <v>1922</v>
      </c>
      <c r="D119" s="221" t="s">
        <v>1928</v>
      </c>
      <c r="E119" s="231">
        <v>32</v>
      </c>
      <c r="F119" s="231">
        <v>32</v>
      </c>
      <c r="G119" s="231">
        <v>220</v>
      </c>
      <c r="H119" s="231">
        <v>115</v>
      </c>
      <c r="I119" s="231">
        <v>0</v>
      </c>
      <c r="J119" s="231">
        <v>0</v>
      </c>
    </row>
    <row r="120" spans="1:10" ht="16.399999999999999" customHeight="1" x14ac:dyDescent="0.35">
      <c r="A120" s="30" t="s">
        <v>1929</v>
      </c>
      <c r="B120" s="10" t="s">
        <v>646</v>
      </c>
      <c r="C120" s="10" t="s">
        <v>1922</v>
      </c>
      <c r="D120" s="221" t="s">
        <v>1060</v>
      </c>
      <c r="E120" s="231">
        <v>213</v>
      </c>
      <c r="F120" s="231">
        <v>186</v>
      </c>
      <c r="G120" s="231">
        <v>624</v>
      </c>
      <c r="H120" s="231">
        <v>287</v>
      </c>
      <c r="I120" s="231">
        <v>0</v>
      </c>
      <c r="J120" s="231">
        <v>0</v>
      </c>
    </row>
    <row r="121" spans="1:10" ht="16.399999999999999" customHeight="1" x14ac:dyDescent="0.35">
      <c r="A121" s="219" t="s">
        <v>647</v>
      </c>
      <c r="B121" s="222" t="s">
        <v>648</v>
      </c>
      <c r="C121" s="23"/>
      <c r="D121" s="221"/>
      <c r="E121" s="230">
        <v>4117</v>
      </c>
      <c r="F121" s="230">
        <v>1975</v>
      </c>
      <c r="G121" s="230">
        <v>20107</v>
      </c>
      <c r="H121" s="230">
        <v>6616</v>
      </c>
      <c r="I121" s="230">
        <v>1653</v>
      </c>
      <c r="J121" s="230">
        <v>756</v>
      </c>
    </row>
    <row r="122" spans="1:10" ht="16.399999999999999" customHeight="1" x14ac:dyDescent="0.35">
      <c r="A122" s="219" t="s">
        <v>1930</v>
      </c>
      <c r="B122" s="10" t="s">
        <v>648</v>
      </c>
      <c r="C122" s="220" t="s">
        <v>1931</v>
      </c>
      <c r="D122" s="221"/>
      <c r="E122" s="230">
        <v>0</v>
      </c>
      <c r="F122" s="230">
        <v>0</v>
      </c>
      <c r="G122" s="230">
        <v>238</v>
      </c>
      <c r="H122" s="230">
        <v>89</v>
      </c>
      <c r="I122" s="230">
        <v>0</v>
      </c>
      <c r="J122" s="230">
        <v>0</v>
      </c>
    </row>
    <row r="123" spans="1:10" ht="16.399999999999999" customHeight="1" x14ac:dyDescent="0.35">
      <c r="A123" s="219" t="s">
        <v>406</v>
      </c>
      <c r="B123" s="10" t="s">
        <v>648</v>
      </c>
      <c r="C123" s="220" t="s">
        <v>1932</v>
      </c>
      <c r="D123" s="221"/>
      <c r="E123" s="230">
        <v>127</v>
      </c>
      <c r="F123" s="230">
        <v>68</v>
      </c>
      <c r="G123" s="230">
        <v>562</v>
      </c>
      <c r="H123" s="230">
        <v>233</v>
      </c>
      <c r="I123" s="230">
        <v>172</v>
      </c>
      <c r="J123" s="230">
        <v>111</v>
      </c>
    </row>
    <row r="124" spans="1:10" ht="16.399999999999999" customHeight="1" x14ac:dyDescent="0.35">
      <c r="A124" s="219" t="s">
        <v>392</v>
      </c>
      <c r="B124" s="10" t="s">
        <v>648</v>
      </c>
      <c r="C124" s="220" t="s">
        <v>1933</v>
      </c>
      <c r="D124" s="221"/>
      <c r="E124" s="230">
        <v>74</v>
      </c>
      <c r="F124" s="230">
        <v>74</v>
      </c>
      <c r="G124" s="230">
        <v>218</v>
      </c>
      <c r="H124" s="230">
        <v>96</v>
      </c>
      <c r="I124" s="230">
        <v>0</v>
      </c>
      <c r="J124" s="230">
        <v>0</v>
      </c>
    </row>
    <row r="125" spans="1:10" ht="18.649999999999999" customHeight="1" x14ac:dyDescent="0.35">
      <c r="A125" s="219" t="s">
        <v>1934</v>
      </c>
      <c r="B125" s="10" t="s">
        <v>648</v>
      </c>
      <c r="C125" s="220" t="s">
        <v>1935</v>
      </c>
      <c r="D125" s="221"/>
      <c r="E125" s="230">
        <v>221</v>
      </c>
      <c r="F125" s="230">
        <v>101</v>
      </c>
      <c r="G125" s="230">
        <v>0</v>
      </c>
      <c r="H125" s="230">
        <v>0</v>
      </c>
      <c r="I125" s="230">
        <v>0</v>
      </c>
      <c r="J125" s="230">
        <v>0</v>
      </c>
    </row>
    <row r="126" spans="1:10" ht="23.65" customHeight="1" x14ac:dyDescent="0.35">
      <c r="A126" s="219" t="s">
        <v>1936</v>
      </c>
      <c r="B126" s="10" t="s">
        <v>648</v>
      </c>
      <c r="C126" s="220" t="s">
        <v>1937</v>
      </c>
      <c r="D126" s="221"/>
      <c r="E126" s="230">
        <v>394</v>
      </c>
      <c r="F126" s="230">
        <v>167</v>
      </c>
      <c r="G126" s="230">
        <v>1342</v>
      </c>
      <c r="H126" s="230">
        <v>485</v>
      </c>
      <c r="I126" s="230">
        <v>0</v>
      </c>
      <c r="J126" s="230">
        <v>0</v>
      </c>
    </row>
    <row r="127" spans="1:10" ht="16.399999999999999" customHeight="1" x14ac:dyDescent="0.35">
      <c r="A127" s="30" t="s">
        <v>1938</v>
      </c>
      <c r="B127" s="10" t="s">
        <v>648</v>
      </c>
      <c r="C127" s="10" t="s">
        <v>1937</v>
      </c>
      <c r="D127" s="221" t="s">
        <v>1102</v>
      </c>
      <c r="E127" s="231" t="s">
        <v>321</v>
      </c>
      <c r="F127" s="231" t="s">
        <v>321</v>
      </c>
      <c r="G127" s="231">
        <v>449</v>
      </c>
      <c r="H127" s="231">
        <v>113</v>
      </c>
      <c r="I127" s="231">
        <v>0</v>
      </c>
      <c r="J127" s="231">
        <v>0</v>
      </c>
    </row>
    <row r="128" spans="1:10" ht="16.399999999999999" customHeight="1" x14ac:dyDescent="0.35">
      <c r="A128" s="30" t="s">
        <v>1939</v>
      </c>
      <c r="B128" s="10" t="s">
        <v>648</v>
      </c>
      <c r="C128" s="10" t="s">
        <v>1937</v>
      </c>
      <c r="D128" s="221" t="s">
        <v>1940</v>
      </c>
      <c r="E128" s="231">
        <v>0</v>
      </c>
      <c r="F128" s="231">
        <v>0</v>
      </c>
      <c r="G128" s="231">
        <v>271</v>
      </c>
      <c r="H128" s="231">
        <v>78</v>
      </c>
      <c r="I128" s="231">
        <v>0</v>
      </c>
      <c r="J128" s="231">
        <v>0</v>
      </c>
    </row>
    <row r="129" spans="1:10" ht="16.399999999999999" customHeight="1" x14ac:dyDescent="0.35">
      <c r="A129" s="30" t="s">
        <v>1941</v>
      </c>
      <c r="B129" s="10" t="s">
        <v>648</v>
      </c>
      <c r="C129" s="10" t="s">
        <v>1937</v>
      </c>
      <c r="D129" s="221" t="s">
        <v>1122</v>
      </c>
      <c r="E129" s="231">
        <v>0</v>
      </c>
      <c r="F129" s="231">
        <v>0</v>
      </c>
      <c r="G129" s="231" t="s">
        <v>600</v>
      </c>
      <c r="H129" s="231" t="s">
        <v>600</v>
      </c>
      <c r="I129" s="231">
        <v>0</v>
      </c>
      <c r="J129" s="231">
        <v>0</v>
      </c>
    </row>
    <row r="130" spans="1:10" ht="16.399999999999999" customHeight="1" x14ac:dyDescent="0.35">
      <c r="A130" s="30" t="s">
        <v>440</v>
      </c>
      <c r="B130" s="10" t="s">
        <v>648</v>
      </c>
      <c r="C130" s="10" t="s">
        <v>1937</v>
      </c>
      <c r="D130" s="221" t="s">
        <v>1126</v>
      </c>
      <c r="E130" s="231">
        <v>72</v>
      </c>
      <c r="F130" s="231">
        <v>36</v>
      </c>
      <c r="G130" s="231">
        <v>167</v>
      </c>
      <c r="H130" s="231">
        <v>69</v>
      </c>
      <c r="I130" s="231">
        <v>0</v>
      </c>
      <c r="J130" s="231">
        <v>0</v>
      </c>
    </row>
    <row r="131" spans="1:10" ht="16.399999999999999" customHeight="1" x14ac:dyDescent="0.35">
      <c r="A131" s="30" t="s">
        <v>1942</v>
      </c>
      <c r="B131" s="10" t="s">
        <v>648</v>
      </c>
      <c r="C131" s="10" t="s">
        <v>1937</v>
      </c>
      <c r="D131" s="221" t="s">
        <v>1943</v>
      </c>
      <c r="E131" s="231" t="s">
        <v>600</v>
      </c>
      <c r="F131" s="231" t="s">
        <v>600</v>
      </c>
      <c r="G131" s="231">
        <v>130</v>
      </c>
      <c r="H131" s="231">
        <v>75</v>
      </c>
      <c r="I131" s="231">
        <v>0</v>
      </c>
      <c r="J131" s="231">
        <v>0</v>
      </c>
    </row>
    <row r="132" spans="1:10" ht="16.399999999999999" customHeight="1" x14ac:dyDescent="0.35">
      <c r="A132" s="30" t="s">
        <v>442</v>
      </c>
      <c r="B132" s="10" t="s">
        <v>648</v>
      </c>
      <c r="C132" s="10" t="s">
        <v>1937</v>
      </c>
      <c r="D132" s="221" t="s">
        <v>1148</v>
      </c>
      <c r="E132" s="231">
        <v>84</v>
      </c>
      <c r="F132" s="231">
        <v>58</v>
      </c>
      <c r="G132" s="231">
        <v>223</v>
      </c>
      <c r="H132" s="231">
        <v>129</v>
      </c>
      <c r="I132" s="231">
        <v>0</v>
      </c>
      <c r="J132" s="231">
        <v>0</v>
      </c>
    </row>
    <row r="133" spans="1:10" ht="16.399999999999999" customHeight="1" x14ac:dyDescent="0.35">
      <c r="A133" s="30" t="s">
        <v>1944</v>
      </c>
      <c r="B133" s="10" t="s">
        <v>648</v>
      </c>
      <c r="C133" s="10" t="s">
        <v>1937</v>
      </c>
      <c r="D133" s="221" t="s">
        <v>1150</v>
      </c>
      <c r="E133" s="231">
        <v>0</v>
      </c>
      <c r="F133" s="231">
        <v>0</v>
      </c>
      <c r="G133" s="231">
        <v>0</v>
      </c>
      <c r="H133" s="231">
        <v>0</v>
      </c>
      <c r="I133" s="231">
        <v>0</v>
      </c>
      <c r="J133" s="231">
        <v>0</v>
      </c>
    </row>
    <row r="134" spans="1:10" ht="16.399999999999999" customHeight="1" x14ac:dyDescent="0.35">
      <c r="A134" s="30" t="s">
        <v>444</v>
      </c>
      <c r="B134" s="10" t="s">
        <v>648</v>
      </c>
      <c r="C134" s="10" t="s">
        <v>1937</v>
      </c>
      <c r="D134" s="221" t="s">
        <v>1166</v>
      </c>
      <c r="E134" s="231">
        <v>200</v>
      </c>
      <c r="F134" s="231">
        <v>50</v>
      </c>
      <c r="G134" s="231" t="s">
        <v>321</v>
      </c>
      <c r="H134" s="231" t="s">
        <v>321</v>
      </c>
      <c r="I134" s="231">
        <v>0</v>
      </c>
      <c r="J134" s="231">
        <v>0</v>
      </c>
    </row>
    <row r="135" spans="1:10" ht="22.4" customHeight="1" x14ac:dyDescent="0.35">
      <c r="A135" s="219" t="s">
        <v>1945</v>
      </c>
      <c r="B135" s="10" t="s">
        <v>648</v>
      </c>
      <c r="C135" s="220" t="s">
        <v>1946</v>
      </c>
      <c r="D135" s="221"/>
      <c r="E135" s="230">
        <v>787</v>
      </c>
      <c r="F135" s="230">
        <v>369</v>
      </c>
      <c r="G135" s="230">
        <v>1686</v>
      </c>
      <c r="H135" s="230">
        <v>547</v>
      </c>
      <c r="I135" s="230">
        <v>0</v>
      </c>
      <c r="J135" s="230">
        <v>0</v>
      </c>
    </row>
    <row r="136" spans="1:10" ht="16.399999999999999" customHeight="1" x14ac:dyDescent="0.35">
      <c r="A136" s="30" t="s">
        <v>1947</v>
      </c>
      <c r="B136" s="10" t="s">
        <v>648</v>
      </c>
      <c r="C136" s="10" t="s">
        <v>1946</v>
      </c>
      <c r="D136" s="221" t="s">
        <v>1948</v>
      </c>
      <c r="E136" s="231">
        <v>0</v>
      </c>
      <c r="F136" s="231">
        <v>0</v>
      </c>
      <c r="G136" s="231">
        <v>12</v>
      </c>
      <c r="H136" s="231" t="s">
        <v>321</v>
      </c>
      <c r="I136" s="231">
        <v>0</v>
      </c>
      <c r="J136" s="231">
        <v>0</v>
      </c>
    </row>
    <row r="137" spans="1:10" ht="16.399999999999999" customHeight="1" x14ac:dyDescent="0.35">
      <c r="A137" s="30" t="s">
        <v>1949</v>
      </c>
      <c r="B137" s="10" t="s">
        <v>648</v>
      </c>
      <c r="C137" s="10" t="s">
        <v>1946</v>
      </c>
      <c r="D137" s="221" t="s">
        <v>1950</v>
      </c>
      <c r="E137" s="231">
        <v>276</v>
      </c>
      <c r="F137" s="231">
        <v>244</v>
      </c>
      <c r="G137" s="231">
        <v>111</v>
      </c>
      <c r="H137" s="231" t="s">
        <v>600</v>
      </c>
      <c r="I137" s="231">
        <v>0</v>
      </c>
      <c r="J137" s="231">
        <v>0</v>
      </c>
    </row>
    <row r="138" spans="1:10" ht="16.399999999999999" customHeight="1" x14ac:dyDescent="0.35">
      <c r="A138" s="30" t="s">
        <v>571</v>
      </c>
      <c r="B138" s="10" t="s">
        <v>648</v>
      </c>
      <c r="C138" s="10" t="s">
        <v>1946</v>
      </c>
      <c r="D138" s="221" t="s">
        <v>1138</v>
      </c>
      <c r="E138" s="231">
        <v>11</v>
      </c>
      <c r="F138" s="231" t="s">
        <v>321</v>
      </c>
      <c r="G138" s="231">
        <v>118</v>
      </c>
      <c r="H138" s="231">
        <v>113</v>
      </c>
      <c r="I138" s="231">
        <v>0</v>
      </c>
      <c r="J138" s="231">
        <v>0</v>
      </c>
    </row>
    <row r="139" spans="1:10" ht="16.399999999999999" customHeight="1" x14ac:dyDescent="0.35">
      <c r="A139" s="30" t="s">
        <v>448</v>
      </c>
      <c r="B139" s="10" t="s">
        <v>648</v>
      </c>
      <c r="C139" s="10" t="s">
        <v>1946</v>
      </c>
      <c r="D139" s="221" t="s">
        <v>1162</v>
      </c>
      <c r="E139" s="231">
        <v>421</v>
      </c>
      <c r="F139" s="231">
        <v>101</v>
      </c>
      <c r="G139" s="231">
        <v>1424</v>
      </c>
      <c r="H139" s="231">
        <v>392</v>
      </c>
      <c r="I139" s="231">
        <v>0</v>
      </c>
      <c r="J139" s="231">
        <v>0</v>
      </c>
    </row>
    <row r="140" spans="1:10" ht="16.399999999999999" customHeight="1" x14ac:dyDescent="0.35">
      <c r="A140" s="30" t="s">
        <v>1951</v>
      </c>
      <c r="B140" s="10" t="s">
        <v>648</v>
      </c>
      <c r="C140" s="10" t="s">
        <v>1946</v>
      </c>
      <c r="D140" s="221" t="s">
        <v>1952</v>
      </c>
      <c r="E140" s="231">
        <v>79</v>
      </c>
      <c r="F140" s="231" t="s">
        <v>600</v>
      </c>
      <c r="G140" s="231">
        <v>21</v>
      </c>
      <c r="H140" s="231">
        <v>9</v>
      </c>
      <c r="I140" s="231">
        <v>0</v>
      </c>
      <c r="J140" s="231">
        <v>0</v>
      </c>
    </row>
    <row r="141" spans="1:10" ht="24.65" customHeight="1" x14ac:dyDescent="0.35">
      <c r="A141" s="219" t="s">
        <v>1953</v>
      </c>
      <c r="B141" s="10" t="s">
        <v>648</v>
      </c>
      <c r="C141" s="220" t="s">
        <v>1954</v>
      </c>
      <c r="D141" s="221"/>
      <c r="E141" s="230">
        <v>2430</v>
      </c>
      <c r="F141" s="230">
        <v>1163</v>
      </c>
      <c r="G141" s="230">
        <v>14975</v>
      </c>
      <c r="H141" s="230">
        <v>4984</v>
      </c>
      <c r="I141" s="230">
        <v>1481</v>
      </c>
      <c r="J141" s="230">
        <v>645</v>
      </c>
    </row>
    <row r="142" spans="1:10" ht="16.399999999999999" customHeight="1" x14ac:dyDescent="0.35">
      <c r="A142" s="30" t="s">
        <v>513</v>
      </c>
      <c r="B142" s="10" t="s">
        <v>648</v>
      </c>
      <c r="C142" s="10" t="s">
        <v>1954</v>
      </c>
      <c r="D142" s="221" t="s">
        <v>1955</v>
      </c>
      <c r="E142" s="231">
        <v>311</v>
      </c>
      <c r="F142" s="231">
        <v>117</v>
      </c>
      <c r="G142" s="231">
        <v>4117</v>
      </c>
      <c r="H142" s="231">
        <v>1650</v>
      </c>
      <c r="I142" s="231" t="s">
        <v>321</v>
      </c>
      <c r="J142" s="231" t="s">
        <v>321</v>
      </c>
    </row>
    <row r="143" spans="1:10" ht="16.399999999999999" customHeight="1" x14ac:dyDescent="0.35">
      <c r="A143" s="30" t="s">
        <v>470</v>
      </c>
      <c r="B143" s="10" t="s">
        <v>648</v>
      </c>
      <c r="C143" s="10" t="s">
        <v>1954</v>
      </c>
      <c r="D143" s="221" t="s">
        <v>1956</v>
      </c>
      <c r="E143" s="231">
        <v>466</v>
      </c>
      <c r="F143" s="231">
        <v>126</v>
      </c>
      <c r="G143" s="231">
        <v>8250</v>
      </c>
      <c r="H143" s="231">
        <v>2292</v>
      </c>
      <c r="I143" s="231">
        <v>0</v>
      </c>
      <c r="J143" s="231">
        <v>0</v>
      </c>
    </row>
    <row r="144" spans="1:10" ht="16.399999999999999" customHeight="1" x14ac:dyDescent="0.35">
      <c r="A144" s="30" t="s">
        <v>1957</v>
      </c>
      <c r="B144" s="10" t="s">
        <v>648</v>
      </c>
      <c r="C144" s="10" t="s">
        <v>1954</v>
      </c>
      <c r="D144" s="221" t="s">
        <v>1958</v>
      </c>
      <c r="E144" s="231">
        <v>0</v>
      </c>
      <c r="F144" s="231">
        <v>0</v>
      </c>
      <c r="G144" s="231">
        <v>26</v>
      </c>
      <c r="H144" s="231">
        <v>24</v>
      </c>
      <c r="I144" s="231">
        <v>0</v>
      </c>
      <c r="J144" s="231">
        <v>0</v>
      </c>
    </row>
    <row r="145" spans="1:10" ht="16.399999999999999" customHeight="1" x14ac:dyDescent="0.35">
      <c r="A145" s="30" t="s">
        <v>1959</v>
      </c>
      <c r="B145" s="10" t="s">
        <v>648</v>
      </c>
      <c r="C145" s="10" t="s">
        <v>1954</v>
      </c>
      <c r="D145" s="221" t="s">
        <v>1960</v>
      </c>
      <c r="E145" s="231">
        <v>330</v>
      </c>
      <c r="F145" s="231">
        <v>145</v>
      </c>
      <c r="G145" s="231">
        <v>1971</v>
      </c>
      <c r="H145" s="231">
        <v>696</v>
      </c>
      <c r="I145" s="231">
        <v>0</v>
      </c>
      <c r="J145" s="231">
        <v>0</v>
      </c>
    </row>
    <row r="146" spans="1:10" ht="16.399999999999999" customHeight="1" x14ac:dyDescent="0.35">
      <c r="A146" s="30" t="s">
        <v>1961</v>
      </c>
      <c r="B146" s="10" t="s">
        <v>648</v>
      </c>
      <c r="C146" s="10" t="s">
        <v>1954</v>
      </c>
      <c r="D146" s="221" t="s">
        <v>1962</v>
      </c>
      <c r="E146" s="231">
        <v>94</v>
      </c>
      <c r="F146" s="231" t="s">
        <v>600</v>
      </c>
      <c r="G146" s="231">
        <v>152</v>
      </c>
      <c r="H146" s="231">
        <v>119</v>
      </c>
      <c r="I146" s="231">
        <v>0</v>
      </c>
      <c r="J146" s="231">
        <v>0</v>
      </c>
    </row>
    <row r="147" spans="1:10" ht="16.399999999999999" customHeight="1" x14ac:dyDescent="0.35">
      <c r="A147" s="30" t="s">
        <v>472</v>
      </c>
      <c r="B147" s="10" t="s">
        <v>648</v>
      </c>
      <c r="C147" s="10" t="s">
        <v>1954</v>
      </c>
      <c r="D147" s="221" t="s">
        <v>1963</v>
      </c>
      <c r="E147" s="231">
        <v>1221</v>
      </c>
      <c r="F147" s="231">
        <v>720</v>
      </c>
      <c r="G147" s="231">
        <v>133</v>
      </c>
      <c r="H147" s="231">
        <v>30</v>
      </c>
      <c r="I147" s="231" t="s">
        <v>600</v>
      </c>
      <c r="J147" s="231" t="s">
        <v>600</v>
      </c>
    </row>
    <row r="148" spans="1:10" ht="16.399999999999999" customHeight="1" x14ac:dyDescent="0.35">
      <c r="A148" s="30" t="s">
        <v>1964</v>
      </c>
      <c r="B148" s="10" t="s">
        <v>648</v>
      </c>
      <c r="C148" s="10" t="s">
        <v>1954</v>
      </c>
      <c r="D148" s="221" t="s">
        <v>1965</v>
      </c>
      <c r="E148" s="231">
        <v>8</v>
      </c>
      <c r="F148" s="231" t="s">
        <v>321</v>
      </c>
      <c r="G148" s="231">
        <v>326</v>
      </c>
      <c r="H148" s="231">
        <v>173</v>
      </c>
      <c r="I148" s="231">
        <v>1057</v>
      </c>
      <c r="J148" s="231">
        <v>352</v>
      </c>
    </row>
    <row r="149" spans="1:10" ht="25.4" customHeight="1" x14ac:dyDescent="0.35">
      <c r="A149" s="219" t="s">
        <v>1966</v>
      </c>
      <c r="B149" s="10" t="s">
        <v>648</v>
      </c>
      <c r="C149" s="220" t="s">
        <v>1967</v>
      </c>
      <c r="D149" s="221"/>
      <c r="E149" s="230">
        <v>84</v>
      </c>
      <c r="F149" s="230">
        <v>33</v>
      </c>
      <c r="G149" s="230">
        <v>1086</v>
      </c>
      <c r="H149" s="230">
        <v>182</v>
      </c>
      <c r="I149" s="230">
        <v>0</v>
      </c>
      <c r="J149" s="230">
        <v>0</v>
      </c>
    </row>
    <row r="150" spans="1:10" ht="16.399999999999999" customHeight="1" x14ac:dyDescent="0.35">
      <c r="A150" s="30" t="s">
        <v>1968</v>
      </c>
      <c r="B150" s="10" t="s">
        <v>648</v>
      </c>
      <c r="C150" s="10" t="s">
        <v>1967</v>
      </c>
      <c r="D150" s="221" t="s">
        <v>1098</v>
      </c>
      <c r="E150" s="231">
        <v>0</v>
      </c>
      <c r="F150" s="231">
        <v>0</v>
      </c>
      <c r="G150" s="231">
        <v>0</v>
      </c>
      <c r="H150" s="231">
        <v>0</v>
      </c>
      <c r="I150" s="231">
        <v>0</v>
      </c>
      <c r="J150" s="231">
        <v>0</v>
      </c>
    </row>
    <row r="151" spans="1:10" ht="16.399999999999999" customHeight="1" x14ac:dyDescent="0.35">
      <c r="A151" s="30" t="s">
        <v>1969</v>
      </c>
      <c r="B151" s="10" t="s">
        <v>648</v>
      </c>
      <c r="C151" s="10" t="s">
        <v>1967</v>
      </c>
      <c r="D151" s="221" t="s">
        <v>1970</v>
      </c>
      <c r="E151" s="231">
        <v>13</v>
      </c>
      <c r="F151" s="231">
        <v>5</v>
      </c>
      <c r="G151" s="231">
        <v>29</v>
      </c>
      <c r="H151" s="231">
        <v>16</v>
      </c>
      <c r="I151" s="231">
        <v>0</v>
      </c>
      <c r="J151" s="231">
        <v>0</v>
      </c>
    </row>
    <row r="152" spans="1:10" ht="16.399999999999999" customHeight="1" x14ac:dyDescent="0.35">
      <c r="A152" s="30" t="s">
        <v>1971</v>
      </c>
      <c r="B152" s="10" t="s">
        <v>648</v>
      </c>
      <c r="C152" s="10" t="s">
        <v>1967</v>
      </c>
      <c r="D152" s="221" t="s">
        <v>1136</v>
      </c>
      <c r="E152" s="231">
        <v>0</v>
      </c>
      <c r="F152" s="231">
        <v>0</v>
      </c>
      <c r="G152" s="231">
        <v>0</v>
      </c>
      <c r="H152" s="231">
        <v>0</v>
      </c>
      <c r="I152" s="231">
        <v>0</v>
      </c>
      <c r="J152" s="231">
        <v>0</v>
      </c>
    </row>
    <row r="153" spans="1:10" ht="16.399999999999999" customHeight="1" x14ac:dyDescent="0.35">
      <c r="A153" s="30" t="s">
        <v>1972</v>
      </c>
      <c r="B153" s="10" t="s">
        <v>648</v>
      </c>
      <c r="C153" s="10" t="s">
        <v>1967</v>
      </c>
      <c r="D153" s="221" t="s">
        <v>1188</v>
      </c>
      <c r="E153" s="231">
        <v>0</v>
      </c>
      <c r="F153" s="231">
        <v>0</v>
      </c>
      <c r="G153" s="231">
        <v>0</v>
      </c>
      <c r="H153" s="231">
        <v>0</v>
      </c>
      <c r="I153" s="231">
        <v>0</v>
      </c>
      <c r="J153" s="231">
        <v>0</v>
      </c>
    </row>
    <row r="154" spans="1:10" ht="16.399999999999999" customHeight="1" x14ac:dyDescent="0.35">
      <c r="A154" s="30" t="s">
        <v>1973</v>
      </c>
      <c r="B154" s="10" t="s">
        <v>648</v>
      </c>
      <c r="C154" s="10" t="s">
        <v>1967</v>
      </c>
      <c r="D154" s="221" t="s">
        <v>1974</v>
      </c>
      <c r="E154" s="231">
        <v>0</v>
      </c>
      <c r="F154" s="231">
        <v>0</v>
      </c>
      <c r="G154" s="231">
        <v>1024</v>
      </c>
      <c r="H154" s="231">
        <v>154</v>
      </c>
      <c r="I154" s="231">
        <v>0</v>
      </c>
      <c r="J154" s="231">
        <v>0</v>
      </c>
    </row>
    <row r="155" spans="1:10" ht="16.399999999999999" customHeight="1" x14ac:dyDescent="0.35">
      <c r="A155" s="30" t="s">
        <v>1975</v>
      </c>
      <c r="B155" s="10" t="s">
        <v>648</v>
      </c>
      <c r="C155" s="10" t="s">
        <v>1967</v>
      </c>
      <c r="D155" s="221" t="s">
        <v>1190</v>
      </c>
      <c r="E155" s="231">
        <v>71</v>
      </c>
      <c r="F155" s="231">
        <v>28</v>
      </c>
      <c r="G155" s="231">
        <v>33</v>
      </c>
      <c r="H155" s="231">
        <v>12</v>
      </c>
      <c r="I155" s="231">
        <v>0</v>
      </c>
      <c r="J155" s="231">
        <v>0</v>
      </c>
    </row>
    <row r="156" spans="1:10" ht="16.399999999999999" customHeight="1" x14ac:dyDescent="0.35">
      <c r="A156" s="219" t="s">
        <v>649</v>
      </c>
      <c r="B156" s="222" t="s">
        <v>650</v>
      </c>
      <c r="C156" s="23"/>
      <c r="D156" s="221"/>
      <c r="E156" s="230">
        <v>3727</v>
      </c>
      <c r="F156" s="230">
        <v>1784</v>
      </c>
      <c r="G156" s="230">
        <v>8851</v>
      </c>
      <c r="H156" s="230">
        <v>5209</v>
      </c>
      <c r="I156" s="230">
        <v>1593</v>
      </c>
      <c r="J156" s="230">
        <v>719</v>
      </c>
    </row>
    <row r="157" spans="1:10" ht="16.399999999999999" customHeight="1" x14ac:dyDescent="0.35">
      <c r="A157" s="219" t="s">
        <v>408</v>
      </c>
      <c r="B157" s="10" t="s">
        <v>650</v>
      </c>
      <c r="C157" s="220" t="s">
        <v>1194</v>
      </c>
      <c r="D157" s="221"/>
      <c r="E157" s="230">
        <v>261</v>
      </c>
      <c r="F157" s="230">
        <v>95</v>
      </c>
      <c r="G157" s="230">
        <v>36</v>
      </c>
      <c r="H157" s="230">
        <v>11</v>
      </c>
      <c r="I157" s="230">
        <v>0</v>
      </c>
      <c r="J157" s="230">
        <v>0</v>
      </c>
    </row>
    <row r="158" spans="1:10" ht="16.399999999999999" customHeight="1" x14ac:dyDescent="0.35">
      <c r="A158" s="219" t="s">
        <v>518</v>
      </c>
      <c r="B158" s="10" t="s">
        <v>650</v>
      </c>
      <c r="C158" s="220" t="s">
        <v>1976</v>
      </c>
      <c r="D158" s="221"/>
      <c r="E158" s="230">
        <v>0</v>
      </c>
      <c r="F158" s="230">
        <v>0</v>
      </c>
      <c r="G158" s="230">
        <v>245</v>
      </c>
      <c r="H158" s="230">
        <v>231</v>
      </c>
      <c r="I158" s="230" t="s">
        <v>321</v>
      </c>
      <c r="J158" s="230" t="s">
        <v>321</v>
      </c>
    </row>
    <row r="159" spans="1:10" ht="16.399999999999999" customHeight="1" x14ac:dyDescent="0.35">
      <c r="A159" s="219" t="s">
        <v>1977</v>
      </c>
      <c r="B159" s="10" t="s">
        <v>650</v>
      </c>
      <c r="C159" s="220" t="s">
        <v>1978</v>
      </c>
      <c r="D159" s="221"/>
      <c r="E159" s="230">
        <v>0</v>
      </c>
      <c r="F159" s="230">
        <v>0</v>
      </c>
      <c r="G159" s="230" t="s">
        <v>321</v>
      </c>
      <c r="H159" s="230" t="s">
        <v>321</v>
      </c>
      <c r="I159" s="230">
        <v>0</v>
      </c>
      <c r="J159" s="230">
        <v>0</v>
      </c>
    </row>
    <row r="160" spans="1:10" ht="16.399999999999999" customHeight="1" x14ac:dyDescent="0.35">
      <c r="A160" s="219" t="s">
        <v>1979</v>
      </c>
      <c r="B160" s="10" t="s">
        <v>650</v>
      </c>
      <c r="C160" s="220" t="s">
        <v>1273</v>
      </c>
      <c r="D160" s="221"/>
      <c r="E160" s="230">
        <v>0</v>
      </c>
      <c r="F160" s="230">
        <v>0</v>
      </c>
      <c r="G160" s="230">
        <v>138</v>
      </c>
      <c r="H160" s="230">
        <v>82</v>
      </c>
      <c r="I160" s="230">
        <v>0</v>
      </c>
      <c r="J160" s="230">
        <v>0</v>
      </c>
    </row>
    <row r="161" spans="1:10" ht="16.399999999999999" customHeight="1" x14ac:dyDescent="0.35">
      <c r="A161" s="219" t="s">
        <v>582</v>
      </c>
      <c r="B161" s="10" t="s">
        <v>650</v>
      </c>
      <c r="C161" s="220" t="s">
        <v>1980</v>
      </c>
      <c r="D161" s="221"/>
      <c r="E161" s="230">
        <v>34</v>
      </c>
      <c r="F161" s="230">
        <v>13</v>
      </c>
      <c r="G161" s="230">
        <v>256</v>
      </c>
      <c r="H161" s="230">
        <v>110</v>
      </c>
      <c r="I161" s="230">
        <v>0</v>
      </c>
      <c r="J161" s="230">
        <v>0</v>
      </c>
    </row>
    <row r="162" spans="1:10" ht="16.399999999999999" customHeight="1" x14ac:dyDescent="0.35">
      <c r="A162" s="219" t="s">
        <v>396</v>
      </c>
      <c r="B162" s="10" t="s">
        <v>650</v>
      </c>
      <c r="C162" s="220" t="s">
        <v>1301</v>
      </c>
      <c r="D162" s="221"/>
      <c r="E162" s="230">
        <v>544</v>
      </c>
      <c r="F162" s="230">
        <v>273</v>
      </c>
      <c r="G162" s="230" t="s">
        <v>321</v>
      </c>
      <c r="H162" s="230" t="s">
        <v>321</v>
      </c>
      <c r="I162" s="230">
        <v>0</v>
      </c>
      <c r="J162" s="230">
        <v>0</v>
      </c>
    </row>
    <row r="163" spans="1:10" ht="23.15" customHeight="1" x14ac:dyDescent="0.35">
      <c r="A163" s="219" t="s">
        <v>1981</v>
      </c>
      <c r="B163" s="10" t="s">
        <v>650</v>
      </c>
      <c r="C163" s="220" t="s">
        <v>1982</v>
      </c>
      <c r="D163" s="221"/>
      <c r="E163" s="230">
        <v>869</v>
      </c>
      <c r="F163" s="230">
        <v>237</v>
      </c>
      <c r="G163" s="230">
        <v>1127</v>
      </c>
      <c r="H163" s="230">
        <v>509</v>
      </c>
      <c r="I163" s="230">
        <v>685</v>
      </c>
      <c r="J163" s="230">
        <v>243</v>
      </c>
    </row>
    <row r="164" spans="1:10" ht="16.399999999999999" customHeight="1" x14ac:dyDescent="0.35">
      <c r="A164" s="30" t="s">
        <v>516</v>
      </c>
      <c r="B164" s="10" t="s">
        <v>650</v>
      </c>
      <c r="C164" s="10" t="s">
        <v>1982</v>
      </c>
      <c r="D164" s="221" t="s">
        <v>1206</v>
      </c>
      <c r="E164" s="231">
        <v>21</v>
      </c>
      <c r="F164" s="231">
        <v>19</v>
      </c>
      <c r="G164" s="231">
        <v>196</v>
      </c>
      <c r="H164" s="231">
        <v>194</v>
      </c>
      <c r="I164" s="231">
        <v>82</v>
      </c>
      <c r="J164" s="231" t="s">
        <v>600</v>
      </c>
    </row>
    <row r="165" spans="1:10" ht="16.399999999999999" customHeight="1" x14ac:dyDescent="0.35">
      <c r="A165" s="30" t="s">
        <v>1983</v>
      </c>
      <c r="B165" s="10" t="s">
        <v>650</v>
      </c>
      <c r="C165" s="10" t="s">
        <v>1982</v>
      </c>
      <c r="D165" s="221" t="s">
        <v>1984</v>
      </c>
      <c r="E165" s="231" t="s">
        <v>321</v>
      </c>
      <c r="F165" s="231" t="s">
        <v>321</v>
      </c>
      <c r="G165" s="231">
        <v>34</v>
      </c>
      <c r="H165" s="231">
        <v>15</v>
      </c>
      <c r="I165" s="231">
        <v>8</v>
      </c>
      <c r="J165" s="231" t="s">
        <v>321</v>
      </c>
    </row>
    <row r="166" spans="1:10" ht="16.399999999999999" customHeight="1" x14ac:dyDescent="0.35">
      <c r="A166" s="30" t="s">
        <v>414</v>
      </c>
      <c r="B166" s="10" t="s">
        <v>650</v>
      </c>
      <c r="C166" s="10" t="s">
        <v>1982</v>
      </c>
      <c r="D166" s="221" t="s">
        <v>1985</v>
      </c>
      <c r="E166" s="231">
        <v>797</v>
      </c>
      <c r="F166" s="231">
        <v>170</v>
      </c>
      <c r="G166" s="231">
        <v>423</v>
      </c>
      <c r="H166" s="231">
        <v>106</v>
      </c>
      <c r="I166" s="231">
        <v>15</v>
      </c>
      <c r="J166" s="231">
        <v>7</v>
      </c>
    </row>
    <row r="167" spans="1:10" ht="16.399999999999999" customHeight="1" x14ac:dyDescent="0.35">
      <c r="A167" s="30" t="s">
        <v>1986</v>
      </c>
      <c r="B167" s="10" t="s">
        <v>650</v>
      </c>
      <c r="C167" s="10" t="s">
        <v>1982</v>
      </c>
      <c r="D167" s="221" t="s">
        <v>1987</v>
      </c>
      <c r="E167" s="231" t="s">
        <v>600</v>
      </c>
      <c r="F167" s="231" t="s">
        <v>600</v>
      </c>
      <c r="G167" s="231">
        <v>19</v>
      </c>
      <c r="H167" s="231">
        <v>14</v>
      </c>
      <c r="I167" s="231">
        <v>453</v>
      </c>
      <c r="J167" s="231">
        <v>160</v>
      </c>
    </row>
    <row r="168" spans="1:10" ht="16.399999999999999" customHeight="1" x14ac:dyDescent="0.35">
      <c r="A168" s="30" t="s">
        <v>576</v>
      </c>
      <c r="B168" s="10" t="s">
        <v>650</v>
      </c>
      <c r="C168" s="10" t="s">
        <v>1982</v>
      </c>
      <c r="D168" s="221" t="s">
        <v>1279</v>
      </c>
      <c r="E168" s="231">
        <v>33</v>
      </c>
      <c r="F168" s="231">
        <v>30</v>
      </c>
      <c r="G168" s="231">
        <v>455</v>
      </c>
      <c r="H168" s="231">
        <v>180</v>
      </c>
      <c r="I168" s="231">
        <v>127</v>
      </c>
      <c r="J168" s="231">
        <v>42</v>
      </c>
    </row>
    <row r="169" spans="1:10" ht="24.65" customHeight="1" x14ac:dyDescent="0.35">
      <c r="A169" s="219" t="s">
        <v>494</v>
      </c>
      <c r="B169" s="10" t="s">
        <v>650</v>
      </c>
      <c r="C169" s="220" t="s">
        <v>1988</v>
      </c>
      <c r="D169" s="221"/>
      <c r="E169" s="230">
        <v>318</v>
      </c>
      <c r="F169" s="230">
        <v>203</v>
      </c>
      <c r="G169" s="230">
        <v>2086</v>
      </c>
      <c r="H169" s="230">
        <v>1213</v>
      </c>
      <c r="I169" s="230">
        <v>43</v>
      </c>
      <c r="J169" s="230">
        <v>28</v>
      </c>
    </row>
    <row r="170" spans="1:10" ht="16.399999999999999" customHeight="1" x14ac:dyDescent="0.35">
      <c r="A170" s="30" t="s">
        <v>511</v>
      </c>
      <c r="B170" s="10" t="s">
        <v>650</v>
      </c>
      <c r="C170" s="10" t="s">
        <v>1988</v>
      </c>
      <c r="D170" s="221" t="s">
        <v>1989</v>
      </c>
      <c r="E170" s="231">
        <v>0</v>
      </c>
      <c r="F170" s="231">
        <v>0</v>
      </c>
      <c r="G170" s="231">
        <v>748</v>
      </c>
      <c r="H170" s="231">
        <v>579</v>
      </c>
      <c r="I170" s="231">
        <v>32</v>
      </c>
      <c r="J170" s="231">
        <v>17</v>
      </c>
    </row>
    <row r="171" spans="1:10" ht="16.399999999999999" customHeight="1" x14ac:dyDescent="0.35">
      <c r="A171" s="30" t="s">
        <v>1990</v>
      </c>
      <c r="B171" s="10" t="s">
        <v>650</v>
      </c>
      <c r="C171" s="10" t="s">
        <v>1988</v>
      </c>
      <c r="D171" s="221" t="s">
        <v>1196</v>
      </c>
      <c r="E171" s="231">
        <v>148</v>
      </c>
      <c r="F171" s="231">
        <v>110</v>
      </c>
      <c r="G171" s="231">
        <v>5</v>
      </c>
      <c r="H171" s="231" t="s">
        <v>321</v>
      </c>
      <c r="I171" s="231">
        <v>0</v>
      </c>
      <c r="J171" s="231">
        <v>0</v>
      </c>
    </row>
    <row r="172" spans="1:10" ht="16.399999999999999" customHeight="1" x14ac:dyDescent="0.35">
      <c r="A172" s="30" t="s">
        <v>1991</v>
      </c>
      <c r="B172" s="10" t="s">
        <v>650</v>
      </c>
      <c r="C172" s="10" t="s">
        <v>1988</v>
      </c>
      <c r="D172" s="221" t="s">
        <v>1992</v>
      </c>
      <c r="E172" s="231">
        <v>0</v>
      </c>
      <c r="F172" s="231">
        <v>0</v>
      </c>
      <c r="G172" s="231">
        <v>0</v>
      </c>
      <c r="H172" s="231">
        <v>0</v>
      </c>
      <c r="I172" s="231">
        <v>0</v>
      </c>
      <c r="J172" s="231">
        <v>0</v>
      </c>
    </row>
    <row r="173" spans="1:10" ht="16.399999999999999" customHeight="1" x14ac:dyDescent="0.35">
      <c r="A173" s="30" t="s">
        <v>1993</v>
      </c>
      <c r="B173" s="10" t="s">
        <v>650</v>
      </c>
      <c r="C173" s="10" t="s">
        <v>1988</v>
      </c>
      <c r="D173" s="221" t="s">
        <v>1208</v>
      </c>
      <c r="E173" s="231">
        <v>0</v>
      </c>
      <c r="F173" s="231">
        <v>0</v>
      </c>
      <c r="G173" s="231">
        <v>0</v>
      </c>
      <c r="H173" s="231">
        <v>0</v>
      </c>
      <c r="I173" s="231">
        <v>0</v>
      </c>
      <c r="J173" s="231">
        <v>0</v>
      </c>
    </row>
    <row r="174" spans="1:10" ht="16.399999999999999" customHeight="1" x14ac:dyDescent="0.35">
      <c r="A174" s="30" t="s">
        <v>1994</v>
      </c>
      <c r="B174" s="10" t="s">
        <v>650</v>
      </c>
      <c r="C174" s="10" t="s">
        <v>1988</v>
      </c>
      <c r="D174" s="221" t="s">
        <v>1212</v>
      </c>
      <c r="E174" s="231">
        <v>17</v>
      </c>
      <c r="F174" s="231">
        <v>7</v>
      </c>
      <c r="G174" s="231">
        <v>0</v>
      </c>
      <c r="H174" s="231">
        <v>0</v>
      </c>
      <c r="I174" s="231">
        <v>0</v>
      </c>
      <c r="J174" s="231">
        <v>0</v>
      </c>
    </row>
    <row r="175" spans="1:10" ht="16.399999999999999" customHeight="1" x14ac:dyDescent="0.35">
      <c r="A175" s="30" t="s">
        <v>522</v>
      </c>
      <c r="B175" s="10" t="s">
        <v>650</v>
      </c>
      <c r="C175" s="10" t="s">
        <v>1988</v>
      </c>
      <c r="D175" s="221" t="s">
        <v>1216</v>
      </c>
      <c r="E175" s="231" t="s">
        <v>321</v>
      </c>
      <c r="F175" s="231" t="s">
        <v>321</v>
      </c>
      <c r="G175" s="231">
        <v>153</v>
      </c>
      <c r="H175" s="231">
        <v>95</v>
      </c>
      <c r="I175" s="231">
        <v>0</v>
      </c>
      <c r="J175" s="231">
        <v>0</v>
      </c>
    </row>
    <row r="176" spans="1:10" ht="16.399999999999999" customHeight="1" x14ac:dyDescent="0.35">
      <c r="A176" s="30" t="s">
        <v>528</v>
      </c>
      <c r="B176" s="10" t="s">
        <v>650</v>
      </c>
      <c r="C176" s="10" t="s">
        <v>1988</v>
      </c>
      <c r="D176" s="221" t="s">
        <v>1222</v>
      </c>
      <c r="E176" s="231">
        <v>0</v>
      </c>
      <c r="F176" s="231">
        <v>0</v>
      </c>
      <c r="G176" s="231">
        <v>231</v>
      </c>
      <c r="H176" s="231">
        <v>182</v>
      </c>
      <c r="I176" s="231">
        <v>0</v>
      </c>
      <c r="J176" s="231">
        <v>0</v>
      </c>
    </row>
    <row r="177" spans="1:10" ht="16.399999999999999" customHeight="1" x14ac:dyDescent="0.35">
      <c r="A177" s="30" t="s">
        <v>1995</v>
      </c>
      <c r="B177" s="10" t="s">
        <v>650</v>
      </c>
      <c r="C177" s="10" t="s">
        <v>1988</v>
      </c>
      <c r="D177" s="221" t="s">
        <v>1225</v>
      </c>
      <c r="E177" s="231">
        <v>0</v>
      </c>
      <c r="F177" s="231">
        <v>0</v>
      </c>
      <c r="G177" s="231">
        <v>0</v>
      </c>
      <c r="H177" s="231">
        <v>0</v>
      </c>
      <c r="I177" s="231">
        <v>0</v>
      </c>
      <c r="J177" s="231">
        <v>0</v>
      </c>
    </row>
    <row r="178" spans="1:10" ht="16.399999999999999" customHeight="1" x14ac:dyDescent="0.35">
      <c r="A178" s="30" t="s">
        <v>1996</v>
      </c>
      <c r="B178" s="10" t="s">
        <v>650</v>
      </c>
      <c r="C178" s="10" t="s">
        <v>1988</v>
      </c>
      <c r="D178" s="221" t="s">
        <v>1249</v>
      </c>
      <c r="E178" s="231" t="s">
        <v>321</v>
      </c>
      <c r="F178" s="231" t="s">
        <v>321</v>
      </c>
      <c r="G178" s="231">
        <v>0</v>
      </c>
      <c r="H178" s="231">
        <v>0</v>
      </c>
      <c r="I178" s="231">
        <v>0</v>
      </c>
      <c r="J178" s="231">
        <v>0</v>
      </c>
    </row>
    <row r="179" spans="1:10" ht="16.399999999999999" customHeight="1" x14ac:dyDescent="0.35">
      <c r="A179" s="30" t="s">
        <v>1997</v>
      </c>
      <c r="B179" s="10" t="s">
        <v>650</v>
      </c>
      <c r="C179" s="10" t="s">
        <v>1988</v>
      </c>
      <c r="D179" s="221" t="s">
        <v>1998</v>
      </c>
      <c r="E179" s="231">
        <v>143</v>
      </c>
      <c r="F179" s="231">
        <v>78</v>
      </c>
      <c r="G179" s="231">
        <v>949</v>
      </c>
      <c r="H179" s="231">
        <v>354</v>
      </c>
      <c r="I179" s="231">
        <v>0</v>
      </c>
      <c r="J179" s="231">
        <v>0</v>
      </c>
    </row>
    <row r="180" spans="1:10" ht="16.399999999999999" customHeight="1" x14ac:dyDescent="0.35">
      <c r="A180" s="30" t="s">
        <v>1999</v>
      </c>
      <c r="B180" s="10" t="s">
        <v>650</v>
      </c>
      <c r="C180" s="10" t="s">
        <v>1988</v>
      </c>
      <c r="D180" s="221" t="s">
        <v>2000</v>
      </c>
      <c r="E180" s="231" t="s">
        <v>321</v>
      </c>
      <c r="F180" s="231" t="s">
        <v>321</v>
      </c>
      <c r="G180" s="231">
        <v>0</v>
      </c>
      <c r="H180" s="231">
        <v>0</v>
      </c>
      <c r="I180" s="231">
        <v>0</v>
      </c>
      <c r="J180" s="231">
        <v>0</v>
      </c>
    </row>
    <row r="181" spans="1:10" ht="16.399999999999999" customHeight="1" x14ac:dyDescent="0.35">
      <c r="A181" s="30" t="s">
        <v>2001</v>
      </c>
      <c r="B181" s="10" t="s">
        <v>650</v>
      </c>
      <c r="C181" s="10" t="s">
        <v>1988</v>
      </c>
      <c r="D181" s="221" t="s">
        <v>2002</v>
      </c>
      <c r="E181" s="231" t="s">
        <v>321</v>
      </c>
      <c r="F181" s="231" t="s">
        <v>321</v>
      </c>
      <c r="G181" s="231">
        <v>0</v>
      </c>
      <c r="H181" s="231">
        <v>0</v>
      </c>
      <c r="I181" s="231">
        <v>11</v>
      </c>
      <c r="J181" s="231">
        <v>11</v>
      </c>
    </row>
    <row r="182" spans="1:10" ht="24.65" customHeight="1" x14ac:dyDescent="0.35">
      <c r="A182" s="219" t="s">
        <v>2003</v>
      </c>
      <c r="B182" s="10" t="s">
        <v>650</v>
      </c>
      <c r="C182" s="220" t="s">
        <v>2004</v>
      </c>
      <c r="D182" s="221"/>
      <c r="E182" s="230">
        <v>960</v>
      </c>
      <c r="F182" s="230">
        <v>521</v>
      </c>
      <c r="G182" s="230">
        <v>3182</v>
      </c>
      <c r="H182" s="230">
        <v>1856</v>
      </c>
      <c r="I182" s="230" t="s">
        <v>321</v>
      </c>
      <c r="J182" s="230" t="s">
        <v>321</v>
      </c>
    </row>
    <row r="183" spans="1:10" ht="16.399999999999999" customHeight="1" x14ac:dyDescent="0.35">
      <c r="A183" s="30" t="s">
        <v>2005</v>
      </c>
      <c r="B183" s="10" t="s">
        <v>650</v>
      </c>
      <c r="C183" s="10" t="s">
        <v>2004</v>
      </c>
      <c r="D183" s="221" t="s">
        <v>1202</v>
      </c>
      <c r="E183" s="231" t="s">
        <v>321</v>
      </c>
      <c r="F183" s="231" t="s">
        <v>321</v>
      </c>
      <c r="G183" s="231">
        <v>205</v>
      </c>
      <c r="H183" s="231">
        <v>152</v>
      </c>
      <c r="I183" s="231">
        <v>0</v>
      </c>
      <c r="J183" s="231">
        <v>0</v>
      </c>
    </row>
    <row r="184" spans="1:10" ht="16.399999999999999" customHeight="1" x14ac:dyDescent="0.35">
      <c r="A184" s="30" t="s">
        <v>424</v>
      </c>
      <c r="B184" s="10" t="s">
        <v>650</v>
      </c>
      <c r="C184" s="10" t="s">
        <v>2004</v>
      </c>
      <c r="D184" s="221" t="s">
        <v>2006</v>
      </c>
      <c r="E184" s="231">
        <v>92</v>
      </c>
      <c r="F184" s="231">
        <v>33</v>
      </c>
      <c r="G184" s="231">
        <v>208</v>
      </c>
      <c r="H184" s="231">
        <v>66</v>
      </c>
      <c r="I184" s="231">
        <v>0</v>
      </c>
      <c r="J184" s="231">
        <v>0</v>
      </c>
    </row>
    <row r="185" spans="1:10" ht="16.399999999999999" customHeight="1" x14ac:dyDescent="0.35">
      <c r="A185" s="30" t="s">
        <v>2007</v>
      </c>
      <c r="B185" s="10" t="s">
        <v>650</v>
      </c>
      <c r="C185" s="10" t="s">
        <v>2004</v>
      </c>
      <c r="D185" s="221" t="s">
        <v>2008</v>
      </c>
      <c r="E185" s="231" t="s">
        <v>321</v>
      </c>
      <c r="F185" s="231" t="s">
        <v>321</v>
      </c>
      <c r="G185" s="231">
        <v>535</v>
      </c>
      <c r="H185" s="231">
        <v>384</v>
      </c>
      <c r="I185" s="231">
        <v>0</v>
      </c>
      <c r="J185" s="231">
        <v>0</v>
      </c>
    </row>
    <row r="186" spans="1:10" ht="16.399999999999999" customHeight="1" x14ac:dyDescent="0.35">
      <c r="A186" s="30" t="s">
        <v>2009</v>
      </c>
      <c r="B186" s="10" t="s">
        <v>650</v>
      </c>
      <c r="C186" s="10" t="s">
        <v>2004</v>
      </c>
      <c r="D186" s="221" t="s">
        <v>1235</v>
      </c>
      <c r="E186" s="231" t="s">
        <v>321</v>
      </c>
      <c r="F186" s="231" t="s">
        <v>321</v>
      </c>
      <c r="G186" s="231" t="s">
        <v>321</v>
      </c>
      <c r="H186" s="231" t="s">
        <v>321</v>
      </c>
      <c r="I186" s="231">
        <v>0</v>
      </c>
      <c r="J186" s="231">
        <v>0</v>
      </c>
    </row>
    <row r="187" spans="1:10" ht="16.399999999999999" customHeight="1" x14ac:dyDescent="0.35">
      <c r="A187" s="30" t="s">
        <v>2010</v>
      </c>
      <c r="B187" s="10" t="s">
        <v>650</v>
      </c>
      <c r="C187" s="10" t="s">
        <v>2004</v>
      </c>
      <c r="D187" s="221" t="s">
        <v>2011</v>
      </c>
      <c r="E187" s="231">
        <v>0</v>
      </c>
      <c r="F187" s="231">
        <v>0</v>
      </c>
      <c r="G187" s="231">
        <v>642</v>
      </c>
      <c r="H187" s="231">
        <v>265</v>
      </c>
      <c r="I187" s="231">
        <v>0</v>
      </c>
      <c r="J187" s="231">
        <v>0</v>
      </c>
    </row>
    <row r="188" spans="1:10" ht="16.399999999999999" customHeight="1" x14ac:dyDescent="0.35">
      <c r="A188" s="30" t="s">
        <v>452</v>
      </c>
      <c r="B188" s="10" t="s">
        <v>650</v>
      </c>
      <c r="C188" s="10" t="s">
        <v>2004</v>
      </c>
      <c r="D188" s="221" t="s">
        <v>1293</v>
      </c>
      <c r="E188" s="231">
        <v>304</v>
      </c>
      <c r="F188" s="231">
        <v>136</v>
      </c>
      <c r="G188" s="231">
        <v>778</v>
      </c>
      <c r="H188" s="231">
        <v>369</v>
      </c>
      <c r="I188" s="231">
        <v>0</v>
      </c>
      <c r="J188" s="231">
        <v>0</v>
      </c>
    </row>
    <row r="189" spans="1:10" ht="16.399999999999999" customHeight="1" x14ac:dyDescent="0.35">
      <c r="A189" s="30" t="s">
        <v>454</v>
      </c>
      <c r="B189" s="10" t="s">
        <v>650</v>
      </c>
      <c r="C189" s="10" t="s">
        <v>2004</v>
      </c>
      <c r="D189" s="221" t="s">
        <v>1297</v>
      </c>
      <c r="E189" s="231">
        <v>419</v>
      </c>
      <c r="F189" s="231">
        <v>208</v>
      </c>
      <c r="G189" s="231">
        <v>429</v>
      </c>
      <c r="H189" s="231">
        <v>243</v>
      </c>
      <c r="I189" s="231">
        <v>0</v>
      </c>
      <c r="J189" s="231">
        <v>0</v>
      </c>
    </row>
    <row r="190" spans="1:10" ht="16.399999999999999" customHeight="1" x14ac:dyDescent="0.35">
      <c r="A190" s="30" t="s">
        <v>426</v>
      </c>
      <c r="B190" s="10" t="s">
        <v>650</v>
      </c>
      <c r="C190" s="10" t="s">
        <v>2004</v>
      </c>
      <c r="D190" s="221" t="s">
        <v>2012</v>
      </c>
      <c r="E190" s="231">
        <v>82</v>
      </c>
      <c r="F190" s="231">
        <v>82</v>
      </c>
      <c r="G190" s="231">
        <v>135</v>
      </c>
      <c r="H190" s="231">
        <v>134</v>
      </c>
      <c r="I190" s="231">
        <v>0</v>
      </c>
      <c r="J190" s="231">
        <v>0</v>
      </c>
    </row>
    <row r="191" spans="1:10" ht="16.399999999999999" customHeight="1" x14ac:dyDescent="0.35">
      <c r="A191" s="30" t="s">
        <v>2013</v>
      </c>
      <c r="B191" s="10" t="s">
        <v>650</v>
      </c>
      <c r="C191" s="10" t="s">
        <v>2004</v>
      </c>
      <c r="D191" s="221" t="s">
        <v>1303</v>
      </c>
      <c r="E191" s="231">
        <v>57</v>
      </c>
      <c r="F191" s="231">
        <v>57</v>
      </c>
      <c r="G191" s="231">
        <v>247</v>
      </c>
      <c r="H191" s="231">
        <v>240</v>
      </c>
      <c r="I191" s="231">
        <v>0</v>
      </c>
      <c r="J191" s="231">
        <v>0</v>
      </c>
    </row>
    <row r="192" spans="1:10" ht="16.399999999999999" customHeight="1" x14ac:dyDescent="0.35">
      <c r="A192" s="30" t="s">
        <v>2014</v>
      </c>
      <c r="B192" s="10" t="s">
        <v>650</v>
      </c>
      <c r="C192" s="10" t="s">
        <v>2004</v>
      </c>
      <c r="D192" s="221" t="s">
        <v>1307</v>
      </c>
      <c r="E192" s="231">
        <v>0</v>
      </c>
      <c r="F192" s="231">
        <v>0</v>
      </c>
      <c r="G192" s="231" t="s">
        <v>321</v>
      </c>
      <c r="H192" s="231" t="s">
        <v>321</v>
      </c>
      <c r="I192" s="231" t="s">
        <v>321</v>
      </c>
      <c r="J192" s="231" t="s">
        <v>321</v>
      </c>
    </row>
    <row r="193" spans="1:10" ht="23.65" customHeight="1" x14ac:dyDescent="0.35">
      <c r="A193" s="219" t="s">
        <v>2015</v>
      </c>
      <c r="B193" s="10" t="s">
        <v>650</v>
      </c>
      <c r="C193" s="220" t="s">
        <v>2016</v>
      </c>
      <c r="D193" s="221"/>
      <c r="E193" s="230">
        <v>630</v>
      </c>
      <c r="F193" s="230">
        <v>359</v>
      </c>
      <c r="G193" s="230">
        <v>1199</v>
      </c>
      <c r="H193" s="230">
        <v>756</v>
      </c>
      <c r="I193" s="230">
        <v>413</v>
      </c>
      <c r="J193" s="230">
        <v>344</v>
      </c>
    </row>
    <row r="194" spans="1:10" ht="16.399999999999999" customHeight="1" x14ac:dyDescent="0.35">
      <c r="A194" s="30" t="s">
        <v>2017</v>
      </c>
      <c r="B194" s="10" t="s">
        <v>650</v>
      </c>
      <c r="C194" s="10" t="s">
        <v>2016</v>
      </c>
      <c r="D194" s="221" t="s">
        <v>2018</v>
      </c>
      <c r="E194" s="231">
        <v>84</v>
      </c>
      <c r="F194" s="231">
        <v>63</v>
      </c>
      <c r="G194" s="231">
        <v>181</v>
      </c>
      <c r="H194" s="231">
        <v>155</v>
      </c>
      <c r="I194" s="231">
        <v>0</v>
      </c>
      <c r="J194" s="231">
        <v>0</v>
      </c>
    </row>
    <row r="195" spans="1:10" ht="16.399999999999999" customHeight="1" x14ac:dyDescent="0.35">
      <c r="A195" s="30" t="s">
        <v>432</v>
      </c>
      <c r="B195" s="10" t="s">
        <v>650</v>
      </c>
      <c r="C195" s="10" t="s">
        <v>2016</v>
      </c>
      <c r="D195" s="221" t="s">
        <v>2019</v>
      </c>
      <c r="E195" s="231" t="s">
        <v>321</v>
      </c>
      <c r="F195" s="231" t="s">
        <v>321</v>
      </c>
      <c r="G195" s="231">
        <v>0</v>
      </c>
      <c r="H195" s="231">
        <v>0</v>
      </c>
      <c r="I195" s="231">
        <v>0</v>
      </c>
      <c r="J195" s="231">
        <v>0</v>
      </c>
    </row>
    <row r="196" spans="1:10" ht="15.65" customHeight="1" x14ac:dyDescent="0.35">
      <c r="A196" s="30" t="s">
        <v>434</v>
      </c>
      <c r="B196" s="10" t="s">
        <v>650</v>
      </c>
      <c r="C196" s="10" t="s">
        <v>2016</v>
      </c>
      <c r="D196" s="221" t="s">
        <v>435</v>
      </c>
      <c r="E196" s="231">
        <v>123</v>
      </c>
      <c r="F196" s="231">
        <v>123</v>
      </c>
      <c r="G196" s="231" t="s">
        <v>321</v>
      </c>
      <c r="H196" s="231" t="s">
        <v>321</v>
      </c>
      <c r="I196" s="231">
        <v>154</v>
      </c>
      <c r="J196" s="231">
        <v>126</v>
      </c>
    </row>
    <row r="197" spans="1:10" ht="15.65" customHeight="1" x14ac:dyDescent="0.35">
      <c r="A197" s="30" t="s">
        <v>2020</v>
      </c>
      <c r="B197" s="10" t="s">
        <v>650</v>
      </c>
      <c r="C197" s="10" t="s">
        <v>2016</v>
      </c>
      <c r="D197" s="221" t="s">
        <v>2021</v>
      </c>
      <c r="E197" s="231">
        <v>0</v>
      </c>
      <c r="F197" s="231">
        <v>0</v>
      </c>
      <c r="G197" s="231">
        <v>348</v>
      </c>
      <c r="H197" s="231">
        <v>167</v>
      </c>
      <c r="I197" s="231">
        <v>0</v>
      </c>
      <c r="J197" s="231">
        <v>0</v>
      </c>
    </row>
    <row r="198" spans="1:10" ht="15.65" customHeight="1" x14ac:dyDescent="0.35">
      <c r="A198" s="30" t="s">
        <v>2022</v>
      </c>
      <c r="B198" s="10" t="s">
        <v>650</v>
      </c>
      <c r="C198" s="10" t="s">
        <v>2016</v>
      </c>
      <c r="D198" s="221" t="s">
        <v>1261</v>
      </c>
      <c r="E198" s="231" t="s">
        <v>600</v>
      </c>
      <c r="F198" s="231" t="s">
        <v>600</v>
      </c>
      <c r="G198" s="231">
        <v>207</v>
      </c>
      <c r="H198" s="231">
        <v>170</v>
      </c>
      <c r="I198" s="231">
        <v>0</v>
      </c>
      <c r="J198" s="231">
        <v>0</v>
      </c>
    </row>
    <row r="199" spans="1:10" ht="15.65" customHeight="1" x14ac:dyDescent="0.35">
      <c r="A199" s="30" t="s">
        <v>436</v>
      </c>
      <c r="B199" s="10" t="s">
        <v>650</v>
      </c>
      <c r="C199" s="10" t="s">
        <v>2016</v>
      </c>
      <c r="D199" s="221" t="s">
        <v>437</v>
      </c>
      <c r="E199" s="231">
        <v>41</v>
      </c>
      <c r="F199" s="231">
        <v>41</v>
      </c>
      <c r="G199" s="231" t="s">
        <v>600</v>
      </c>
      <c r="H199" s="231" t="s">
        <v>600</v>
      </c>
      <c r="I199" s="231">
        <v>259</v>
      </c>
      <c r="J199" s="231">
        <v>218</v>
      </c>
    </row>
    <row r="200" spans="1:10" ht="15.65" customHeight="1" x14ac:dyDescent="0.35">
      <c r="A200" s="30" t="s">
        <v>2023</v>
      </c>
      <c r="B200" s="10" t="s">
        <v>650</v>
      </c>
      <c r="C200" s="10" t="s">
        <v>2016</v>
      </c>
      <c r="D200" s="221" t="s">
        <v>1281</v>
      </c>
      <c r="E200" s="231">
        <v>370</v>
      </c>
      <c r="F200" s="231">
        <v>126</v>
      </c>
      <c r="G200" s="231">
        <v>440</v>
      </c>
      <c r="H200" s="231">
        <v>246</v>
      </c>
      <c r="I200" s="231">
        <v>0</v>
      </c>
      <c r="J200" s="231">
        <v>0</v>
      </c>
    </row>
    <row r="201" spans="1:10" ht="21" customHeight="1" x14ac:dyDescent="0.35">
      <c r="A201" s="219" t="s">
        <v>2024</v>
      </c>
      <c r="B201" s="10" t="s">
        <v>650</v>
      </c>
      <c r="C201" s="220" t="s">
        <v>2025</v>
      </c>
      <c r="D201" s="221"/>
      <c r="E201" s="230">
        <v>111</v>
      </c>
      <c r="F201" s="230">
        <v>83</v>
      </c>
      <c r="G201" s="230">
        <v>578</v>
      </c>
      <c r="H201" s="230">
        <v>439</v>
      </c>
      <c r="I201" s="230">
        <v>445</v>
      </c>
      <c r="J201" s="230">
        <v>100</v>
      </c>
    </row>
    <row r="202" spans="1:10" ht="15.65" customHeight="1" x14ac:dyDescent="0.35">
      <c r="A202" s="30" t="s">
        <v>2026</v>
      </c>
      <c r="B202" s="10" t="s">
        <v>650</v>
      </c>
      <c r="C202" s="10" t="s">
        <v>2025</v>
      </c>
      <c r="D202" s="221" t="s">
        <v>2027</v>
      </c>
      <c r="E202" s="231" t="s">
        <v>321</v>
      </c>
      <c r="F202" s="231" t="s">
        <v>321</v>
      </c>
      <c r="G202" s="231">
        <v>97</v>
      </c>
      <c r="H202" s="231">
        <v>41</v>
      </c>
      <c r="I202" s="231">
        <v>244</v>
      </c>
      <c r="J202" s="231">
        <v>53</v>
      </c>
    </row>
    <row r="203" spans="1:10" ht="15.65" customHeight="1" x14ac:dyDescent="0.35">
      <c r="A203" s="30" t="s">
        <v>2028</v>
      </c>
      <c r="B203" s="10" t="s">
        <v>650</v>
      </c>
      <c r="C203" s="10" t="s">
        <v>2025</v>
      </c>
      <c r="D203" s="221" t="s">
        <v>2029</v>
      </c>
      <c r="E203" s="231">
        <v>64</v>
      </c>
      <c r="F203" s="231">
        <v>45</v>
      </c>
      <c r="G203" s="231">
        <v>220</v>
      </c>
      <c r="H203" s="231">
        <v>179</v>
      </c>
      <c r="I203" s="231">
        <v>0</v>
      </c>
      <c r="J203" s="231">
        <v>0</v>
      </c>
    </row>
    <row r="204" spans="1:10" ht="15.65" customHeight="1" x14ac:dyDescent="0.35">
      <c r="A204" s="30" t="s">
        <v>2030</v>
      </c>
      <c r="B204" s="10" t="s">
        <v>650</v>
      </c>
      <c r="C204" s="10" t="s">
        <v>2025</v>
      </c>
      <c r="D204" s="221" t="s">
        <v>1241</v>
      </c>
      <c r="E204" s="231">
        <v>0</v>
      </c>
      <c r="F204" s="231">
        <v>0</v>
      </c>
      <c r="G204" s="231">
        <v>11</v>
      </c>
      <c r="H204" s="231">
        <v>8</v>
      </c>
      <c r="I204" s="231">
        <v>0</v>
      </c>
      <c r="J204" s="231">
        <v>0</v>
      </c>
    </row>
    <row r="205" spans="1:10" ht="15.65" customHeight="1" x14ac:dyDescent="0.35">
      <c r="A205" s="30" t="s">
        <v>2031</v>
      </c>
      <c r="B205" s="10" t="s">
        <v>650</v>
      </c>
      <c r="C205" s="10" t="s">
        <v>2025</v>
      </c>
      <c r="D205" s="221" t="s">
        <v>2032</v>
      </c>
      <c r="E205" s="231" t="s">
        <v>321</v>
      </c>
      <c r="F205" s="231" t="s">
        <v>321</v>
      </c>
      <c r="G205" s="231">
        <v>41</v>
      </c>
      <c r="H205" s="231">
        <v>28</v>
      </c>
      <c r="I205" s="231">
        <v>201</v>
      </c>
      <c r="J205" s="231">
        <v>47</v>
      </c>
    </row>
    <row r="206" spans="1:10" ht="15.65" customHeight="1" x14ac:dyDescent="0.35">
      <c r="A206" s="30" t="s">
        <v>456</v>
      </c>
      <c r="B206" s="10" t="s">
        <v>650</v>
      </c>
      <c r="C206" s="10" t="s">
        <v>2025</v>
      </c>
      <c r="D206" s="221" t="s">
        <v>1309</v>
      </c>
      <c r="E206" s="231">
        <v>41</v>
      </c>
      <c r="F206" s="231">
        <v>35</v>
      </c>
      <c r="G206" s="231">
        <v>209</v>
      </c>
      <c r="H206" s="231">
        <v>183</v>
      </c>
      <c r="I206" s="231">
        <v>0</v>
      </c>
      <c r="J206" s="231">
        <v>0</v>
      </c>
    </row>
    <row r="207" spans="1:10" ht="15.65" customHeight="1" x14ac:dyDescent="0.35">
      <c r="A207" s="219" t="s">
        <v>651</v>
      </c>
      <c r="B207" s="222" t="s">
        <v>652</v>
      </c>
      <c r="C207" s="23"/>
      <c r="D207" s="221"/>
      <c r="E207" s="230">
        <v>3402</v>
      </c>
      <c r="F207" s="230">
        <v>1779</v>
      </c>
      <c r="G207" s="230">
        <v>6141</v>
      </c>
      <c r="H207" s="230">
        <v>2976</v>
      </c>
      <c r="I207" s="230">
        <v>1270</v>
      </c>
      <c r="J207" s="230">
        <v>589</v>
      </c>
    </row>
    <row r="208" spans="1:10" ht="21" customHeight="1" x14ac:dyDescent="0.35">
      <c r="A208" s="219" t="s">
        <v>2033</v>
      </c>
      <c r="B208" s="10" t="s">
        <v>652</v>
      </c>
      <c r="C208" s="220" t="s">
        <v>2034</v>
      </c>
      <c r="D208" s="221"/>
      <c r="E208" s="230">
        <v>1581</v>
      </c>
      <c r="F208" s="230">
        <v>1067</v>
      </c>
      <c r="G208" s="230">
        <v>2918</v>
      </c>
      <c r="H208" s="230">
        <v>1525</v>
      </c>
      <c r="I208" s="230">
        <v>226</v>
      </c>
      <c r="J208" s="230">
        <v>78</v>
      </c>
    </row>
    <row r="209" spans="1:10" ht="15.65" customHeight="1" x14ac:dyDescent="0.35">
      <c r="A209" s="30" t="s">
        <v>476</v>
      </c>
      <c r="B209" s="10" t="s">
        <v>652</v>
      </c>
      <c r="C209" s="10" t="s">
        <v>2034</v>
      </c>
      <c r="D209" s="221" t="s">
        <v>2035</v>
      </c>
      <c r="E209" s="231">
        <v>257</v>
      </c>
      <c r="F209" s="231">
        <v>86</v>
      </c>
      <c r="G209" s="231">
        <v>164</v>
      </c>
      <c r="H209" s="231">
        <v>56</v>
      </c>
      <c r="I209" s="231">
        <v>0</v>
      </c>
      <c r="J209" s="231">
        <v>0</v>
      </c>
    </row>
    <row r="210" spans="1:10" ht="15.65" customHeight="1" x14ac:dyDescent="0.35">
      <c r="A210" s="30" t="s">
        <v>2036</v>
      </c>
      <c r="B210" s="10" t="s">
        <v>652</v>
      </c>
      <c r="C210" s="10" t="s">
        <v>2034</v>
      </c>
      <c r="D210" s="221" t="s">
        <v>2037</v>
      </c>
      <c r="E210" s="231">
        <v>0</v>
      </c>
      <c r="F210" s="231">
        <v>0</v>
      </c>
      <c r="G210" s="231">
        <v>0</v>
      </c>
      <c r="H210" s="231">
        <v>0</v>
      </c>
      <c r="I210" s="231">
        <v>0</v>
      </c>
      <c r="J210" s="231">
        <v>0</v>
      </c>
    </row>
    <row r="211" spans="1:10" ht="15.65" customHeight="1" x14ac:dyDescent="0.35">
      <c r="A211" s="30" t="s">
        <v>546</v>
      </c>
      <c r="B211" s="10" t="s">
        <v>652</v>
      </c>
      <c r="C211" s="10" t="s">
        <v>2034</v>
      </c>
      <c r="D211" s="221" t="s">
        <v>2038</v>
      </c>
      <c r="E211" s="231">
        <v>0</v>
      </c>
      <c r="F211" s="231">
        <v>0</v>
      </c>
      <c r="G211" s="231">
        <v>274</v>
      </c>
      <c r="H211" s="231">
        <v>132</v>
      </c>
      <c r="I211" s="231">
        <v>0</v>
      </c>
      <c r="J211" s="231">
        <v>0</v>
      </c>
    </row>
    <row r="212" spans="1:10" ht="15.65" customHeight="1" x14ac:dyDescent="0.35">
      <c r="A212" s="30" t="s">
        <v>2039</v>
      </c>
      <c r="B212" s="10" t="s">
        <v>652</v>
      </c>
      <c r="C212" s="10" t="s">
        <v>2034</v>
      </c>
      <c r="D212" s="221" t="s">
        <v>2040</v>
      </c>
      <c r="E212" s="231">
        <v>0</v>
      </c>
      <c r="F212" s="231">
        <v>0</v>
      </c>
      <c r="G212" s="231">
        <v>208</v>
      </c>
      <c r="H212" s="231">
        <v>81</v>
      </c>
      <c r="I212" s="231">
        <v>0</v>
      </c>
      <c r="J212" s="231">
        <v>0</v>
      </c>
    </row>
    <row r="213" spans="1:10" ht="15.65" customHeight="1" x14ac:dyDescent="0.35">
      <c r="A213" s="30" t="s">
        <v>2041</v>
      </c>
      <c r="B213" s="10" t="s">
        <v>652</v>
      </c>
      <c r="C213" s="10" t="s">
        <v>2034</v>
      </c>
      <c r="D213" s="221" t="s">
        <v>2042</v>
      </c>
      <c r="E213" s="231" t="s">
        <v>600</v>
      </c>
      <c r="F213" s="231" t="s">
        <v>600</v>
      </c>
      <c r="G213" s="231">
        <v>72</v>
      </c>
      <c r="H213" s="231">
        <v>48</v>
      </c>
      <c r="I213" s="231">
        <v>0</v>
      </c>
      <c r="J213" s="231">
        <v>0</v>
      </c>
    </row>
    <row r="214" spans="1:10" ht="15.65" customHeight="1" x14ac:dyDescent="0.35">
      <c r="A214" s="30" t="s">
        <v>484</v>
      </c>
      <c r="B214" s="10" t="s">
        <v>652</v>
      </c>
      <c r="C214" s="10" t="s">
        <v>2034</v>
      </c>
      <c r="D214" s="221" t="s">
        <v>2043</v>
      </c>
      <c r="E214" s="231">
        <v>123</v>
      </c>
      <c r="F214" s="231">
        <v>88</v>
      </c>
      <c r="G214" s="231">
        <v>440</v>
      </c>
      <c r="H214" s="231">
        <v>228</v>
      </c>
      <c r="I214" s="231">
        <v>0</v>
      </c>
      <c r="J214" s="231">
        <v>0</v>
      </c>
    </row>
    <row r="215" spans="1:10" ht="15.65" customHeight="1" x14ac:dyDescent="0.35">
      <c r="A215" s="30" t="s">
        <v>2044</v>
      </c>
      <c r="B215" s="10" t="s">
        <v>652</v>
      </c>
      <c r="C215" s="10" t="s">
        <v>2034</v>
      </c>
      <c r="D215" s="221" t="s">
        <v>2045</v>
      </c>
      <c r="E215" s="231">
        <v>0</v>
      </c>
      <c r="F215" s="231">
        <v>0</v>
      </c>
      <c r="G215" s="231">
        <v>0</v>
      </c>
      <c r="H215" s="231">
        <v>0</v>
      </c>
      <c r="I215" s="231">
        <v>0</v>
      </c>
      <c r="J215" s="231">
        <v>0</v>
      </c>
    </row>
    <row r="216" spans="1:10" ht="15.65" customHeight="1" x14ac:dyDescent="0.35">
      <c r="A216" s="30" t="s">
        <v>486</v>
      </c>
      <c r="B216" s="10" t="s">
        <v>652</v>
      </c>
      <c r="C216" s="10" t="s">
        <v>2034</v>
      </c>
      <c r="D216" s="221" t="s">
        <v>2046</v>
      </c>
      <c r="E216" s="231">
        <v>604</v>
      </c>
      <c r="F216" s="231">
        <v>449</v>
      </c>
      <c r="G216" s="231">
        <v>61</v>
      </c>
      <c r="H216" s="231">
        <v>50</v>
      </c>
      <c r="I216" s="231">
        <v>144</v>
      </c>
      <c r="J216" s="231">
        <v>46</v>
      </c>
    </row>
    <row r="217" spans="1:10" ht="15.65" customHeight="1" x14ac:dyDescent="0.35">
      <c r="A217" s="30" t="s">
        <v>551</v>
      </c>
      <c r="B217" s="10" t="s">
        <v>652</v>
      </c>
      <c r="C217" s="10" t="s">
        <v>2034</v>
      </c>
      <c r="D217" s="221" t="s">
        <v>2047</v>
      </c>
      <c r="E217" s="231">
        <v>0</v>
      </c>
      <c r="F217" s="231">
        <v>0</v>
      </c>
      <c r="G217" s="231">
        <v>535</v>
      </c>
      <c r="H217" s="231">
        <v>270</v>
      </c>
      <c r="I217" s="231">
        <v>14</v>
      </c>
      <c r="J217" s="231">
        <v>5</v>
      </c>
    </row>
    <row r="218" spans="1:10" ht="15.65" customHeight="1" x14ac:dyDescent="0.35">
      <c r="A218" s="30" t="s">
        <v>2048</v>
      </c>
      <c r="B218" s="10" t="s">
        <v>652</v>
      </c>
      <c r="C218" s="10" t="s">
        <v>2034</v>
      </c>
      <c r="D218" s="221" t="s">
        <v>2049</v>
      </c>
      <c r="E218" s="231">
        <v>0</v>
      </c>
      <c r="F218" s="231">
        <v>0</v>
      </c>
      <c r="G218" s="231">
        <v>183</v>
      </c>
      <c r="H218" s="231">
        <v>96</v>
      </c>
      <c r="I218" s="231">
        <v>0</v>
      </c>
      <c r="J218" s="231">
        <v>0</v>
      </c>
    </row>
    <row r="219" spans="1:10" ht="15.65" customHeight="1" x14ac:dyDescent="0.35">
      <c r="A219" s="30" t="s">
        <v>2050</v>
      </c>
      <c r="B219" s="10" t="s">
        <v>652</v>
      </c>
      <c r="C219" s="10" t="s">
        <v>2034</v>
      </c>
      <c r="D219" s="221" t="s">
        <v>2051</v>
      </c>
      <c r="E219" s="231" t="s">
        <v>321</v>
      </c>
      <c r="F219" s="231" t="s">
        <v>321</v>
      </c>
      <c r="G219" s="231">
        <v>132</v>
      </c>
      <c r="H219" s="231">
        <v>35</v>
      </c>
      <c r="I219" s="231">
        <v>26</v>
      </c>
      <c r="J219" s="231">
        <v>10</v>
      </c>
    </row>
    <row r="220" spans="1:10" ht="15.65" customHeight="1" x14ac:dyDescent="0.35">
      <c r="A220" s="30" t="s">
        <v>2052</v>
      </c>
      <c r="B220" s="10" t="s">
        <v>652</v>
      </c>
      <c r="C220" s="10" t="s">
        <v>2034</v>
      </c>
      <c r="D220" s="221" t="s">
        <v>2053</v>
      </c>
      <c r="E220" s="231">
        <v>0</v>
      </c>
      <c r="F220" s="231">
        <v>0</v>
      </c>
      <c r="G220" s="231">
        <v>97</v>
      </c>
      <c r="H220" s="231">
        <v>48</v>
      </c>
      <c r="I220" s="231">
        <v>0</v>
      </c>
      <c r="J220" s="231">
        <v>0</v>
      </c>
    </row>
    <row r="221" spans="1:10" ht="15.65" customHeight="1" x14ac:dyDescent="0.35">
      <c r="A221" s="30" t="s">
        <v>2054</v>
      </c>
      <c r="B221" s="10" t="s">
        <v>652</v>
      </c>
      <c r="C221" s="10" t="s">
        <v>2034</v>
      </c>
      <c r="D221" s="221" t="s">
        <v>2055</v>
      </c>
      <c r="E221" s="231">
        <v>0</v>
      </c>
      <c r="F221" s="231">
        <v>0</v>
      </c>
      <c r="G221" s="231">
        <v>0</v>
      </c>
      <c r="H221" s="231">
        <v>0</v>
      </c>
      <c r="I221" s="231">
        <v>42</v>
      </c>
      <c r="J221" s="231">
        <v>17</v>
      </c>
    </row>
    <row r="222" spans="1:10" ht="15.65" customHeight="1" x14ac:dyDescent="0.35">
      <c r="A222" s="30" t="s">
        <v>492</v>
      </c>
      <c r="B222" s="10" t="s">
        <v>652</v>
      </c>
      <c r="C222" s="10" t="s">
        <v>2034</v>
      </c>
      <c r="D222" s="221" t="s">
        <v>2056</v>
      </c>
      <c r="E222" s="231">
        <v>555</v>
      </c>
      <c r="F222" s="231">
        <v>407</v>
      </c>
      <c r="G222" s="231">
        <v>752</v>
      </c>
      <c r="H222" s="231">
        <v>481</v>
      </c>
      <c r="I222" s="231">
        <v>0</v>
      </c>
      <c r="J222" s="231">
        <v>0</v>
      </c>
    </row>
    <row r="223" spans="1:10" ht="23.65" customHeight="1" x14ac:dyDescent="0.35">
      <c r="A223" s="219" t="s">
        <v>2057</v>
      </c>
      <c r="B223" s="10" t="s">
        <v>652</v>
      </c>
      <c r="C223" s="220" t="s">
        <v>2058</v>
      </c>
      <c r="D223" s="221"/>
      <c r="E223" s="230">
        <v>1821</v>
      </c>
      <c r="F223" s="230">
        <v>712</v>
      </c>
      <c r="G223" s="230">
        <v>3223</v>
      </c>
      <c r="H223" s="230">
        <v>1451</v>
      </c>
      <c r="I223" s="230">
        <v>1044</v>
      </c>
      <c r="J223" s="230">
        <v>511</v>
      </c>
    </row>
    <row r="224" spans="1:10" ht="15.65" customHeight="1" x14ac:dyDescent="0.35">
      <c r="A224" s="30" t="s">
        <v>2059</v>
      </c>
      <c r="B224" s="10" t="s">
        <v>652</v>
      </c>
      <c r="C224" s="10" t="s">
        <v>2058</v>
      </c>
      <c r="D224" s="221" t="s">
        <v>2060</v>
      </c>
      <c r="E224" s="231">
        <v>0</v>
      </c>
      <c r="F224" s="231">
        <v>0</v>
      </c>
      <c r="G224" s="231">
        <v>75</v>
      </c>
      <c r="H224" s="231">
        <v>27</v>
      </c>
      <c r="I224" s="231">
        <v>152</v>
      </c>
      <c r="J224" s="231">
        <v>107</v>
      </c>
    </row>
    <row r="225" spans="1:10" ht="15.65" customHeight="1" x14ac:dyDescent="0.35">
      <c r="A225" s="30" t="s">
        <v>2061</v>
      </c>
      <c r="B225" s="10" t="s">
        <v>652</v>
      </c>
      <c r="C225" s="10" t="s">
        <v>2058</v>
      </c>
      <c r="D225" s="221" t="s">
        <v>2062</v>
      </c>
      <c r="E225" s="231">
        <v>6</v>
      </c>
      <c r="F225" s="231">
        <v>5</v>
      </c>
      <c r="G225" s="231">
        <v>71</v>
      </c>
      <c r="H225" s="231">
        <v>43</v>
      </c>
      <c r="I225" s="231">
        <v>0</v>
      </c>
      <c r="J225" s="231">
        <v>0</v>
      </c>
    </row>
    <row r="226" spans="1:10" ht="15.65" customHeight="1" x14ac:dyDescent="0.35">
      <c r="A226" s="30" t="s">
        <v>2063</v>
      </c>
      <c r="B226" s="10" t="s">
        <v>652</v>
      </c>
      <c r="C226" s="10" t="s">
        <v>2058</v>
      </c>
      <c r="D226" s="221" t="s">
        <v>2064</v>
      </c>
      <c r="E226" s="231">
        <v>0</v>
      </c>
      <c r="F226" s="231">
        <v>0</v>
      </c>
      <c r="G226" s="231">
        <v>0</v>
      </c>
      <c r="H226" s="231">
        <v>0</v>
      </c>
      <c r="I226" s="231">
        <v>0</v>
      </c>
      <c r="J226" s="231">
        <v>0</v>
      </c>
    </row>
    <row r="227" spans="1:10" ht="15.65" customHeight="1" x14ac:dyDescent="0.35">
      <c r="A227" s="30" t="s">
        <v>544</v>
      </c>
      <c r="B227" s="10" t="s">
        <v>652</v>
      </c>
      <c r="C227" s="10" t="s">
        <v>2058</v>
      </c>
      <c r="D227" s="221" t="s">
        <v>2065</v>
      </c>
      <c r="E227" s="231">
        <v>42</v>
      </c>
      <c r="F227" s="231">
        <v>37</v>
      </c>
      <c r="G227" s="231">
        <v>1241</v>
      </c>
      <c r="H227" s="231">
        <v>679</v>
      </c>
      <c r="I227" s="231">
        <v>0</v>
      </c>
      <c r="J227" s="231">
        <v>0</v>
      </c>
    </row>
    <row r="228" spans="1:10" ht="15.65" customHeight="1" x14ac:dyDescent="0.35">
      <c r="A228" s="30" t="s">
        <v>2066</v>
      </c>
      <c r="B228" s="10" t="s">
        <v>652</v>
      </c>
      <c r="C228" s="10" t="s">
        <v>2058</v>
      </c>
      <c r="D228" s="221" t="s">
        <v>2067</v>
      </c>
      <c r="E228" s="231">
        <v>0</v>
      </c>
      <c r="F228" s="231">
        <v>0</v>
      </c>
      <c r="G228" s="231">
        <v>0</v>
      </c>
      <c r="H228" s="231">
        <v>0</v>
      </c>
      <c r="I228" s="231">
        <v>10</v>
      </c>
      <c r="J228" s="231" t="s">
        <v>321</v>
      </c>
    </row>
    <row r="229" spans="1:10" ht="15.65" customHeight="1" x14ac:dyDescent="0.35">
      <c r="A229" s="30" t="s">
        <v>2068</v>
      </c>
      <c r="B229" s="10" t="s">
        <v>652</v>
      </c>
      <c r="C229" s="10" t="s">
        <v>2058</v>
      </c>
      <c r="D229" s="221" t="s">
        <v>2069</v>
      </c>
      <c r="E229" s="231">
        <v>0</v>
      </c>
      <c r="F229" s="231">
        <v>0</v>
      </c>
      <c r="G229" s="231" t="s">
        <v>321</v>
      </c>
      <c r="H229" s="231" t="s">
        <v>321</v>
      </c>
      <c r="I229" s="231">
        <v>76</v>
      </c>
      <c r="J229" s="231">
        <v>30</v>
      </c>
    </row>
    <row r="230" spans="1:10" ht="15.65" customHeight="1" x14ac:dyDescent="0.35">
      <c r="A230" s="30" t="s">
        <v>2070</v>
      </c>
      <c r="B230" s="10" t="s">
        <v>652</v>
      </c>
      <c r="C230" s="10" t="s">
        <v>2058</v>
      </c>
      <c r="D230" s="221" t="s">
        <v>2071</v>
      </c>
      <c r="E230" s="231">
        <v>0</v>
      </c>
      <c r="F230" s="231">
        <v>0</v>
      </c>
      <c r="G230" s="231">
        <v>44</v>
      </c>
      <c r="H230" s="231">
        <v>20</v>
      </c>
      <c r="I230" s="231">
        <v>0</v>
      </c>
      <c r="J230" s="231">
        <v>0</v>
      </c>
    </row>
    <row r="231" spans="1:10" ht="15.65" customHeight="1" x14ac:dyDescent="0.35">
      <c r="A231" s="30" t="s">
        <v>2072</v>
      </c>
      <c r="B231" s="10" t="s">
        <v>652</v>
      </c>
      <c r="C231" s="10" t="s">
        <v>2058</v>
      </c>
      <c r="D231" s="221" t="s">
        <v>2073</v>
      </c>
      <c r="E231" s="231">
        <v>10</v>
      </c>
      <c r="F231" s="231">
        <v>7</v>
      </c>
      <c r="G231" s="231">
        <v>38</v>
      </c>
      <c r="H231" s="231">
        <v>20</v>
      </c>
      <c r="I231" s="231">
        <v>153</v>
      </c>
      <c r="J231" s="231">
        <v>101</v>
      </c>
    </row>
    <row r="232" spans="1:10" ht="15.65" customHeight="1" x14ac:dyDescent="0.35">
      <c r="A232" s="30" t="s">
        <v>569</v>
      </c>
      <c r="B232" s="10" t="s">
        <v>652</v>
      </c>
      <c r="C232" s="10" t="s">
        <v>2058</v>
      </c>
      <c r="D232" s="221" t="s">
        <v>2074</v>
      </c>
      <c r="E232" s="231">
        <v>0</v>
      </c>
      <c r="F232" s="231">
        <v>0</v>
      </c>
      <c r="G232" s="231">
        <v>1277</v>
      </c>
      <c r="H232" s="231">
        <v>393</v>
      </c>
      <c r="I232" s="231">
        <v>0</v>
      </c>
      <c r="J232" s="231">
        <v>0</v>
      </c>
    </row>
    <row r="233" spans="1:10" ht="15.65" customHeight="1" x14ac:dyDescent="0.35">
      <c r="A233" s="30" t="s">
        <v>548</v>
      </c>
      <c r="B233" s="10" t="s">
        <v>652</v>
      </c>
      <c r="C233" s="10" t="s">
        <v>2058</v>
      </c>
      <c r="D233" s="221" t="s">
        <v>2075</v>
      </c>
      <c r="E233" s="231">
        <v>16</v>
      </c>
      <c r="F233" s="231">
        <v>13</v>
      </c>
      <c r="G233" s="231">
        <v>264</v>
      </c>
      <c r="H233" s="231">
        <v>152</v>
      </c>
      <c r="I233" s="231">
        <v>0</v>
      </c>
      <c r="J233" s="231">
        <v>0</v>
      </c>
    </row>
    <row r="234" spans="1:10" ht="15.65" customHeight="1" x14ac:dyDescent="0.35">
      <c r="A234" s="30" t="s">
        <v>478</v>
      </c>
      <c r="B234" s="10" t="s">
        <v>652</v>
      </c>
      <c r="C234" s="10" t="s">
        <v>2058</v>
      </c>
      <c r="D234" s="221" t="s">
        <v>2076</v>
      </c>
      <c r="E234" s="231">
        <v>510</v>
      </c>
      <c r="F234" s="231">
        <v>102</v>
      </c>
      <c r="G234" s="231" t="s">
        <v>321</v>
      </c>
      <c r="H234" s="231" t="s">
        <v>321</v>
      </c>
      <c r="I234" s="231">
        <v>0</v>
      </c>
      <c r="J234" s="231">
        <v>0</v>
      </c>
    </row>
    <row r="235" spans="1:10" ht="15.65" customHeight="1" x14ac:dyDescent="0.35">
      <c r="A235" s="30" t="s">
        <v>480</v>
      </c>
      <c r="B235" s="10" t="s">
        <v>652</v>
      </c>
      <c r="C235" s="10" t="s">
        <v>2058</v>
      </c>
      <c r="D235" s="221" t="s">
        <v>2077</v>
      </c>
      <c r="E235" s="231">
        <v>287</v>
      </c>
      <c r="F235" s="231">
        <v>130</v>
      </c>
      <c r="G235" s="231">
        <v>59</v>
      </c>
      <c r="H235" s="231">
        <v>34</v>
      </c>
      <c r="I235" s="231">
        <v>0</v>
      </c>
      <c r="J235" s="231">
        <v>0</v>
      </c>
    </row>
    <row r="236" spans="1:10" ht="15.65" customHeight="1" x14ac:dyDescent="0.35">
      <c r="A236" s="30" t="s">
        <v>482</v>
      </c>
      <c r="B236" s="10" t="s">
        <v>652</v>
      </c>
      <c r="C236" s="10" t="s">
        <v>2058</v>
      </c>
      <c r="D236" s="221" t="s">
        <v>2078</v>
      </c>
      <c r="E236" s="231">
        <v>448</v>
      </c>
      <c r="F236" s="231">
        <v>152</v>
      </c>
      <c r="G236" s="231">
        <v>115</v>
      </c>
      <c r="H236" s="231">
        <v>57</v>
      </c>
      <c r="I236" s="231">
        <v>0</v>
      </c>
      <c r="J236" s="231">
        <v>0</v>
      </c>
    </row>
    <row r="237" spans="1:10" ht="15.65" customHeight="1" x14ac:dyDescent="0.35">
      <c r="A237" s="30" t="s">
        <v>2079</v>
      </c>
      <c r="B237" s="10" t="s">
        <v>652</v>
      </c>
      <c r="C237" s="10" t="s">
        <v>2058</v>
      </c>
      <c r="D237" s="221" t="s">
        <v>2080</v>
      </c>
      <c r="E237" s="231">
        <v>0</v>
      </c>
      <c r="F237" s="231">
        <v>0</v>
      </c>
      <c r="G237" s="231" t="s">
        <v>321</v>
      </c>
      <c r="H237" s="231" t="s">
        <v>321</v>
      </c>
      <c r="I237" s="231">
        <v>0</v>
      </c>
      <c r="J237" s="231">
        <v>0</v>
      </c>
    </row>
    <row r="238" spans="1:10" ht="15.65" customHeight="1" x14ac:dyDescent="0.35">
      <c r="A238" s="30" t="s">
        <v>2081</v>
      </c>
      <c r="B238" s="10" t="s">
        <v>652</v>
      </c>
      <c r="C238" s="10" t="s">
        <v>2058</v>
      </c>
      <c r="D238" s="221" t="s">
        <v>2082</v>
      </c>
      <c r="E238" s="231">
        <v>73</v>
      </c>
      <c r="F238" s="231">
        <v>37</v>
      </c>
      <c r="G238" s="231">
        <v>0</v>
      </c>
      <c r="H238" s="231">
        <v>0</v>
      </c>
      <c r="I238" s="231">
        <v>88</v>
      </c>
      <c r="J238" s="231">
        <v>31</v>
      </c>
    </row>
    <row r="239" spans="1:10" ht="15.65" customHeight="1" x14ac:dyDescent="0.35">
      <c r="A239" s="30" t="s">
        <v>2083</v>
      </c>
      <c r="B239" s="10" t="s">
        <v>652</v>
      </c>
      <c r="C239" s="10" t="s">
        <v>2058</v>
      </c>
      <c r="D239" s="221" t="s">
        <v>2084</v>
      </c>
      <c r="E239" s="231">
        <v>0</v>
      </c>
      <c r="F239" s="231">
        <v>0</v>
      </c>
      <c r="G239" s="231" t="s">
        <v>321</v>
      </c>
      <c r="H239" s="231" t="s">
        <v>321</v>
      </c>
      <c r="I239" s="231">
        <v>0</v>
      </c>
      <c r="J239" s="231">
        <v>0</v>
      </c>
    </row>
    <row r="240" spans="1:10" ht="15.65" customHeight="1" x14ac:dyDescent="0.35">
      <c r="A240" s="30" t="s">
        <v>2085</v>
      </c>
      <c r="B240" s="10" t="s">
        <v>652</v>
      </c>
      <c r="C240" s="10" t="s">
        <v>2058</v>
      </c>
      <c r="D240" s="221" t="s">
        <v>2086</v>
      </c>
      <c r="E240" s="231">
        <v>0</v>
      </c>
      <c r="F240" s="231">
        <v>0</v>
      </c>
      <c r="G240" s="231">
        <v>17</v>
      </c>
      <c r="H240" s="231">
        <v>12</v>
      </c>
      <c r="I240" s="231">
        <v>213</v>
      </c>
      <c r="J240" s="231">
        <v>73</v>
      </c>
    </row>
    <row r="241" spans="1:10" ht="15.65" customHeight="1" x14ac:dyDescent="0.35">
      <c r="A241" s="30" t="s">
        <v>488</v>
      </c>
      <c r="B241" s="10" t="s">
        <v>652</v>
      </c>
      <c r="C241" s="10" t="s">
        <v>2058</v>
      </c>
      <c r="D241" s="221" t="s">
        <v>2087</v>
      </c>
      <c r="E241" s="231">
        <v>125</v>
      </c>
      <c r="F241" s="231">
        <v>75</v>
      </c>
      <c r="G241" s="231">
        <v>5</v>
      </c>
      <c r="H241" s="231" t="s">
        <v>321</v>
      </c>
      <c r="I241" s="231">
        <v>22</v>
      </c>
      <c r="J241" s="231" t="s">
        <v>600</v>
      </c>
    </row>
    <row r="242" spans="1:10" ht="15.65" customHeight="1" x14ac:dyDescent="0.35">
      <c r="A242" s="30" t="s">
        <v>490</v>
      </c>
      <c r="B242" s="10" t="s">
        <v>652</v>
      </c>
      <c r="C242" s="10" t="s">
        <v>2058</v>
      </c>
      <c r="D242" s="221" t="s">
        <v>2088</v>
      </c>
      <c r="E242" s="231">
        <v>304</v>
      </c>
      <c r="F242" s="231">
        <v>154</v>
      </c>
      <c r="G242" s="231">
        <v>9</v>
      </c>
      <c r="H242" s="231">
        <v>5</v>
      </c>
      <c r="I242" s="231">
        <v>330</v>
      </c>
      <c r="J242" s="231">
        <v>158</v>
      </c>
    </row>
    <row r="243" spans="1:10" ht="21.65" customHeight="1" x14ac:dyDescent="0.35">
      <c r="A243" s="219" t="s">
        <v>653</v>
      </c>
      <c r="B243" s="222" t="s">
        <v>654</v>
      </c>
      <c r="C243" s="23"/>
      <c r="D243" s="221"/>
      <c r="E243" s="230">
        <v>2016</v>
      </c>
      <c r="F243" s="230">
        <v>933</v>
      </c>
      <c r="G243" s="230">
        <v>8012</v>
      </c>
      <c r="H243" s="230">
        <v>4014</v>
      </c>
      <c r="I243" s="230">
        <v>1811</v>
      </c>
      <c r="J243" s="230">
        <v>927</v>
      </c>
    </row>
    <row r="244" spans="1:10" ht="15.65" customHeight="1" x14ac:dyDescent="0.35">
      <c r="A244" s="219" t="s">
        <v>2089</v>
      </c>
      <c r="B244" s="10" t="s">
        <v>654</v>
      </c>
      <c r="C244" s="220" t="s">
        <v>2090</v>
      </c>
      <c r="D244" s="221"/>
      <c r="E244" s="230">
        <v>0</v>
      </c>
      <c r="F244" s="230">
        <v>0</v>
      </c>
      <c r="G244" s="230" t="s">
        <v>321</v>
      </c>
      <c r="H244" s="230" t="s">
        <v>321</v>
      </c>
      <c r="I244" s="230">
        <v>184</v>
      </c>
      <c r="J244" s="230">
        <v>122</v>
      </c>
    </row>
    <row r="245" spans="1:10" ht="15.65" customHeight="1" x14ac:dyDescent="0.35">
      <c r="A245" s="219" t="s">
        <v>2091</v>
      </c>
      <c r="B245" s="10" t="s">
        <v>654</v>
      </c>
      <c r="C245" s="220" t="s">
        <v>2092</v>
      </c>
      <c r="D245" s="221"/>
      <c r="E245" s="230">
        <v>0</v>
      </c>
      <c r="F245" s="230">
        <v>0</v>
      </c>
      <c r="G245" s="230">
        <v>27</v>
      </c>
      <c r="H245" s="230">
        <v>13</v>
      </c>
      <c r="I245" s="230">
        <v>0</v>
      </c>
      <c r="J245" s="230">
        <v>0</v>
      </c>
    </row>
    <row r="246" spans="1:10" ht="15.65" customHeight="1" x14ac:dyDescent="0.35">
      <c r="A246" s="219" t="s">
        <v>2093</v>
      </c>
      <c r="B246" s="10" t="s">
        <v>654</v>
      </c>
      <c r="C246" s="220" t="s">
        <v>2094</v>
      </c>
      <c r="D246" s="221"/>
      <c r="E246" s="230">
        <v>0</v>
      </c>
      <c r="F246" s="230">
        <v>0</v>
      </c>
      <c r="G246" s="230">
        <v>800</v>
      </c>
      <c r="H246" s="230">
        <v>465</v>
      </c>
      <c r="I246" s="230">
        <v>40</v>
      </c>
      <c r="J246" s="230" t="s">
        <v>600</v>
      </c>
    </row>
    <row r="247" spans="1:10" ht="15.65" customHeight="1" x14ac:dyDescent="0.35">
      <c r="A247" s="219" t="s">
        <v>2095</v>
      </c>
      <c r="B247" s="10" t="s">
        <v>654</v>
      </c>
      <c r="C247" s="220" t="s">
        <v>2096</v>
      </c>
      <c r="D247" s="221"/>
      <c r="E247" s="230">
        <v>0</v>
      </c>
      <c r="F247" s="230">
        <v>0</v>
      </c>
      <c r="G247" s="230">
        <v>84</v>
      </c>
      <c r="H247" s="230">
        <v>31</v>
      </c>
      <c r="I247" s="230">
        <v>0</v>
      </c>
      <c r="J247" s="230">
        <v>0</v>
      </c>
    </row>
    <row r="248" spans="1:10" ht="15.65" customHeight="1" x14ac:dyDescent="0.35">
      <c r="A248" s="219" t="s">
        <v>2097</v>
      </c>
      <c r="B248" s="10" t="s">
        <v>654</v>
      </c>
      <c r="C248" s="220" t="s">
        <v>2098</v>
      </c>
      <c r="D248" s="221"/>
      <c r="E248" s="230">
        <v>0</v>
      </c>
      <c r="F248" s="230">
        <v>0</v>
      </c>
      <c r="G248" s="230">
        <v>0</v>
      </c>
      <c r="H248" s="230">
        <v>0</v>
      </c>
      <c r="I248" s="230">
        <v>151</v>
      </c>
      <c r="J248" s="230">
        <v>93</v>
      </c>
    </row>
    <row r="249" spans="1:10" ht="15.65" customHeight="1" x14ac:dyDescent="0.35">
      <c r="A249" s="219" t="s">
        <v>398</v>
      </c>
      <c r="B249" s="10" t="s">
        <v>654</v>
      </c>
      <c r="C249" s="220" t="s">
        <v>399</v>
      </c>
      <c r="D249" s="221"/>
      <c r="E249" s="230">
        <v>464</v>
      </c>
      <c r="F249" s="230">
        <v>238</v>
      </c>
      <c r="G249" s="230">
        <v>59</v>
      </c>
      <c r="H249" s="230">
        <v>59</v>
      </c>
      <c r="I249" s="230">
        <v>63</v>
      </c>
      <c r="J249" s="230">
        <v>26</v>
      </c>
    </row>
    <row r="250" spans="1:10" ht="15.65" customHeight="1" x14ac:dyDescent="0.35">
      <c r="A250" s="219" t="s">
        <v>2099</v>
      </c>
      <c r="B250" s="10" t="s">
        <v>654</v>
      </c>
      <c r="C250" s="220" t="s">
        <v>2100</v>
      </c>
      <c r="D250" s="221"/>
      <c r="E250" s="230">
        <v>0</v>
      </c>
      <c r="F250" s="230">
        <v>0</v>
      </c>
      <c r="G250" s="230">
        <v>34</v>
      </c>
      <c r="H250" s="230">
        <v>19</v>
      </c>
      <c r="I250" s="230">
        <v>66</v>
      </c>
      <c r="J250" s="230">
        <v>27</v>
      </c>
    </row>
    <row r="251" spans="1:10" ht="15.65" customHeight="1" x14ac:dyDescent="0.35">
      <c r="A251" s="219" t="s">
        <v>2101</v>
      </c>
      <c r="B251" s="10" t="s">
        <v>654</v>
      </c>
      <c r="C251" s="220" t="s">
        <v>2102</v>
      </c>
      <c r="D251" s="221"/>
      <c r="E251" s="230">
        <v>0</v>
      </c>
      <c r="F251" s="230">
        <v>0</v>
      </c>
      <c r="G251" s="230">
        <v>0</v>
      </c>
      <c r="H251" s="230">
        <v>0</v>
      </c>
      <c r="I251" s="230">
        <v>192</v>
      </c>
      <c r="J251" s="230">
        <v>40</v>
      </c>
    </row>
    <row r="252" spans="1:10" ht="15.65" customHeight="1" x14ac:dyDescent="0.35">
      <c r="A252" s="219" t="s">
        <v>2103</v>
      </c>
      <c r="B252" s="10" t="s">
        <v>654</v>
      </c>
      <c r="C252" s="220" t="s">
        <v>1613</v>
      </c>
      <c r="D252" s="221"/>
      <c r="E252" s="230">
        <v>0</v>
      </c>
      <c r="F252" s="230">
        <v>0</v>
      </c>
      <c r="G252" s="230" t="s">
        <v>321</v>
      </c>
      <c r="H252" s="230" t="s">
        <v>321</v>
      </c>
      <c r="I252" s="230">
        <v>92</v>
      </c>
      <c r="J252" s="230">
        <v>46</v>
      </c>
    </row>
    <row r="253" spans="1:10" ht="15.65" customHeight="1" x14ac:dyDescent="0.35">
      <c r="A253" s="219" t="s">
        <v>2104</v>
      </c>
      <c r="B253" s="10" t="s">
        <v>654</v>
      </c>
      <c r="C253" s="220" t="s">
        <v>2105</v>
      </c>
      <c r="D253" s="221"/>
      <c r="E253" s="230">
        <v>0</v>
      </c>
      <c r="F253" s="230">
        <v>0</v>
      </c>
      <c r="G253" s="230">
        <v>355</v>
      </c>
      <c r="H253" s="230">
        <v>150</v>
      </c>
      <c r="I253" s="230">
        <v>0</v>
      </c>
      <c r="J253" s="230">
        <v>0</v>
      </c>
    </row>
    <row r="254" spans="1:10" ht="15.65" customHeight="1" x14ac:dyDescent="0.35">
      <c r="A254" s="219" t="s">
        <v>2106</v>
      </c>
      <c r="B254" s="10" t="s">
        <v>654</v>
      </c>
      <c r="C254" s="220" t="s">
        <v>2107</v>
      </c>
      <c r="D254" s="221"/>
      <c r="E254" s="230">
        <v>0</v>
      </c>
      <c r="F254" s="230">
        <v>0</v>
      </c>
      <c r="G254" s="230">
        <v>514</v>
      </c>
      <c r="H254" s="230">
        <v>160</v>
      </c>
      <c r="I254" s="230">
        <v>0</v>
      </c>
      <c r="J254" s="230">
        <v>0</v>
      </c>
    </row>
    <row r="255" spans="1:10" ht="15.65" customHeight="1" x14ac:dyDescent="0.35">
      <c r="A255" s="219" t="s">
        <v>2108</v>
      </c>
      <c r="B255" s="10" t="s">
        <v>654</v>
      </c>
      <c r="C255" s="220" t="s">
        <v>2109</v>
      </c>
      <c r="D255" s="221"/>
      <c r="E255" s="230">
        <v>0</v>
      </c>
      <c r="F255" s="230">
        <v>0</v>
      </c>
      <c r="G255" s="230">
        <v>0</v>
      </c>
      <c r="H255" s="230">
        <v>0</v>
      </c>
      <c r="I255" s="230">
        <v>0</v>
      </c>
      <c r="J255" s="230">
        <v>0</v>
      </c>
    </row>
    <row r="256" spans="1:10" ht="15.65" customHeight="1" x14ac:dyDescent="0.35">
      <c r="A256" s="219" t="s">
        <v>598</v>
      </c>
      <c r="B256" s="10" t="s">
        <v>654</v>
      </c>
      <c r="C256" s="220" t="s">
        <v>1639</v>
      </c>
      <c r="D256" s="221"/>
      <c r="E256" s="230">
        <v>0</v>
      </c>
      <c r="F256" s="230">
        <v>0</v>
      </c>
      <c r="G256" s="230">
        <v>25</v>
      </c>
      <c r="H256" s="230">
        <v>20</v>
      </c>
      <c r="I256" s="230">
        <v>0</v>
      </c>
      <c r="J256" s="230">
        <v>0</v>
      </c>
    </row>
    <row r="257" spans="1:10" ht="23.15" customHeight="1" x14ac:dyDescent="0.35">
      <c r="A257" s="219" t="s">
        <v>2110</v>
      </c>
      <c r="B257" s="10" t="s">
        <v>654</v>
      </c>
      <c r="C257" s="220" t="s">
        <v>2111</v>
      </c>
      <c r="D257" s="221"/>
      <c r="E257" s="230">
        <v>0</v>
      </c>
      <c r="F257" s="230">
        <v>0</v>
      </c>
      <c r="G257" s="230">
        <v>19</v>
      </c>
      <c r="H257" s="230">
        <v>13</v>
      </c>
      <c r="I257" s="230">
        <v>459</v>
      </c>
      <c r="J257" s="230">
        <v>308</v>
      </c>
    </row>
    <row r="258" spans="1:10" ht="15.65" customHeight="1" x14ac:dyDescent="0.35">
      <c r="A258" s="30" t="s">
        <v>2112</v>
      </c>
      <c r="B258" s="10" t="s">
        <v>654</v>
      </c>
      <c r="C258" s="10" t="s">
        <v>2111</v>
      </c>
      <c r="D258" s="221" t="s">
        <v>1521</v>
      </c>
      <c r="E258" s="231">
        <v>0</v>
      </c>
      <c r="F258" s="231">
        <v>0</v>
      </c>
      <c r="G258" s="231">
        <v>11</v>
      </c>
      <c r="H258" s="231" t="s">
        <v>600</v>
      </c>
      <c r="I258" s="231">
        <v>0</v>
      </c>
      <c r="J258" s="231">
        <v>0</v>
      </c>
    </row>
    <row r="259" spans="1:10" ht="15.65" customHeight="1" x14ac:dyDescent="0.35">
      <c r="A259" s="30" t="s">
        <v>2113</v>
      </c>
      <c r="B259" s="10" t="s">
        <v>654</v>
      </c>
      <c r="C259" s="10" t="s">
        <v>2111</v>
      </c>
      <c r="D259" s="221" t="s">
        <v>2114</v>
      </c>
      <c r="E259" s="231">
        <v>0</v>
      </c>
      <c r="F259" s="231">
        <v>0</v>
      </c>
      <c r="G259" s="231">
        <v>0</v>
      </c>
      <c r="H259" s="231">
        <v>0</v>
      </c>
      <c r="I259" s="231">
        <v>0</v>
      </c>
      <c r="J259" s="231">
        <v>0</v>
      </c>
    </row>
    <row r="260" spans="1:10" ht="16.399999999999999" customHeight="1" x14ac:dyDescent="0.35">
      <c r="A260" s="30" t="s">
        <v>2115</v>
      </c>
      <c r="B260" s="10" t="s">
        <v>654</v>
      </c>
      <c r="C260" s="10" t="s">
        <v>2111</v>
      </c>
      <c r="D260" s="221" t="s">
        <v>1565</v>
      </c>
      <c r="E260" s="231">
        <v>0</v>
      </c>
      <c r="F260" s="231">
        <v>0</v>
      </c>
      <c r="G260" s="231">
        <v>8</v>
      </c>
      <c r="H260" s="231" t="s">
        <v>321</v>
      </c>
      <c r="I260" s="231">
        <v>90</v>
      </c>
      <c r="J260" s="231">
        <v>81</v>
      </c>
    </row>
    <row r="261" spans="1:10" ht="16.399999999999999" customHeight="1" x14ac:dyDescent="0.35">
      <c r="A261" s="30" t="s">
        <v>2116</v>
      </c>
      <c r="B261" s="10" t="s">
        <v>654</v>
      </c>
      <c r="C261" s="10" t="s">
        <v>2111</v>
      </c>
      <c r="D261" s="221" t="s">
        <v>2117</v>
      </c>
      <c r="E261" s="231">
        <v>0</v>
      </c>
      <c r="F261" s="231">
        <v>0</v>
      </c>
      <c r="G261" s="231">
        <v>0</v>
      </c>
      <c r="H261" s="231">
        <v>0</v>
      </c>
      <c r="I261" s="231">
        <v>0</v>
      </c>
      <c r="J261" s="231">
        <v>0</v>
      </c>
    </row>
    <row r="262" spans="1:10" ht="16.399999999999999" customHeight="1" x14ac:dyDescent="0.35">
      <c r="A262" s="30" t="s">
        <v>2118</v>
      </c>
      <c r="B262" s="10" t="s">
        <v>654</v>
      </c>
      <c r="C262" s="10" t="s">
        <v>2111</v>
      </c>
      <c r="D262" s="221" t="s">
        <v>2119</v>
      </c>
      <c r="E262" s="231">
        <v>0</v>
      </c>
      <c r="F262" s="231">
        <v>0</v>
      </c>
      <c r="G262" s="231">
        <v>0</v>
      </c>
      <c r="H262" s="231">
        <v>0</v>
      </c>
      <c r="I262" s="231">
        <v>369</v>
      </c>
      <c r="J262" s="231">
        <v>227</v>
      </c>
    </row>
    <row r="263" spans="1:10" ht="25.4" customHeight="1" x14ac:dyDescent="0.35">
      <c r="A263" s="219" t="s">
        <v>2120</v>
      </c>
      <c r="B263" s="10" t="s">
        <v>654</v>
      </c>
      <c r="C263" s="220" t="s">
        <v>2121</v>
      </c>
      <c r="D263" s="221"/>
      <c r="E263" s="230">
        <v>0</v>
      </c>
      <c r="F263" s="230">
        <v>0</v>
      </c>
      <c r="G263" s="230">
        <v>1707</v>
      </c>
      <c r="H263" s="230">
        <v>947</v>
      </c>
      <c r="I263" s="230">
        <v>101</v>
      </c>
      <c r="J263" s="230">
        <v>37</v>
      </c>
    </row>
    <row r="264" spans="1:10" ht="16.399999999999999" customHeight="1" x14ac:dyDescent="0.35">
      <c r="A264" s="30" t="s">
        <v>2122</v>
      </c>
      <c r="B264" s="10" t="s">
        <v>654</v>
      </c>
      <c r="C264" s="10" t="s">
        <v>2121</v>
      </c>
      <c r="D264" s="221" t="s">
        <v>2123</v>
      </c>
      <c r="E264" s="231">
        <v>0</v>
      </c>
      <c r="F264" s="231">
        <v>0</v>
      </c>
      <c r="G264" s="231">
        <v>96</v>
      </c>
      <c r="H264" s="231">
        <v>39</v>
      </c>
      <c r="I264" s="231">
        <v>0</v>
      </c>
      <c r="J264" s="231">
        <v>0</v>
      </c>
    </row>
    <row r="265" spans="1:10" ht="16.399999999999999" customHeight="1" x14ac:dyDescent="0.35">
      <c r="A265" s="30" t="s">
        <v>2124</v>
      </c>
      <c r="B265" s="10" t="s">
        <v>654</v>
      </c>
      <c r="C265" s="10" t="s">
        <v>2121</v>
      </c>
      <c r="D265" s="221" t="s">
        <v>1513</v>
      </c>
      <c r="E265" s="231">
        <v>0</v>
      </c>
      <c r="F265" s="231">
        <v>0</v>
      </c>
      <c r="G265" s="231">
        <v>704</v>
      </c>
      <c r="H265" s="231">
        <v>305</v>
      </c>
      <c r="I265" s="231">
        <v>0</v>
      </c>
      <c r="J265" s="231">
        <v>0</v>
      </c>
    </row>
    <row r="266" spans="1:10" ht="16.399999999999999" customHeight="1" x14ac:dyDescent="0.35">
      <c r="A266" s="30" t="s">
        <v>2125</v>
      </c>
      <c r="B266" s="10" t="s">
        <v>654</v>
      </c>
      <c r="C266" s="10" t="s">
        <v>2121</v>
      </c>
      <c r="D266" s="221" t="s">
        <v>1523</v>
      </c>
      <c r="E266" s="231">
        <v>0</v>
      </c>
      <c r="F266" s="231">
        <v>0</v>
      </c>
      <c r="G266" s="231">
        <v>59</v>
      </c>
      <c r="H266" s="231">
        <v>30</v>
      </c>
      <c r="I266" s="231">
        <v>0</v>
      </c>
      <c r="J266" s="231">
        <v>0</v>
      </c>
    </row>
    <row r="267" spans="1:10" ht="16.399999999999999" customHeight="1" x14ac:dyDescent="0.35">
      <c r="A267" s="30" t="s">
        <v>2126</v>
      </c>
      <c r="B267" s="10" t="s">
        <v>654</v>
      </c>
      <c r="C267" s="10" t="s">
        <v>2121</v>
      </c>
      <c r="D267" s="221" t="s">
        <v>2127</v>
      </c>
      <c r="E267" s="231">
        <v>0</v>
      </c>
      <c r="F267" s="231">
        <v>0</v>
      </c>
      <c r="G267" s="231">
        <v>22</v>
      </c>
      <c r="H267" s="231">
        <v>13</v>
      </c>
      <c r="I267" s="231">
        <v>0</v>
      </c>
      <c r="J267" s="231">
        <v>0</v>
      </c>
    </row>
    <row r="268" spans="1:10" ht="16.399999999999999" customHeight="1" x14ac:dyDescent="0.35">
      <c r="A268" s="30" t="s">
        <v>2128</v>
      </c>
      <c r="B268" s="10" t="s">
        <v>654</v>
      </c>
      <c r="C268" s="10" t="s">
        <v>2121</v>
      </c>
      <c r="D268" s="221" t="s">
        <v>1541</v>
      </c>
      <c r="E268" s="231">
        <v>0</v>
      </c>
      <c r="F268" s="231">
        <v>0</v>
      </c>
      <c r="G268" s="231">
        <v>8</v>
      </c>
      <c r="H268" s="231" t="s">
        <v>321</v>
      </c>
      <c r="I268" s="231">
        <v>0</v>
      </c>
      <c r="J268" s="231">
        <v>0</v>
      </c>
    </row>
    <row r="269" spans="1:10" ht="16.399999999999999" customHeight="1" x14ac:dyDescent="0.35">
      <c r="A269" s="30" t="s">
        <v>2129</v>
      </c>
      <c r="B269" s="10" t="s">
        <v>654</v>
      </c>
      <c r="C269" s="10" t="s">
        <v>2121</v>
      </c>
      <c r="D269" s="221" t="s">
        <v>2130</v>
      </c>
      <c r="E269" s="231">
        <v>0</v>
      </c>
      <c r="F269" s="231">
        <v>0</v>
      </c>
      <c r="G269" s="231">
        <v>51</v>
      </c>
      <c r="H269" s="231">
        <v>17</v>
      </c>
      <c r="I269" s="231">
        <v>0</v>
      </c>
      <c r="J269" s="231">
        <v>0</v>
      </c>
    </row>
    <row r="270" spans="1:10" ht="16.399999999999999" customHeight="1" x14ac:dyDescent="0.35">
      <c r="A270" s="30" t="s">
        <v>2131</v>
      </c>
      <c r="B270" s="10" t="s">
        <v>654</v>
      </c>
      <c r="C270" s="10" t="s">
        <v>2121</v>
      </c>
      <c r="D270" s="221" t="s">
        <v>1551</v>
      </c>
      <c r="E270" s="231">
        <v>0</v>
      </c>
      <c r="F270" s="231">
        <v>0</v>
      </c>
      <c r="G270" s="231">
        <v>147</v>
      </c>
      <c r="H270" s="231">
        <v>96</v>
      </c>
      <c r="I270" s="231">
        <v>101</v>
      </c>
      <c r="J270" s="231">
        <v>37</v>
      </c>
    </row>
    <row r="271" spans="1:10" ht="16.399999999999999" customHeight="1" x14ac:dyDescent="0.35">
      <c r="A271" s="30" t="s">
        <v>2132</v>
      </c>
      <c r="B271" s="10" t="s">
        <v>654</v>
      </c>
      <c r="C271" s="10" t="s">
        <v>2121</v>
      </c>
      <c r="D271" s="221" t="s">
        <v>2133</v>
      </c>
      <c r="E271" s="231">
        <v>0</v>
      </c>
      <c r="F271" s="231">
        <v>0</v>
      </c>
      <c r="G271" s="231">
        <v>107</v>
      </c>
      <c r="H271" s="231">
        <v>45</v>
      </c>
      <c r="I271" s="231">
        <v>0</v>
      </c>
      <c r="J271" s="231">
        <v>0</v>
      </c>
    </row>
    <row r="272" spans="1:10" ht="16.399999999999999" customHeight="1" x14ac:dyDescent="0.35">
      <c r="A272" s="30" t="s">
        <v>2134</v>
      </c>
      <c r="B272" s="10" t="s">
        <v>654</v>
      </c>
      <c r="C272" s="10" t="s">
        <v>2121</v>
      </c>
      <c r="D272" s="221" t="s">
        <v>2135</v>
      </c>
      <c r="E272" s="231">
        <v>0</v>
      </c>
      <c r="F272" s="231">
        <v>0</v>
      </c>
      <c r="G272" s="231">
        <v>321</v>
      </c>
      <c r="H272" s="231">
        <v>319</v>
      </c>
      <c r="I272" s="231">
        <v>0</v>
      </c>
      <c r="J272" s="231">
        <v>0</v>
      </c>
    </row>
    <row r="273" spans="1:10" ht="16.399999999999999" customHeight="1" x14ac:dyDescent="0.35">
      <c r="A273" s="30" t="s">
        <v>2136</v>
      </c>
      <c r="B273" s="10" t="s">
        <v>654</v>
      </c>
      <c r="C273" s="10" t="s">
        <v>2121</v>
      </c>
      <c r="D273" s="221" t="s">
        <v>2137</v>
      </c>
      <c r="E273" s="231">
        <v>0</v>
      </c>
      <c r="F273" s="231">
        <v>0</v>
      </c>
      <c r="G273" s="231">
        <v>89</v>
      </c>
      <c r="H273" s="231" t="s">
        <v>600</v>
      </c>
      <c r="I273" s="231">
        <v>0</v>
      </c>
      <c r="J273" s="231">
        <v>0</v>
      </c>
    </row>
    <row r="274" spans="1:10" ht="16.399999999999999" customHeight="1" x14ac:dyDescent="0.35">
      <c r="A274" s="30" t="s">
        <v>596</v>
      </c>
      <c r="B274" s="10" t="s">
        <v>654</v>
      </c>
      <c r="C274" s="10" t="s">
        <v>2121</v>
      </c>
      <c r="D274" s="221" t="s">
        <v>1631</v>
      </c>
      <c r="E274" s="231">
        <v>0</v>
      </c>
      <c r="F274" s="231">
        <v>0</v>
      </c>
      <c r="G274" s="231">
        <v>103</v>
      </c>
      <c r="H274" s="231">
        <v>41</v>
      </c>
      <c r="I274" s="231">
        <v>0</v>
      </c>
      <c r="J274" s="231">
        <v>0</v>
      </c>
    </row>
    <row r="275" spans="1:10" ht="26.15" customHeight="1" x14ac:dyDescent="0.35">
      <c r="A275" s="219" t="s">
        <v>2138</v>
      </c>
      <c r="B275" s="10" t="s">
        <v>654</v>
      </c>
      <c r="C275" s="220" t="s">
        <v>2139</v>
      </c>
      <c r="D275" s="221"/>
      <c r="E275" s="230">
        <v>1156</v>
      </c>
      <c r="F275" s="230">
        <v>561</v>
      </c>
      <c r="G275" s="230">
        <v>1296</v>
      </c>
      <c r="H275" s="230">
        <v>695</v>
      </c>
      <c r="I275" s="230">
        <v>11</v>
      </c>
      <c r="J275" s="230">
        <v>10</v>
      </c>
    </row>
    <row r="276" spans="1:10" ht="16.399999999999999" customHeight="1" x14ac:dyDescent="0.35">
      <c r="A276" s="30" t="s">
        <v>509</v>
      </c>
      <c r="B276" s="10" t="s">
        <v>654</v>
      </c>
      <c r="C276" s="10" t="s">
        <v>2139</v>
      </c>
      <c r="D276" s="221" t="s">
        <v>1467</v>
      </c>
      <c r="E276" s="231">
        <v>0</v>
      </c>
      <c r="F276" s="231">
        <v>0</v>
      </c>
      <c r="G276" s="231" t="s">
        <v>600</v>
      </c>
      <c r="H276" s="231" t="s">
        <v>600</v>
      </c>
      <c r="I276" s="231">
        <v>0</v>
      </c>
      <c r="J276" s="231">
        <v>0</v>
      </c>
    </row>
    <row r="277" spans="1:10" ht="16.399999999999999" customHeight="1" x14ac:dyDescent="0.35">
      <c r="A277" s="30" t="s">
        <v>2140</v>
      </c>
      <c r="B277" s="10" t="s">
        <v>654</v>
      </c>
      <c r="C277" s="10" t="s">
        <v>2139</v>
      </c>
      <c r="D277" s="221" t="s">
        <v>1491</v>
      </c>
      <c r="E277" s="231">
        <v>0</v>
      </c>
      <c r="F277" s="231">
        <v>0</v>
      </c>
      <c r="G277" s="231">
        <v>0</v>
      </c>
      <c r="H277" s="231">
        <v>0</v>
      </c>
      <c r="I277" s="231">
        <v>0</v>
      </c>
      <c r="J277" s="231">
        <v>0</v>
      </c>
    </row>
    <row r="278" spans="1:10" ht="16.399999999999999" customHeight="1" x14ac:dyDescent="0.35">
      <c r="A278" s="30" t="s">
        <v>2141</v>
      </c>
      <c r="B278" s="10" t="s">
        <v>654</v>
      </c>
      <c r="C278" s="10" t="s">
        <v>2139</v>
      </c>
      <c r="D278" s="221" t="s">
        <v>1501</v>
      </c>
      <c r="E278" s="231">
        <v>0</v>
      </c>
      <c r="F278" s="231">
        <v>0</v>
      </c>
      <c r="G278" s="231">
        <v>0</v>
      </c>
      <c r="H278" s="231">
        <v>0</v>
      </c>
      <c r="I278" s="231">
        <v>0</v>
      </c>
      <c r="J278" s="231">
        <v>0</v>
      </c>
    </row>
    <row r="279" spans="1:10" ht="16.399999999999999" customHeight="1" x14ac:dyDescent="0.35">
      <c r="A279" s="30" t="s">
        <v>2142</v>
      </c>
      <c r="B279" s="10" t="s">
        <v>654</v>
      </c>
      <c r="C279" s="10" t="s">
        <v>2139</v>
      </c>
      <c r="D279" s="221" t="s">
        <v>2143</v>
      </c>
      <c r="E279" s="231">
        <v>0</v>
      </c>
      <c r="F279" s="231">
        <v>0</v>
      </c>
      <c r="G279" s="231">
        <v>0</v>
      </c>
      <c r="H279" s="231">
        <v>0</v>
      </c>
      <c r="I279" s="231">
        <v>0</v>
      </c>
      <c r="J279" s="231">
        <v>0</v>
      </c>
    </row>
    <row r="280" spans="1:10" ht="16.399999999999999" customHeight="1" x14ac:dyDescent="0.35">
      <c r="A280" s="30" t="s">
        <v>430</v>
      </c>
      <c r="B280" s="10" t="s">
        <v>654</v>
      </c>
      <c r="C280" s="10" t="s">
        <v>2139</v>
      </c>
      <c r="D280" s="221" t="s">
        <v>1535</v>
      </c>
      <c r="E280" s="231">
        <v>321</v>
      </c>
      <c r="F280" s="231">
        <v>125</v>
      </c>
      <c r="G280" s="231">
        <v>611</v>
      </c>
      <c r="H280" s="231">
        <v>319</v>
      </c>
      <c r="I280" s="231">
        <v>0</v>
      </c>
      <c r="J280" s="231">
        <v>0</v>
      </c>
    </row>
    <row r="281" spans="1:10" ht="16.399999999999999" customHeight="1" x14ac:dyDescent="0.35">
      <c r="A281" s="30" t="s">
        <v>428</v>
      </c>
      <c r="B281" s="10" t="s">
        <v>654</v>
      </c>
      <c r="C281" s="10" t="s">
        <v>2139</v>
      </c>
      <c r="D281" s="221" t="s">
        <v>1543</v>
      </c>
      <c r="E281" s="231">
        <v>289</v>
      </c>
      <c r="F281" s="231">
        <v>258</v>
      </c>
      <c r="G281" s="231">
        <v>0</v>
      </c>
      <c r="H281" s="231">
        <v>0</v>
      </c>
      <c r="I281" s="231">
        <v>11</v>
      </c>
      <c r="J281" s="231">
        <v>10</v>
      </c>
    </row>
    <row r="282" spans="1:10" ht="16.399999999999999" customHeight="1" x14ac:dyDescent="0.35">
      <c r="A282" s="30" t="s">
        <v>2144</v>
      </c>
      <c r="B282" s="10" t="s">
        <v>654</v>
      </c>
      <c r="C282" s="10" t="s">
        <v>2139</v>
      </c>
      <c r="D282" s="221" t="s">
        <v>2145</v>
      </c>
      <c r="E282" s="231">
        <v>0</v>
      </c>
      <c r="F282" s="231">
        <v>0</v>
      </c>
      <c r="G282" s="231" t="s">
        <v>321</v>
      </c>
      <c r="H282" s="231" t="s">
        <v>321</v>
      </c>
      <c r="I282" s="231">
        <v>0</v>
      </c>
      <c r="J282" s="231">
        <v>0</v>
      </c>
    </row>
    <row r="283" spans="1:10" ht="16.399999999999999" customHeight="1" x14ac:dyDescent="0.35">
      <c r="A283" s="30" t="s">
        <v>2146</v>
      </c>
      <c r="B283" s="10" t="s">
        <v>654</v>
      </c>
      <c r="C283" s="10" t="s">
        <v>2139</v>
      </c>
      <c r="D283" s="221" t="s">
        <v>1609</v>
      </c>
      <c r="E283" s="231">
        <v>0</v>
      </c>
      <c r="F283" s="231">
        <v>0</v>
      </c>
      <c r="G283" s="231">
        <v>0</v>
      </c>
      <c r="H283" s="231">
        <v>0</v>
      </c>
      <c r="I283" s="231">
        <v>0</v>
      </c>
      <c r="J283" s="231">
        <v>0</v>
      </c>
    </row>
    <row r="284" spans="1:10" ht="16.399999999999999" customHeight="1" x14ac:dyDescent="0.35">
      <c r="A284" s="30" t="s">
        <v>2147</v>
      </c>
      <c r="B284" s="10" t="s">
        <v>654</v>
      </c>
      <c r="C284" s="10" t="s">
        <v>2139</v>
      </c>
      <c r="D284" s="221" t="s">
        <v>2148</v>
      </c>
      <c r="E284" s="231">
        <v>0</v>
      </c>
      <c r="F284" s="231">
        <v>0</v>
      </c>
      <c r="G284" s="231">
        <v>0</v>
      </c>
      <c r="H284" s="231">
        <v>0</v>
      </c>
      <c r="I284" s="231">
        <v>0</v>
      </c>
      <c r="J284" s="231">
        <v>0</v>
      </c>
    </row>
    <row r="285" spans="1:10" ht="16.399999999999999" customHeight="1" x14ac:dyDescent="0.35">
      <c r="A285" s="30" t="s">
        <v>2149</v>
      </c>
      <c r="B285" s="10" t="s">
        <v>654</v>
      </c>
      <c r="C285" s="10" t="s">
        <v>2139</v>
      </c>
      <c r="D285" s="221" t="s">
        <v>2150</v>
      </c>
      <c r="E285" s="231">
        <v>0</v>
      </c>
      <c r="F285" s="231">
        <v>0</v>
      </c>
      <c r="G285" s="231">
        <v>0</v>
      </c>
      <c r="H285" s="231">
        <v>0</v>
      </c>
      <c r="I285" s="231">
        <v>0</v>
      </c>
      <c r="J285" s="231">
        <v>0</v>
      </c>
    </row>
    <row r="286" spans="1:10" ht="16.399999999999999" customHeight="1" x14ac:dyDescent="0.35">
      <c r="A286" s="30" t="s">
        <v>2151</v>
      </c>
      <c r="B286" s="10" t="s">
        <v>654</v>
      </c>
      <c r="C286" s="10" t="s">
        <v>2139</v>
      </c>
      <c r="D286" s="221" t="s">
        <v>2152</v>
      </c>
      <c r="E286" s="231">
        <v>546</v>
      </c>
      <c r="F286" s="231">
        <v>178</v>
      </c>
      <c r="G286" s="231">
        <v>0</v>
      </c>
      <c r="H286" s="231">
        <v>0</v>
      </c>
      <c r="I286" s="231">
        <v>0</v>
      </c>
      <c r="J286" s="231">
        <v>0</v>
      </c>
    </row>
    <row r="287" spans="1:10" ht="16.399999999999999" customHeight="1" x14ac:dyDescent="0.35">
      <c r="A287" s="30" t="s">
        <v>2153</v>
      </c>
      <c r="B287" s="10" t="s">
        <v>654</v>
      </c>
      <c r="C287" s="10" t="s">
        <v>2139</v>
      </c>
      <c r="D287" s="221" t="s">
        <v>1627</v>
      </c>
      <c r="E287" s="231">
        <v>0</v>
      </c>
      <c r="F287" s="231">
        <v>0</v>
      </c>
      <c r="G287" s="231">
        <v>0</v>
      </c>
      <c r="H287" s="231">
        <v>0</v>
      </c>
      <c r="I287" s="231">
        <v>0</v>
      </c>
      <c r="J287" s="231">
        <v>0</v>
      </c>
    </row>
    <row r="288" spans="1:10" ht="31.4" customHeight="1" x14ac:dyDescent="0.35">
      <c r="A288" s="219" t="s">
        <v>2154</v>
      </c>
      <c r="B288" s="10" t="s">
        <v>654</v>
      </c>
      <c r="C288" s="220" t="s">
        <v>2155</v>
      </c>
      <c r="D288" s="221"/>
      <c r="E288" s="230">
        <v>0</v>
      </c>
      <c r="F288" s="230">
        <v>0</v>
      </c>
      <c r="G288" s="230">
        <v>1915</v>
      </c>
      <c r="H288" s="230">
        <v>820</v>
      </c>
      <c r="I288" s="230" t="s">
        <v>321</v>
      </c>
      <c r="J288" s="230" t="s">
        <v>321</v>
      </c>
    </row>
    <row r="289" spans="1:10" ht="16.399999999999999" customHeight="1" x14ac:dyDescent="0.35">
      <c r="A289" s="30" t="s">
        <v>2156</v>
      </c>
      <c r="B289" s="10" t="s">
        <v>654</v>
      </c>
      <c r="C289" s="10" t="s">
        <v>2155</v>
      </c>
      <c r="D289" s="221" t="s">
        <v>2157</v>
      </c>
      <c r="E289" s="231">
        <v>0</v>
      </c>
      <c r="F289" s="231">
        <v>0</v>
      </c>
      <c r="G289" s="231">
        <v>237</v>
      </c>
      <c r="H289" s="231">
        <v>104</v>
      </c>
      <c r="I289" s="231" t="s">
        <v>321</v>
      </c>
      <c r="J289" s="231" t="s">
        <v>321</v>
      </c>
    </row>
    <row r="290" spans="1:10" ht="16.399999999999999" customHeight="1" x14ac:dyDescent="0.35">
      <c r="A290" s="30" t="s">
        <v>564</v>
      </c>
      <c r="B290" s="10" t="s">
        <v>654</v>
      </c>
      <c r="C290" s="10" t="s">
        <v>2155</v>
      </c>
      <c r="D290" s="221" t="s">
        <v>2158</v>
      </c>
      <c r="E290" s="231">
        <v>0</v>
      </c>
      <c r="F290" s="231">
        <v>0</v>
      </c>
      <c r="G290" s="231">
        <v>602</v>
      </c>
      <c r="H290" s="231">
        <v>264</v>
      </c>
      <c r="I290" s="231">
        <v>0</v>
      </c>
      <c r="J290" s="231">
        <v>0</v>
      </c>
    </row>
    <row r="291" spans="1:10" ht="16.399999999999999" customHeight="1" x14ac:dyDescent="0.35">
      <c r="A291" s="30" t="s">
        <v>2159</v>
      </c>
      <c r="B291" s="10" t="s">
        <v>654</v>
      </c>
      <c r="C291" s="10" t="s">
        <v>2155</v>
      </c>
      <c r="D291" s="221" t="s">
        <v>2160</v>
      </c>
      <c r="E291" s="231">
        <v>0</v>
      </c>
      <c r="F291" s="231">
        <v>0</v>
      </c>
      <c r="G291" s="231">
        <v>251</v>
      </c>
      <c r="H291" s="231">
        <v>106</v>
      </c>
      <c r="I291" s="231">
        <v>0</v>
      </c>
      <c r="J291" s="231">
        <v>0</v>
      </c>
    </row>
    <row r="292" spans="1:10" ht="16.399999999999999" customHeight="1" x14ac:dyDescent="0.35">
      <c r="A292" s="30" t="s">
        <v>2161</v>
      </c>
      <c r="B292" s="10" t="s">
        <v>654</v>
      </c>
      <c r="C292" s="10" t="s">
        <v>2155</v>
      </c>
      <c r="D292" s="221" t="s">
        <v>2162</v>
      </c>
      <c r="E292" s="231">
        <v>0</v>
      </c>
      <c r="F292" s="231">
        <v>0</v>
      </c>
      <c r="G292" s="231">
        <v>620</v>
      </c>
      <c r="H292" s="231">
        <v>194</v>
      </c>
      <c r="I292" s="231">
        <v>0</v>
      </c>
      <c r="J292" s="231">
        <v>0</v>
      </c>
    </row>
    <row r="293" spans="1:10" ht="16.399999999999999" customHeight="1" x14ac:dyDescent="0.35">
      <c r="A293" s="30" t="s">
        <v>2163</v>
      </c>
      <c r="B293" s="10" t="s">
        <v>654</v>
      </c>
      <c r="C293" s="10" t="s">
        <v>2155</v>
      </c>
      <c r="D293" s="221" t="s">
        <v>2164</v>
      </c>
      <c r="E293" s="231">
        <v>0</v>
      </c>
      <c r="F293" s="231">
        <v>0</v>
      </c>
      <c r="G293" s="231">
        <v>205</v>
      </c>
      <c r="H293" s="231">
        <v>152</v>
      </c>
      <c r="I293" s="231">
        <v>0</v>
      </c>
      <c r="J293" s="231">
        <v>0</v>
      </c>
    </row>
    <row r="294" spans="1:10" ht="26.65" customHeight="1" x14ac:dyDescent="0.35">
      <c r="A294" s="219" t="s">
        <v>2165</v>
      </c>
      <c r="B294" s="10" t="s">
        <v>654</v>
      </c>
      <c r="C294" s="220" t="s">
        <v>2166</v>
      </c>
      <c r="D294" s="221"/>
      <c r="E294" s="230">
        <v>235</v>
      </c>
      <c r="F294" s="230">
        <v>77</v>
      </c>
      <c r="G294" s="230">
        <v>42</v>
      </c>
      <c r="H294" s="230">
        <v>28</v>
      </c>
      <c r="I294" s="230">
        <v>447</v>
      </c>
      <c r="J294" s="230">
        <v>192</v>
      </c>
    </row>
    <row r="295" spans="1:10" ht="16.399999999999999" customHeight="1" x14ac:dyDescent="0.35">
      <c r="A295" s="30" t="s">
        <v>2167</v>
      </c>
      <c r="B295" s="10" t="s">
        <v>654</v>
      </c>
      <c r="C295" s="10" t="s">
        <v>2166</v>
      </c>
      <c r="D295" s="221" t="s">
        <v>2168</v>
      </c>
      <c r="E295" s="231">
        <v>0</v>
      </c>
      <c r="F295" s="231">
        <v>0</v>
      </c>
      <c r="G295" s="231">
        <v>0</v>
      </c>
      <c r="H295" s="231">
        <v>0</v>
      </c>
      <c r="I295" s="231">
        <v>0</v>
      </c>
      <c r="J295" s="231">
        <v>0</v>
      </c>
    </row>
    <row r="296" spans="1:10" ht="16.399999999999999" customHeight="1" x14ac:dyDescent="0.35">
      <c r="A296" s="30" t="s">
        <v>2169</v>
      </c>
      <c r="B296" s="10" t="s">
        <v>654</v>
      </c>
      <c r="C296" s="10" t="s">
        <v>2166</v>
      </c>
      <c r="D296" s="221" t="s">
        <v>1525</v>
      </c>
      <c r="E296" s="231">
        <v>0</v>
      </c>
      <c r="F296" s="231">
        <v>0</v>
      </c>
      <c r="G296" s="231">
        <v>0</v>
      </c>
      <c r="H296" s="231">
        <v>0</v>
      </c>
      <c r="I296" s="231">
        <v>0</v>
      </c>
      <c r="J296" s="231">
        <v>0</v>
      </c>
    </row>
    <row r="297" spans="1:10" ht="16.399999999999999" customHeight="1" x14ac:dyDescent="0.35">
      <c r="A297" s="30" t="s">
        <v>2170</v>
      </c>
      <c r="B297" s="10" t="s">
        <v>654</v>
      </c>
      <c r="C297" s="10" t="s">
        <v>2166</v>
      </c>
      <c r="D297" s="221" t="s">
        <v>1545</v>
      </c>
      <c r="E297" s="231">
        <v>0</v>
      </c>
      <c r="F297" s="231">
        <v>0</v>
      </c>
      <c r="G297" s="231">
        <v>0</v>
      </c>
      <c r="H297" s="231">
        <v>0</v>
      </c>
      <c r="I297" s="231">
        <v>0</v>
      </c>
      <c r="J297" s="231">
        <v>0</v>
      </c>
    </row>
    <row r="298" spans="1:10" ht="16.399999999999999" customHeight="1" x14ac:dyDescent="0.35">
      <c r="A298" s="30" t="s">
        <v>2171</v>
      </c>
      <c r="B298" s="10" t="s">
        <v>654</v>
      </c>
      <c r="C298" s="10" t="s">
        <v>2166</v>
      </c>
      <c r="D298" s="221" t="s">
        <v>2172</v>
      </c>
      <c r="E298" s="231">
        <v>0</v>
      </c>
      <c r="F298" s="231">
        <v>0</v>
      </c>
      <c r="G298" s="231">
        <v>27</v>
      </c>
      <c r="H298" s="231">
        <v>17</v>
      </c>
      <c r="I298" s="231">
        <v>0</v>
      </c>
      <c r="J298" s="231">
        <v>0</v>
      </c>
    </row>
    <row r="299" spans="1:10" ht="16.399999999999999" customHeight="1" x14ac:dyDescent="0.35">
      <c r="A299" s="30" t="s">
        <v>446</v>
      </c>
      <c r="B299" s="10" t="s">
        <v>654</v>
      </c>
      <c r="C299" s="10" t="s">
        <v>2166</v>
      </c>
      <c r="D299" s="221" t="s">
        <v>2173</v>
      </c>
      <c r="E299" s="231">
        <v>105</v>
      </c>
      <c r="F299" s="231">
        <v>26</v>
      </c>
      <c r="G299" s="231">
        <v>0</v>
      </c>
      <c r="H299" s="231">
        <v>0</v>
      </c>
      <c r="I299" s="231">
        <v>0</v>
      </c>
      <c r="J299" s="231">
        <v>0</v>
      </c>
    </row>
    <row r="300" spans="1:10" ht="16.399999999999999" customHeight="1" x14ac:dyDescent="0.35">
      <c r="A300" s="30" t="s">
        <v>2174</v>
      </c>
      <c r="B300" s="10" t="s">
        <v>654</v>
      </c>
      <c r="C300" s="10" t="s">
        <v>2166</v>
      </c>
      <c r="D300" s="221" t="s">
        <v>2175</v>
      </c>
      <c r="E300" s="231">
        <v>0</v>
      </c>
      <c r="F300" s="231">
        <v>0</v>
      </c>
      <c r="G300" s="231" t="s">
        <v>321</v>
      </c>
      <c r="H300" s="231" t="s">
        <v>321</v>
      </c>
      <c r="I300" s="231">
        <v>56</v>
      </c>
      <c r="J300" s="231">
        <v>29</v>
      </c>
    </row>
    <row r="301" spans="1:10" ht="16.399999999999999" customHeight="1" x14ac:dyDescent="0.35">
      <c r="A301" s="30" t="s">
        <v>2176</v>
      </c>
      <c r="B301" s="10" t="s">
        <v>654</v>
      </c>
      <c r="C301" s="10" t="s">
        <v>2166</v>
      </c>
      <c r="D301" s="221" t="s">
        <v>1619</v>
      </c>
      <c r="E301" s="231">
        <v>0</v>
      </c>
      <c r="F301" s="231">
        <v>0</v>
      </c>
      <c r="G301" s="231" t="s">
        <v>321</v>
      </c>
      <c r="H301" s="231" t="s">
        <v>321</v>
      </c>
      <c r="I301" s="231">
        <v>319</v>
      </c>
      <c r="J301" s="231">
        <v>105</v>
      </c>
    </row>
    <row r="302" spans="1:10" ht="16.399999999999999" customHeight="1" x14ac:dyDescent="0.35">
      <c r="A302" s="30" t="s">
        <v>2177</v>
      </c>
      <c r="B302" s="10" t="s">
        <v>654</v>
      </c>
      <c r="C302" s="10" t="s">
        <v>2166</v>
      </c>
      <c r="D302" s="221" t="s">
        <v>1621</v>
      </c>
      <c r="E302" s="231">
        <v>130</v>
      </c>
      <c r="F302" s="231">
        <v>51</v>
      </c>
      <c r="G302" s="231" t="s">
        <v>321</v>
      </c>
      <c r="H302" s="231" t="s">
        <v>321</v>
      </c>
      <c r="I302" s="231">
        <v>0</v>
      </c>
      <c r="J302" s="231">
        <v>0</v>
      </c>
    </row>
    <row r="303" spans="1:10" ht="16.399999999999999" customHeight="1" x14ac:dyDescent="0.35">
      <c r="A303" s="30" t="s">
        <v>2178</v>
      </c>
      <c r="B303" s="10" t="s">
        <v>654</v>
      </c>
      <c r="C303" s="10" t="s">
        <v>2166</v>
      </c>
      <c r="D303" s="221" t="s">
        <v>2179</v>
      </c>
      <c r="E303" s="231">
        <v>0</v>
      </c>
      <c r="F303" s="231">
        <v>0</v>
      </c>
      <c r="G303" s="231">
        <v>0</v>
      </c>
      <c r="H303" s="231">
        <v>0</v>
      </c>
      <c r="I303" s="231">
        <v>0</v>
      </c>
      <c r="J303" s="231">
        <v>0</v>
      </c>
    </row>
    <row r="304" spans="1:10" ht="16.399999999999999" customHeight="1" x14ac:dyDescent="0.35">
      <c r="A304" s="30" t="s">
        <v>2180</v>
      </c>
      <c r="B304" s="10" t="s">
        <v>654</v>
      </c>
      <c r="C304" s="10" t="s">
        <v>2166</v>
      </c>
      <c r="D304" s="221" t="s">
        <v>2181</v>
      </c>
      <c r="E304" s="231">
        <v>0</v>
      </c>
      <c r="F304" s="231">
        <v>0</v>
      </c>
      <c r="G304" s="231">
        <v>0</v>
      </c>
      <c r="H304" s="231">
        <v>0</v>
      </c>
      <c r="I304" s="231">
        <v>72</v>
      </c>
      <c r="J304" s="231">
        <v>58</v>
      </c>
    </row>
    <row r="305" spans="1:10" ht="16.399999999999999" customHeight="1" x14ac:dyDescent="0.35">
      <c r="A305" s="30" t="s">
        <v>2182</v>
      </c>
      <c r="B305" s="10" t="s">
        <v>654</v>
      </c>
      <c r="C305" s="10" t="s">
        <v>2166</v>
      </c>
      <c r="D305" s="221" t="s">
        <v>1637</v>
      </c>
      <c r="E305" s="231">
        <v>0</v>
      </c>
      <c r="F305" s="231">
        <v>0</v>
      </c>
      <c r="G305" s="231">
        <v>5</v>
      </c>
      <c r="H305" s="231">
        <v>5</v>
      </c>
      <c r="I305" s="231">
        <v>0</v>
      </c>
      <c r="J305" s="231">
        <v>0</v>
      </c>
    </row>
    <row r="306" spans="1:10" ht="27.65" customHeight="1" x14ac:dyDescent="0.35">
      <c r="A306" s="219" t="s">
        <v>2183</v>
      </c>
      <c r="B306" s="10" t="s">
        <v>654</v>
      </c>
      <c r="C306" s="220" t="s">
        <v>2184</v>
      </c>
      <c r="D306" s="221"/>
      <c r="E306" s="230">
        <v>161</v>
      </c>
      <c r="F306" s="230">
        <v>57</v>
      </c>
      <c r="G306" s="230">
        <v>1129</v>
      </c>
      <c r="H306" s="230">
        <v>590</v>
      </c>
      <c r="I306" s="230" t="s">
        <v>321</v>
      </c>
      <c r="J306" s="230" t="s">
        <v>321</v>
      </c>
    </row>
    <row r="307" spans="1:10" ht="16.399999999999999" customHeight="1" x14ac:dyDescent="0.35">
      <c r="A307" s="30" t="s">
        <v>2185</v>
      </c>
      <c r="B307" s="10" t="s">
        <v>654</v>
      </c>
      <c r="C307" s="10" t="s">
        <v>2184</v>
      </c>
      <c r="D307" s="221" t="s">
        <v>2186</v>
      </c>
      <c r="E307" s="231">
        <v>0</v>
      </c>
      <c r="F307" s="231">
        <v>0</v>
      </c>
      <c r="G307" s="231">
        <v>0</v>
      </c>
      <c r="H307" s="231">
        <v>0</v>
      </c>
      <c r="I307" s="231">
        <v>0</v>
      </c>
      <c r="J307" s="231">
        <v>0</v>
      </c>
    </row>
    <row r="308" spans="1:10" ht="16.399999999999999" customHeight="1" x14ac:dyDescent="0.35">
      <c r="A308" s="30" t="s">
        <v>2187</v>
      </c>
      <c r="B308" s="10" t="s">
        <v>654</v>
      </c>
      <c r="C308" s="10" t="s">
        <v>2184</v>
      </c>
      <c r="D308" s="221" t="s">
        <v>2188</v>
      </c>
      <c r="E308" s="231">
        <v>0</v>
      </c>
      <c r="F308" s="231">
        <v>0</v>
      </c>
      <c r="G308" s="231">
        <v>0</v>
      </c>
      <c r="H308" s="231">
        <v>0</v>
      </c>
      <c r="I308" s="231">
        <v>0</v>
      </c>
      <c r="J308" s="231">
        <v>0</v>
      </c>
    </row>
    <row r="309" spans="1:10" ht="16.399999999999999" customHeight="1" x14ac:dyDescent="0.35">
      <c r="A309" s="30" t="s">
        <v>2189</v>
      </c>
      <c r="B309" s="10" t="s">
        <v>654</v>
      </c>
      <c r="C309" s="10" t="s">
        <v>2184</v>
      </c>
      <c r="D309" s="221" t="s">
        <v>1497</v>
      </c>
      <c r="E309" s="231">
        <v>0</v>
      </c>
      <c r="F309" s="231">
        <v>0</v>
      </c>
      <c r="G309" s="231">
        <v>926</v>
      </c>
      <c r="H309" s="231">
        <v>501</v>
      </c>
      <c r="I309" s="231" t="s">
        <v>321</v>
      </c>
      <c r="J309" s="231" t="s">
        <v>321</v>
      </c>
    </row>
    <row r="310" spans="1:10" ht="16.399999999999999" customHeight="1" x14ac:dyDescent="0.35">
      <c r="A310" s="30" t="s">
        <v>450</v>
      </c>
      <c r="B310" s="10" t="s">
        <v>654</v>
      </c>
      <c r="C310" s="10" t="s">
        <v>2184</v>
      </c>
      <c r="D310" s="221" t="s">
        <v>1499</v>
      </c>
      <c r="E310" s="231">
        <v>161</v>
      </c>
      <c r="F310" s="231">
        <v>57</v>
      </c>
      <c r="G310" s="231">
        <v>122</v>
      </c>
      <c r="H310" s="231">
        <v>45</v>
      </c>
      <c r="I310" s="231">
        <v>0</v>
      </c>
      <c r="J310" s="231">
        <v>0</v>
      </c>
    </row>
    <row r="311" spans="1:10" ht="16.399999999999999" customHeight="1" x14ac:dyDescent="0.35">
      <c r="A311" s="30" t="s">
        <v>2190</v>
      </c>
      <c r="B311" s="10" t="s">
        <v>654</v>
      </c>
      <c r="C311" s="10" t="s">
        <v>2184</v>
      </c>
      <c r="D311" s="221" t="s">
        <v>1557</v>
      </c>
      <c r="E311" s="231">
        <v>0</v>
      </c>
      <c r="F311" s="231">
        <v>0</v>
      </c>
      <c r="G311" s="231">
        <v>0</v>
      </c>
      <c r="H311" s="231">
        <v>0</v>
      </c>
      <c r="I311" s="231">
        <v>0</v>
      </c>
      <c r="J311" s="231">
        <v>0</v>
      </c>
    </row>
    <row r="312" spans="1:10" ht="16.399999999999999" customHeight="1" x14ac:dyDescent="0.35">
      <c r="A312" s="30" t="s">
        <v>2191</v>
      </c>
      <c r="B312" s="10" t="s">
        <v>654</v>
      </c>
      <c r="C312" s="10" t="s">
        <v>2184</v>
      </c>
      <c r="D312" s="221" t="s">
        <v>1573</v>
      </c>
      <c r="E312" s="231">
        <v>0</v>
      </c>
      <c r="F312" s="231">
        <v>0</v>
      </c>
      <c r="G312" s="231">
        <v>0</v>
      </c>
      <c r="H312" s="231">
        <v>0</v>
      </c>
      <c r="I312" s="231">
        <v>0</v>
      </c>
      <c r="J312" s="231">
        <v>0</v>
      </c>
    </row>
    <row r="313" spans="1:10" ht="16.399999999999999" customHeight="1" x14ac:dyDescent="0.35">
      <c r="A313" s="30" t="s">
        <v>2192</v>
      </c>
      <c r="B313" s="10" t="s">
        <v>654</v>
      </c>
      <c r="C313" s="10" t="s">
        <v>2184</v>
      </c>
      <c r="D313" s="221" t="s">
        <v>2193</v>
      </c>
      <c r="E313" s="231">
        <v>0</v>
      </c>
      <c r="F313" s="231">
        <v>0</v>
      </c>
      <c r="G313" s="231">
        <v>81</v>
      </c>
      <c r="H313" s="231">
        <v>44</v>
      </c>
      <c r="I313" s="231">
        <v>0</v>
      </c>
      <c r="J313" s="231">
        <v>0</v>
      </c>
    </row>
    <row r="314" spans="1:10" ht="22.4" customHeight="1" x14ac:dyDescent="0.35">
      <c r="A314" s="219" t="s">
        <v>655</v>
      </c>
      <c r="B314" s="222" t="s">
        <v>656</v>
      </c>
      <c r="C314" s="23"/>
      <c r="D314" s="221"/>
      <c r="E314" s="230">
        <v>2069</v>
      </c>
      <c r="F314" s="230">
        <v>799</v>
      </c>
      <c r="G314" s="230">
        <v>10089</v>
      </c>
      <c r="H314" s="230">
        <v>3603</v>
      </c>
      <c r="I314" s="230">
        <v>0</v>
      </c>
      <c r="J314" s="230">
        <v>0</v>
      </c>
    </row>
    <row r="315" spans="1:10" ht="16.399999999999999" customHeight="1" x14ac:dyDescent="0.35">
      <c r="A315" s="219" t="s">
        <v>2194</v>
      </c>
      <c r="B315" s="24" t="s">
        <v>656</v>
      </c>
      <c r="C315" s="220" t="s">
        <v>2195</v>
      </c>
      <c r="D315" s="221"/>
      <c r="E315" s="230">
        <v>0</v>
      </c>
      <c r="F315" s="230">
        <v>0</v>
      </c>
      <c r="G315" s="230">
        <v>149</v>
      </c>
      <c r="H315" s="230">
        <v>66</v>
      </c>
      <c r="I315" s="230">
        <v>0</v>
      </c>
      <c r="J315" s="230">
        <v>0</v>
      </c>
    </row>
    <row r="316" spans="1:10" ht="16.399999999999999" customHeight="1" x14ac:dyDescent="0.35">
      <c r="A316" s="219" t="s">
        <v>2196</v>
      </c>
      <c r="B316" s="24" t="s">
        <v>656</v>
      </c>
      <c r="C316" s="220" t="s">
        <v>2197</v>
      </c>
      <c r="D316" s="221"/>
      <c r="E316" s="230">
        <v>0</v>
      </c>
      <c r="F316" s="230">
        <v>0</v>
      </c>
      <c r="G316" s="230">
        <v>385</v>
      </c>
      <c r="H316" s="230">
        <v>144</v>
      </c>
      <c r="I316" s="230">
        <v>0</v>
      </c>
      <c r="J316" s="230">
        <v>0</v>
      </c>
    </row>
    <row r="317" spans="1:10" ht="16.399999999999999" customHeight="1" x14ac:dyDescent="0.35">
      <c r="A317" s="219" t="s">
        <v>2198</v>
      </c>
      <c r="B317" s="24" t="s">
        <v>656</v>
      </c>
      <c r="C317" s="220" t="s">
        <v>2199</v>
      </c>
      <c r="D317" s="221"/>
      <c r="E317" s="230">
        <v>0</v>
      </c>
      <c r="F317" s="230">
        <v>0</v>
      </c>
      <c r="G317" s="230">
        <v>38</v>
      </c>
      <c r="H317" s="230">
        <v>25</v>
      </c>
      <c r="I317" s="230">
        <v>0</v>
      </c>
      <c r="J317" s="230">
        <v>0</v>
      </c>
    </row>
    <row r="318" spans="1:10" ht="16.399999999999999" customHeight="1" x14ac:dyDescent="0.35">
      <c r="A318" s="219" t="s">
        <v>524</v>
      </c>
      <c r="B318" s="24" t="s">
        <v>656</v>
      </c>
      <c r="C318" s="220" t="s">
        <v>2200</v>
      </c>
      <c r="D318" s="221"/>
      <c r="E318" s="230">
        <v>370</v>
      </c>
      <c r="F318" s="230">
        <v>147</v>
      </c>
      <c r="G318" s="230">
        <v>696</v>
      </c>
      <c r="H318" s="230">
        <v>329</v>
      </c>
      <c r="I318" s="230">
        <v>0</v>
      </c>
      <c r="J318" s="230">
        <v>0</v>
      </c>
    </row>
    <row r="319" spans="1:10" ht="16.399999999999999" customHeight="1" x14ac:dyDescent="0.35">
      <c r="A319" s="219" t="s">
        <v>2201</v>
      </c>
      <c r="B319" s="24" t="s">
        <v>656</v>
      </c>
      <c r="C319" s="220" t="s">
        <v>2202</v>
      </c>
      <c r="D319" s="221"/>
      <c r="E319" s="230">
        <v>0</v>
      </c>
      <c r="F319" s="230">
        <v>0</v>
      </c>
      <c r="G319" s="230">
        <v>652</v>
      </c>
      <c r="H319" s="230">
        <v>225</v>
      </c>
      <c r="I319" s="230">
        <v>0</v>
      </c>
      <c r="J319" s="230">
        <v>0</v>
      </c>
    </row>
    <row r="320" spans="1:10" ht="16.399999999999999" customHeight="1" x14ac:dyDescent="0.35">
      <c r="A320" s="219" t="s">
        <v>2203</v>
      </c>
      <c r="B320" s="24" t="s">
        <v>656</v>
      </c>
      <c r="C320" s="220" t="s">
        <v>2204</v>
      </c>
      <c r="D320" s="221"/>
      <c r="E320" s="230">
        <v>0</v>
      </c>
      <c r="F320" s="230">
        <v>0</v>
      </c>
      <c r="G320" s="230">
        <v>0</v>
      </c>
      <c r="H320" s="230">
        <v>0</v>
      </c>
      <c r="I320" s="230">
        <v>0</v>
      </c>
      <c r="J320" s="230">
        <v>0</v>
      </c>
    </row>
    <row r="321" spans="1:10" ht="16.399999999999999" customHeight="1" x14ac:dyDescent="0.35">
      <c r="A321" s="219" t="s">
        <v>2205</v>
      </c>
      <c r="B321" s="24" t="s">
        <v>656</v>
      </c>
      <c r="C321" s="220" t="s">
        <v>1707</v>
      </c>
      <c r="D321" s="221"/>
      <c r="E321" s="230">
        <v>10</v>
      </c>
      <c r="F321" s="230" t="s">
        <v>321</v>
      </c>
      <c r="G321" s="230">
        <v>381</v>
      </c>
      <c r="H321" s="230">
        <v>161</v>
      </c>
      <c r="I321" s="230">
        <v>0</v>
      </c>
      <c r="J321" s="230">
        <v>0</v>
      </c>
    </row>
    <row r="322" spans="1:10" ht="16.399999999999999" customHeight="1" x14ac:dyDescent="0.35">
      <c r="A322" s="219" t="s">
        <v>394</v>
      </c>
      <c r="B322" s="24" t="s">
        <v>656</v>
      </c>
      <c r="C322" s="220" t="s">
        <v>2206</v>
      </c>
      <c r="D322" s="221"/>
      <c r="E322" s="230">
        <v>252</v>
      </c>
      <c r="F322" s="230" t="s">
        <v>600</v>
      </c>
      <c r="G322" s="230">
        <v>20</v>
      </c>
      <c r="H322" s="230">
        <v>9</v>
      </c>
      <c r="I322" s="230">
        <v>0</v>
      </c>
      <c r="J322" s="230">
        <v>0</v>
      </c>
    </row>
    <row r="323" spans="1:10" ht="16.399999999999999" customHeight="1" x14ac:dyDescent="0.35">
      <c r="A323" s="219" t="s">
        <v>2207</v>
      </c>
      <c r="B323" s="24" t="s">
        <v>656</v>
      </c>
      <c r="C323" s="220" t="s">
        <v>2208</v>
      </c>
      <c r="D323" s="221"/>
      <c r="E323" s="230">
        <v>0</v>
      </c>
      <c r="F323" s="230">
        <v>0</v>
      </c>
      <c r="G323" s="230">
        <v>360</v>
      </c>
      <c r="H323" s="230">
        <v>119</v>
      </c>
      <c r="I323" s="230">
        <v>0</v>
      </c>
      <c r="J323" s="230">
        <v>0</v>
      </c>
    </row>
    <row r="324" spans="1:10" ht="16.399999999999999" customHeight="1" x14ac:dyDescent="0.35">
      <c r="A324" s="219" t="s">
        <v>2209</v>
      </c>
      <c r="B324" s="24" t="s">
        <v>656</v>
      </c>
      <c r="C324" s="220" t="s">
        <v>2210</v>
      </c>
      <c r="D324" s="221"/>
      <c r="E324" s="230">
        <v>337</v>
      </c>
      <c r="F324" s="230">
        <v>134</v>
      </c>
      <c r="G324" s="230">
        <v>1900</v>
      </c>
      <c r="H324" s="230">
        <v>762</v>
      </c>
      <c r="I324" s="230">
        <v>0</v>
      </c>
      <c r="J324" s="230">
        <v>0</v>
      </c>
    </row>
    <row r="325" spans="1:10" ht="16.399999999999999" customHeight="1" x14ac:dyDescent="0.35">
      <c r="A325" s="219" t="s">
        <v>2211</v>
      </c>
      <c r="B325" s="24" t="s">
        <v>656</v>
      </c>
      <c r="C325" s="220" t="s">
        <v>2212</v>
      </c>
      <c r="D325" s="221"/>
      <c r="E325" s="230">
        <v>0</v>
      </c>
      <c r="F325" s="230">
        <v>0</v>
      </c>
      <c r="G325" s="230">
        <v>58</v>
      </c>
      <c r="H325" s="230">
        <v>42</v>
      </c>
      <c r="I325" s="230">
        <v>0</v>
      </c>
      <c r="J325" s="230">
        <v>0</v>
      </c>
    </row>
    <row r="326" spans="1:10" ht="16.399999999999999" customHeight="1" x14ac:dyDescent="0.35">
      <c r="A326" s="219" t="s">
        <v>2213</v>
      </c>
      <c r="B326" s="24" t="s">
        <v>656</v>
      </c>
      <c r="C326" s="220" t="s">
        <v>1747</v>
      </c>
      <c r="D326" s="221"/>
      <c r="E326" s="230">
        <v>0</v>
      </c>
      <c r="F326" s="230">
        <v>0</v>
      </c>
      <c r="G326" s="230">
        <v>0</v>
      </c>
      <c r="H326" s="230">
        <v>0</v>
      </c>
      <c r="I326" s="230">
        <v>0</v>
      </c>
      <c r="J326" s="230">
        <v>0</v>
      </c>
    </row>
    <row r="327" spans="1:10" ht="19.399999999999999" customHeight="1" x14ac:dyDescent="0.35">
      <c r="A327" s="219" t="s">
        <v>2214</v>
      </c>
      <c r="B327" s="24" t="s">
        <v>656</v>
      </c>
      <c r="C327" s="220" t="s">
        <v>2215</v>
      </c>
      <c r="D327" s="221"/>
      <c r="E327" s="230">
        <v>0</v>
      </c>
      <c r="F327" s="230">
        <v>0</v>
      </c>
      <c r="G327" s="230">
        <v>2146</v>
      </c>
      <c r="H327" s="230">
        <v>602</v>
      </c>
      <c r="I327" s="230">
        <v>0</v>
      </c>
      <c r="J327" s="230">
        <v>0</v>
      </c>
    </row>
    <row r="328" spans="1:10" ht="24.65" customHeight="1" x14ac:dyDescent="0.35">
      <c r="A328" s="219" t="s">
        <v>2216</v>
      </c>
      <c r="B328" s="24" t="s">
        <v>656</v>
      </c>
      <c r="C328" s="220" t="s">
        <v>2217</v>
      </c>
      <c r="D328" s="221"/>
      <c r="E328" s="230">
        <v>537</v>
      </c>
      <c r="F328" s="230">
        <v>150</v>
      </c>
      <c r="G328" s="230">
        <v>1994</v>
      </c>
      <c r="H328" s="230">
        <v>513</v>
      </c>
      <c r="I328" s="230">
        <v>0</v>
      </c>
      <c r="J328" s="230">
        <v>0</v>
      </c>
    </row>
    <row r="329" spans="1:10" ht="16.399999999999999" customHeight="1" x14ac:dyDescent="0.35">
      <c r="A329" s="30" t="s">
        <v>420</v>
      </c>
      <c r="B329" s="24" t="s">
        <v>656</v>
      </c>
      <c r="C329" s="10" t="s">
        <v>2217</v>
      </c>
      <c r="D329" s="221" t="s">
        <v>2218</v>
      </c>
      <c r="E329" s="231">
        <v>210</v>
      </c>
      <c r="F329" s="231">
        <v>50</v>
      </c>
      <c r="G329" s="231" t="s">
        <v>600</v>
      </c>
      <c r="H329" s="231" t="s">
        <v>600</v>
      </c>
      <c r="I329" s="231">
        <v>0</v>
      </c>
      <c r="J329" s="231">
        <v>0</v>
      </c>
    </row>
    <row r="330" spans="1:10" ht="16.399999999999999" customHeight="1" x14ac:dyDescent="0.35">
      <c r="A330" s="30" t="s">
        <v>530</v>
      </c>
      <c r="B330" s="24" t="s">
        <v>656</v>
      </c>
      <c r="C330" s="10" t="s">
        <v>2217</v>
      </c>
      <c r="D330" s="221" t="s">
        <v>1675</v>
      </c>
      <c r="E330" s="231">
        <v>0</v>
      </c>
      <c r="F330" s="231">
        <v>0</v>
      </c>
      <c r="G330" s="231">
        <v>1562</v>
      </c>
      <c r="H330" s="231">
        <v>320</v>
      </c>
      <c r="I330" s="231">
        <v>0</v>
      </c>
      <c r="J330" s="231">
        <v>0</v>
      </c>
    </row>
    <row r="331" spans="1:10" ht="16.399999999999999" customHeight="1" x14ac:dyDescent="0.35">
      <c r="A331" s="30" t="s">
        <v>2219</v>
      </c>
      <c r="B331" s="24" t="s">
        <v>656</v>
      </c>
      <c r="C331" s="10" t="s">
        <v>2217</v>
      </c>
      <c r="D331" s="221" t="s">
        <v>2220</v>
      </c>
      <c r="E331" s="231">
        <v>0</v>
      </c>
      <c r="F331" s="231">
        <v>0</v>
      </c>
      <c r="G331" s="231">
        <v>0</v>
      </c>
      <c r="H331" s="231">
        <v>0</v>
      </c>
      <c r="I331" s="231">
        <v>0</v>
      </c>
      <c r="J331" s="231">
        <v>0</v>
      </c>
    </row>
    <row r="332" spans="1:10" ht="16.399999999999999" customHeight="1" x14ac:dyDescent="0.35">
      <c r="A332" s="30" t="s">
        <v>2221</v>
      </c>
      <c r="B332" s="24" t="s">
        <v>656</v>
      </c>
      <c r="C332" s="10" t="s">
        <v>2217</v>
      </c>
      <c r="D332" s="221" t="s">
        <v>1701</v>
      </c>
      <c r="E332" s="231">
        <v>208</v>
      </c>
      <c r="F332" s="231">
        <v>48</v>
      </c>
      <c r="G332" s="231">
        <v>0</v>
      </c>
      <c r="H332" s="231">
        <v>0</v>
      </c>
      <c r="I332" s="231">
        <v>0</v>
      </c>
      <c r="J332" s="231">
        <v>0</v>
      </c>
    </row>
    <row r="333" spans="1:10" ht="16.399999999999999" customHeight="1" x14ac:dyDescent="0.35">
      <c r="A333" s="30" t="s">
        <v>2222</v>
      </c>
      <c r="B333" s="24" t="s">
        <v>656</v>
      </c>
      <c r="C333" s="10" t="s">
        <v>2217</v>
      </c>
      <c r="D333" s="221" t="s">
        <v>2223</v>
      </c>
      <c r="E333" s="231">
        <v>119</v>
      </c>
      <c r="F333" s="231">
        <v>52</v>
      </c>
      <c r="G333" s="231">
        <v>299</v>
      </c>
      <c r="H333" s="231">
        <v>142</v>
      </c>
      <c r="I333" s="231">
        <v>0</v>
      </c>
      <c r="J333" s="231">
        <v>0</v>
      </c>
    </row>
    <row r="334" spans="1:10" ht="16.399999999999999" customHeight="1" x14ac:dyDescent="0.35">
      <c r="A334" s="30" t="s">
        <v>2224</v>
      </c>
      <c r="B334" s="24" t="s">
        <v>656</v>
      </c>
      <c r="C334" s="10" t="s">
        <v>2217</v>
      </c>
      <c r="D334" s="221" t="s">
        <v>2225</v>
      </c>
      <c r="E334" s="231">
        <v>0</v>
      </c>
      <c r="F334" s="231">
        <v>0</v>
      </c>
      <c r="G334" s="231" t="s">
        <v>321</v>
      </c>
      <c r="H334" s="231" t="s">
        <v>321</v>
      </c>
      <c r="I334" s="231">
        <v>0</v>
      </c>
      <c r="J334" s="231">
        <v>0</v>
      </c>
    </row>
    <row r="335" spans="1:10" ht="16.399999999999999" customHeight="1" x14ac:dyDescent="0.35">
      <c r="A335" s="30" t="s">
        <v>2226</v>
      </c>
      <c r="B335" s="24" t="s">
        <v>656</v>
      </c>
      <c r="C335" s="10" t="s">
        <v>2217</v>
      </c>
      <c r="D335" s="221" t="s">
        <v>2227</v>
      </c>
      <c r="E335" s="231">
        <v>0</v>
      </c>
      <c r="F335" s="231">
        <v>0</v>
      </c>
      <c r="G335" s="231">
        <v>117</v>
      </c>
      <c r="H335" s="231">
        <v>44</v>
      </c>
      <c r="I335" s="231">
        <v>0</v>
      </c>
      <c r="J335" s="231">
        <v>0</v>
      </c>
    </row>
    <row r="336" spans="1:10" ht="16.399999999999999" customHeight="1" x14ac:dyDescent="0.35">
      <c r="A336" s="30" t="s">
        <v>2228</v>
      </c>
      <c r="B336" s="24" t="s">
        <v>656</v>
      </c>
      <c r="C336" s="10" t="s">
        <v>2217</v>
      </c>
      <c r="D336" s="221" t="s">
        <v>2229</v>
      </c>
      <c r="E336" s="231">
        <v>0</v>
      </c>
      <c r="F336" s="231">
        <v>0</v>
      </c>
      <c r="G336" s="231">
        <v>0</v>
      </c>
      <c r="H336" s="231">
        <v>0</v>
      </c>
      <c r="I336" s="231">
        <v>0</v>
      </c>
      <c r="J336" s="231">
        <v>0</v>
      </c>
    </row>
    <row r="337" spans="1:10" ht="23.65" customHeight="1" x14ac:dyDescent="0.35">
      <c r="A337" s="219" t="s">
        <v>2230</v>
      </c>
      <c r="B337" s="24" t="s">
        <v>656</v>
      </c>
      <c r="C337" s="220" t="s">
        <v>2231</v>
      </c>
      <c r="D337" s="221"/>
      <c r="E337" s="230">
        <v>563</v>
      </c>
      <c r="F337" s="230">
        <v>282</v>
      </c>
      <c r="G337" s="230">
        <v>1310</v>
      </c>
      <c r="H337" s="230">
        <v>606</v>
      </c>
      <c r="I337" s="230">
        <v>0</v>
      </c>
      <c r="J337" s="230">
        <v>0</v>
      </c>
    </row>
    <row r="338" spans="1:10" ht="16.399999999999999" customHeight="1" x14ac:dyDescent="0.35">
      <c r="A338" s="30" t="s">
        <v>2232</v>
      </c>
      <c r="B338" s="24" t="s">
        <v>656</v>
      </c>
      <c r="C338" s="10" t="s">
        <v>2231</v>
      </c>
      <c r="D338" s="221" t="s">
        <v>1667</v>
      </c>
      <c r="E338" s="231">
        <v>137</v>
      </c>
      <c r="F338" s="231">
        <v>59</v>
      </c>
      <c r="G338" s="231">
        <v>285</v>
      </c>
      <c r="H338" s="231">
        <v>146</v>
      </c>
      <c r="I338" s="231">
        <v>0</v>
      </c>
      <c r="J338" s="231">
        <v>0</v>
      </c>
    </row>
    <row r="339" spans="1:10" ht="16.399999999999999" customHeight="1" x14ac:dyDescent="0.35">
      <c r="A339" s="30" t="s">
        <v>2233</v>
      </c>
      <c r="B339" s="24" t="s">
        <v>656</v>
      </c>
      <c r="C339" s="10" t="s">
        <v>2231</v>
      </c>
      <c r="D339" s="221" t="s">
        <v>2234</v>
      </c>
      <c r="E339" s="231">
        <v>0</v>
      </c>
      <c r="F339" s="231">
        <v>0</v>
      </c>
      <c r="G339" s="231">
        <v>408</v>
      </c>
      <c r="H339" s="231">
        <v>129</v>
      </c>
      <c r="I339" s="231">
        <v>0</v>
      </c>
      <c r="J339" s="231">
        <v>0</v>
      </c>
    </row>
    <row r="340" spans="1:10" ht="16.399999999999999" customHeight="1" x14ac:dyDescent="0.35">
      <c r="A340" s="30" t="s">
        <v>2235</v>
      </c>
      <c r="B340" s="24" t="s">
        <v>656</v>
      </c>
      <c r="C340" s="10" t="s">
        <v>2231</v>
      </c>
      <c r="D340" s="221" t="s">
        <v>1681</v>
      </c>
      <c r="E340" s="231">
        <v>72</v>
      </c>
      <c r="F340" s="231">
        <v>18</v>
      </c>
      <c r="G340" s="231">
        <v>43</v>
      </c>
      <c r="H340" s="231">
        <v>25</v>
      </c>
      <c r="I340" s="231">
        <v>0</v>
      </c>
      <c r="J340" s="231">
        <v>0</v>
      </c>
    </row>
    <row r="341" spans="1:10" ht="16.399999999999999" customHeight="1" x14ac:dyDescent="0.35">
      <c r="A341" s="30" t="s">
        <v>2236</v>
      </c>
      <c r="B341" s="24" t="s">
        <v>656</v>
      </c>
      <c r="C341" s="10" t="s">
        <v>2231</v>
      </c>
      <c r="D341" s="221" t="s">
        <v>1687</v>
      </c>
      <c r="E341" s="231">
        <v>54</v>
      </c>
      <c r="F341" s="231">
        <v>45</v>
      </c>
      <c r="G341" s="231">
        <v>22</v>
      </c>
      <c r="H341" s="231">
        <v>11</v>
      </c>
      <c r="I341" s="231">
        <v>0</v>
      </c>
      <c r="J341" s="231">
        <v>0</v>
      </c>
    </row>
    <row r="342" spans="1:10" ht="16.399999999999999" customHeight="1" x14ac:dyDescent="0.35">
      <c r="A342" s="30" t="s">
        <v>422</v>
      </c>
      <c r="B342" s="24" t="s">
        <v>656</v>
      </c>
      <c r="C342" s="10" t="s">
        <v>2231</v>
      </c>
      <c r="D342" s="221" t="s">
        <v>1733</v>
      </c>
      <c r="E342" s="231">
        <v>300</v>
      </c>
      <c r="F342" s="231">
        <v>160</v>
      </c>
      <c r="G342" s="231">
        <v>327</v>
      </c>
      <c r="H342" s="231">
        <v>201</v>
      </c>
      <c r="I342" s="231">
        <v>0</v>
      </c>
      <c r="J342" s="231">
        <v>0</v>
      </c>
    </row>
    <row r="343" spans="1:10" ht="16.399999999999999" customHeight="1" x14ac:dyDescent="0.35">
      <c r="A343" s="30" t="s">
        <v>2237</v>
      </c>
      <c r="B343" s="24" t="s">
        <v>656</v>
      </c>
      <c r="C343" s="10" t="s">
        <v>2231</v>
      </c>
      <c r="D343" s="221" t="s">
        <v>1741</v>
      </c>
      <c r="E343" s="231">
        <v>0</v>
      </c>
      <c r="F343" s="231">
        <v>0</v>
      </c>
      <c r="G343" s="231">
        <v>225</v>
      </c>
      <c r="H343" s="231">
        <v>94</v>
      </c>
      <c r="I343" s="231">
        <v>0</v>
      </c>
      <c r="J343" s="231">
        <v>0</v>
      </c>
    </row>
    <row r="344" spans="1:10" ht="15.75" customHeight="1" x14ac:dyDescent="0.35">
      <c r="A344" s="10"/>
      <c r="B344" s="24"/>
      <c r="F344" s="23"/>
      <c r="H344" s="23"/>
      <c r="J344" s="23"/>
    </row>
    <row r="345" spans="1:10" ht="15" customHeight="1" x14ac:dyDescent="0.35">
      <c r="A345" s="10"/>
      <c r="B345" s="24"/>
      <c r="F345" s="23"/>
      <c r="H345" s="23"/>
      <c r="J345" s="23"/>
    </row>
    <row r="346" spans="1:10" x14ac:dyDescent="0.3">
      <c r="A346" s="9" t="s">
        <v>299</v>
      </c>
      <c r="B346" s="180" t="str">
        <f>Cover_sheet!B25</f>
        <v>25 June 2026</v>
      </c>
    </row>
    <row r="347" spans="1:10" x14ac:dyDescent="0.3">
      <c r="A347" s="9" t="s">
        <v>300</v>
      </c>
      <c r="B347" s="180" t="str">
        <f>Cover_sheet!B26</f>
        <v>30 July 2026</v>
      </c>
    </row>
    <row r="350" spans="1:10" x14ac:dyDescent="0.3">
      <c r="D350" s="261"/>
      <c r="F350" s="261"/>
      <c r="H350" s="261"/>
      <c r="J350" s="261"/>
    </row>
  </sheetData>
  <pageMargins left="0.23622047244094491" right="0.23622047244094491" top="0.74803149606299213" bottom="0.74803149606299213" header="0.31496062992125978" footer="0.31496062992125978"/>
  <pageSetup paperSize="9" scale="48" fitToHeight="2" orientation="portrait" verticalDpi="4"/>
  <headerFooter>
    <oddHeader>&amp;C&amp;"Aptos"&amp;10&amp;K000000 OFFICIAL&amp;1#_x000D_&amp;"Calibri"&amp;11&amp;K000000&amp;"Calibri"&amp;11&amp;K000000&amp;"Aptos"&amp;1 &amp;K000000 OFFICIAL-SENSITIVE - EMBARGOED#_x000D_</oddHeader>
    <oddFooter>&amp;C&amp;"Aptos"&amp;10 &amp;K000000_x000D_# OFFICIAL-SENSITIVE - EMBARGOED_x000D_&amp;1#&amp;"Aptos"&amp;10&amp;K000000 OFFICIAL</oddFooter>
  </headerFooter>
  <tableParts count="1">
    <tablePart r:id="rId1"/>
  </tablePart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Sheet21">
    <tabColor theme="4" tint="0.79998168889431442"/>
    <pageSetUpPr fitToPage="1"/>
  </sheetPr>
  <dimension ref="A1:J19"/>
  <sheetViews>
    <sheetView zoomScaleNormal="100" workbookViewId="0">
      <pane xSplit="1" ySplit="9" topLeftCell="B10" activePane="bottomRight" state="frozen"/>
      <selection pane="topRight"/>
      <selection pane="bottomLeft"/>
      <selection pane="bottomRight" activeCell="B10" sqref="B10"/>
    </sheetView>
  </sheetViews>
  <sheetFormatPr defaultColWidth="9.26953125" defaultRowHeight="14.5" x14ac:dyDescent="0.35"/>
  <cols>
    <col min="1" max="1" width="34.7265625" style="95" customWidth="1"/>
    <col min="2" max="2" width="17.453125" style="95" bestFit="1" customWidth="1"/>
    <col min="3" max="8" width="9.26953125" style="95" customWidth="1"/>
    <col min="9" max="9" width="11" style="95" customWidth="1"/>
    <col min="10" max="30" width="9.26953125" style="95" customWidth="1"/>
    <col min="31" max="16384" width="9.26953125" style="95"/>
  </cols>
  <sheetData>
    <row r="1" spans="1:10" ht="27.75" customHeight="1" x14ac:dyDescent="0.6">
      <c r="A1" s="93" t="s">
        <v>2238</v>
      </c>
      <c r="B1" s="94"/>
      <c r="C1" s="94"/>
      <c r="D1" s="94"/>
      <c r="E1" s="94"/>
      <c r="F1" s="94"/>
      <c r="G1" s="94"/>
      <c r="H1" s="94"/>
      <c r="I1" s="94"/>
    </row>
    <row r="2" spans="1:10" s="258" customFormat="1" ht="15.65" customHeight="1" x14ac:dyDescent="0.35">
      <c r="A2" s="178" t="s">
        <v>2239</v>
      </c>
      <c r="B2" s="182"/>
      <c r="C2" s="182"/>
      <c r="D2" s="182"/>
      <c r="E2" s="183"/>
      <c r="F2" s="183"/>
      <c r="G2" s="183"/>
    </row>
    <row r="3" spans="1:10" s="258" customFormat="1" ht="15.65" customHeight="1" x14ac:dyDescent="0.35">
      <c r="A3" s="178" t="s">
        <v>2240</v>
      </c>
      <c r="B3" s="182"/>
      <c r="C3" s="182"/>
      <c r="D3" s="182"/>
      <c r="E3" s="183"/>
      <c r="F3" s="183"/>
      <c r="G3" s="183"/>
    </row>
    <row r="4" spans="1:10" s="258" customFormat="1" ht="15.65" customHeight="1" x14ac:dyDescent="0.35">
      <c r="A4" s="178" t="s">
        <v>241</v>
      </c>
      <c r="B4" s="182"/>
      <c r="C4" s="183"/>
      <c r="D4" s="183"/>
      <c r="E4" s="183"/>
      <c r="F4" s="183"/>
      <c r="G4" s="183"/>
      <c r="H4" s="183"/>
    </row>
    <row r="5" spans="1:10" s="258" customFormat="1" ht="15.65" customHeight="1" x14ac:dyDescent="0.35">
      <c r="A5" s="178" t="s">
        <v>242</v>
      </c>
      <c r="B5" s="182"/>
      <c r="C5" s="182"/>
      <c r="D5" s="182"/>
      <c r="E5" s="183"/>
      <c r="F5" s="183"/>
      <c r="G5" s="183"/>
      <c r="H5" s="183"/>
    </row>
    <row r="6" spans="1:10" s="258" customFormat="1" ht="15.65" customHeight="1" x14ac:dyDescent="0.35">
      <c r="A6" s="178" t="s">
        <v>243</v>
      </c>
      <c r="B6" s="182"/>
      <c r="C6" s="182"/>
      <c r="D6" s="182"/>
      <c r="E6" s="183"/>
      <c r="F6" s="183"/>
      <c r="G6" s="183"/>
      <c r="H6" s="183"/>
    </row>
    <row r="7" spans="1:10" s="258" customFormat="1" ht="18" customHeight="1" x14ac:dyDescent="0.4">
      <c r="A7" s="179"/>
      <c r="B7" s="182"/>
      <c r="C7" s="182"/>
      <c r="D7" s="182"/>
      <c r="E7" s="183"/>
      <c r="F7" s="183"/>
      <c r="G7" s="183"/>
      <c r="H7" s="183"/>
    </row>
    <row r="8" spans="1:10" ht="15.75" customHeight="1" x14ac:dyDescent="0.35">
      <c r="A8" s="96"/>
      <c r="B8" s="97"/>
      <c r="C8" s="98"/>
      <c r="D8" s="98"/>
      <c r="E8" s="99" t="s">
        <v>2241</v>
      </c>
      <c r="F8" s="98"/>
      <c r="G8" s="98"/>
      <c r="H8" s="98"/>
      <c r="I8" s="202"/>
      <c r="J8" s="100"/>
    </row>
    <row r="9" spans="1:10" ht="15.75" customHeight="1" x14ac:dyDescent="0.35">
      <c r="A9" s="252" t="s">
        <v>2242</v>
      </c>
      <c r="B9" s="102" t="s">
        <v>2243</v>
      </c>
      <c r="C9" s="102" t="s">
        <v>2244</v>
      </c>
      <c r="D9" s="102" t="s">
        <v>2245</v>
      </c>
      <c r="E9" s="102" t="s">
        <v>2246</v>
      </c>
      <c r="F9" s="102" t="s">
        <v>2247</v>
      </c>
      <c r="G9" s="102" t="s">
        <v>2248</v>
      </c>
      <c r="H9" s="102" t="s">
        <v>2249</v>
      </c>
      <c r="I9" s="103" t="s">
        <v>367</v>
      </c>
      <c r="J9" s="101" t="s">
        <v>298</v>
      </c>
    </row>
    <row r="10" spans="1:10" ht="15.75" customHeight="1" x14ac:dyDescent="0.35">
      <c r="A10" s="253" t="s">
        <v>2245</v>
      </c>
      <c r="B10" s="105">
        <v>6</v>
      </c>
      <c r="C10" s="105">
        <v>60</v>
      </c>
      <c r="D10" s="105">
        <v>749</v>
      </c>
      <c r="E10" s="105"/>
      <c r="F10" s="105"/>
      <c r="G10" s="105"/>
      <c r="H10" s="105"/>
      <c r="I10" s="105">
        <v>7</v>
      </c>
      <c r="J10" s="105">
        <v>822</v>
      </c>
    </row>
    <row r="11" spans="1:10" ht="15.75" customHeight="1" x14ac:dyDescent="0.35">
      <c r="A11" s="253" t="s">
        <v>2246</v>
      </c>
      <c r="B11" s="105">
        <v>178</v>
      </c>
      <c r="C11" s="105">
        <v>1336</v>
      </c>
      <c r="D11" s="105">
        <v>10307</v>
      </c>
      <c r="E11" s="105">
        <v>232</v>
      </c>
      <c r="F11" s="105"/>
      <c r="G11" s="105"/>
      <c r="H11" s="105"/>
      <c r="I11" s="105">
        <v>185</v>
      </c>
      <c r="J11" s="105">
        <v>12238</v>
      </c>
    </row>
    <row r="12" spans="1:10" ht="15.75" customHeight="1" x14ac:dyDescent="0.35">
      <c r="A12" s="253" t="s">
        <v>2247</v>
      </c>
      <c r="B12" s="105"/>
      <c r="C12" s="105">
        <v>370</v>
      </c>
      <c r="D12" s="105">
        <v>1550</v>
      </c>
      <c r="E12" s="105">
        <v>370</v>
      </c>
      <c r="F12" s="105"/>
      <c r="G12" s="105"/>
      <c r="H12" s="105"/>
      <c r="I12" s="105">
        <v>182</v>
      </c>
      <c r="J12" s="105">
        <v>2472</v>
      </c>
    </row>
    <row r="13" spans="1:10" ht="15.75" customHeight="1" x14ac:dyDescent="0.35">
      <c r="A13" s="253" t="s">
        <v>2248</v>
      </c>
      <c r="B13" s="105"/>
      <c r="C13" s="105"/>
      <c r="D13" s="105">
        <v>173</v>
      </c>
      <c r="E13" s="105">
        <v>141</v>
      </c>
      <c r="F13" s="105"/>
      <c r="G13" s="105"/>
      <c r="H13" s="105"/>
      <c r="I13" s="105">
        <v>166</v>
      </c>
      <c r="J13" s="105">
        <v>480</v>
      </c>
    </row>
    <row r="14" spans="1:10" ht="15.75" customHeight="1" x14ac:dyDescent="0.35">
      <c r="A14" s="253" t="s">
        <v>2249</v>
      </c>
      <c r="B14" s="105"/>
      <c r="C14" s="105">
        <v>1</v>
      </c>
      <c r="D14" s="105">
        <v>19</v>
      </c>
      <c r="E14" s="105">
        <v>1</v>
      </c>
      <c r="F14" s="105"/>
      <c r="G14" s="105"/>
      <c r="H14" s="105"/>
      <c r="I14" s="105">
        <v>20</v>
      </c>
      <c r="J14" s="105">
        <v>41</v>
      </c>
    </row>
    <row r="15" spans="1:10" ht="15.75" customHeight="1" x14ac:dyDescent="0.35">
      <c r="A15" s="253" t="s">
        <v>367</v>
      </c>
      <c r="B15" s="105"/>
      <c r="C15" s="105"/>
      <c r="D15" s="105"/>
      <c r="E15" s="105"/>
      <c r="F15" s="105"/>
      <c r="G15" s="105"/>
      <c r="H15" s="105"/>
      <c r="I15" s="105">
        <v>3</v>
      </c>
      <c r="J15" s="105">
        <v>3</v>
      </c>
    </row>
    <row r="16" spans="1:10" ht="15.75" customHeight="1" x14ac:dyDescent="0.35">
      <c r="A16" s="104"/>
      <c r="B16" s="104"/>
      <c r="C16" s="104"/>
      <c r="D16" s="104"/>
      <c r="E16" s="104"/>
      <c r="F16" s="104"/>
      <c r="G16" s="104"/>
      <c r="H16" s="104"/>
      <c r="I16" s="104"/>
      <c r="J16" s="104"/>
    </row>
    <row r="17" spans="1:9" ht="15.75" customHeight="1" x14ac:dyDescent="0.35">
      <c r="A17" s="106"/>
      <c r="B17" s="106"/>
      <c r="C17" s="106"/>
      <c r="D17" s="106"/>
      <c r="E17" s="106"/>
      <c r="F17" s="106"/>
      <c r="G17" s="106"/>
      <c r="H17" s="106"/>
      <c r="I17" s="106"/>
    </row>
    <row r="18" spans="1:9" x14ac:dyDescent="0.35">
      <c r="A18" s="92" t="s">
        <v>299</v>
      </c>
      <c r="B18" s="185" t="str">
        <f>Cover_sheet!B25</f>
        <v>25 June 2026</v>
      </c>
      <c r="C18" s="94"/>
      <c r="D18" s="94"/>
      <c r="E18" s="94"/>
      <c r="F18" s="94"/>
      <c r="G18" s="94"/>
      <c r="H18" s="94"/>
      <c r="I18" s="94"/>
    </row>
    <row r="19" spans="1:9" x14ac:dyDescent="0.35">
      <c r="A19" s="92" t="s">
        <v>300</v>
      </c>
      <c r="B19" s="185" t="str">
        <f>Cover_sheet!B26</f>
        <v>30 July 2026</v>
      </c>
      <c r="C19" s="94"/>
      <c r="D19" s="94"/>
      <c r="E19" s="94"/>
      <c r="F19" s="94"/>
      <c r="G19" s="94"/>
      <c r="H19" s="94"/>
      <c r="I19" s="94"/>
    </row>
  </sheetData>
  <pageMargins left="0.7" right="0.7" top="0.75" bottom="0.75" header="0.3" footer="0.3"/>
  <pageSetup paperSize="9" fitToHeight="0" orientation="portrait" verticalDpi="0"/>
  <headerFooter>
    <oddHeader>&amp;C&amp;"Aptos"&amp;10&amp;K000000 OFFICIAL&amp;1#_x000D_&amp;"Calibri"&amp;11&amp;K000000&amp;"Calibri"&amp;11&amp;K000000&amp;"Aptos"&amp;1 &amp;K000000 OFFICIAL-SENSITIVE - EMBARGOED#_x000D_</oddHeader>
    <oddFooter>&amp;C&amp;"Aptos"&amp;10 &amp;K000000_x000D_# OFFICIAL-SENSITIVE - EMBARGOED_x000D_&amp;1#&amp;"Aptos"&amp;10&amp;K000000 OFFICIAL</oddFooter>
  </headerFooter>
  <tableParts count="1">
    <tablePart r:id="rId1"/>
  </tablePart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Sheet27">
    <tabColor theme="4" tint="0.79998168889431442"/>
    <pageSetUpPr fitToPage="1"/>
  </sheetPr>
  <dimension ref="A1:J19"/>
  <sheetViews>
    <sheetView zoomScaleNormal="100" workbookViewId="0">
      <pane xSplit="1" ySplit="9" topLeftCell="B10" activePane="bottomRight" state="frozen"/>
      <selection pane="topRight"/>
      <selection pane="bottomLeft"/>
      <selection pane="bottomRight" activeCell="B10" sqref="B10"/>
    </sheetView>
  </sheetViews>
  <sheetFormatPr defaultColWidth="9.26953125" defaultRowHeight="14.5" x14ac:dyDescent="0.35"/>
  <cols>
    <col min="1" max="1" width="34.7265625" style="95" customWidth="1"/>
    <col min="2" max="2" width="17.453125" style="95" bestFit="1" customWidth="1"/>
    <col min="3" max="8" width="9.26953125" style="95" customWidth="1"/>
    <col min="9" max="9" width="20.26953125" style="95" customWidth="1"/>
    <col min="10" max="30" width="9.26953125" style="95" customWidth="1"/>
    <col min="31" max="16384" width="9.26953125" style="95"/>
  </cols>
  <sheetData>
    <row r="1" spans="1:10" ht="27.75" customHeight="1" x14ac:dyDescent="0.6">
      <c r="A1" s="93" t="s">
        <v>2250</v>
      </c>
      <c r="B1" s="94"/>
      <c r="C1" s="94"/>
      <c r="D1" s="94"/>
      <c r="E1" s="94"/>
      <c r="F1" s="94"/>
      <c r="G1" s="94"/>
      <c r="H1" s="94"/>
      <c r="I1" s="94"/>
    </row>
    <row r="2" spans="1:10" s="258" customFormat="1" ht="15.65" customHeight="1" x14ac:dyDescent="0.35">
      <c r="A2" s="178" t="s">
        <v>2251</v>
      </c>
      <c r="B2" s="182"/>
      <c r="C2" s="182"/>
      <c r="D2" s="182"/>
      <c r="E2" s="183"/>
      <c r="F2" s="183"/>
      <c r="G2" s="183"/>
    </row>
    <row r="3" spans="1:10" s="258" customFormat="1" ht="15.65" customHeight="1" x14ac:dyDescent="0.35">
      <c r="A3" s="178" t="s">
        <v>2252</v>
      </c>
      <c r="B3" s="182"/>
      <c r="C3" s="182"/>
      <c r="D3" s="182"/>
      <c r="E3" s="183"/>
      <c r="F3" s="183"/>
      <c r="G3" s="183"/>
    </row>
    <row r="4" spans="1:10" s="258" customFormat="1" ht="15.65" customHeight="1" x14ac:dyDescent="0.35">
      <c r="A4" s="235" t="s">
        <v>241</v>
      </c>
      <c r="B4" s="182"/>
      <c r="C4" s="182"/>
      <c r="D4" s="182"/>
      <c r="E4" s="183"/>
      <c r="F4" s="183"/>
      <c r="G4" s="183"/>
    </row>
    <row r="5" spans="1:10" s="258" customFormat="1" ht="15.65" customHeight="1" x14ac:dyDescent="0.35">
      <c r="A5" s="178" t="s">
        <v>242</v>
      </c>
      <c r="B5" s="182"/>
      <c r="C5" s="182"/>
      <c r="D5" s="182"/>
      <c r="E5" s="183"/>
      <c r="F5" s="183"/>
      <c r="G5" s="183"/>
      <c r="H5" s="183"/>
    </row>
    <row r="6" spans="1:10" s="258" customFormat="1" ht="15.65" customHeight="1" x14ac:dyDescent="0.35">
      <c r="A6" s="178" t="s">
        <v>243</v>
      </c>
      <c r="B6" s="182"/>
      <c r="C6" s="182"/>
      <c r="D6" s="182"/>
      <c r="E6" s="183"/>
      <c r="F6" s="183"/>
      <c r="G6" s="183"/>
      <c r="H6" s="183"/>
    </row>
    <row r="7" spans="1:10" s="258" customFormat="1" ht="18" customHeight="1" x14ac:dyDescent="0.4">
      <c r="A7" s="179"/>
      <c r="B7" s="182"/>
      <c r="C7" s="182"/>
      <c r="D7" s="182"/>
      <c r="E7" s="183"/>
      <c r="F7" s="183"/>
      <c r="G7" s="183"/>
      <c r="H7" s="183"/>
    </row>
    <row r="8" spans="1:10" ht="15.75" customHeight="1" x14ac:dyDescent="0.35">
      <c r="A8" s="96"/>
      <c r="B8" s="97"/>
      <c r="C8" s="98"/>
      <c r="D8" s="98"/>
      <c r="E8" s="99" t="s">
        <v>2241</v>
      </c>
      <c r="F8" s="98"/>
      <c r="G8" s="98"/>
      <c r="H8" s="98"/>
      <c r="I8" s="202"/>
      <c r="J8" s="100"/>
    </row>
    <row r="9" spans="1:10" ht="15.75" customHeight="1" x14ac:dyDescent="0.35">
      <c r="A9" s="252" t="s">
        <v>2242</v>
      </c>
      <c r="B9" s="102" t="s">
        <v>2243</v>
      </c>
      <c r="C9" s="102" t="s">
        <v>2244</v>
      </c>
      <c r="D9" s="102" t="s">
        <v>2245</v>
      </c>
      <c r="E9" s="102" t="s">
        <v>2246</v>
      </c>
      <c r="F9" s="102" t="s">
        <v>2247</v>
      </c>
      <c r="G9" s="102" t="s">
        <v>2248</v>
      </c>
      <c r="H9" s="102" t="s">
        <v>2249</v>
      </c>
      <c r="I9" s="103" t="s">
        <v>367</v>
      </c>
      <c r="J9" s="101" t="s">
        <v>298</v>
      </c>
    </row>
    <row r="10" spans="1:10" ht="15.75" customHeight="1" x14ac:dyDescent="0.35">
      <c r="A10" s="253" t="s">
        <v>2245</v>
      </c>
      <c r="B10" s="105">
        <v>107</v>
      </c>
      <c r="C10" s="105">
        <v>182</v>
      </c>
      <c r="D10" s="105">
        <v>663</v>
      </c>
      <c r="E10" s="105"/>
      <c r="F10" s="105" t="s">
        <v>2253</v>
      </c>
      <c r="G10" s="105" t="s">
        <v>2253</v>
      </c>
      <c r="H10" s="105" t="s">
        <v>2253</v>
      </c>
      <c r="I10" s="105">
        <v>139</v>
      </c>
      <c r="J10" s="105">
        <v>1091</v>
      </c>
    </row>
    <row r="11" spans="1:10" ht="15.75" customHeight="1" x14ac:dyDescent="0.35">
      <c r="A11" s="253" t="s">
        <v>2246</v>
      </c>
      <c r="B11" s="105">
        <v>1214</v>
      </c>
      <c r="C11" s="105">
        <v>8024</v>
      </c>
      <c r="D11" s="105">
        <v>28342</v>
      </c>
      <c r="E11" s="105" t="s">
        <v>2253</v>
      </c>
      <c r="F11" s="105" t="s">
        <v>2253</v>
      </c>
      <c r="G11" s="105" t="s">
        <v>2253</v>
      </c>
      <c r="H11" s="105" t="s">
        <v>2253</v>
      </c>
      <c r="I11" s="105">
        <v>4319</v>
      </c>
      <c r="J11" s="105">
        <v>41899</v>
      </c>
    </row>
    <row r="12" spans="1:10" ht="15.75" customHeight="1" x14ac:dyDescent="0.35">
      <c r="A12" s="253" t="s">
        <v>2247</v>
      </c>
      <c r="B12" s="105">
        <v>2</v>
      </c>
      <c r="C12" s="105">
        <v>684</v>
      </c>
      <c r="D12" s="105">
        <v>2725</v>
      </c>
      <c r="E12" s="105">
        <v>55</v>
      </c>
      <c r="F12" s="105" t="s">
        <v>2253</v>
      </c>
      <c r="G12" s="105" t="s">
        <v>2253</v>
      </c>
      <c r="H12" s="105" t="s">
        <v>2253</v>
      </c>
      <c r="I12" s="105">
        <v>560</v>
      </c>
      <c r="J12" s="105">
        <v>4026</v>
      </c>
    </row>
    <row r="13" spans="1:10" ht="15.75" customHeight="1" x14ac:dyDescent="0.35">
      <c r="A13" s="253" t="s">
        <v>2248</v>
      </c>
      <c r="B13" s="105" t="s">
        <v>2253</v>
      </c>
      <c r="C13" s="105" t="s">
        <v>2253</v>
      </c>
      <c r="D13" s="105">
        <v>430</v>
      </c>
      <c r="E13" s="105">
        <v>34</v>
      </c>
      <c r="F13" s="105" t="s">
        <v>2253</v>
      </c>
      <c r="G13" s="105" t="s">
        <v>2253</v>
      </c>
      <c r="H13" s="105" t="s">
        <v>2253</v>
      </c>
      <c r="I13" s="105">
        <v>72</v>
      </c>
      <c r="J13" s="105">
        <v>536</v>
      </c>
    </row>
    <row r="14" spans="1:10" ht="15.75" customHeight="1" x14ac:dyDescent="0.35">
      <c r="A14" s="253" t="s">
        <v>2249</v>
      </c>
      <c r="B14" s="105" t="s">
        <v>2253</v>
      </c>
      <c r="C14" s="105">
        <v>8</v>
      </c>
      <c r="D14" s="105">
        <v>60</v>
      </c>
      <c r="E14" s="105">
        <v>11</v>
      </c>
      <c r="F14" s="105" t="s">
        <v>2253</v>
      </c>
      <c r="G14" s="105" t="s">
        <v>2253</v>
      </c>
      <c r="H14" s="105" t="s">
        <v>2253</v>
      </c>
      <c r="I14" s="105">
        <v>22</v>
      </c>
      <c r="J14" s="105">
        <v>101</v>
      </c>
    </row>
    <row r="15" spans="1:10" ht="15.75" customHeight="1" x14ac:dyDescent="0.35">
      <c r="A15" s="253" t="s">
        <v>367</v>
      </c>
      <c r="B15" s="105">
        <v>1</v>
      </c>
      <c r="C15" s="105">
        <v>4</v>
      </c>
      <c r="D15" s="105">
        <v>15</v>
      </c>
      <c r="E15" s="105" t="s">
        <v>2253</v>
      </c>
      <c r="F15" s="105" t="s">
        <v>2253</v>
      </c>
      <c r="G15" s="105" t="s">
        <v>2253</v>
      </c>
      <c r="H15" s="105" t="s">
        <v>2253</v>
      </c>
      <c r="I15" s="105">
        <v>540</v>
      </c>
      <c r="J15" s="105">
        <v>560</v>
      </c>
    </row>
    <row r="16" spans="1:10" ht="15.75" customHeight="1" x14ac:dyDescent="0.35">
      <c r="A16" s="104"/>
      <c r="B16" s="104"/>
      <c r="C16" s="104"/>
      <c r="D16" s="104"/>
      <c r="E16" s="104"/>
      <c r="F16" s="104"/>
      <c r="G16" s="104"/>
      <c r="H16" s="104"/>
      <c r="I16" s="104"/>
      <c r="J16" s="104"/>
    </row>
    <row r="17" spans="1:9" ht="15.75" customHeight="1" x14ac:dyDescent="0.35">
      <c r="A17" s="106"/>
      <c r="B17" s="106"/>
      <c r="C17" s="106"/>
      <c r="D17" s="106"/>
      <c r="E17" s="106"/>
      <c r="F17" s="106"/>
      <c r="G17" s="106"/>
      <c r="H17" s="106"/>
      <c r="I17" s="106"/>
    </row>
    <row r="18" spans="1:9" x14ac:dyDescent="0.35">
      <c r="A18" s="92" t="s">
        <v>299</v>
      </c>
      <c r="B18" s="185" t="str">
        <f>Cover_sheet!B25</f>
        <v>25 June 2026</v>
      </c>
      <c r="C18" s="94"/>
      <c r="D18" s="94"/>
      <c r="E18" s="94"/>
      <c r="F18" s="94"/>
      <c r="G18" s="94"/>
      <c r="H18" s="94"/>
      <c r="I18" s="94"/>
    </row>
    <row r="19" spans="1:9" x14ac:dyDescent="0.35">
      <c r="A19" s="92" t="s">
        <v>300</v>
      </c>
      <c r="B19" s="185" t="str">
        <f>Cover_sheet!B26</f>
        <v>30 July 2026</v>
      </c>
      <c r="C19" s="94"/>
      <c r="D19" s="94"/>
      <c r="E19" s="94"/>
      <c r="F19" s="94"/>
      <c r="G19" s="94"/>
      <c r="H19" s="94"/>
      <c r="I19" s="94"/>
    </row>
  </sheetData>
  <pageMargins left="0.7" right="0.7" top="0.75" bottom="0.75" header="0.3" footer="0.3"/>
  <pageSetup paperSize="9" fitToHeight="0" orientation="portrait" verticalDpi="0"/>
  <headerFooter>
    <oddHeader>&amp;C&amp;"Aptos"&amp;10&amp;K000000 OFFICIAL&amp;1#_x000D_&amp;"Calibri"&amp;11&amp;K000000&amp;"Calibri"&amp;11&amp;K000000&amp;"Aptos"&amp;1 &amp;K000000 OFFICIAL-SENSITIVE - EMBARGOED#_x000D_</oddHeader>
    <oddFooter>&amp;C&amp;"Aptos"&amp;10 &amp;K000000_x000D_# OFFICIAL-SENSITIVE - EMBARGOED_x000D_&amp;1#&amp;"Aptos"&amp;10&amp;K000000 OFFICIAL</oddFooter>
  </headerFooter>
  <tableParts count="1">
    <tablePart r:id="rId1"/>
  </tablePart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Sheet31">
    <tabColor theme="4" tint="0.79998168889431442"/>
    <pageSetUpPr fitToPage="1"/>
  </sheetPr>
  <dimension ref="A1:J19"/>
  <sheetViews>
    <sheetView zoomScaleNormal="100" workbookViewId="0">
      <pane xSplit="1" ySplit="9" topLeftCell="B10" activePane="bottomRight" state="frozen"/>
      <selection pane="topRight"/>
      <selection pane="bottomLeft"/>
      <selection pane="bottomRight" activeCell="B10" sqref="B10"/>
    </sheetView>
  </sheetViews>
  <sheetFormatPr defaultColWidth="9.26953125" defaultRowHeight="14.5" x14ac:dyDescent="0.35"/>
  <cols>
    <col min="1" max="1" width="34.7265625" style="95" customWidth="1"/>
    <col min="2" max="2" width="17.453125" style="95" bestFit="1" customWidth="1"/>
    <col min="3" max="8" width="9.26953125" style="95" customWidth="1"/>
    <col min="9" max="9" width="11" style="95" customWidth="1"/>
    <col min="10" max="30" width="9.26953125" style="95" customWidth="1"/>
    <col min="31" max="16384" width="9.26953125" style="95"/>
  </cols>
  <sheetData>
    <row r="1" spans="1:10" ht="27.75" customHeight="1" x14ac:dyDescent="0.6">
      <c r="A1" s="93" t="s">
        <v>2254</v>
      </c>
      <c r="B1" s="94"/>
      <c r="C1" s="94"/>
      <c r="D1" s="94"/>
      <c r="E1" s="94"/>
      <c r="F1" s="94"/>
      <c r="G1" s="94"/>
      <c r="H1" s="94"/>
      <c r="I1" s="94"/>
    </row>
    <row r="2" spans="1:10" s="258" customFormat="1" ht="15.65" customHeight="1" x14ac:dyDescent="0.35">
      <c r="A2" s="178" t="s">
        <v>2251</v>
      </c>
      <c r="B2" s="182"/>
      <c r="C2" s="182"/>
      <c r="D2" s="182"/>
      <c r="E2" s="183"/>
      <c r="F2" s="183"/>
      <c r="G2" s="183"/>
    </row>
    <row r="3" spans="1:10" s="258" customFormat="1" ht="15.65" customHeight="1" x14ac:dyDescent="0.35">
      <c r="A3" s="178" t="s">
        <v>2255</v>
      </c>
      <c r="B3" s="182"/>
      <c r="C3" s="182"/>
      <c r="D3" s="182"/>
      <c r="E3" s="183"/>
      <c r="F3" s="183"/>
      <c r="G3" s="183"/>
    </row>
    <row r="4" spans="1:10" s="258" customFormat="1" ht="15.65" customHeight="1" x14ac:dyDescent="0.35">
      <c r="A4" s="235" t="s">
        <v>241</v>
      </c>
      <c r="B4" s="182"/>
      <c r="C4" s="182"/>
      <c r="D4" s="182"/>
      <c r="E4" s="183"/>
      <c r="F4" s="183"/>
      <c r="G4" s="183"/>
    </row>
    <row r="5" spans="1:10" s="258" customFormat="1" ht="15.65" customHeight="1" x14ac:dyDescent="0.35">
      <c r="A5" s="178" t="s">
        <v>242</v>
      </c>
      <c r="B5" s="182"/>
      <c r="C5" s="182"/>
      <c r="D5" s="182"/>
      <c r="E5" s="183"/>
      <c r="F5" s="183"/>
      <c r="G5" s="183"/>
      <c r="H5" s="183"/>
    </row>
    <row r="6" spans="1:10" s="258" customFormat="1" ht="15.65" customHeight="1" x14ac:dyDescent="0.35">
      <c r="A6" s="178" t="s">
        <v>243</v>
      </c>
      <c r="B6" s="182"/>
      <c r="C6" s="182"/>
      <c r="D6" s="182"/>
      <c r="E6" s="183"/>
      <c r="F6" s="183"/>
      <c r="G6" s="183"/>
      <c r="H6" s="183"/>
    </row>
    <row r="7" spans="1:10" s="258" customFormat="1" ht="18" customHeight="1" x14ac:dyDescent="0.4">
      <c r="A7" s="179"/>
      <c r="B7" s="182"/>
      <c r="C7" s="182"/>
      <c r="D7" s="182"/>
      <c r="E7" s="183"/>
      <c r="F7" s="183"/>
      <c r="G7" s="183"/>
      <c r="H7" s="183"/>
    </row>
    <row r="8" spans="1:10" ht="15.75" customHeight="1" x14ac:dyDescent="0.35">
      <c r="A8" s="96"/>
      <c r="B8" s="97"/>
      <c r="C8" s="98"/>
      <c r="D8" s="98"/>
      <c r="E8" s="99" t="s">
        <v>2241</v>
      </c>
      <c r="F8" s="98"/>
      <c r="G8" s="98"/>
      <c r="H8" s="98"/>
      <c r="I8" s="202"/>
      <c r="J8" s="100"/>
    </row>
    <row r="9" spans="1:10" ht="15.75" customHeight="1" x14ac:dyDescent="0.35">
      <c r="A9" s="252" t="s">
        <v>2242</v>
      </c>
      <c r="B9" s="102" t="s">
        <v>2243</v>
      </c>
      <c r="C9" s="102" t="s">
        <v>2244</v>
      </c>
      <c r="D9" s="102" t="s">
        <v>2245</v>
      </c>
      <c r="E9" s="102" t="s">
        <v>2246</v>
      </c>
      <c r="F9" s="102" t="s">
        <v>2247</v>
      </c>
      <c r="G9" s="102" t="s">
        <v>2248</v>
      </c>
      <c r="H9" s="102" t="s">
        <v>2249</v>
      </c>
      <c r="I9" s="103" t="s">
        <v>367</v>
      </c>
      <c r="J9" s="101" t="s">
        <v>298</v>
      </c>
    </row>
    <row r="10" spans="1:10" ht="15.75" customHeight="1" x14ac:dyDescent="0.35">
      <c r="A10" s="253" t="s">
        <v>2245</v>
      </c>
      <c r="B10" s="105">
        <v>8</v>
      </c>
      <c r="C10" s="105">
        <v>8</v>
      </c>
      <c r="D10" s="105">
        <v>20</v>
      </c>
      <c r="E10" s="105" t="s">
        <v>2253</v>
      </c>
      <c r="F10" s="105" t="s">
        <v>2253</v>
      </c>
      <c r="G10" s="105" t="s">
        <v>2253</v>
      </c>
      <c r="H10" s="105" t="s">
        <v>2253</v>
      </c>
      <c r="I10" s="105">
        <v>9</v>
      </c>
      <c r="J10" s="105">
        <v>45</v>
      </c>
    </row>
    <row r="11" spans="1:10" ht="15.75" customHeight="1" x14ac:dyDescent="0.35">
      <c r="A11" s="253" t="s">
        <v>2246</v>
      </c>
      <c r="B11" s="105">
        <v>50</v>
      </c>
      <c r="C11" s="105">
        <v>657</v>
      </c>
      <c r="D11" s="105">
        <v>2420</v>
      </c>
      <c r="E11" s="105" t="s">
        <v>2253</v>
      </c>
      <c r="F11" s="105" t="s">
        <v>2253</v>
      </c>
      <c r="G11" s="105" t="s">
        <v>2253</v>
      </c>
      <c r="H11" s="105" t="s">
        <v>2253</v>
      </c>
      <c r="I11" s="105">
        <v>669</v>
      </c>
      <c r="J11" s="105">
        <v>3796</v>
      </c>
    </row>
    <row r="12" spans="1:10" ht="15.75" customHeight="1" x14ac:dyDescent="0.35">
      <c r="A12" s="253" t="s">
        <v>2247</v>
      </c>
      <c r="B12" s="105" t="s">
        <v>2253</v>
      </c>
      <c r="C12" s="105">
        <v>34</v>
      </c>
      <c r="D12" s="105">
        <v>102</v>
      </c>
      <c r="E12" s="105">
        <v>16</v>
      </c>
      <c r="F12" s="105" t="s">
        <v>2253</v>
      </c>
      <c r="G12" s="105" t="s">
        <v>2253</v>
      </c>
      <c r="H12" s="105" t="s">
        <v>2253</v>
      </c>
      <c r="I12" s="105">
        <v>123</v>
      </c>
      <c r="J12" s="105">
        <v>275</v>
      </c>
    </row>
    <row r="13" spans="1:10" ht="15.75" customHeight="1" x14ac:dyDescent="0.35">
      <c r="A13" s="253" t="s">
        <v>2248</v>
      </c>
      <c r="B13" s="105" t="s">
        <v>2253</v>
      </c>
      <c r="C13" s="105" t="s">
        <v>2253</v>
      </c>
      <c r="D13" s="105">
        <v>12</v>
      </c>
      <c r="E13" s="105">
        <v>2</v>
      </c>
      <c r="F13" s="105" t="s">
        <v>2253</v>
      </c>
      <c r="G13" s="105" t="s">
        <v>2253</v>
      </c>
      <c r="H13" s="105" t="s">
        <v>2253</v>
      </c>
      <c r="I13" s="105">
        <v>35</v>
      </c>
      <c r="J13" s="105">
        <v>49</v>
      </c>
    </row>
    <row r="14" spans="1:10" ht="15.75" customHeight="1" x14ac:dyDescent="0.35">
      <c r="A14" s="253" t="s">
        <v>2249</v>
      </c>
      <c r="B14" s="105" t="s">
        <v>2253</v>
      </c>
      <c r="C14" s="105" t="s">
        <v>2253</v>
      </c>
      <c r="D14" s="105">
        <v>1</v>
      </c>
      <c r="E14" s="105" t="s">
        <v>2253</v>
      </c>
      <c r="F14" s="105" t="s">
        <v>2253</v>
      </c>
      <c r="G14" s="105" t="s">
        <v>2253</v>
      </c>
      <c r="H14" s="105" t="s">
        <v>2253</v>
      </c>
      <c r="I14" s="105">
        <v>1</v>
      </c>
      <c r="J14" s="105">
        <v>2</v>
      </c>
    </row>
    <row r="15" spans="1:10" ht="15.75" customHeight="1" x14ac:dyDescent="0.35">
      <c r="A15" s="253" t="s">
        <v>367</v>
      </c>
      <c r="B15" s="105" t="s">
        <v>2253</v>
      </c>
      <c r="C15" s="105">
        <v>2</v>
      </c>
      <c r="D15" s="105">
        <v>89</v>
      </c>
      <c r="E15" s="105">
        <v>17</v>
      </c>
      <c r="F15" s="105" t="s">
        <v>2253</v>
      </c>
      <c r="G15" s="105" t="s">
        <v>2253</v>
      </c>
      <c r="H15" s="105" t="s">
        <v>2253</v>
      </c>
      <c r="I15" s="105">
        <v>58</v>
      </c>
      <c r="J15" s="105">
        <v>166</v>
      </c>
    </row>
    <row r="16" spans="1:10" ht="15.75" customHeight="1" x14ac:dyDescent="0.35">
      <c r="A16" s="104"/>
      <c r="B16" s="104"/>
      <c r="C16" s="104"/>
      <c r="D16" s="104"/>
      <c r="E16" s="104"/>
      <c r="F16" s="104"/>
      <c r="G16" s="104"/>
      <c r="H16" s="104"/>
      <c r="I16" s="104"/>
      <c r="J16" s="104"/>
    </row>
    <row r="17" spans="1:9" ht="15.75" customHeight="1" x14ac:dyDescent="0.35">
      <c r="A17" s="106"/>
      <c r="B17" s="106"/>
      <c r="C17" s="106"/>
      <c r="D17" s="106"/>
      <c r="E17" s="106"/>
      <c r="F17" s="106"/>
      <c r="G17" s="106"/>
      <c r="H17" s="106"/>
      <c r="I17" s="106"/>
    </row>
    <row r="18" spans="1:9" x14ac:dyDescent="0.35">
      <c r="A18" s="92" t="s">
        <v>299</v>
      </c>
      <c r="B18" s="185" t="str">
        <f>Cover_sheet!B25</f>
        <v>25 June 2026</v>
      </c>
      <c r="C18" s="94"/>
      <c r="D18" s="94"/>
      <c r="E18" s="94"/>
      <c r="F18" s="94"/>
      <c r="G18" s="94"/>
      <c r="H18" s="94"/>
      <c r="I18" s="94"/>
    </row>
    <row r="19" spans="1:9" x14ac:dyDescent="0.35">
      <c r="A19" s="92" t="s">
        <v>300</v>
      </c>
      <c r="B19" s="185" t="str">
        <f>Cover_sheet!B26</f>
        <v>30 July 2026</v>
      </c>
      <c r="C19" s="94"/>
      <c r="D19" s="94"/>
      <c r="E19" s="94"/>
      <c r="F19" s="94"/>
      <c r="G19" s="94"/>
      <c r="H19" s="94"/>
      <c r="I19" s="94"/>
    </row>
  </sheetData>
  <pageMargins left="0.7" right="0.7" top="0.75" bottom="0.75" header="0.3" footer="0.3"/>
  <pageSetup paperSize="9" fitToHeight="0" orientation="portrait" verticalDpi="0"/>
  <headerFooter>
    <oddHeader>&amp;C&amp;"Aptos"&amp;10&amp;K000000 OFFICIAL&amp;1#_x000D_&amp;"Calibri"&amp;11&amp;K000000&amp;"Calibri"&amp;11&amp;K000000&amp;"Aptos"&amp;1 &amp;K000000 OFFICIAL-SENSITIVE - EMBARGOED#_x000D_</oddHeader>
    <oddFooter>&amp;C&amp;"Aptos"&amp;10 &amp;K000000_x000D_# OFFICIAL-SENSITIVE - EMBARGOED_x000D_&amp;1#&amp;"Aptos"&amp;10&amp;K000000 OFFICIAL</oddFooter>
  </headerFooter>
  <tableParts count="1">
    <tablePart r:id="rId1"/>
  </tablePart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Sheet10">
    <tabColor theme="4" tint="0.79998168889431442"/>
    <pageSetUpPr fitToPage="1"/>
  </sheetPr>
  <dimension ref="A1:L26"/>
  <sheetViews>
    <sheetView zoomScaleNormal="100" workbookViewId="0">
      <pane xSplit="2" ySplit="9" topLeftCell="C10" activePane="bottomRight" state="frozen"/>
      <selection pane="topRight"/>
      <selection pane="bottomLeft"/>
      <selection pane="bottomRight" activeCell="C10" sqref="C10"/>
    </sheetView>
  </sheetViews>
  <sheetFormatPr defaultColWidth="9" defaultRowHeight="12.5" x14ac:dyDescent="0.25"/>
  <cols>
    <col min="1" max="1" width="23.54296875" style="258" customWidth="1"/>
    <col min="2" max="2" width="42.7265625" style="258" customWidth="1"/>
    <col min="3" max="3" width="20.54296875" style="258" customWidth="1"/>
    <col min="4" max="4" width="19.7265625" style="258" customWidth="1"/>
    <col min="5" max="5" width="22.54296875" style="258" customWidth="1"/>
    <col min="6" max="6" width="20.54296875" style="258" customWidth="1"/>
    <col min="7" max="7" width="11.453125" style="258" customWidth="1"/>
    <col min="8" max="8" width="24.26953125" style="258" customWidth="1"/>
    <col min="9" max="9" width="37" style="258" customWidth="1"/>
    <col min="10" max="11" width="18.54296875" style="258" customWidth="1"/>
    <col min="12" max="12" width="21.26953125" style="258" customWidth="1"/>
    <col min="13" max="33" width="9" style="258" customWidth="1"/>
    <col min="34" max="16384" width="9" style="258"/>
  </cols>
  <sheetData>
    <row r="1" spans="1:12" ht="27.75" customHeight="1" x14ac:dyDescent="0.6">
      <c r="A1" s="186" t="s">
        <v>2256</v>
      </c>
      <c r="B1" s="181"/>
      <c r="C1" s="181"/>
      <c r="D1" s="181"/>
      <c r="E1" s="181"/>
      <c r="F1" s="181"/>
    </row>
    <row r="2" spans="1:12" ht="15" customHeight="1" x14ac:dyDescent="0.35">
      <c r="A2" s="178" t="s">
        <v>2257</v>
      </c>
      <c r="B2" s="181"/>
      <c r="C2" s="181"/>
      <c r="D2" s="181"/>
      <c r="E2" s="181"/>
      <c r="F2" s="181"/>
    </row>
    <row r="3" spans="1:12" ht="15" customHeight="1" x14ac:dyDescent="0.35">
      <c r="A3" s="235" t="s">
        <v>241</v>
      </c>
      <c r="B3" s="182"/>
      <c r="C3" s="182"/>
      <c r="D3" s="182"/>
      <c r="E3" s="183"/>
      <c r="F3" s="183"/>
    </row>
    <row r="4" spans="1:12" ht="15" customHeight="1" x14ac:dyDescent="0.35">
      <c r="A4" s="178" t="s">
        <v>242</v>
      </c>
      <c r="B4" s="182"/>
      <c r="C4" s="182"/>
      <c r="D4" s="182"/>
      <c r="E4" s="183"/>
      <c r="F4" s="183"/>
    </row>
    <row r="5" spans="1:12" ht="15" customHeight="1" x14ac:dyDescent="0.35">
      <c r="A5" s="178" t="s">
        <v>2258</v>
      </c>
      <c r="B5" s="182"/>
      <c r="C5" s="182"/>
      <c r="D5" s="182"/>
      <c r="E5" s="183"/>
      <c r="F5" s="183"/>
    </row>
    <row r="6" spans="1:12" ht="15" customHeight="1" x14ac:dyDescent="0.35">
      <c r="A6" s="178" t="s">
        <v>2259</v>
      </c>
      <c r="B6" s="182"/>
      <c r="C6" s="182"/>
      <c r="D6" s="182"/>
      <c r="E6" s="183"/>
      <c r="F6" s="183"/>
    </row>
    <row r="7" spans="1:12" ht="15" customHeight="1" x14ac:dyDescent="0.35">
      <c r="A7" s="178"/>
      <c r="B7" s="182"/>
      <c r="C7" s="182"/>
      <c r="D7" s="182"/>
      <c r="E7" s="183"/>
      <c r="F7" s="183"/>
    </row>
    <row r="8" spans="1:12" ht="18" customHeight="1" x14ac:dyDescent="0.4">
      <c r="A8" s="179" t="s">
        <v>2260</v>
      </c>
      <c r="B8" s="182"/>
      <c r="C8" s="182"/>
      <c r="D8" s="182"/>
      <c r="E8" s="182"/>
      <c r="F8" s="182"/>
      <c r="H8" s="179" t="s">
        <v>2261</v>
      </c>
      <c r="I8" s="182"/>
      <c r="J8" s="182"/>
      <c r="K8" s="182"/>
      <c r="L8" s="182"/>
    </row>
    <row r="9" spans="1:12" ht="59.15" customHeight="1" x14ac:dyDescent="0.35">
      <c r="A9" s="107" t="s">
        <v>309</v>
      </c>
      <c r="B9" s="107" t="s">
        <v>2262</v>
      </c>
      <c r="C9" s="108" t="s">
        <v>2263</v>
      </c>
      <c r="D9" s="108" t="s">
        <v>2264</v>
      </c>
      <c r="E9" s="108" t="s">
        <v>2265</v>
      </c>
      <c r="F9" s="203" t="s">
        <v>2266</v>
      </c>
      <c r="H9" s="107" t="s">
        <v>309</v>
      </c>
      <c r="I9" s="107" t="s">
        <v>2262</v>
      </c>
      <c r="J9" s="108" t="s">
        <v>2263</v>
      </c>
      <c r="K9" s="108" t="s">
        <v>2267</v>
      </c>
      <c r="L9" s="108" t="s">
        <v>2268</v>
      </c>
    </row>
    <row r="10" spans="1:12" ht="15.75" customHeight="1" x14ac:dyDescent="0.35">
      <c r="A10" s="257" t="s">
        <v>314</v>
      </c>
      <c r="B10" s="118" t="s">
        <v>315</v>
      </c>
      <c r="C10" s="204">
        <v>18616</v>
      </c>
      <c r="D10" s="271">
        <v>41.400000000000013</v>
      </c>
      <c r="E10" s="272">
        <v>8.199999999999999E-3</v>
      </c>
      <c r="F10" s="121">
        <v>2086500</v>
      </c>
      <c r="G10" s="109"/>
      <c r="H10" s="118" t="s">
        <v>314</v>
      </c>
      <c r="I10" s="118" t="s">
        <v>315</v>
      </c>
      <c r="J10" s="204">
        <v>18616</v>
      </c>
      <c r="K10" s="271">
        <v>1543.09</v>
      </c>
      <c r="L10" s="272">
        <v>0.27110000000000001</v>
      </c>
    </row>
    <row r="11" spans="1:12" ht="15" customHeight="1" x14ac:dyDescent="0.35">
      <c r="A11" s="81" t="s">
        <v>314</v>
      </c>
      <c r="B11" s="81" t="s">
        <v>316</v>
      </c>
      <c r="C11" s="110">
        <v>3307</v>
      </c>
      <c r="D11" s="273">
        <v>4.47</v>
      </c>
      <c r="E11" s="274">
        <v>8.9999999999999998E-4</v>
      </c>
      <c r="F11" s="84">
        <v>257100</v>
      </c>
      <c r="G11" s="109"/>
      <c r="H11" s="81" t="s">
        <v>314</v>
      </c>
      <c r="I11" s="81" t="s">
        <v>316</v>
      </c>
      <c r="J11" s="110">
        <v>3307</v>
      </c>
      <c r="K11" s="273">
        <v>187.73</v>
      </c>
      <c r="L11" s="274">
        <v>3.1899999999999998E-2</v>
      </c>
    </row>
    <row r="12" spans="1:12" ht="15" customHeight="1" x14ac:dyDescent="0.35">
      <c r="A12" s="81" t="s">
        <v>314</v>
      </c>
      <c r="B12" s="81" t="s">
        <v>2269</v>
      </c>
      <c r="C12" s="110">
        <v>7496</v>
      </c>
      <c r="D12" s="273">
        <v>32.770000000000003</v>
      </c>
      <c r="E12" s="274">
        <v>6.6E-3</v>
      </c>
      <c r="F12" s="84">
        <v>1647300</v>
      </c>
      <c r="G12" s="109"/>
      <c r="H12" s="81" t="s">
        <v>314</v>
      </c>
      <c r="I12" s="81" t="s">
        <v>2269</v>
      </c>
      <c r="J12" s="110">
        <v>7496</v>
      </c>
      <c r="K12" s="273">
        <v>1180</v>
      </c>
      <c r="L12" s="274">
        <v>0.20760000000000001</v>
      </c>
    </row>
    <row r="13" spans="1:12" ht="15" customHeight="1" x14ac:dyDescent="0.35">
      <c r="A13" s="81" t="s">
        <v>314</v>
      </c>
      <c r="B13" s="81" t="s">
        <v>319</v>
      </c>
      <c r="C13" s="110">
        <v>7600</v>
      </c>
      <c r="D13" s="273">
        <v>3.96</v>
      </c>
      <c r="E13" s="274">
        <v>6.9999999999999999E-4</v>
      </c>
      <c r="F13" s="84">
        <v>173200</v>
      </c>
      <c r="G13" s="109"/>
      <c r="H13" s="81" t="s">
        <v>314</v>
      </c>
      <c r="I13" s="81" t="s">
        <v>319</v>
      </c>
      <c r="J13" s="110">
        <v>7600</v>
      </c>
      <c r="K13" s="273">
        <v>166.86</v>
      </c>
      <c r="L13" s="274">
        <v>3.0099999999999998E-2</v>
      </c>
    </row>
    <row r="14" spans="1:12" ht="15" customHeight="1" x14ac:dyDescent="0.35">
      <c r="A14" s="81" t="s">
        <v>314</v>
      </c>
      <c r="B14" s="81" t="s">
        <v>2270</v>
      </c>
      <c r="C14" s="110">
        <v>213</v>
      </c>
      <c r="D14" s="273">
        <v>0.2</v>
      </c>
      <c r="E14" s="274">
        <v>0</v>
      </c>
      <c r="F14" s="84">
        <v>8900</v>
      </c>
      <c r="G14" s="109"/>
      <c r="H14" s="81" t="s">
        <v>314</v>
      </c>
      <c r="I14" s="81" t="s">
        <v>2270</v>
      </c>
      <c r="J14" s="110">
        <v>213</v>
      </c>
      <c r="K14" s="273">
        <v>8.5</v>
      </c>
      <c r="L14" s="274">
        <v>1.5E-3</v>
      </c>
    </row>
    <row r="15" spans="1:12" ht="15.75" customHeight="1" x14ac:dyDescent="0.35">
      <c r="A15" s="118" t="s">
        <v>329</v>
      </c>
      <c r="B15" s="118" t="s">
        <v>330</v>
      </c>
      <c r="C15" s="132">
        <v>732</v>
      </c>
      <c r="D15" s="275">
        <v>5.24</v>
      </c>
      <c r="E15" s="276">
        <v>1.2999999999999999E-3</v>
      </c>
      <c r="F15" s="124">
        <v>400300</v>
      </c>
      <c r="G15" s="109"/>
      <c r="H15" s="118" t="s">
        <v>329</v>
      </c>
      <c r="I15" s="118" t="s">
        <v>330</v>
      </c>
      <c r="J15" s="132">
        <v>732</v>
      </c>
      <c r="K15" s="275">
        <v>92.57</v>
      </c>
      <c r="L15" s="276">
        <v>1.9599999999999999E-2</v>
      </c>
    </row>
    <row r="16" spans="1:12" ht="15" customHeight="1" x14ac:dyDescent="0.35">
      <c r="A16" s="81" t="s">
        <v>329</v>
      </c>
      <c r="B16" s="81" t="s">
        <v>2271</v>
      </c>
      <c r="C16" s="110">
        <v>732</v>
      </c>
      <c r="D16" s="273">
        <v>5.24</v>
      </c>
      <c r="E16" s="274">
        <v>1.2999999999999999E-3</v>
      </c>
      <c r="F16" s="84">
        <v>400300</v>
      </c>
      <c r="G16" s="109"/>
      <c r="H16" s="81" t="s">
        <v>329</v>
      </c>
      <c r="I16" s="81" t="s">
        <v>2271</v>
      </c>
      <c r="J16" s="110">
        <v>732</v>
      </c>
      <c r="K16" s="273">
        <v>92.57</v>
      </c>
      <c r="L16" s="274">
        <v>1.9599999999999999E-2</v>
      </c>
    </row>
    <row r="17" spans="1:12" ht="15.75" customHeight="1" x14ac:dyDescent="0.35">
      <c r="A17" s="118" t="s">
        <v>337</v>
      </c>
      <c r="B17" s="118" t="s">
        <v>338</v>
      </c>
      <c r="C17" s="132">
        <v>512</v>
      </c>
      <c r="D17" s="275">
        <v>0.23</v>
      </c>
      <c r="E17" s="276">
        <v>0</v>
      </c>
      <c r="F17" s="124">
        <v>10000</v>
      </c>
      <c r="G17" s="109"/>
      <c r="H17" s="118" t="s">
        <v>337</v>
      </c>
      <c r="I17" s="118" t="s">
        <v>338</v>
      </c>
      <c r="J17" s="132">
        <v>512</v>
      </c>
      <c r="K17" s="275">
        <v>2.7</v>
      </c>
      <c r="L17" s="276">
        <v>5.0000000000000001E-4</v>
      </c>
    </row>
    <row r="18" spans="1:12" ht="15.75" customHeight="1" x14ac:dyDescent="0.35">
      <c r="A18" s="118" t="s">
        <v>341</v>
      </c>
      <c r="B18" s="118" t="s">
        <v>342</v>
      </c>
      <c r="C18" s="132">
        <v>7236</v>
      </c>
      <c r="D18" s="275">
        <v>3.45</v>
      </c>
      <c r="E18" s="276">
        <v>6.9999999999999999E-4</v>
      </c>
      <c r="F18" s="124">
        <v>216700</v>
      </c>
      <c r="G18" s="109"/>
      <c r="H18" s="118" t="s">
        <v>341</v>
      </c>
      <c r="I18" s="118" t="s">
        <v>342</v>
      </c>
      <c r="J18" s="132">
        <v>7236</v>
      </c>
      <c r="K18" s="275">
        <v>63.21</v>
      </c>
      <c r="L18" s="276">
        <v>1.1299999999999999E-2</v>
      </c>
    </row>
    <row r="19" spans="1:12" ht="15.75" customHeight="1" x14ac:dyDescent="0.35">
      <c r="A19" s="118" t="s">
        <v>347</v>
      </c>
      <c r="B19" s="118" t="s">
        <v>348</v>
      </c>
      <c r="C19" s="132">
        <v>3985</v>
      </c>
      <c r="D19" s="275">
        <v>1.89</v>
      </c>
      <c r="E19" s="276">
        <v>5.0000000000000001E-4</v>
      </c>
      <c r="F19" s="124">
        <v>339600</v>
      </c>
      <c r="G19" s="109"/>
      <c r="H19" s="118" t="s">
        <v>347</v>
      </c>
      <c r="I19" s="118" t="s">
        <v>348</v>
      </c>
      <c r="J19" s="132">
        <v>3985</v>
      </c>
      <c r="K19" s="275">
        <v>55.46</v>
      </c>
      <c r="L19" s="276">
        <v>5.6999999999999993E-3</v>
      </c>
    </row>
    <row r="20" spans="1:12" ht="15" customHeight="1" x14ac:dyDescent="0.35">
      <c r="A20" s="86" t="s">
        <v>347</v>
      </c>
      <c r="B20" s="86" t="s">
        <v>349</v>
      </c>
      <c r="C20" s="111">
        <v>3140</v>
      </c>
      <c r="D20" s="277">
        <v>1.83</v>
      </c>
      <c r="E20" s="278">
        <v>5.0000000000000001E-4</v>
      </c>
      <c r="F20" s="88">
        <v>317200</v>
      </c>
      <c r="G20" s="109"/>
      <c r="H20" s="86" t="s">
        <v>347</v>
      </c>
      <c r="I20" s="86" t="s">
        <v>349</v>
      </c>
      <c r="J20" s="111">
        <v>3140</v>
      </c>
      <c r="K20" s="277">
        <v>54.83</v>
      </c>
      <c r="L20" s="278">
        <v>5.4999999999999997E-3</v>
      </c>
    </row>
    <row r="21" spans="1:12" ht="15" customHeight="1" x14ac:dyDescent="0.35">
      <c r="A21" s="86" t="s">
        <v>347</v>
      </c>
      <c r="B21" s="86" t="s">
        <v>350</v>
      </c>
      <c r="C21" s="111">
        <v>845</v>
      </c>
      <c r="D21" s="277">
        <v>0.06</v>
      </c>
      <c r="E21" s="278">
        <v>0</v>
      </c>
      <c r="F21" s="88">
        <v>22400</v>
      </c>
      <c r="G21" s="109"/>
      <c r="H21" s="86" t="s">
        <v>347</v>
      </c>
      <c r="I21" s="86" t="s">
        <v>350</v>
      </c>
      <c r="J21" s="111">
        <v>845</v>
      </c>
      <c r="K21" s="277">
        <v>0.63</v>
      </c>
      <c r="L21" s="278">
        <v>2.0000000000000001E-4</v>
      </c>
    </row>
    <row r="22" spans="1:12" ht="15.75" customHeight="1" x14ac:dyDescent="0.35">
      <c r="A22" s="126" t="s">
        <v>298</v>
      </c>
      <c r="B22" s="126" t="s">
        <v>351</v>
      </c>
      <c r="C22" s="133">
        <v>31081</v>
      </c>
      <c r="D22" s="279">
        <v>52.21</v>
      </c>
      <c r="E22" s="280">
        <v>1.0699999999999999E-2</v>
      </c>
      <c r="F22" s="194">
        <v>3053100</v>
      </c>
      <c r="G22" s="109"/>
      <c r="H22" s="126" t="s">
        <v>298</v>
      </c>
      <c r="I22" s="126" t="s">
        <v>351</v>
      </c>
      <c r="J22" s="133">
        <v>31081</v>
      </c>
      <c r="K22" s="281">
        <v>1757.03</v>
      </c>
      <c r="L22" s="280">
        <v>0.30819999999999992</v>
      </c>
    </row>
    <row r="23" spans="1:12" ht="18.75" customHeight="1" x14ac:dyDescent="0.35">
      <c r="B23" s="89"/>
      <c r="C23" s="90"/>
      <c r="D23" s="90"/>
      <c r="E23" s="90"/>
      <c r="F23" s="90"/>
    </row>
    <row r="24" spans="1:12" ht="18.75" customHeight="1" x14ac:dyDescent="0.35">
      <c r="A24" s="92"/>
      <c r="B24" s="89"/>
      <c r="C24" s="90"/>
      <c r="D24" s="90"/>
      <c r="E24" s="90"/>
      <c r="F24" s="90"/>
    </row>
    <row r="25" spans="1:12" x14ac:dyDescent="0.25">
      <c r="A25" s="92" t="s">
        <v>299</v>
      </c>
      <c r="B25" s="185" t="str">
        <f>Cover_sheet!B25</f>
        <v>25 June 2026</v>
      </c>
    </row>
    <row r="26" spans="1:12" x14ac:dyDescent="0.25">
      <c r="A26" s="92" t="s">
        <v>300</v>
      </c>
      <c r="B26" s="185" t="str">
        <f>Cover_sheet!B26</f>
        <v>30 July 2026</v>
      </c>
    </row>
  </sheetData>
  <pageMargins left="0.23622047244094491" right="0.23622047244094491" top="0.74803149606299213" bottom="0.74803149606299213" header="0.31496062992125978" footer="0.31496062992125978"/>
  <pageSetup paperSize="9" scale="44" fitToHeight="2" orientation="portrait" verticalDpi="4"/>
  <headerFooter>
    <oddHeader>&amp;C&amp;"Aptos"&amp;10&amp;K000000 OFFICIAL&amp;1#_x000D_&amp;"Calibri"&amp;11&amp;K000000&amp;"Calibri"&amp;11&amp;K000000&amp;"Aptos"&amp;1 &amp;K000000 OFFICIAL-SENSITIVE - EMBARGOED#_x000D_</oddHeader>
    <oddFooter>&amp;C&amp;"Aptos"&amp;10 &amp;K000000_x000D_# OFFICIAL-SENSITIVE - EMBARGOED_x000D_&amp;1#&amp;"Aptos"&amp;10&amp;K000000 OFFICIAL</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Sheet39">
    <tabColor rgb="FFDCE6F1"/>
    <pageSetUpPr fitToPage="1"/>
  </sheetPr>
  <dimension ref="A1:L26"/>
  <sheetViews>
    <sheetView zoomScaleNormal="100" workbookViewId="0">
      <pane xSplit="2" ySplit="9" topLeftCell="C10" activePane="bottomRight" state="frozen"/>
      <selection pane="topRight"/>
      <selection pane="bottomLeft"/>
      <selection pane="bottomRight" activeCell="C10" sqref="C10"/>
    </sheetView>
  </sheetViews>
  <sheetFormatPr defaultColWidth="9" defaultRowHeight="12.5" x14ac:dyDescent="0.25"/>
  <cols>
    <col min="1" max="1" width="23.54296875" style="258" customWidth="1"/>
    <col min="2" max="2" width="42.7265625" style="258" customWidth="1"/>
    <col min="3" max="3" width="20.54296875" style="258" customWidth="1"/>
    <col min="4" max="4" width="19.7265625" style="258" customWidth="1"/>
    <col min="5" max="5" width="22.54296875" style="258" customWidth="1"/>
    <col min="6" max="6" width="20.54296875" style="258" customWidth="1"/>
    <col min="7" max="7" width="11.453125" style="258" customWidth="1"/>
    <col min="8" max="8" width="24.26953125" style="258" customWidth="1"/>
    <col min="9" max="9" width="37" style="258" customWidth="1"/>
    <col min="10" max="11" width="18.54296875" style="258" customWidth="1"/>
    <col min="12" max="12" width="21.26953125" style="258" customWidth="1"/>
    <col min="13" max="33" width="9" style="258" customWidth="1"/>
    <col min="34" max="16384" width="9" style="258"/>
  </cols>
  <sheetData>
    <row r="1" spans="1:12" ht="27.75" customHeight="1" x14ac:dyDescent="0.6">
      <c r="A1" s="186" t="s">
        <v>2272</v>
      </c>
      <c r="B1" s="181"/>
      <c r="C1" s="181"/>
      <c r="D1" s="181"/>
      <c r="E1" s="181"/>
      <c r="F1" s="181"/>
    </row>
    <row r="2" spans="1:12" ht="15" customHeight="1" x14ac:dyDescent="0.35">
      <c r="A2" s="178" t="s">
        <v>2273</v>
      </c>
      <c r="B2" s="181"/>
      <c r="C2" s="181"/>
      <c r="D2" s="181"/>
      <c r="E2" s="181"/>
      <c r="F2" s="181"/>
    </row>
    <row r="3" spans="1:12" ht="15" customHeight="1" x14ac:dyDescent="0.35">
      <c r="A3" s="235" t="s">
        <v>241</v>
      </c>
      <c r="B3" s="182"/>
      <c r="C3" s="182"/>
      <c r="D3" s="182"/>
      <c r="E3" s="183"/>
      <c r="F3" s="183"/>
    </row>
    <row r="4" spans="1:12" ht="15" customHeight="1" x14ac:dyDescent="0.35">
      <c r="A4" s="178" t="s">
        <v>242</v>
      </c>
      <c r="B4" s="182"/>
      <c r="C4" s="182"/>
      <c r="D4" s="182"/>
      <c r="E4" s="183"/>
      <c r="F4" s="183"/>
    </row>
    <row r="5" spans="1:12" ht="15" customHeight="1" x14ac:dyDescent="0.35">
      <c r="A5" s="178" t="s">
        <v>2258</v>
      </c>
      <c r="B5" s="182"/>
      <c r="C5" s="182"/>
      <c r="D5" s="182"/>
      <c r="E5" s="183"/>
      <c r="F5" s="183"/>
    </row>
    <row r="6" spans="1:12" ht="15" customHeight="1" x14ac:dyDescent="0.35">
      <c r="A6" s="178" t="s">
        <v>2259</v>
      </c>
      <c r="B6" s="182"/>
      <c r="C6" s="182"/>
      <c r="D6" s="182"/>
      <c r="E6" s="183"/>
      <c r="F6" s="183"/>
    </row>
    <row r="7" spans="1:12" ht="15" customHeight="1" x14ac:dyDescent="0.35">
      <c r="A7" s="178"/>
      <c r="B7" s="182"/>
      <c r="C7" s="182"/>
      <c r="D7" s="182"/>
      <c r="E7" s="183"/>
      <c r="F7" s="183"/>
    </row>
    <row r="8" spans="1:12" ht="18" customHeight="1" x14ac:dyDescent="0.4">
      <c r="A8" s="179" t="s">
        <v>2274</v>
      </c>
      <c r="B8" s="182"/>
      <c r="C8" s="182"/>
      <c r="D8" s="182"/>
      <c r="E8" s="182"/>
      <c r="F8" s="182"/>
      <c r="H8" s="179" t="s">
        <v>2275</v>
      </c>
      <c r="I8" s="182"/>
      <c r="J8" s="182"/>
      <c r="K8" s="182"/>
      <c r="L8" s="182"/>
    </row>
    <row r="9" spans="1:12" ht="59.15" customHeight="1" x14ac:dyDescent="0.35">
      <c r="A9" s="107" t="s">
        <v>309</v>
      </c>
      <c r="B9" s="107" t="s">
        <v>2262</v>
      </c>
      <c r="C9" s="108" t="s">
        <v>2263</v>
      </c>
      <c r="D9" s="108" t="s">
        <v>2264</v>
      </c>
      <c r="E9" s="108" t="s">
        <v>2265</v>
      </c>
      <c r="F9" s="203" t="s">
        <v>2266</v>
      </c>
      <c r="H9" s="107" t="s">
        <v>309</v>
      </c>
      <c r="I9" s="107" t="s">
        <v>2262</v>
      </c>
      <c r="J9" s="108" t="s">
        <v>2263</v>
      </c>
      <c r="K9" s="108" t="s">
        <v>2267</v>
      </c>
      <c r="L9" s="108" t="s">
        <v>2268</v>
      </c>
    </row>
    <row r="10" spans="1:12" ht="15.75" customHeight="1" x14ac:dyDescent="0.35">
      <c r="A10" s="257" t="s">
        <v>314</v>
      </c>
      <c r="B10" s="118" t="s">
        <v>315</v>
      </c>
      <c r="C10" s="204">
        <v>54593</v>
      </c>
      <c r="D10" s="271">
        <v>98.54</v>
      </c>
      <c r="E10" s="272">
        <v>1.89E-2</v>
      </c>
      <c r="F10" s="121">
        <v>4096500</v>
      </c>
      <c r="G10" s="109"/>
      <c r="H10" s="118" t="s">
        <v>314</v>
      </c>
      <c r="I10" s="118" t="s">
        <v>315</v>
      </c>
      <c r="J10" s="204">
        <v>54593</v>
      </c>
      <c r="K10" s="271">
        <v>3750.23</v>
      </c>
      <c r="L10" s="272">
        <v>0.67930000000000013</v>
      </c>
    </row>
    <row r="11" spans="1:12" ht="15" customHeight="1" x14ac:dyDescent="0.35">
      <c r="A11" s="81" t="s">
        <v>314</v>
      </c>
      <c r="B11" s="81" t="s">
        <v>316</v>
      </c>
      <c r="C11" s="110">
        <v>11726</v>
      </c>
      <c r="D11" s="273">
        <v>18.670000000000002</v>
      </c>
      <c r="E11" s="274">
        <v>3.7000000000000002E-3</v>
      </c>
      <c r="F11" s="84">
        <v>912200</v>
      </c>
      <c r="G11" s="109"/>
      <c r="H11" s="81" t="s">
        <v>314</v>
      </c>
      <c r="I11" s="81" t="s">
        <v>316</v>
      </c>
      <c r="J11" s="110">
        <v>11726</v>
      </c>
      <c r="K11" s="273">
        <v>784.01</v>
      </c>
      <c r="L11" s="274">
        <v>0.1381</v>
      </c>
    </row>
    <row r="12" spans="1:12" ht="15" customHeight="1" x14ac:dyDescent="0.35">
      <c r="A12" s="81" t="s">
        <v>314</v>
      </c>
      <c r="B12" s="81" t="s">
        <v>2269</v>
      </c>
      <c r="C12" s="110">
        <v>13401</v>
      </c>
      <c r="D12" s="273">
        <v>64.650000000000006</v>
      </c>
      <c r="E12" s="274">
        <v>1.2200000000000001E-2</v>
      </c>
      <c r="F12" s="84">
        <v>2473500</v>
      </c>
      <c r="G12" s="109"/>
      <c r="H12" s="81" t="s">
        <v>314</v>
      </c>
      <c r="I12" s="81" t="s">
        <v>2269</v>
      </c>
      <c r="J12" s="110">
        <v>13401</v>
      </c>
      <c r="K12" s="273">
        <v>2327.17</v>
      </c>
      <c r="L12" s="274">
        <v>0.42549999999999999</v>
      </c>
    </row>
    <row r="13" spans="1:12" ht="15" customHeight="1" x14ac:dyDescent="0.35">
      <c r="A13" s="81" t="s">
        <v>314</v>
      </c>
      <c r="B13" s="81" t="s">
        <v>319</v>
      </c>
      <c r="C13" s="110">
        <v>28652</v>
      </c>
      <c r="D13" s="273">
        <v>14.53</v>
      </c>
      <c r="E13" s="274">
        <v>2.8999999999999998E-3</v>
      </c>
      <c r="F13" s="84">
        <v>684100</v>
      </c>
      <c r="G13" s="109"/>
      <c r="H13" s="81" t="s">
        <v>314</v>
      </c>
      <c r="I13" s="81" t="s">
        <v>319</v>
      </c>
      <c r="J13" s="110">
        <v>28652</v>
      </c>
      <c r="K13" s="273">
        <v>610.21</v>
      </c>
      <c r="L13" s="274">
        <v>0.1105</v>
      </c>
    </row>
    <row r="14" spans="1:12" ht="15" customHeight="1" x14ac:dyDescent="0.35">
      <c r="A14" s="81" t="s">
        <v>314</v>
      </c>
      <c r="B14" s="81" t="s">
        <v>2270</v>
      </c>
      <c r="C14" s="110">
        <v>814</v>
      </c>
      <c r="D14" s="273">
        <v>0.69</v>
      </c>
      <c r="E14" s="274">
        <v>1E-4</v>
      </c>
      <c r="F14" s="84">
        <v>26700</v>
      </c>
      <c r="G14" s="109"/>
      <c r="H14" s="81" t="s">
        <v>314</v>
      </c>
      <c r="I14" s="81" t="s">
        <v>2270</v>
      </c>
      <c r="J14" s="110">
        <v>814</v>
      </c>
      <c r="K14" s="273">
        <v>28.84</v>
      </c>
      <c r="L14" s="274">
        <v>5.1999999999999998E-3</v>
      </c>
    </row>
    <row r="15" spans="1:12" ht="15.75" customHeight="1" x14ac:dyDescent="0.35">
      <c r="A15" s="118" t="s">
        <v>329</v>
      </c>
      <c r="B15" s="118" t="s">
        <v>330</v>
      </c>
      <c r="C15" s="132">
        <v>4318</v>
      </c>
      <c r="D15" s="275">
        <v>29.09</v>
      </c>
      <c r="E15" s="276">
        <v>7.2999999999999992E-3</v>
      </c>
      <c r="F15" s="124">
        <v>2446900</v>
      </c>
      <c r="G15" s="109"/>
      <c r="H15" s="118" t="s">
        <v>329</v>
      </c>
      <c r="I15" s="118" t="s">
        <v>330</v>
      </c>
      <c r="J15" s="132">
        <v>4318</v>
      </c>
      <c r="K15" s="275">
        <v>445.89</v>
      </c>
      <c r="L15" s="276">
        <v>9.6700000000000008E-2</v>
      </c>
    </row>
    <row r="16" spans="1:12" ht="15" customHeight="1" x14ac:dyDescent="0.35">
      <c r="A16" s="81" t="s">
        <v>329</v>
      </c>
      <c r="B16" s="81" t="s">
        <v>2271</v>
      </c>
      <c r="C16" s="110">
        <v>4318</v>
      </c>
      <c r="D16" s="273">
        <v>29.09</v>
      </c>
      <c r="E16" s="274">
        <v>7.2999999999999992E-3</v>
      </c>
      <c r="F16" s="84">
        <v>2446900</v>
      </c>
      <c r="G16" s="109"/>
      <c r="H16" s="81" t="s">
        <v>329</v>
      </c>
      <c r="I16" s="81" t="s">
        <v>2271</v>
      </c>
      <c r="J16" s="110">
        <v>4318</v>
      </c>
      <c r="K16" s="273">
        <v>445.89</v>
      </c>
      <c r="L16" s="274">
        <v>9.6700000000000008E-2</v>
      </c>
    </row>
    <row r="17" spans="1:12" ht="15.75" customHeight="1" x14ac:dyDescent="0.35">
      <c r="A17" s="118" t="s">
        <v>337</v>
      </c>
      <c r="B17" s="118" t="s">
        <v>338</v>
      </c>
      <c r="C17" s="132">
        <v>3430</v>
      </c>
      <c r="D17" s="275">
        <v>1.8</v>
      </c>
      <c r="E17" s="276">
        <v>3.9999999999999996E-4</v>
      </c>
      <c r="F17" s="124">
        <v>100000</v>
      </c>
      <c r="G17" s="109"/>
      <c r="H17" s="118" t="s">
        <v>337</v>
      </c>
      <c r="I17" s="118" t="s">
        <v>338</v>
      </c>
      <c r="J17" s="132">
        <v>3430</v>
      </c>
      <c r="K17" s="275">
        <v>21.14</v>
      </c>
      <c r="L17" s="276">
        <v>4.4000000000000003E-3</v>
      </c>
    </row>
    <row r="18" spans="1:12" ht="15.75" customHeight="1" x14ac:dyDescent="0.35">
      <c r="A18" s="118" t="s">
        <v>341</v>
      </c>
      <c r="B18" s="118" t="s">
        <v>342</v>
      </c>
      <c r="C18" s="132">
        <v>18207</v>
      </c>
      <c r="D18" s="275">
        <v>8.5400000000000009</v>
      </c>
      <c r="E18" s="276">
        <v>1.8E-3</v>
      </c>
      <c r="F18" s="124">
        <v>462600</v>
      </c>
      <c r="G18" s="109"/>
      <c r="H18" s="118" t="s">
        <v>341</v>
      </c>
      <c r="I18" s="118" t="s">
        <v>342</v>
      </c>
      <c r="J18" s="132">
        <v>18207</v>
      </c>
      <c r="K18" s="275">
        <v>149.41999999999999</v>
      </c>
      <c r="L18" s="276">
        <v>2.7899999999999998E-2</v>
      </c>
    </row>
    <row r="19" spans="1:12" ht="15.75" customHeight="1" x14ac:dyDescent="0.35">
      <c r="A19" s="118" t="s">
        <v>347</v>
      </c>
      <c r="B19" s="118" t="s">
        <v>348</v>
      </c>
      <c r="C19" s="132">
        <v>25441</v>
      </c>
      <c r="D19" s="275">
        <v>12.25</v>
      </c>
      <c r="E19" s="276">
        <v>3.5999999999999999E-3</v>
      </c>
      <c r="F19" s="124">
        <v>2177700</v>
      </c>
      <c r="G19" s="109"/>
      <c r="H19" s="118" t="s">
        <v>347</v>
      </c>
      <c r="I19" s="118" t="s">
        <v>348</v>
      </c>
      <c r="J19" s="132">
        <v>25441</v>
      </c>
      <c r="K19" s="275">
        <v>361.35</v>
      </c>
      <c r="L19" s="276">
        <v>3.6699999999999997E-2</v>
      </c>
    </row>
    <row r="20" spans="1:12" ht="15" customHeight="1" x14ac:dyDescent="0.35">
      <c r="A20" s="86" t="s">
        <v>347</v>
      </c>
      <c r="B20" s="86" t="s">
        <v>349</v>
      </c>
      <c r="C20" s="111">
        <v>21510</v>
      </c>
      <c r="D20" s="277">
        <v>11.94</v>
      </c>
      <c r="E20" s="278">
        <v>3.5000000000000001E-3</v>
      </c>
      <c r="F20" s="88">
        <v>2072600</v>
      </c>
      <c r="G20" s="109"/>
      <c r="H20" s="86" t="s">
        <v>347</v>
      </c>
      <c r="I20" s="86" t="s">
        <v>349</v>
      </c>
      <c r="J20" s="111">
        <v>21510</v>
      </c>
      <c r="K20" s="277">
        <v>358.22</v>
      </c>
      <c r="L20" s="278">
        <v>3.5799999999999998E-2</v>
      </c>
    </row>
    <row r="21" spans="1:12" ht="15" customHeight="1" x14ac:dyDescent="0.35">
      <c r="A21" s="86" t="s">
        <v>347</v>
      </c>
      <c r="B21" s="86" t="s">
        <v>350</v>
      </c>
      <c r="C21" s="111">
        <v>3931</v>
      </c>
      <c r="D21" s="277">
        <v>0.31</v>
      </c>
      <c r="E21" s="278">
        <v>1E-4</v>
      </c>
      <c r="F21" s="88">
        <v>105100</v>
      </c>
      <c r="G21" s="109"/>
      <c r="H21" s="86" t="s">
        <v>347</v>
      </c>
      <c r="I21" s="86" t="s">
        <v>350</v>
      </c>
      <c r="J21" s="111">
        <v>3931</v>
      </c>
      <c r="K21" s="277">
        <v>3.13</v>
      </c>
      <c r="L21" s="278">
        <v>8.9999999999999998E-4</v>
      </c>
    </row>
    <row r="22" spans="1:12" ht="15.75" customHeight="1" x14ac:dyDescent="0.35">
      <c r="A22" s="126" t="s">
        <v>298</v>
      </c>
      <c r="B22" s="126" t="s">
        <v>351</v>
      </c>
      <c r="C22" s="133">
        <v>105989</v>
      </c>
      <c r="D22" s="279">
        <v>150.22000000000003</v>
      </c>
      <c r="E22" s="280">
        <v>3.2000000000000008E-2</v>
      </c>
      <c r="F22" s="194">
        <v>9283700</v>
      </c>
      <c r="G22" s="109"/>
      <c r="H22" s="126" t="s">
        <v>298</v>
      </c>
      <c r="I22" s="126" t="s">
        <v>351</v>
      </c>
      <c r="J22" s="133">
        <v>105989</v>
      </c>
      <c r="K22" s="281">
        <v>4728.0299999999988</v>
      </c>
      <c r="L22" s="280">
        <v>0.8450000000000002</v>
      </c>
    </row>
    <row r="23" spans="1:12" ht="18.75" customHeight="1" x14ac:dyDescent="0.35">
      <c r="B23" s="89"/>
      <c r="C23" s="90"/>
      <c r="D23" s="90"/>
      <c r="E23" s="90"/>
      <c r="F23" s="90"/>
    </row>
    <row r="24" spans="1:12" ht="18.75" customHeight="1" x14ac:dyDescent="0.35">
      <c r="A24" s="92"/>
      <c r="B24" s="89"/>
      <c r="C24" s="90"/>
      <c r="D24" s="90"/>
      <c r="E24" s="90"/>
      <c r="F24" s="90"/>
    </row>
    <row r="25" spans="1:12" x14ac:dyDescent="0.25">
      <c r="A25" s="92" t="s">
        <v>299</v>
      </c>
      <c r="B25" s="185" t="str">
        <f>Cover_sheet!B25</f>
        <v>25 June 2026</v>
      </c>
    </row>
    <row r="26" spans="1:12" x14ac:dyDescent="0.25">
      <c r="A26" s="92" t="s">
        <v>300</v>
      </c>
      <c r="B26" s="185" t="str">
        <f>Cover_sheet!B26</f>
        <v>30 July 2026</v>
      </c>
    </row>
  </sheetData>
  <pageMargins left="0.23622047244094491" right="0.23622047244094491" top="0.74803149606299213" bottom="0.74803149606299213" header="0.31496062992125978" footer="0.31496062992125978"/>
  <pageSetup paperSize="9" scale="44" fitToHeight="2" orientation="portrait" verticalDpi="4"/>
  <headerFooter>
    <oddHeader>&amp;C&amp;"Aptos"&amp;10&amp;K000000 OFFICIAL&amp;1#_x000D_&amp;"Calibri"&amp;11&amp;K000000&amp;"Calibri"&amp;11&amp;K000000&amp;"Aptos"&amp;1 &amp;K000000 OFFICIAL-SENSITIVE - EMBARGOED#_x000D_</oddHeader>
    <oddFooter>&amp;C&amp;"Aptos"&amp;10 &amp;K000000_x000D_# OFFICIAL-SENSITIVE - EMBARGOED_x000D_&amp;1#&amp;"Aptos"&amp;10&amp;K000000 OFFICIAL</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Sheet32">
    <tabColor rgb="FFDCE6F1"/>
    <pageSetUpPr fitToPage="1"/>
  </sheetPr>
  <dimension ref="A1:L26"/>
  <sheetViews>
    <sheetView zoomScaleNormal="100" workbookViewId="0">
      <pane xSplit="2" ySplit="9" topLeftCell="C10" activePane="bottomRight" state="frozen"/>
      <selection pane="topRight"/>
      <selection pane="bottomLeft"/>
      <selection pane="bottomRight" activeCell="C10" sqref="C10"/>
    </sheetView>
  </sheetViews>
  <sheetFormatPr defaultColWidth="9" defaultRowHeight="12.5" x14ac:dyDescent="0.25"/>
  <cols>
    <col min="1" max="1" width="23.54296875" style="258" customWidth="1"/>
    <col min="2" max="2" width="42.7265625" style="258" customWidth="1"/>
    <col min="3" max="3" width="20.54296875" style="258" customWidth="1"/>
    <col min="4" max="4" width="19.7265625" style="258" customWidth="1"/>
    <col min="5" max="5" width="22.54296875" style="258" customWidth="1"/>
    <col min="6" max="6" width="20.54296875" style="258" customWidth="1"/>
    <col min="7" max="7" width="11.453125" style="258" customWidth="1"/>
    <col min="8" max="8" width="24.26953125" style="258" customWidth="1"/>
    <col min="9" max="9" width="37" style="258" customWidth="1"/>
    <col min="10" max="11" width="18.54296875" style="258" customWidth="1"/>
    <col min="12" max="12" width="21.26953125" style="258" customWidth="1"/>
    <col min="13" max="33" width="9" style="258" customWidth="1"/>
    <col min="34" max="16384" width="9" style="258"/>
  </cols>
  <sheetData>
    <row r="1" spans="1:12" ht="27.75" customHeight="1" x14ac:dyDescent="0.6">
      <c r="A1" s="186" t="s">
        <v>2276</v>
      </c>
      <c r="B1" s="181"/>
      <c r="C1" s="181"/>
      <c r="D1" s="181"/>
      <c r="E1" s="181"/>
      <c r="F1" s="181"/>
    </row>
    <row r="2" spans="1:12" ht="15" customHeight="1" x14ac:dyDescent="0.35">
      <c r="A2" s="178" t="s">
        <v>2277</v>
      </c>
      <c r="B2" s="181"/>
      <c r="C2" s="181"/>
      <c r="D2" s="181"/>
      <c r="E2" s="181"/>
      <c r="F2" s="181"/>
    </row>
    <row r="3" spans="1:12" ht="15" customHeight="1" x14ac:dyDescent="0.35">
      <c r="A3" s="235" t="s">
        <v>241</v>
      </c>
      <c r="B3" s="182"/>
      <c r="C3" s="182"/>
      <c r="D3" s="182"/>
      <c r="E3" s="183"/>
      <c r="F3" s="183"/>
    </row>
    <row r="4" spans="1:12" ht="15" customHeight="1" x14ac:dyDescent="0.35">
      <c r="A4" s="178" t="s">
        <v>242</v>
      </c>
      <c r="B4" s="182"/>
      <c r="C4" s="182"/>
      <c r="D4" s="182"/>
      <c r="E4" s="183"/>
      <c r="F4" s="183"/>
    </row>
    <row r="5" spans="1:12" ht="15" customHeight="1" x14ac:dyDescent="0.35">
      <c r="A5" s="178" t="s">
        <v>2258</v>
      </c>
      <c r="B5" s="182"/>
      <c r="C5" s="182"/>
      <c r="D5" s="182"/>
      <c r="E5" s="183"/>
      <c r="F5" s="183"/>
    </row>
    <row r="6" spans="1:12" ht="15" customHeight="1" x14ac:dyDescent="0.35">
      <c r="A6" s="178" t="s">
        <v>2259</v>
      </c>
      <c r="B6" s="182"/>
      <c r="C6" s="182"/>
      <c r="D6" s="182"/>
      <c r="E6" s="183"/>
      <c r="F6" s="183"/>
    </row>
    <row r="7" spans="1:12" ht="15" customHeight="1" x14ac:dyDescent="0.35">
      <c r="A7" s="178"/>
      <c r="B7" s="182"/>
      <c r="C7" s="182"/>
      <c r="D7" s="182"/>
      <c r="E7" s="183"/>
      <c r="F7" s="183"/>
    </row>
    <row r="8" spans="1:12" ht="18" customHeight="1" x14ac:dyDescent="0.4">
      <c r="A8" s="179" t="s">
        <v>2278</v>
      </c>
      <c r="B8" s="182"/>
      <c r="C8" s="182"/>
      <c r="D8" s="182"/>
      <c r="E8" s="182"/>
      <c r="F8" s="182"/>
      <c r="H8" s="179" t="s">
        <v>2279</v>
      </c>
      <c r="I8" s="182"/>
      <c r="J8" s="182"/>
      <c r="K8" s="182"/>
      <c r="L8" s="182"/>
    </row>
    <row r="9" spans="1:12" ht="59.15" customHeight="1" x14ac:dyDescent="0.35">
      <c r="A9" s="107" t="s">
        <v>309</v>
      </c>
      <c r="B9" s="107" t="s">
        <v>2262</v>
      </c>
      <c r="C9" s="108" t="s">
        <v>2263</v>
      </c>
      <c r="D9" s="108" t="s">
        <v>2264</v>
      </c>
      <c r="E9" s="108" t="s">
        <v>2265</v>
      </c>
      <c r="F9" s="203" t="s">
        <v>2266</v>
      </c>
      <c r="H9" s="107" t="s">
        <v>309</v>
      </c>
      <c r="I9" s="107" t="s">
        <v>2262</v>
      </c>
      <c r="J9" s="108" t="s">
        <v>2263</v>
      </c>
      <c r="K9" s="108" t="s">
        <v>2267</v>
      </c>
      <c r="L9" s="108" t="s">
        <v>2268</v>
      </c>
    </row>
    <row r="10" spans="1:12" ht="15.75" customHeight="1" x14ac:dyDescent="0.35">
      <c r="A10" s="257" t="s">
        <v>314</v>
      </c>
      <c r="B10" s="118" t="s">
        <v>315</v>
      </c>
      <c r="C10" s="204">
        <v>4384</v>
      </c>
      <c r="D10" s="271">
        <v>7.7900000000000009</v>
      </c>
      <c r="E10" s="272">
        <v>1.5999999999999999E-3</v>
      </c>
      <c r="F10" s="121">
        <v>328600</v>
      </c>
      <c r="G10" s="109"/>
      <c r="H10" s="118" t="s">
        <v>314</v>
      </c>
      <c r="I10" s="118" t="s">
        <v>315</v>
      </c>
      <c r="J10" s="204">
        <v>4384</v>
      </c>
      <c r="K10" s="271">
        <v>295.61</v>
      </c>
      <c r="L10" s="272">
        <v>5.3999999999999999E-2</v>
      </c>
    </row>
    <row r="11" spans="1:12" ht="15" customHeight="1" x14ac:dyDescent="0.35">
      <c r="A11" s="81" t="s">
        <v>314</v>
      </c>
      <c r="B11" s="81" t="s">
        <v>316</v>
      </c>
      <c r="C11" s="110">
        <v>825</v>
      </c>
      <c r="D11" s="273">
        <v>1.25</v>
      </c>
      <c r="E11" s="274">
        <v>2.9999999999999997E-4</v>
      </c>
      <c r="F11" s="84">
        <v>64500</v>
      </c>
      <c r="G11" s="109"/>
      <c r="H11" s="81" t="s">
        <v>314</v>
      </c>
      <c r="I11" s="81" t="s">
        <v>316</v>
      </c>
      <c r="J11" s="110">
        <v>825</v>
      </c>
      <c r="K11" s="273">
        <v>52.48</v>
      </c>
      <c r="L11" s="274">
        <v>9.1999999999999998E-3</v>
      </c>
    </row>
    <row r="12" spans="1:12" ht="15" customHeight="1" x14ac:dyDescent="0.35">
      <c r="A12" s="81" t="s">
        <v>314</v>
      </c>
      <c r="B12" s="81" t="s">
        <v>2269</v>
      </c>
      <c r="C12" s="110">
        <v>1012</v>
      </c>
      <c r="D12" s="273">
        <v>5.24</v>
      </c>
      <c r="E12" s="274">
        <v>1E-3</v>
      </c>
      <c r="F12" s="84">
        <v>201300</v>
      </c>
      <c r="G12" s="109"/>
      <c r="H12" s="81" t="s">
        <v>314</v>
      </c>
      <c r="I12" s="81" t="s">
        <v>2269</v>
      </c>
      <c r="J12" s="110">
        <v>1012</v>
      </c>
      <c r="K12" s="273">
        <v>188.71</v>
      </c>
      <c r="L12" s="274">
        <v>3.49E-2</v>
      </c>
    </row>
    <row r="13" spans="1:12" ht="15" customHeight="1" x14ac:dyDescent="0.35">
      <c r="A13" s="81" t="s">
        <v>314</v>
      </c>
      <c r="B13" s="81" t="s">
        <v>319</v>
      </c>
      <c r="C13" s="110">
        <v>2546</v>
      </c>
      <c r="D13" s="273">
        <v>1.3</v>
      </c>
      <c r="E13" s="274">
        <v>2.9999999999999997E-4</v>
      </c>
      <c r="F13" s="84">
        <v>62800</v>
      </c>
      <c r="G13" s="109"/>
      <c r="H13" s="81" t="s">
        <v>314</v>
      </c>
      <c r="I13" s="81" t="s">
        <v>319</v>
      </c>
      <c r="J13" s="110">
        <v>2546</v>
      </c>
      <c r="K13" s="273">
        <v>54.38</v>
      </c>
      <c r="L13" s="274">
        <v>9.9000000000000008E-3</v>
      </c>
    </row>
    <row r="14" spans="1:12" ht="15" customHeight="1" x14ac:dyDescent="0.35">
      <c r="A14" s="81" t="s">
        <v>314</v>
      </c>
      <c r="B14" s="81" t="s">
        <v>2270</v>
      </c>
      <c r="C14" s="110">
        <v>1</v>
      </c>
      <c r="D14" s="273">
        <v>0</v>
      </c>
      <c r="E14" s="274">
        <v>0</v>
      </c>
      <c r="F14" s="84">
        <v>0</v>
      </c>
      <c r="G14" s="109"/>
      <c r="H14" s="81" t="s">
        <v>314</v>
      </c>
      <c r="I14" s="81" t="s">
        <v>2270</v>
      </c>
      <c r="J14" s="110">
        <v>1</v>
      </c>
      <c r="K14" s="273">
        <v>0.04</v>
      </c>
      <c r="L14" s="274">
        <v>0</v>
      </c>
    </row>
    <row r="15" spans="1:12" ht="15.75" customHeight="1" x14ac:dyDescent="0.35">
      <c r="A15" s="118" t="s">
        <v>329</v>
      </c>
      <c r="B15" s="118" t="s">
        <v>330</v>
      </c>
      <c r="C15" s="132">
        <v>445</v>
      </c>
      <c r="D15" s="275">
        <v>2.57</v>
      </c>
      <c r="E15" s="276">
        <v>5.9999999999999995E-4</v>
      </c>
      <c r="F15" s="124">
        <v>223000</v>
      </c>
      <c r="G15" s="109"/>
      <c r="H15" s="118" t="s">
        <v>329</v>
      </c>
      <c r="I15" s="118" t="s">
        <v>330</v>
      </c>
      <c r="J15" s="132">
        <v>445</v>
      </c>
      <c r="K15" s="275">
        <v>38.5</v>
      </c>
      <c r="L15" s="276">
        <v>8.0999999999999996E-3</v>
      </c>
    </row>
    <row r="16" spans="1:12" ht="15" customHeight="1" x14ac:dyDescent="0.35">
      <c r="A16" s="81" t="s">
        <v>329</v>
      </c>
      <c r="B16" s="81" t="s">
        <v>2271</v>
      </c>
      <c r="C16" s="110">
        <v>445</v>
      </c>
      <c r="D16" s="273">
        <v>2.57</v>
      </c>
      <c r="E16" s="274">
        <v>5.9999999999999995E-4</v>
      </c>
      <c r="F16" s="84">
        <v>223000</v>
      </c>
      <c r="G16" s="109"/>
      <c r="H16" s="81" t="s">
        <v>329</v>
      </c>
      <c r="I16" s="81" t="s">
        <v>2271</v>
      </c>
      <c r="J16" s="110">
        <v>445</v>
      </c>
      <c r="K16" s="273">
        <v>38.5</v>
      </c>
      <c r="L16" s="274">
        <v>8.0999999999999996E-3</v>
      </c>
    </row>
    <row r="17" spans="1:12" ht="15.75" customHeight="1" x14ac:dyDescent="0.35">
      <c r="A17" s="118" t="s">
        <v>337</v>
      </c>
      <c r="B17" s="118" t="s">
        <v>338</v>
      </c>
      <c r="C17" s="132">
        <v>744</v>
      </c>
      <c r="D17" s="275">
        <v>0.4</v>
      </c>
      <c r="E17" s="276">
        <v>1E-4</v>
      </c>
      <c r="F17" s="124">
        <v>14800</v>
      </c>
      <c r="G17" s="109"/>
      <c r="H17" s="118" t="s">
        <v>337</v>
      </c>
      <c r="I17" s="118" t="s">
        <v>338</v>
      </c>
      <c r="J17" s="132">
        <v>744</v>
      </c>
      <c r="K17" s="275">
        <v>4.78</v>
      </c>
      <c r="L17" s="276">
        <v>8.9999999999999998E-4</v>
      </c>
    </row>
    <row r="18" spans="1:12" ht="15.75" customHeight="1" x14ac:dyDescent="0.35">
      <c r="A18" s="118" t="s">
        <v>341</v>
      </c>
      <c r="B18" s="118" t="s">
        <v>342</v>
      </c>
      <c r="C18" s="132">
        <v>1486</v>
      </c>
      <c r="D18" s="275">
        <v>0.77</v>
      </c>
      <c r="E18" s="276">
        <v>1E-4</v>
      </c>
      <c r="F18" s="124">
        <v>47000</v>
      </c>
      <c r="G18" s="109"/>
      <c r="H18" s="118" t="s">
        <v>341</v>
      </c>
      <c r="I18" s="118" t="s">
        <v>342</v>
      </c>
      <c r="J18" s="132">
        <v>1486</v>
      </c>
      <c r="K18" s="275">
        <v>14.32</v>
      </c>
      <c r="L18" s="276">
        <v>2.7000000000000001E-3</v>
      </c>
    </row>
    <row r="19" spans="1:12" ht="15.75" customHeight="1" x14ac:dyDescent="0.35">
      <c r="A19" s="118" t="s">
        <v>347</v>
      </c>
      <c r="B19" s="118" t="s">
        <v>348</v>
      </c>
      <c r="C19" s="132">
        <v>2438</v>
      </c>
      <c r="D19" s="275">
        <v>1.18</v>
      </c>
      <c r="E19" s="276">
        <v>2.9999999999999997E-4</v>
      </c>
      <c r="F19" s="124">
        <v>211800</v>
      </c>
      <c r="G19" s="109"/>
      <c r="H19" s="118" t="s">
        <v>347</v>
      </c>
      <c r="I19" s="118" t="s">
        <v>348</v>
      </c>
      <c r="J19" s="132">
        <v>2438</v>
      </c>
      <c r="K19" s="275">
        <v>34.51</v>
      </c>
      <c r="L19" s="276">
        <v>3.4999999999999996E-3</v>
      </c>
    </row>
    <row r="20" spans="1:12" ht="15" customHeight="1" x14ac:dyDescent="0.35">
      <c r="A20" s="86" t="s">
        <v>347</v>
      </c>
      <c r="B20" s="86" t="s">
        <v>349</v>
      </c>
      <c r="C20" s="111">
        <v>1922</v>
      </c>
      <c r="D20" s="277">
        <v>1.1399999999999999</v>
      </c>
      <c r="E20" s="278">
        <v>2.9999999999999997E-4</v>
      </c>
      <c r="F20" s="88">
        <v>197400</v>
      </c>
      <c r="G20" s="109"/>
      <c r="H20" s="86" t="s">
        <v>347</v>
      </c>
      <c r="I20" s="86" t="s">
        <v>349</v>
      </c>
      <c r="J20" s="111">
        <v>1922</v>
      </c>
      <c r="K20" s="277">
        <v>34.11</v>
      </c>
      <c r="L20" s="278">
        <v>3.3999999999999998E-3</v>
      </c>
    </row>
    <row r="21" spans="1:12" ht="15" customHeight="1" x14ac:dyDescent="0.35">
      <c r="A21" s="86" t="s">
        <v>347</v>
      </c>
      <c r="B21" s="86" t="s">
        <v>350</v>
      </c>
      <c r="C21" s="111">
        <v>516</v>
      </c>
      <c r="D21" s="277">
        <v>0.04</v>
      </c>
      <c r="E21" s="278">
        <v>0</v>
      </c>
      <c r="F21" s="88">
        <v>14400</v>
      </c>
      <c r="G21" s="109"/>
      <c r="H21" s="86" t="s">
        <v>347</v>
      </c>
      <c r="I21" s="86" t="s">
        <v>350</v>
      </c>
      <c r="J21" s="111">
        <v>516</v>
      </c>
      <c r="K21" s="277">
        <v>0.4</v>
      </c>
      <c r="L21" s="278">
        <v>1E-4</v>
      </c>
    </row>
    <row r="22" spans="1:12" ht="15.75" customHeight="1" x14ac:dyDescent="0.35">
      <c r="A22" s="126" t="s">
        <v>298</v>
      </c>
      <c r="B22" s="126" t="s">
        <v>351</v>
      </c>
      <c r="C22" s="133">
        <v>9497</v>
      </c>
      <c r="D22" s="279">
        <v>12.709999999999999</v>
      </c>
      <c r="E22" s="280">
        <v>2.6999999999999997E-3</v>
      </c>
      <c r="F22" s="194">
        <v>825200</v>
      </c>
      <c r="G22" s="109"/>
      <c r="H22" s="126" t="s">
        <v>298</v>
      </c>
      <c r="I22" s="126" t="s">
        <v>351</v>
      </c>
      <c r="J22" s="133">
        <v>9497</v>
      </c>
      <c r="K22" s="281">
        <v>387.71999999999997</v>
      </c>
      <c r="L22" s="280">
        <v>6.9200000000000012E-2</v>
      </c>
    </row>
    <row r="23" spans="1:12" ht="18.75" customHeight="1" x14ac:dyDescent="0.35">
      <c r="B23" s="89"/>
      <c r="C23" s="90"/>
      <c r="D23" s="90"/>
      <c r="E23" s="90"/>
      <c r="F23" s="90"/>
    </row>
    <row r="24" spans="1:12" ht="18.75" customHeight="1" x14ac:dyDescent="0.35">
      <c r="A24" s="92"/>
      <c r="B24" s="89"/>
      <c r="C24" s="90"/>
      <c r="D24" s="90"/>
      <c r="E24" s="90"/>
      <c r="F24" s="90"/>
    </row>
    <row r="25" spans="1:12" x14ac:dyDescent="0.25">
      <c r="A25" s="92" t="s">
        <v>299</v>
      </c>
      <c r="B25" s="185" t="str">
        <f>Cover_sheet!B25</f>
        <v>25 June 2026</v>
      </c>
    </row>
    <row r="26" spans="1:12" x14ac:dyDescent="0.25">
      <c r="A26" s="92" t="s">
        <v>300</v>
      </c>
      <c r="B26" s="185" t="str">
        <f>Cover_sheet!B26</f>
        <v>30 July 2026</v>
      </c>
    </row>
  </sheetData>
  <pageMargins left="0.23622047244094491" right="0.23622047244094491" top="0.74803149606299213" bottom="0.74803149606299213" header="0.31496062992125978" footer="0.31496062992125978"/>
  <pageSetup paperSize="9" scale="44" fitToHeight="2" orientation="portrait" verticalDpi="4"/>
  <headerFooter>
    <oddHeader>&amp;C&amp;"Aptos"&amp;10&amp;K000000 OFFICIAL&amp;1#_x000D_&amp;"Calibri"&amp;11&amp;K000000&amp;"Calibri"&amp;11&amp;K000000&amp;"Aptos"&amp;1 &amp;K000000 OFFICIAL-SENSITIVE - EMBARGOED#_x000D_</oddHeader>
    <oddFooter>&amp;C&amp;"Aptos"&amp;10 &amp;K000000_x000D_# OFFICIAL-SENSITIVE - EMBARGOED_x000D_&amp;1#&amp;"Aptos"&amp;10&amp;K000000 OFFICIAL</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Sheet23">
    <tabColor theme="0"/>
    <pageSetUpPr fitToPage="1"/>
  </sheetPr>
  <dimension ref="A1:D69"/>
  <sheetViews>
    <sheetView zoomScaleNormal="100" workbookViewId="0"/>
  </sheetViews>
  <sheetFormatPr defaultColWidth="9.26953125" defaultRowHeight="14" x14ac:dyDescent="0.3"/>
  <cols>
    <col min="1" max="1" width="78.453125" style="100" bestFit="1" customWidth="1"/>
    <col min="2" max="3" width="13.453125" style="100" customWidth="1"/>
    <col min="4" max="4" width="29.54296875" style="100" bestFit="1" customWidth="1"/>
    <col min="5" max="25" width="9.26953125" style="100" customWidth="1"/>
    <col min="26" max="16384" width="9.26953125" style="100"/>
  </cols>
  <sheetData>
    <row r="1" spans="1:4" ht="27.75" customHeight="1" x14ac:dyDescent="0.6">
      <c r="A1" s="93" t="s">
        <v>2280</v>
      </c>
    </row>
    <row r="3" spans="1:4" ht="15" customHeight="1" x14ac:dyDescent="0.35">
      <c r="A3" s="134" t="s">
        <v>2281</v>
      </c>
      <c r="B3" s="134" t="s">
        <v>2282</v>
      </c>
      <c r="C3" s="134" t="s">
        <v>2283</v>
      </c>
      <c r="D3" s="205" t="s">
        <v>635</v>
      </c>
    </row>
    <row r="4" spans="1:4" ht="15" customHeight="1" x14ac:dyDescent="0.35">
      <c r="A4" s="86" t="s">
        <v>383</v>
      </c>
      <c r="B4" s="86" t="s">
        <v>382</v>
      </c>
      <c r="C4" s="86" t="s">
        <v>641</v>
      </c>
      <c r="D4" s="135" t="s">
        <v>642</v>
      </c>
    </row>
    <row r="5" spans="1:4" ht="15" customHeight="1" x14ac:dyDescent="0.35">
      <c r="A5" s="86" t="s">
        <v>385</v>
      </c>
      <c r="B5" s="86" t="s">
        <v>384</v>
      </c>
      <c r="C5" s="86" t="s">
        <v>643</v>
      </c>
      <c r="D5" s="135" t="s">
        <v>644</v>
      </c>
    </row>
    <row r="6" spans="1:4" ht="15" customHeight="1" x14ac:dyDescent="0.35">
      <c r="A6" s="86" t="s">
        <v>387</v>
      </c>
      <c r="B6" s="86" t="s">
        <v>386</v>
      </c>
      <c r="C6" s="86" t="s">
        <v>643</v>
      </c>
      <c r="D6" s="135" t="s">
        <v>644</v>
      </c>
    </row>
    <row r="7" spans="1:4" ht="15" customHeight="1" x14ac:dyDescent="0.35">
      <c r="A7" s="86" t="s">
        <v>389</v>
      </c>
      <c r="B7" s="86" t="s">
        <v>388</v>
      </c>
      <c r="C7" s="86" t="s">
        <v>645</v>
      </c>
      <c r="D7" s="135" t="s">
        <v>646</v>
      </c>
    </row>
    <row r="8" spans="1:4" ht="15" customHeight="1" x14ac:dyDescent="0.35">
      <c r="A8" s="86" t="s">
        <v>391</v>
      </c>
      <c r="B8" s="86" t="s">
        <v>390</v>
      </c>
      <c r="C8" s="86" t="s">
        <v>645</v>
      </c>
      <c r="D8" s="135" t="s">
        <v>646</v>
      </c>
    </row>
    <row r="9" spans="1:4" ht="15" customHeight="1" x14ac:dyDescent="0.35">
      <c r="A9" s="86" t="s">
        <v>393</v>
      </c>
      <c r="B9" s="86" t="s">
        <v>392</v>
      </c>
      <c r="C9" s="86" t="s">
        <v>647</v>
      </c>
      <c r="D9" s="135" t="s">
        <v>648</v>
      </c>
    </row>
    <row r="10" spans="1:4" ht="15" customHeight="1" x14ac:dyDescent="0.35">
      <c r="A10" s="86" t="s">
        <v>395</v>
      </c>
      <c r="B10" s="86" t="s">
        <v>394</v>
      </c>
      <c r="C10" s="86" t="s">
        <v>655</v>
      </c>
      <c r="D10" s="135" t="s">
        <v>656</v>
      </c>
    </row>
    <row r="11" spans="1:4" ht="15" customHeight="1" x14ac:dyDescent="0.35">
      <c r="A11" s="86" t="s">
        <v>2284</v>
      </c>
      <c r="B11" s="86" t="s">
        <v>396</v>
      </c>
      <c r="C11" s="86" t="s">
        <v>649</v>
      </c>
      <c r="D11" s="135" t="s">
        <v>2285</v>
      </c>
    </row>
    <row r="12" spans="1:4" ht="15" customHeight="1" x14ac:dyDescent="0.35">
      <c r="A12" s="86" t="s">
        <v>399</v>
      </c>
      <c r="B12" s="86" t="s">
        <v>398</v>
      </c>
      <c r="C12" s="86" t="s">
        <v>653</v>
      </c>
      <c r="D12" s="135" t="s">
        <v>654</v>
      </c>
    </row>
    <row r="13" spans="1:4" ht="15" customHeight="1" x14ac:dyDescent="0.35">
      <c r="A13" s="86" t="s">
        <v>401</v>
      </c>
      <c r="B13" s="86" t="s">
        <v>400</v>
      </c>
      <c r="C13" s="86" t="s">
        <v>639</v>
      </c>
      <c r="D13" s="135" t="s">
        <v>640</v>
      </c>
    </row>
    <row r="14" spans="1:4" ht="15" customHeight="1" x14ac:dyDescent="0.35">
      <c r="A14" s="86" t="s">
        <v>403</v>
      </c>
      <c r="B14" s="86" t="s">
        <v>402</v>
      </c>
      <c r="C14" s="86" t="s">
        <v>641</v>
      </c>
      <c r="D14" s="135" t="s">
        <v>642</v>
      </c>
    </row>
    <row r="15" spans="1:4" ht="15" customHeight="1" x14ac:dyDescent="0.35">
      <c r="A15" s="86" t="s">
        <v>405</v>
      </c>
      <c r="B15" s="86" t="s">
        <v>404</v>
      </c>
      <c r="C15" s="86" t="s">
        <v>641</v>
      </c>
      <c r="D15" s="135" t="s">
        <v>642</v>
      </c>
    </row>
    <row r="16" spans="1:4" ht="15" customHeight="1" x14ac:dyDescent="0.35">
      <c r="A16" s="86" t="s">
        <v>407</v>
      </c>
      <c r="B16" s="86" t="s">
        <v>406</v>
      </c>
      <c r="C16" s="86" t="s">
        <v>647</v>
      </c>
      <c r="D16" s="135" t="s">
        <v>648</v>
      </c>
    </row>
    <row r="17" spans="1:4" ht="15" customHeight="1" x14ac:dyDescent="0.35">
      <c r="A17" s="86" t="s">
        <v>409</v>
      </c>
      <c r="B17" s="86" t="s">
        <v>408</v>
      </c>
      <c r="C17" s="86" t="s">
        <v>649</v>
      </c>
      <c r="D17" s="135" t="s">
        <v>2285</v>
      </c>
    </row>
    <row r="18" spans="1:4" ht="15" customHeight="1" x14ac:dyDescent="0.35">
      <c r="A18" s="86" t="s">
        <v>411</v>
      </c>
      <c r="B18" s="86" t="s">
        <v>410</v>
      </c>
      <c r="C18" s="86" t="s">
        <v>639</v>
      </c>
      <c r="D18" s="135" t="s">
        <v>640</v>
      </c>
    </row>
    <row r="19" spans="1:4" ht="15" customHeight="1" x14ac:dyDescent="0.35">
      <c r="A19" s="86" t="s">
        <v>413</v>
      </c>
      <c r="B19" s="86" t="s">
        <v>412</v>
      </c>
      <c r="C19" s="86" t="s">
        <v>645</v>
      </c>
      <c r="D19" s="135" t="s">
        <v>646</v>
      </c>
    </row>
    <row r="20" spans="1:4" ht="15" customHeight="1" x14ac:dyDescent="0.35">
      <c r="A20" s="86" t="s">
        <v>415</v>
      </c>
      <c r="B20" s="86" t="s">
        <v>414</v>
      </c>
      <c r="C20" s="86" t="s">
        <v>649</v>
      </c>
      <c r="D20" s="135" t="s">
        <v>2285</v>
      </c>
    </row>
    <row r="21" spans="1:4" ht="15" customHeight="1" x14ac:dyDescent="0.35">
      <c r="A21" s="86" t="s">
        <v>417</v>
      </c>
      <c r="B21" s="86" t="s">
        <v>416</v>
      </c>
      <c r="C21" s="86" t="s">
        <v>641</v>
      </c>
      <c r="D21" s="135" t="s">
        <v>642</v>
      </c>
    </row>
    <row r="22" spans="1:4" ht="15" customHeight="1" x14ac:dyDescent="0.35">
      <c r="A22" s="86" t="s">
        <v>419</v>
      </c>
      <c r="B22" s="86" t="s">
        <v>418</v>
      </c>
      <c r="C22" s="86" t="s">
        <v>645</v>
      </c>
      <c r="D22" s="135" t="s">
        <v>646</v>
      </c>
    </row>
    <row r="23" spans="1:4" ht="15" customHeight="1" x14ac:dyDescent="0.35">
      <c r="A23" s="86" t="s">
        <v>421</v>
      </c>
      <c r="B23" s="86" t="s">
        <v>420</v>
      </c>
      <c r="C23" s="86" t="s">
        <v>655</v>
      </c>
      <c r="D23" s="135" t="s">
        <v>656</v>
      </c>
    </row>
    <row r="24" spans="1:4" ht="15" customHeight="1" x14ac:dyDescent="0.35">
      <c r="A24" s="86" t="s">
        <v>423</v>
      </c>
      <c r="B24" s="86" t="s">
        <v>422</v>
      </c>
      <c r="C24" s="86" t="s">
        <v>655</v>
      </c>
      <c r="D24" s="135" t="s">
        <v>656</v>
      </c>
    </row>
    <row r="25" spans="1:4" ht="15" customHeight="1" x14ac:dyDescent="0.35">
      <c r="A25" s="86" t="s">
        <v>425</v>
      </c>
      <c r="B25" s="86" t="s">
        <v>424</v>
      </c>
      <c r="C25" s="86" t="s">
        <v>649</v>
      </c>
      <c r="D25" s="135" t="s">
        <v>2285</v>
      </c>
    </row>
    <row r="26" spans="1:4" ht="15" customHeight="1" x14ac:dyDescent="0.35">
      <c r="A26" s="86" t="s">
        <v>427</v>
      </c>
      <c r="B26" s="86" t="s">
        <v>426</v>
      </c>
      <c r="C26" s="86" t="s">
        <v>649</v>
      </c>
      <c r="D26" s="135" t="s">
        <v>2285</v>
      </c>
    </row>
    <row r="27" spans="1:4" ht="15" customHeight="1" x14ac:dyDescent="0.35">
      <c r="A27" s="86" t="s">
        <v>429</v>
      </c>
      <c r="B27" s="86" t="s">
        <v>428</v>
      </c>
      <c r="C27" s="86" t="s">
        <v>653</v>
      </c>
      <c r="D27" s="135" t="s">
        <v>654</v>
      </c>
    </row>
    <row r="28" spans="1:4" ht="15" customHeight="1" x14ac:dyDescent="0.35">
      <c r="A28" s="86" t="s">
        <v>431</v>
      </c>
      <c r="B28" s="86" t="s">
        <v>430</v>
      </c>
      <c r="C28" s="86" t="s">
        <v>653</v>
      </c>
      <c r="D28" s="135" t="s">
        <v>654</v>
      </c>
    </row>
    <row r="29" spans="1:4" ht="15" customHeight="1" x14ac:dyDescent="0.35">
      <c r="A29" s="86" t="s">
        <v>433</v>
      </c>
      <c r="B29" s="86" t="s">
        <v>432</v>
      </c>
      <c r="C29" s="86" t="s">
        <v>649</v>
      </c>
      <c r="D29" s="135" t="s">
        <v>2285</v>
      </c>
    </row>
    <row r="30" spans="1:4" ht="15" customHeight="1" x14ac:dyDescent="0.35">
      <c r="A30" s="86" t="s">
        <v>435</v>
      </c>
      <c r="B30" s="86" t="s">
        <v>434</v>
      </c>
      <c r="C30" s="86" t="s">
        <v>649</v>
      </c>
      <c r="D30" s="135" t="s">
        <v>2285</v>
      </c>
    </row>
    <row r="31" spans="1:4" ht="15" customHeight="1" x14ac:dyDescent="0.35">
      <c r="A31" s="86" t="s">
        <v>437</v>
      </c>
      <c r="B31" s="86" t="s">
        <v>436</v>
      </c>
      <c r="C31" s="86" t="s">
        <v>649</v>
      </c>
      <c r="D31" s="135" t="s">
        <v>2285</v>
      </c>
    </row>
    <row r="32" spans="1:4" ht="15" customHeight="1" x14ac:dyDescent="0.35">
      <c r="A32" s="86" t="s">
        <v>439</v>
      </c>
      <c r="B32" s="86" t="s">
        <v>438</v>
      </c>
      <c r="C32" s="86" t="s">
        <v>645</v>
      </c>
      <c r="D32" s="135" t="s">
        <v>646</v>
      </c>
    </row>
    <row r="33" spans="1:4" ht="15" customHeight="1" x14ac:dyDescent="0.35">
      <c r="A33" s="86" t="s">
        <v>441</v>
      </c>
      <c r="B33" s="86" t="s">
        <v>440</v>
      </c>
      <c r="C33" s="86" t="s">
        <v>647</v>
      </c>
      <c r="D33" s="135" t="s">
        <v>648</v>
      </c>
    </row>
    <row r="34" spans="1:4" ht="15" customHeight="1" x14ac:dyDescent="0.35">
      <c r="A34" s="86" t="s">
        <v>443</v>
      </c>
      <c r="B34" s="86" t="s">
        <v>442</v>
      </c>
      <c r="C34" s="86" t="s">
        <v>647</v>
      </c>
      <c r="D34" s="135" t="s">
        <v>648</v>
      </c>
    </row>
    <row r="35" spans="1:4" ht="15" customHeight="1" x14ac:dyDescent="0.35">
      <c r="A35" s="86" t="s">
        <v>445</v>
      </c>
      <c r="B35" s="86" t="s">
        <v>444</v>
      </c>
      <c r="C35" s="86" t="s">
        <v>647</v>
      </c>
      <c r="D35" s="135" t="s">
        <v>648</v>
      </c>
    </row>
    <row r="36" spans="1:4" ht="15" customHeight="1" x14ac:dyDescent="0.35">
      <c r="A36" s="86" t="s">
        <v>447</v>
      </c>
      <c r="B36" s="86" t="s">
        <v>446</v>
      </c>
      <c r="C36" s="86" t="s">
        <v>653</v>
      </c>
      <c r="D36" s="135" t="s">
        <v>654</v>
      </c>
    </row>
    <row r="37" spans="1:4" ht="15" customHeight="1" x14ac:dyDescent="0.35">
      <c r="A37" s="86" t="s">
        <v>449</v>
      </c>
      <c r="B37" s="86" t="s">
        <v>448</v>
      </c>
      <c r="C37" s="86" t="s">
        <v>647</v>
      </c>
      <c r="D37" s="135" t="s">
        <v>648</v>
      </c>
    </row>
    <row r="38" spans="1:4" ht="15" customHeight="1" x14ac:dyDescent="0.35">
      <c r="A38" s="86" t="s">
        <v>451</v>
      </c>
      <c r="B38" s="86" t="s">
        <v>450</v>
      </c>
      <c r="C38" s="86" t="s">
        <v>653</v>
      </c>
      <c r="D38" s="135" t="s">
        <v>654</v>
      </c>
    </row>
    <row r="39" spans="1:4" ht="15" customHeight="1" x14ac:dyDescent="0.35">
      <c r="A39" s="86" t="s">
        <v>453</v>
      </c>
      <c r="B39" s="86" t="s">
        <v>452</v>
      </c>
      <c r="C39" s="86" t="s">
        <v>649</v>
      </c>
      <c r="D39" s="135" t="s">
        <v>2285</v>
      </c>
    </row>
    <row r="40" spans="1:4" ht="15" customHeight="1" x14ac:dyDescent="0.35">
      <c r="A40" s="86" t="s">
        <v>455</v>
      </c>
      <c r="B40" s="86" t="s">
        <v>454</v>
      </c>
      <c r="C40" s="86" t="s">
        <v>649</v>
      </c>
      <c r="D40" s="135" t="s">
        <v>2285</v>
      </c>
    </row>
    <row r="41" spans="1:4" ht="15" customHeight="1" x14ac:dyDescent="0.35">
      <c r="A41" s="86" t="s">
        <v>457</v>
      </c>
      <c r="B41" s="86" t="s">
        <v>456</v>
      </c>
      <c r="C41" s="86" t="s">
        <v>649</v>
      </c>
      <c r="D41" s="135" t="s">
        <v>2285</v>
      </c>
    </row>
    <row r="42" spans="1:4" ht="15" customHeight="1" x14ac:dyDescent="0.35">
      <c r="A42" s="86" t="s">
        <v>459</v>
      </c>
      <c r="B42" s="86" t="s">
        <v>458</v>
      </c>
      <c r="C42" s="86" t="s">
        <v>641</v>
      </c>
      <c r="D42" s="135" t="s">
        <v>642</v>
      </c>
    </row>
    <row r="43" spans="1:4" ht="15" customHeight="1" x14ac:dyDescent="0.35">
      <c r="A43" s="86" t="s">
        <v>461</v>
      </c>
      <c r="B43" s="86" t="s">
        <v>460</v>
      </c>
      <c r="C43" s="86" t="s">
        <v>643</v>
      </c>
      <c r="D43" s="135" t="s">
        <v>644</v>
      </c>
    </row>
    <row r="44" spans="1:4" ht="15" customHeight="1" x14ac:dyDescent="0.35">
      <c r="A44" s="86" t="s">
        <v>463</v>
      </c>
      <c r="B44" s="86" t="s">
        <v>462</v>
      </c>
      <c r="C44" s="86" t="s">
        <v>643</v>
      </c>
      <c r="D44" s="135" t="s">
        <v>644</v>
      </c>
    </row>
    <row r="45" spans="1:4" ht="15" customHeight="1" x14ac:dyDescent="0.35">
      <c r="A45" s="86" t="s">
        <v>465</v>
      </c>
      <c r="B45" s="86" t="s">
        <v>464</v>
      </c>
      <c r="C45" s="86" t="s">
        <v>643</v>
      </c>
      <c r="D45" s="135" t="s">
        <v>644</v>
      </c>
    </row>
    <row r="46" spans="1:4" ht="15" customHeight="1" x14ac:dyDescent="0.35">
      <c r="A46" s="86" t="s">
        <v>467</v>
      </c>
      <c r="B46" s="86" t="s">
        <v>466</v>
      </c>
      <c r="C46" s="86" t="s">
        <v>639</v>
      </c>
      <c r="D46" s="135" t="s">
        <v>640</v>
      </c>
    </row>
    <row r="47" spans="1:4" ht="15" customHeight="1" x14ac:dyDescent="0.35">
      <c r="A47" s="86" t="s">
        <v>469</v>
      </c>
      <c r="B47" s="86" t="s">
        <v>468</v>
      </c>
      <c r="C47" s="86" t="s">
        <v>639</v>
      </c>
      <c r="D47" s="135" t="s">
        <v>640</v>
      </c>
    </row>
    <row r="48" spans="1:4" ht="15" customHeight="1" x14ac:dyDescent="0.35">
      <c r="A48" s="86" t="s">
        <v>471</v>
      </c>
      <c r="B48" s="86" t="s">
        <v>470</v>
      </c>
      <c r="C48" s="86" t="s">
        <v>647</v>
      </c>
      <c r="D48" s="135" t="s">
        <v>648</v>
      </c>
    </row>
    <row r="49" spans="1:4" ht="15" customHeight="1" x14ac:dyDescent="0.35">
      <c r="A49" s="86" t="s">
        <v>473</v>
      </c>
      <c r="B49" s="86" t="s">
        <v>472</v>
      </c>
      <c r="C49" s="86" t="s">
        <v>647</v>
      </c>
      <c r="D49" s="135" t="s">
        <v>648</v>
      </c>
    </row>
    <row r="50" spans="1:4" ht="15" customHeight="1" x14ac:dyDescent="0.35">
      <c r="A50" s="86" t="s">
        <v>475</v>
      </c>
      <c r="B50" s="86" t="s">
        <v>474</v>
      </c>
      <c r="C50" s="86" t="s">
        <v>643</v>
      </c>
      <c r="D50" s="135" t="s">
        <v>644</v>
      </c>
    </row>
    <row r="51" spans="1:4" ht="15" customHeight="1" x14ac:dyDescent="0.35">
      <c r="A51" s="86" t="s">
        <v>2037</v>
      </c>
      <c r="B51" s="86" t="s">
        <v>2036</v>
      </c>
      <c r="C51" s="86" t="s">
        <v>651</v>
      </c>
      <c r="D51" s="135" t="s">
        <v>652</v>
      </c>
    </row>
    <row r="52" spans="1:4" ht="15" customHeight="1" x14ac:dyDescent="0.35">
      <c r="A52" s="86" t="s">
        <v>477</v>
      </c>
      <c r="B52" s="86" t="s">
        <v>476</v>
      </c>
      <c r="C52" s="86" t="s">
        <v>651</v>
      </c>
      <c r="D52" s="135" t="s">
        <v>652</v>
      </c>
    </row>
    <row r="53" spans="1:4" ht="15" customHeight="1" x14ac:dyDescent="0.35">
      <c r="A53" s="86" t="s">
        <v>608</v>
      </c>
      <c r="B53" s="86" t="s">
        <v>2072</v>
      </c>
      <c r="C53" s="86" t="s">
        <v>651</v>
      </c>
      <c r="D53" s="135" t="s">
        <v>652</v>
      </c>
    </row>
    <row r="54" spans="1:4" ht="15" customHeight="1" x14ac:dyDescent="0.35">
      <c r="A54" s="86" t="s">
        <v>479</v>
      </c>
      <c r="B54" s="86" t="s">
        <v>478</v>
      </c>
      <c r="C54" s="86" t="s">
        <v>651</v>
      </c>
      <c r="D54" s="135" t="s">
        <v>652</v>
      </c>
    </row>
    <row r="55" spans="1:4" ht="15" customHeight="1" x14ac:dyDescent="0.35">
      <c r="A55" s="86" t="s">
        <v>481</v>
      </c>
      <c r="B55" s="86" t="s">
        <v>480</v>
      </c>
      <c r="C55" s="86" t="s">
        <v>651</v>
      </c>
      <c r="D55" s="135" t="s">
        <v>652</v>
      </c>
    </row>
    <row r="56" spans="1:4" ht="15" customHeight="1" x14ac:dyDescent="0.35">
      <c r="A56" s="86" t="s">
        <v>483</v>
      </c>
      <c r="B56" s="86" t="s">
        <v>482</v>
      </c>
      <c r="C56" s="86" t="s">
        <v>651</v>
      </c>
      <c r="D56" s="135" t="s">
        <v>652</v>
      </c>
    </row>
    <row r="57" spans="1:4" ht="15" customHeight="1" x14ac:dyDescent="0.35">
      <c r="A57" s="86" t="s">
        <v>485</v>
      </c>
      <c r="B57" s="86" t="s">
        <v>484</v>
      </c>
      <c r="C57" s="86" t="s">
        <v>651</v>
      </c>
      <c r="D57" s="135" t="s">
        <v>652</v>
      </c>
    </row>
    <row r="58" spans="1:4" ht="15" customHeight="1" x14ac:dyDescent="0.35">
      <c r="A58" s="86" t="s">
        <v>2286</v>
      </c>
      <c r="B58" s="86" t="s">
        <v>2044</v>
      </c>
      <c r="C58" s="86" t="s">
        <v>651</v>
      </c>
      <c r="D58" s="135" t="s">
        <v>652</v>
      </c>
    </row>
    <row r="59" spans="1:4" ht="15" customHeight="1" x14ac:dyDescent="0.35">
      <c r="A59" s="86" t="s">
        <v>487</v>
      </c>
      <c r="B59" s="86" t="s">
        <v>486</v>
      </c>
      <c r="C59" s="86" t="s">
        <v>651</v>
      </c>
      <c r="D59" s="135" t="s">
        <v>652</v>
      </c>
    </row>
    <row r="60" spans="1:4" ht="15" customHeight="1" x14ac:dyDescent="0.35">
      <c r="A60" s="86" t="s">
        <v>489</v>
      </c>
      <c r="B60" s="86" t="s">
        <v>488</v>
      </c>
      <c r="C60" s="86" t="s">
        <v>651</v>
      </c>
      <c r="D60" s="135" t="s">
        <v>652</v>
      </c>
    </row>
    <row r="61" spans="1:4" ht="15" customHeight="1" x14ac:dyDescent="0.35">
      <c r="A61" s="86" t="s">
        <v>491</v>
      </c>
      <c r="B61" s="86" t="s">
        <v>490</v>
      </c>
      <c r="C61" s="86" t="s">
        <v>651</v>
      </c>
      <c r="D61" s="135" t="s">
        <v>652</v>
      </c>
    </row>
    <row r="62" spans="1:4" ht="15" customHeight="1" x14ac:dyDescent="0.35">
      <c r="A62" s="86" t="s">
        <v>493</v>
      </c>
      <c r="B62" s="86" t="s">
        <v>492</v>
      </c>
      <c r="C62" s="86" t="s">
        <v>651</v>
      </c>
      <c r="D62" s="135" t="s">
        <v>652</v>
      </c>
    </row>
    <row r="63" spans="1:4" ht="15" customHeight="1" x14ac:dyDescent="0.35">
      <c r="A63" s="86" t="s">
        <v>495</v>
      </c>
      <c r="B63" s="86" t="s">
        <v>494</v>
      </c>
      <c r="C63" s="86" t="s">
        <v>649</v>
      </c>
      <c r="D63" s="135" t="s">
        <v>2285</v>
      </c>
    </row>
    <row r="64" spans="1:4" ht="15" customHeight="1" x14ac:dyDescent="0.35">
      <c r="A64" s="86" t="s">
        <v>2287</v>
      </c>
      <c r="B64" s="86" t="s">
        <v>1921</v>
      </c>
      <c r="C64" s="86" t="s">
        <v>645</v>
      </c>
      <c r="D64" s="135" t="s">
        <v>646</v>
      </c>
    </row>
    <row r="65" spans="1:4" ht="15" customHeight="1" x14ac:dyDescent="0.35">
      <c r="A65" s="86" t="s">
        <v>497</v>
      </c>
      <c r="B65" s="86" t="s">
        <v>496</v>
      </c>
      <c r="C65" s="86" t="s">
        <v>643</v>
      </c>
      <c r="D65" s="135" t="s">
        <v>644</v>
      </c>
    </row>
    <row r="66" spans="1:4" ht="15" customHeight="1" x14ac:dyDescent="0.35">
      <c r="A66" s="86" t="s">
        <v>499</v>
      </c>
      <c r="B66" s="86" t="s">
        <v>498</v>
      </c>
      <c r="C66" s="86" t="str">
        <f>B66</f>
        <v>E47000004</v>
      </c>
      <c r="D66" s="135" t="s">
        <v>642</v>
      </c>
    </row>
    <row r="67" spans="1:4" ht="15" customHeight="1" x14ac:dyDescent="0.35">
      <c r="A67" s="86" t="s">
        <v>501</v>
      </c>
      <c r="B67" s="86" t="s">
        <v>500</v>
      </c>
      <c r="C67" s="86" t="str">
        <f>B67</f>
        <v>E47000006</v>
      </c>
      <c r="D67" s="135" t="s">
        <v>640</v>
      </c>
    </row>
    <row r="68" spans="1:4" ht="15" customHeight="1" x14ac:dyDescent="0.35">
      <c r="A68" s="86" t="s">
        <v>503</v>
      </c>
      <c r="B68" s="86" t="s">
        <v>502</v>
      </c>
      <c r="C68" s="86" t="str">
        <f>B68</f>
        <v>E47000007</v>
      </c>
      <c r="D68" s="135" t="s">
        <v>648</v>
      </c>
    </row>
    <row r="69" spans="1:4" ht="15" customHeight="1" x14ac:dyDescent="0.35">
      <c r="A69" s="136" t="s">
        <v>505</v>
      </c>
      <c r="B69" s="136" t="s">
        <v>504</v>
      </c>
      <c r="C69" s="136" t="str">
        <f>B69</f>
        <v>E47000009</v>
      </c>
      <c r="D69" s="137" t="s">
        <v>656</v>
      </c>
    </row>
  </sheetData>
  <pageMargins left="0.7" right="0.7" top="0.75" bottom="0.75" header="0.3" footer="0.3"/>
  <pageSetup paperSize="9" fitToHeight="0" orientation="portrait" verticalDpi="0"/>
  <headerFooter>
    <oddHeader>&amp;C&amp;"Aptos"&amp;10&amp;K000000 OFFICIAL&amp;1#_x000D_&amp;"Calibri"&amp;11&amp;K000000&amp;"Calibri"&amp;11&amp;K000000&amp;"Aptos"&amp;1 &amp;K000000 OFFICIAL-SENSITIVE - EMBARGOED#_x000D_</oddHeader>
    <oddFooter>&amp;C&amp;"Aptos"&amp;10 &amp;K000000_x000D_# OFFICIAL-SENSITIVE - EMBARGOED_x000D_&amp;1#&amp;"Aptos"&amp;10&amp;K000000 OFFICIAL</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4">
    <tabColor theme="0"/>
  </sheetPr>
  <dimension ref="A1:E33"/>
  <sheetViews>
    <sheetView showGridLines="0" zoomScaleNormal="100" workbookViewId="0"/>
  </sheetViews>
  <sheetFormatPr defaultColWidth="8.7265625" defaultRowHeight="15.5" x14ac:dyDescent="0.35"/>
  <cols>
    <col min="1" max="1" width="25.453125" style="10" customWidth="1"/>
    <col min="2" max="2" width="124.7265625" style="316" customWidth="1"/>
    <col min="3" max="3" width="8.7265625" style="316" customWidth="1"/>
    <col min="4" max="4" width="8.7265625" style="10" customWidth="1"/>
    <col min="5" max="5" width="8.7265625" style="316" customWidth="1"/>
    <col min="6" max="26" width="8.7265625" style="10" customWidth="1"/>
    <col min="27" max="16384" width="8.7265625" style="10"/>
  </cols>
  <sheetData>
    <row r="1" spans="1:5" s="1" customFormat="1" ht="34.9" customHeight="1" x14ac:dyDescent="0.3">
      <c r="A1" s="315" t="s">
        <v>34</v>
      </c>
      <c r="B1" s="4"/>
      <c r="C1" s="4"/>
      <c r="E1" s="4"/>
    </row>
    <row r="2" spans="1:5" s="1" customFormat="1" ht="19.899999999999999" customHeight="1" x14ac:dyDescent="0.3">
      <c r="A2" s="316" t="s">
        <v>84</v>
      </c>
      <c r="B2" s="316"/>
      <c r="E2" s="4"/>
    </row>
    <row r="3" spans="1:5" s="1" customFormat="1" ht="18" customHeight="1" x14ac:dyDescent="0.4">
      <c r="A3" s="317" t="s">
        <v>85</v>
      </c>
      <c r="B3" s="318" t="s">
        <v>86</v>
      </c>
      <c r="C3" s="4"/>
      <c r="E3" s="4"/>
    </row>
    <row r="4" spans="1:5" s="1" customFormat="1" ht="41.65" customHeight="1" x14ac:dyDescent="0.3">
      <c r="A4" s="319" t="s">
        <v>87</v>
      </c>
      <c r="B4" s="320" t="s">
        <v>88</v>
      </c>
      <c r="C4" s="4"/>
      <c r="E4" s="4"/>
    </row>
    <row r="5" spans="1:5" s="1" customFormat="1" ht="22.9" customHeight="1" x14ac:dyDescent="0.3">
      <c r="A5" s="319" t="s">
        <v>89</v>
      </c>
      <c r="B5" s="320" t="s">
        <v>90</v>
      </c>
      <c r="C5" s="4"/>
      <c r="E5" s="4"/>
    </row>
    <row r="6" spans="1:5" s="1" customFormat="1" ht="22.9" customHeight="1" x14ac:dyDescent="0.3">
      <c r="A6" s="319" t="s">
        <v>91</v>
      </c>
      <c r="B6" s="320" t="s">
        <v>92</v>
      </c>
      <c r="C6" s="4"/>
      <c r="E6" s="4"/>
    </row>
    <row r="7" spans="1:5" s="1" customFormat="1" ht="22.9" customHeight="1" x14ac:dyDescent="0.3">
      <c r="A7" s="319" t="s">
        <v>93</v>
      </c>
      <c r="B7" s="320" t="s">
        <v>94</v>
      </c>
      <c r="C7" s="4"/>
      <c r="E7" s="4"/>
    </row>
    <row r="8" spans="1:5" s="1" customFormat="1" ht="22.9" customHeight="1" x14ac:dyDescent="0.3">
      <c r="A8" s="319" t="s">
        <v>95</v>
      </c>
      <c r="B8" s="320" t="s">
        <v>96</v>
      </c>
      <c r="C8" s="4"/>
      <c r="E8" s="4"/>
    </row>
    <row r="9" spans="1:5" s="1" customFormat="1" ht="22.9" customHeight="1" x14ac:dyDescent="0.3">
      <c r="A9" s="319" t="s">
        <v>97</v>
      </c>
      <c r="B9" s="320" t="s">
        <v>98</v>
      </c>
      <c r="C9" s="4"/>
      <c r="E9" s="4"/>
    </row>
    <row r="10" spans="1:5" s="1" customFormat="1" ht="22.9" customHeight="1" x14ac:dyDescent="0.3">
      <c r="A10" s="319" t="s">
        <v>99</v>
      </c>
      <c r="B10" s="320" t="s">
        <v>100</v>
      </c>
      <c r="C10" s="4"/>
      <c r="E10" s="4"/>
    </row>
    <row r="11" spans="1:5" s="1" customFormat="1" ht="49.15" customHeight="1" x14ac:dyDescent="0.3">
      <c r="A11" s="319" t="s">
        <v>101</v>
      </c>
      <c r="B11" s="321" t="s">
        <v>102</v>
      </c>
      <c r="C11" s="4"/>
      <c r="E11" s="4"/>
    </row>
    <row r="12" spans="1:5" ht="37.9" customHeight="1" x14ac:dyDescent="0.35">
      <c r="A12" s="319" t="s">
        <v>103</v>
      </c>
      <c r="B12" s="321" t="s">
        <v>104</v>
      </c>
    </row>
    <row r="13" spans="1:5" ht="64.900000000000006" customHeight="1" x14ac:dyDescent="0.35">
      <c r="A13" s="319" t="s">
        <v>105</v>
      </c>
      <c r="B13" s="321" t="s">
        <v>106</v>
      </c>
    </row>
    <row r="14" spans="1:5" ht="37.9" customHeight="1" x14ac:dyDescent="0.35">
      <c r="A14" s="319" t="s">
        <v>107</v>
      </c>
      <c r="B14" s="321" t="s">
        <v>108</v>
      </c>
      <c r="C14" s="4"/>
    </row>
    <row r="15" spans="1:5" ht="53.65" customHeight="1" x14ac:dyDescent="0.35">
      <c r="A15" s="319" t="s">
        <v>109</v>
      </c>
      <c r="B15" s="321" t="s">
        <v>110</v>
      </c>
      <c r="C15" s="4"/>
    </row>
    <row r="16" spans="1:5" ht="37.9" customHeight="1" x14ac:dyDescent="0.35">
      <c r="A16" s="319" t="s">
        <v>111</v>
      </c>
      <c r="B16" s="321" t="s">
        <v>112</v>
      </c>
    </row>
    <row r="17" spans="1:3" ht="37.9" customHeight="1" x14ac:dyDescent="0.35">
      <c r="A17" s="319" t="s">
        <v>113</v>
      </c>
      <c r="B17" s="321" t="s">
        <v>114</v>
      </c>
    </row>
    <row r="18" spans="1:3" ht="37.9" customHeight="1" x14ac:dyDescent="0.35">
      <c r="A18" s="319" t="s">
        <v>115</v>
      </c>
      <c r="B18" s="321" t="s">
        <v>116</v>
      </c>
      <c r="C18" s="4"/>
    </row>
    <row r="19" spans="1:3" ht="37.9" customHeight="1" x14ac:dyDescent="0.35">
      <c r="A19" s="319" t="s">
        <v>117</v>
      </c>
      <c r="B19" s="321" t="s">
        <v>118</v>
      </c>
      <c r="C19" s="4"/>
    </row>
    <row r="20" spans="1:3" ht="37.9" customHeight="1" x14ac:dyDescent="0.35">
      <c r="A20" s="319" t="s">
        <v>119</v>
      </c>
      <c r="B20" s="321" t="s">
        <v>120</v>
      </c>
    </row>
    <row r="21" spans="1:3" ht="37.9" customHeight="1" x14ac:dyDescent="0.35">
      <c r="A21" s="319" t="s">
        <v>121</v>
      </c>
      <c r="B21" s="321" t="s">
        <v>122</v>
      </c>
    </row>
    <row r="22" spans="1:3" ht="37.9" customHeight="1" x14ac:dyDescent="0.35">
      <c r="A22" s="319" t="s">
        <v>123</v>
      </c>
      <c r="B22" s="321" t="s">
        <v>124</v>
      </c>
      <c r="C22" s="4"/>
    </row>
    <row r="23" spans="1:3" ht="37.9" customHeight="1" x14ac:dyDescent="0.35">
      <c r="A23" s="319" t="s">
        <v>125</v>
      </c>
      <c r="B23" s="321" t="s">
        <v>126</v>
      </c>
      <c r="C23" s="4"/>
    </row>
    <row r="24" spans="1:3" ht="37.9" customHeight="1" x14ac:dyDescent="0.35">
      <c r="A24" s="319" t="s">
        <v>127</v>
      </c>
      <c r="B24" s="321" t="s">
        <v>128</v>
      </c>
    </row>
    <row r="25" spans="1:3" ht="37.9" customHeight="1" x14ac:dyDescent="0.35">
      <c r="A25" s="319" t="s">
        <v>129</v>
      </c>
      <c r="B25" s="321" t="s">
        <v>130</v>
      </c>
    </row>
    <row r="26" spans="1:3" ht="37.9" customHeight="1" x14ac:dyDescent="0.35">
      <c r="A26" s="319" t="s">
        <v>131</v>
      </c>
      <c r="B26" s="321" t="s">
        <v>132</v>
      </c>
      <c r="C26" s="4"/>
    </row>
    <row r="27" spans="1:3" ht="37.9" customHeight="1" x14ac:dyDescent="0.35">
      <c r="A27" s="319" t="s">
        <v>133</v>
      </c>
      <c r="B27" s="321" t="s">
        <v>134</v>
      </c>
      <c r="C27" s="4"/>
    </row>
    <row r="28" spans="1:3" ht="37.9" customHeight="1" x14ac:dyDescent="0.35">
      <c r="A28" s="319" t="s">
        <v>135</v>
      </c>
      <c r="B28" s="321" t="s">
        <v>136</v>
      </c>
    </row>
    <row r="29" spans="1:3" ht="37.9" customHeight="1" x14ac:dyDescent="0.35">
      <c r="A29" s="319" t="s">
        <v>137</v>
      </c>
      <c r="B29" s="321" t="s">
        <v>138</v>
      </c>
    </row>
    <row r="30" spans="1:3" ht="31.9" customHeight="1" x14ac:dyDescent="0.35">
      <c r="A30" s="319" t="s">
        <v>139</v>
      </c>
      <c r="B30" s="321" t="s">
        <v>140</v>
      </c>
    </row>
    <row r="31" spans="1:3" ht="37.9" customHeight="1" x14ac:dyDescent="0.35">
      <c r="A31" s="319" t="s">
        <v>141</v>
      </c>
      <c r="B31" s="321" t="s">
        <v>142</v>
      </c>
      <c r="C31" s="4"/>
    </row>
    <row r="32" spans="1:3" ht="37.9" customHeight="1" x14ac:dyDescent="0.35">
      <c r="A32" s="319" t="s">
        <v>143</v>
      </c>
      <c r="B32" s="321" t="s">
        <v>144</v>
      </c>
      <c r="C32" s="4"/>
    </row>
    <row r="33" spans="1:2" ht="30" customHeight="1" x14ac:dyDescent="0.35">
      <c r="A33" s="319" t="s">
        <v>145</v>
      </c>
      <c r="B33" s="321" t="s">
        <v>146</v>
      </c>
    </row>
  </sheetData>
  <hyperlinks>
    <hyperlink ref="B4" r:id="rId1" xr:uid="{00000000-0004-0000-0200-000000000000}"/>
    <hyperlink ref="B5" r:id="rId2" xr:uid="{00000000-0004-0000-0200-000001000000}"/>
    <hyperlink ref="B6" r:id="rId3" xr:uid="{00000000-0004-0000-0200-000002000000}"/>
    <hyperlink ref="B7" r:id="rId4" xr:uid="{00000000-0004-0000-0200-000003000000}"/>
    <hyperlink ref="B8" r:id="rId5" xr:uid="{00000000-0004-0000-0200-000004000000}"/>
    <hyperlink ref="B9" r:id="rId6" xr:uid="{00000000-0004-0000-0200-000005000000}"/>
    <hyperlink ref="B10" r:id="rId7" xr:uid="{00000000-0004-0000-0200-000006000000}"/>
  </hyperlinks>
  <pageMargins left="0.7" right="0.7" top="0.75" bottom="0.75" header="0.3" footer="0.3"/>
  <headerFooter>
    <oddHeader>&amp;C&amp;"Aptos"&amp;10&amp;K000000 OFFICIAL&amp;1#_x000D_&amp;"Calibri"&amp;11&amp;K000000&amp;"Calibri"&amp;11&amp;K000000&amp;"Aptos"&amp;1 &amp;K000000 OFFICIAL-SENSITIVE - EMBARGOED#_x000D_</oddHeader>
    <oddFooter>&amp;C&amp;"Aptos"&amp;10 &amp;K000000_x000D_# OFFICIAL-SENSITIVE - EMBARGOED_x000D_&amp;1#&amp;"Aptos"&amp;10&amp;K000000 OFFICIAL</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codeName="Sheet12">
    <tabColor theme="0"/>
    <pageSetUpPr fitToPage="1"/>
  </sheetPr>
  <dimension ref="A1:C105"/>
  <sheetViews>
    <sheetView zoomScaleNormal="100" workbookViewId="0"/>
  </sheetViews>
  <sheetFormatPr defaultColWidth="9.26953125" defaultRowHeight="14" x14ac:dyDescent="0.3"/>
  <cols>
    <col min="1" max="1" width="78.453125" style="100" bestFit="1" customWidth="1"/>
    <col min="2" max="2" width="20.7265625" style="100" customWidth="1"/>
    <col min="3" max="3" width="14.453125" style="100" customWidth="1"/>
    <col min="4" max="4" width="20.7265625" style="100" bestFit="1" customWidth="1"/>
    <col min="5" max="5" width="14.54296875" style="100" bestFit="1" customWidth="1"/>
    <col min="6" max="26" width="9.26953125" style="100" customWidth="1"/>
    <col min="27" max="16384" width="9.26953125" style="100"/>
  </cols>
  <sheetData>
    <row r="1" spans="1:3" ht="27.75" customHeight="1" x14ac:dyDescent="0.6">
      <c r="A1" s="93" t="s">
        <v>2288</v>
      </c>
      <c r="B1" s="93"/>
    </row>
    <row r="3" spans="1:3" ht="15" customHeight="1" x14ac:dyDescent="0.35">
      <c r="A3" s="254" t="s">
        <v>2289</v>
      </c>
      <c r="B3" s="134" t="s">
        <v>635</v>
      </c>
      <c r="C3" s="134" t="s">
        <v>2282</v>
      </c>
    </row>
    <row r="4" spans="1:3" ht="15" customHeight="1" x14ac:dyDescent="0.35">
      <c r="A4" s="255" t="s">
        <v>510</v>
      </c>
      <c r="B4" s="86" t="s">
        <v>2290</v>
      </c>
      <c r="C4" s="138" t="s">
        <v>509</v>
      </c>
    </row>
    <row r="5" spans="1:3" ht="15" customHeight="1" x14ac:dyDescent="0.35">
      <c r="A5" s="255" t="s">
        <v>512</v>
      </c>
      <c r="B5" s="86" t="s">
        <v>2290</v>
      </c>
      <c r="C5" s="138" t="s">
        <v>511</v>
      </c>
    </row>
    <row r="6" spans="1:3" ht="15" customHeight="1" x14ac:dyDescent="0.35">
      <c r="A6" s="255" t="s">
        <v>514</v>
      </c>
      <c r="B6" s="86" t="s">
        <v>2291</v>
      </c>
      <c r="C6" s="138" t="s">
        <v>513</v>
      </c>
    </row>
    <row r="7" spans="1:3" ht="15" customHeight="1" x14ac:dyDescent="0.35">
      <c r="A7" s="255" t="s">
        <v>383</v>
      </c>
      <c r="B7" s="86" t="s">
        <v>2292</v>
      </c>
      <c r="C7" s="138" t="s">
        <v>382</v>
      </c>
    </row>
    <row r="8" spans="1:3" ht="15" customHeight="1" x14ac:dyDescent="0.35">
      <c r="A8" s="255" t="s">
        <v>515</v>
      </c>
      <c r="B8" s="86" t="s">
        <v>2290</v>
      </c>
      <c r="C8" s="138"/>
    </row>
    <row r="9" spans="1:3" ht="15" customHeight="1" x14ac:dyDescent="0.35">
      <c r="A9" s="255" t="s">
        <v>517</v>
      </c>
      <c r="B9" s="86" t="s">
        <v>2291</v>
      </c>
      <c r="C9" s="138" t="s">
        <v>516</v>
      </c>
    </row>
    <row r="10" spans="1:3" ht="15" customHeight="1" x14ac:dyDescent="0.35">
      <c r="A10" s="255" t="s">
        <v>519</v>
      </c>
      <c r="B10" s="86" t="s">
        <v>2291</v>
      </c>
      <c r="C10" s="138" t="s">
        <v>518</v>
      </c>
    </row>
    <row r="11" spans="1:3" ht="15" customHeight="1" x14ac:dyDescent="0.35">
      <c r="A11" s="255" t="s">
        <v>520</v>
      </c>
      <c r="B11" s="86" t="s">
        <v>2292</v>
      </c>
      <c r="C11" s="138"/>
    </row>
    <row r="12" spans="1:3" ht="15" customHeight="1" x14ac:dyDescent="0.35">
      <c r="A12" s="255" t="s">
        <v>387</v>
      </c>
      <c r="B12" s="86" t="s">
        <v>2292</v>
      </c>
      <c r="C12" s="138" t="s">
        <v>386</v>
      </c>
    </row>
    <row r="13" spans="1:3" ht="15" customHeight="1" x14ac:dyDescent="0.35">
      <c r="A13" s="255" t="s">
        <v>521</v>
      </c>
      <c r="B13" s="86" t="s">
        <v>2290</v>
      </c>
      <c r="C13" s="138"/>
    </row>
    <row r="14" spans="1:3" ht="15" customHeight="1" x14ac:dyDescent="0.35">
      <c r="A14" s="255" t="s">
        <v>523</v>
      </c>
      <c r="B14" s="86" t="s">
        <v>2290</v>
      </c>
      <c r="C14" s="138" t="s">
        <v>522</v>
      </c>
    </row>
    <row r="15" spans="1:3" ht="15" customHeight="1" x14ac:dyDescent="0.35">
      <c r="A15" s="255" t="s">
        <v>2293</v>
      </c>
      <c r="B15" s="86" t="s">
        <v>2291</v>
      </c>
      <c r="C15" s="138"/>
    </row>
    <row r="16" spans="1:3" ht="15" customHeight="1" x14ac:dyDescent="0.35">
      <c r="A16" s="255" t="s">
        <v>525</v>
      </c>
      <c r="B16" s="86" t="s">
        <v>2294</v>
      </c>
      <c r="C16" s="138" t="s">
        <v>524</v>
      </c>
    </row>
    <row r="17" spans="1:3" ht="15" customHeight="1" x14ac:dyDescent="0.35">
      <c r="A17" s="255" t="s">
        <v>526</v>
      </c>
      <c r="B17" s="86" t="s">
        <v>2290</v>
      </c>
      <c r="C17" s="138"/>
    </row>
    <row r="18" spans="1:3" ht="15" customHeight="1" x14ac:dyDescent="0.35">
      <c r="A18" s="255" t="s">
        <v>471</v>
      </c>
      <c r="B18" s="86" t="s">
        <v>2291</v>
      </c>
      <c r="C18" s="138" t="s">
        <v>470</v>
      </c>
    </row>
    <row r="19" spans="1:3" ht="15" customHeight="1" x14ac:dyDescent="0.35">
      <c r="A19" s="255" t="s">
        <v>451</v>
      </c>
      <c r="B19" s="86" t="s">
        <v>2290</v>
      </c>
      <c r="C19" s="138" t="s">
        <v>450</v>
      </c>
    </row>
    <row r="20" spans="1:3" ht="15" customHeight="1" x14ac:dyDescent="0.35">
      <c r="A20" s="255" t="s">
        <v>527</v>
      </c>
      <c r="B20" s="86" t="s">
        <v>2291</v>
      </c>
      <c r="C20" s="138"/>
    </row>
    <row r="21" spans="1:3" ht="15" customHeight="1" x14ac:dyDescent="0.35">
      <c r="A21" s="255" t="s">
        <v>2295</v>
      </c>
      <c r="B21" s="86" t="s">
        <v>2290</v>
      </c>
      <c r="C21" s="138" t="s">
        <v>2141</v>
      </c>
    </row>
    <row r="22" spans="1:3" ht="15" customHeight="1" x14ac:dyDescent="0.35">
      <c r="A22" s="255" t="s">
        <v>529</v>
      </c>
      <c r="B22" s="86" t="s">
        <v>2290</v>
      </c>
      <c r="C22" s="138" t="s">
        <v>528</v>
      </c>
    </row>
    <row r="23" spans="1:3" ht="15" customHeight="1" x14ac:dyDescent="0.35">
      <c r="A23" s="255" t="s">
        <v>531</v>
      </c>
      <c r="B23" s="86" t="s">
        <v>2294</v>
      </c>
      <c r="C23" s="138" t="s">
        <v>530</v>
      </c>
    </row>
    <row r="24" spans="1:3" ht="15" customHeight="1" x14ac:dyDescent="0.35">
      <c r="A24" s="255" t="s">
        <v>532</v>
      </c>
      <c r="B24" s="86" t="s">
        <v>2291</v>
      </c>
      <c r="C24" s="138"/>
    </row>
    <row r="25" spans="1:3" ht="15" customHeight="1" x14ac:dyDescent="0.35">
      <c r="A25" s="255" t="s">
        <v>533</v>
      </c>
      <c r="B25" s="86" t="s">
        <v>2290</v>
      </c>
      <c r="C25" s="138"/>
    </row>
    <row r="26" spans="1:3" ht="15" customHeight="1" x14ac:dyDescent="0.35">
      <c r="A26" s="255" t="s">
        <v>534</v>
      </c>
      <c r="B26" s="86" t="s">
        <v>2290</v>
      </c>
      <c r="C26" s="138" t="s">
        <v>430</v>
      </c>
    </row>
    <row r="27" spans="1:3" ht="15" customHeight="1" x14ac:dyDescent="0.35">
      <c r="A27" s="255" t="s">
        <v>2296</v>
      </c>
      <c r="B27" s="86" t="s">
        <v>2290</v>
      </c>
      <c r="C27" s="138"/>
    </row>
    <row r="28" spans="1:3" ht="15" customHeight="1" x14ac:dyDescent="0.35">
      <c r="A28" s="255" t="s">
        <v>459</v>
      </c>
      <c r="B28" s="86" t="s">
        <v>2292</v>
      </c>
      <c r="C28" s="138" t="s">
        <v>535</v>
      </c>
    </row>
    <row r="29" spans="1:3" ht="15" customHeight="1" x14ac:dyDescent="0.35">
      <c r="A29" s="255" t="s">
        <v>536</v>
      </c>
      <c r="B29" s="86" t="s">
        <v>2291</v>
      </c>
      <c r="C29" s="138"/>
    </row>
    <row r="30" spans="1:3" ht="15" customHeight="1" x14ac:dyDescent="0.35">
      <c r="A30" s="255" t="s">
        <v>537</v>
      </c>
      <c r="B30" s="86" t="s">
        <v>652</v>
      </c>
      <c r="C30" s="138"/>
    </row>
    <row r="31" spans="1:3" ht="15" customHeight="1" x14ac:dyDescent="0.35">
      <c r="A31" s="255" t="s">
        <v>539</v>
      </c>
      <c r="B31" s="86" t="s">
        <v>2291</v>
      </c>
      <c r="C31" s="138" t="s">
        <v>538</v>
      </c>
    </row>
    <row r="32" spans="1:3" ht="15" customHeight="1" x14ac:dyDescent="0.35">
      <c r="A32" s="255" t="s">
        <v>540</v>
      </c>
      <c r="B32" s="86" t="s">
        <v>2291</v>
      </c>
      <c r="C32" s="138"/>
    </row>
    <row r="33" spans="1:3" ht="15" customHeight="1" x14ac:dyDescent="0.35">
      <c r="A33" s="255" t="s">
        <v>385</v>
      </c>
      <c r="B33" s="86" t="s">
        <v>2292</v>
      </c>
      <c r="C33" s="138" t="s">
        <v>384</v>
      </c>
    </row>
    <row r="34" spans="1:3" ht="15" customHeight="1" x14ac:dyDescent="0.35">
      <c r="A34" s="255" t="s">
        <v>2297</v>
      </c>
      <c r="B34" s="86" t="s">
        <v>652</v>
      </c>
      <c r="C34" s="138"/>
    </row>
    <row r="35" spans="1:3" ht="15" customHeight="1" x14ac:dyDescent="0.35">
      <c r="A35" s="255" t="s">
        <v>475</v>
      </c>
      <c r="B35" s="86" t="s">
        <v>2292</v>
      </c>
      <c r="C35" s="138" t="s">
        <v>474</v>
      </c>
    </row>
    <row r="36" spans="1:3" ht="15" customHeight="1" x14ac:dyDescent="0.35">
      <c r="A36" s="255" t="s">
        <v>541</v>
      </c>
      <c r="B36" s="86" t="s">
        <v>2291</v>
      </c>
      <c r="C36" s="138"/>
    </row>
    <row r="37" spans="1:3" ht="15" customHeight="1" x14ac:dyDescent="0.35">
      <c r="A37" s="255" t="s">
        <v>499</v>
      </c>
      <c r="B37" s="86" t="s">
        <v>2292</v>
      </c>
      <c r="C37" s="138" t="s">
        <v>498</v>
      </c>
    </row>
    <row r="38" spans="1:3" ht="15" customHeight="1" x14ac:dyDescent="0.35">
      <c r="A38" s="255" t="s">
        <v>542</v>
      </c>
      <c r="B38" s="86" t="s">
        <v>652</v>
      </c>
      <c r="C38" s="138"/>
    </row>
    <row r="39" spans="1:3" ht="15" customHeight="1" x14ac:dyDescent="0.35">
      <c r="A39" s="255" t="s">
        <v>543</v>
      </c>
      <c r="B39" s="86" t="s">
        <v>652</v>
      </c>
      <c r="C39" s="138"/>
    </row>
    <row r="40" spans="1:3" ht="15" customHeight="1" x14ac:dyDescent="0.35">
      <c r="A40" s="255" t="s">
        <v>2298</v>
      </c>
      <c r="B40" s="86" t="s">
        <v>652</v>
      </c>
      <c r="C40" s="138" t="s">
        <v>2061</v>
      </c>
    </row>
    <row r="41" spans="1:3" ht="15" customHeight="1" x14ac:dyDescent="0.35">
      <c r="A41" s="255" t="s">
        <v>545</v>
      </c>
      <c r="B41" s="86" t="s">
        <v>652</v>
      </c>
      <c r="C41" s="138" t="s">
        <v>544</v>
      </c>
    </row>
    <row r="42" spans="1:3" ht="15" customHeight="1" x14ac:dyDescent="0.35">
      <c r="A42" s="255" t="s">
        <v>477</v>
      </c>
      <c r="B42" s="86" t="s">
        <v>652</v>
      </c>
      <c r="C42" s="138" t="s">
        <v>476</v>
      </c>
    </row>
    <row r="43" spans="1:3" ht="15" customHeight="1" x14ac:dyDescent="0.35">
      <c r="A43" s="255" t="s">
        <v>547</v>
      </c>
      <c r="B43" s="86" t="s">
        <v>652</v>
      </c>
      <c r="C43" s="138" t="s">
        <v>546</v>
      </c>
    </row>
    <row r="44" spans="1:3" ht="15" customHeight="1" x14ac:dyDescent="0.35">
      <c r="A44" s="255" t="s">
        <v>2299</v>
      </c>
      <c r="B44" s="86" t="s">
        <v>652</v>
      </c>
      <c r="C44" s="138" t="s">
        <v>2039</v>
      </c>
    </row>
    <row r="45" spans="1:3" ht="15" customHeight="1" x14ac:dyDescent="0.35">
      <c r="A45" s="255" t="s">
        <v>549</v>
      </c>
      <c r="B45" s="86" t="s">
        <v>652</v>
      </c>
      <c r="C45" s="138" t="s">
        <v>548</v>
      </c>
    </row>
    <row r="46" spans="1:3" ht="15" customHeight="1" x14ac:dyDescent="0.35">
      <c r="A46" s="255" t="s">
        <v>483</v>
      </c>
      <c r="B46" s="86" t="s">
        <v>652</v>
      </c>
      <c r="C46" s="138" t="s">
        <v>482</v>
      </c>
    </row>
    <row r="47" spans="1:3" ht="15" customHeight="1" x14ac:dyDescent="0.35">
      <c r="A47" s="255" t="s">
        <v>550</v>
      </c>
      <c r="B47" s="86" t="s">
        <v>652</v>
      </c>
      <c r="C47" s="138" t="s">
        <v>484</v>
      </c>
    </row>
    <row r="48" spans="1:3" ht="15" customHeight="1" x14ac:dyDescent="0.35">
      <c r="A48" s="255" t="s">
        <v>552</v>
      </c>
      <c r="B48" s="86" t="s">
        <v>652</v>
      </c>
      <c r="C48" s="138" t="s">
        <v>551</v>
      </c>
    </row>
    <row r="49" spans="1:3" ht="15" customHeight="1" x14ac:dyDescent="0.35">
      <c r="A49" s="255" t="s">
        <v>553</v>
      </c>
      <c r="B49" s="86" t="s">
        <v>2291</v>
      </c>
      <c r="C49" s="138"/>
    </row>
    <row r="50" spans="1:3" ht="15" customHeight="1" x14ac:dyDescent="0.35">
      <c r="A50" s="255" t="s">
        <v>2300</v>
      </c>
      <c r="B50" s="86" t="s">
        <v>2290</v>
      </c>
      <c r="C50" s="138" t="s">
        <v>2097</v>
      </c>
    </row>
    <row r="51" spans="1:3" ht="15" customHeight="1" x14ac:dyDescent="0.35">
      <c r="A51" s="255" t="s">
        <v>554</v>
      </c>
      <c r="B51" s="86" t="s">
        <v>652</v>
      </c>
      <c r="C51" s="138"/>
    </row>
    <row r="52" spans="1:3" ht="15" customHeight="1" x14ac:dyDescent="0.35">
      <c r="A52" s="255" t="s">
        <v>2301</v>
      </c>
      <c r="B52" s="86" t="s">
        <v>2290</v>
      </c>
      <c r="C52" s="138" t="s">
        <v>398</v>
      </c>
    </row>
    <row r="53" spans="1:3" ht="15" customHeight="1" x14ac:dyDescent="0.35">
      <c r="A53" s="255" t="s">
        <v>2302</v>
      </c>
      <c r="B53" s="86" t="s">
        <v>2290</v>
      </c>
      <c r="C53" s="138"/>
    </row>
    <row r="54" spans="1:3" ht="15" customHeight="1" x14ac:dyDescent="0.35">
      <c r="A54" s="255" t="s">
        <v>555</v>
      </c>
      <c r="B54" s="86" t="s">
        <v>652</v>
      </c>
      <c r="C54" s="138"/>
    </row>
    <row r="55" spans="1:3" ht="15" customHeight="1" x14ac:dyDescent="0.35">
      <c r="A55" s="255" t="s">
        <v>467</v>
      </c>
      <c r="B55" s="86" t="s">
        <v>2292</v>
      </c>
      <c r="C55" s="138" t="s">
        <v>466</v>
      </c>
    </row>
    <row r="56" spans="1:3" ht="15" customHeight="1" x14ac:dyDescent="0.35">
      <c r="A56" s="255" t="s">
        <v>2303</v>
      </c>
      <c r="B56" s="86" t="s">
        <v>652</v>
      </c>
      <c r="C56" s="138" t="s">
        <v>2048</v>
      </c>
    </row>
    <row r="57" spans="1:3" ht="15" customHeight="1" x14ac:dyDescent="0.35">
      <c r="A57" s="255" t="s">
        <v>557</v>
      </c>
      <c r="B57" s="86" t="s">
        <v>2291</v>
      </c>
      <c r="C57" s="138" t="s">
        <v>556</v>
      </c>
    </row>
    <row r="58" spans="1:3" ht="15" customHeight="1" x14ac:dyDescent="0.35">
      <c r="A58" s="255" t="s">
        <v>559</v>
      </c>
      <c r="B58" s="86" t="s">
        <v>2292</v>
      </c>
      <c r="C58" s="138" t="s">
        <v>558</v>
      </c>
    </row>
    <row r="59" spans="1:3" ht="15" customHeight="1" x14ac:dyDescent="0.35">
      <c r="A59" s="255" t="s">
        <v>560</v>
      </c>
      <c r="B59" s="86" t="s">
        <v>652</v>
      </c>
      <c r="C59" s="138"/>
    </row>
    <row r="60" spans="1:3" ht="15" customHeight="1" x14ac:dyDescent="0.35">
      <c r="A60" s="255" t="s">
        <v>561</v>
      </c>
      <c r="B60" s="86" t="s">
        <v>2291</v>
      </c>
      <c r="C60" s="138" t="s">
        <v>390</v>
      </c>
    </row>
    <row r="61" spans="1:3" ht="15" customHeight="1" x14ac:dyDescent="0.35">
      <c r="A61" s="255" t="s">
        <v>562</v>
      </c>
      <c r="B61" s="86" t="s">
        <v>2294</v>
      </c>
      <c r="C61" s="138"/>
    </row>
    <row r="62" spans="1:3" ht="15" customHeight="1" x14ac:dyDescent="0.35">
      <c r="A62" s="255" t="s">
        <v>563</v>
      </c>
      <c r="B62" s="86" t="s">
        <v>652</v>
      </c>
      <c r="C62" s="138"/>
    </row>
    <row r="63" spans="1:3" ht="15" customHeight="1" x14ac:dyDescent="0.35">
      <c r="A63" s="255" t="s">
        <v>565</v>
      </c>
      <c r="B63" s="86" t="s">
        <v>2291</v>
      </c>
      <c r="C63" s="138" t="s">
        <v>564</v>
      </c>
    </row>
    <row r="64" spans="1:3" ht="15" customHeight="1" x14ac:dyDescent="0.35">
      <c r="A64" s="255" t="s">
        <v>566</v>
      </c>
      <c r="B64" s="86" t="s">
        <v>652</v>
      </c>
      <c r="C64" s="138"/>
    </row>
    <row r="65" spans="1:3" ht="15" customHeight="1" x14ac:dyDescent="0.35">
      <c r="A65" s="255" t="s">
        <v>2304</v>
      </c>
      <c r="B65" s="86" t="s">
        <v>652</v>
      </c>
      <c r="C65" s="138"/>
    </row>
    <row r="66" spans="1:3" ht="15" customHeight="1" x14ac:dyDescent="0.35">
      <c r="A66" s="255" t="s">
        <v>567</v>
      </c>
      <c r="B66" s="86" t="s">
        <v>652</v>
      </c>
      <c r="C66" s="138"/>
    </row>
    <row r="67" spans="1:3" ht="15" customHeight="1" x14ac:dyDescent="0.35">
      <c r="A67" s="255" t="s">
        <v>395</v>
      </c>
      <c r="B67" s="86" t="s">
        <v>2294</v>
      </c>
      <c r="C67" s="138" t="s">
        <v>394</v>
      </c>
    </row>
    <row r="68" spans="1:3" ht="15" customHeight="1" x14ac:dyDescent="0.35">
      <c r="A68" s="255" t="s">
        <v>2305</v>
      </c>
      <c r="B68" s="86" t="s">
        <v>2294</v>
      </c>
      <c r="C68" s="138"/>
    </row>
    <row r="69" spans="1:3" ht="15" customHeight="1" x14ac:dyDescent="0.35">
      <c r="A69" s="255" t="s">
        <v>568</v>
      </c>
      <c r="B69" s="86" t="s">
        <v>2294</v>
      </c>
      <c r="C69" s="138"/>
    </row>
    <row r="70" spans="1:3" ht="15" customHeight="1" x14ac:dyDescent="0.35">
      <c r="A70" s="255" t="s">
        <v>570</v>
      </c>
      <c r="B70" s="86" t="s">
        <v>652</v>
      </c>
      <c r="C70" s="138" t="s">
        <v>569</v>
      </c>
    </row>
    <row r="71" spans="1:3" ht="15" customHeight="1" x14ac:dyDescent="0.35">
      <c r="A71" s="255" t="s">
        <v>2306</v>
      </c>
      <c r="B71" s="86" t="s">
        <v>652</v>
      </c>
      <c r="C71" s="138" t="s">
        <v>2044</v>
      </c>
    </row>
    <row r="72" spans="1:3" ht="15" customHeight="1" x14ac:dyDescent="0.35">
      <c r="A72" s="255" t="s">
        <v>572</v>
      </c>
      <c r="B72" s="86" t="s">
        <v>2291</v>
      </c>
      <c r="C72" s="138" t="s">
        <v>571</v>
      </c>
    </row>
    <row r="73" spans="1:3" ht="15" customHeight="1" x14ac:dyDescent="0.35">
      <c r="A73" s="255" t="s">
        <v>573</v>
      </c>
      <c r="B73" s="86" t="s">
        <v>2290</v>
      </c>
      <c r="C73" s="138"/>
    </row>
    <row r="74" spans="1:3" ht="15" customHeight="1" x14ac:dyDescent="0.35">
      <c r="A74" s="255" t="s">
        <v>574</v>
      </c>
      <c r="B74" s="86" t="s">
        <v>2290</v>
      </c>
      <c r="C74" s="138"/>
    </row>
    <row r="75" spans="1:3" ht="15" customHeight="1" x14ac:dyDescent="0.35">
      <c r="A75" s="255" t="s">
        <v>575</v>
      </c>
      <c r="B75" s="86" t="s">
        <v>2294</v>
      </c>
      <c r="C75" s="138"/>
    </row>
    <row r="76" spans="1:3" ht="15" customHeight="1" x14ac:dyDescent="0.35">
      <c r="A76" s="255" t="s">
        <v>577</v>
      </c>
      <c r="B76" s="86" t="s">
        <v>2290</v>
      </c>
      <c r="C76" s="138" t="s">
        <v>576</v>
      </c>
    </row>
    <row r="77" spans="1:3" ht="15" customHeight="1" x14ac:dyDescent="0.35">
      <c r="A77" s="255" t="s">
        <v>419</v>
      </c>
      <c r="B77" s="86" t="s">
        <v>2291</v>
      </c>
      <c r="C77" s="138" t="s">
        <v>418</v>
      </c>
    </row>
    <row r="78" spans="1:3" ht="15" customHeight="1" x14ac:dyDescent="0.35">
      <c r="A78" s="255" t="s">
        <v>579</v>
      </c>
      <c r="B78" s="86" t="s">
        <v>2290</v>
      </c>
      <c r="C78" s="138" t="s">
        <v>578</v>
      </c>
    </row>
    <row r="79" spans="1:3" ht="15" customHeight="1" x14ac:dyDescent="0.35">
      <c r="A79" s="255" t="s">
        <v>581</v>
      </c>
      <c r="B79" s="86" t="s">
        <v>2291</v>
      </c>
      <c r="C79" s="138" t="s">
        <v>580</v>
      </c>
    </row>
    <row r="80" spans="1:3" ht="15" customHeight="1" x14ac:dyDescent="0.35">
      <c r="A80" s="255" t="s">
        <v>2307</v>
      </c>
      <c r="B80" s="86" t="s">
        <v>2294</v>
      </c>
      <c r="C80" s="138" t="s">
        <v>2104</v>
      </c>
    </row>
    <row r="81" spans="1:3" ht="15" customHeight="1" x14ac:dyDescent="0.35">
      <c r="A81" s="255" t="s">
        <v>583</v>
      </c>
      <c r="B81" s="86" t="s">
        <v>2290</v>
      </c>
      <c r="C81" s="138" t="s">
        <v>582</v>
      </c>
    </row>
    <row r="82" spans="1:3" ht="15" customHeight="1" x14ac:dyDescent="0.35">
      <c r="A82" s="255" t="s">
        <v>2308</v>
      </c>
      <c r="B82" s="86" t="s">
        <v>652</v>
      </c>
      <c r="C82" s="138"/>
    </row>
    <row r="83" spans="1:3" ht="15" customHeight="1" x14ac:dyDescent="0.35">
      <c r="A83" s="255" t="s">
        <v>584</v>
      </c>
      <c r="B83" s="86" t="s">
        <v>2294</v>
      </c>
      <c r="C83" s="138"/>
    </row>
    <row r="84" spans="1:3" ht="15" customHeight="1" x14ac:dyDescent="0.35">
      <c r="A84" s="255" t="s">
        <v>585</v>
      </c>
      <c r="B84" s="86" t="s">
        <v>2290</v>
      </c>
      <c r="C84" s="138" t="s">
        <v>452</v>
      </c>
    </row>
    <row r="85" spans="1:3" ht="15" customHeight="1" x14ac:dyDescent="0.35">
      <c r="A85" s="255" t="s">
        <v>455</v>
      </c>
      <c r="B85" s="86" t="s">
        <v>2290</v>
      </c>
      <c r="C85" s="138" t="s">
        <v>454</v>
      </c>
    </row>
    <row r="86" spans="1:3" ht="15" customHeight="1" x14ac:dyDescent="0.35">
      <c r="A86" s="255" t="s">
        <v>586</v>
      </c>
      <c r="B86" s="86" t="s">
        <v>2294</v>
      </c>
      <c r="C86" s="138"/>
    </row>
    <row r="87" spans="1:3" ht="15" customHeight="1" x14ac:dyDescent="0.35">
      <c r="A87" s="255" t="s">
        <v>423</v>
      </c>
      <c r="B87" s="86" t="s">
        <v>2294</v>
      </c>
      <c r="C87" s="138" t="s">
        <v>422</v>
      </c>
    </row>
    <row r="88" spans="1:3" ht="15" customHeight="1" x14ac:dyDescent="0.35">
      <c r="A88" s="255" t="s">
        <v>2309</v>
      </c>
      <c r="B88" s="86" t="s">
        <v>2294</v>
      </c>
      <c r="C88" s="138" t="s">
        <v>2211</v>
      </c>
    </row>
    <row r="89" spans="1:3" ht="15" customHeight="1" x14ac:dyDescent="0.35">
      <c r="A89" s="255" t="s">
        <v>501</v>
      </c>
      <c r="B89" s="86" t="s">
        <v>2292</v>
      </c>
      <c r="C89" s="138" t="s">
        <v>500</v>
      </c>
    </row>
    <row r="90" spans="1:3" ht="15" customHeight="1" x14ac:dyDescent="0.35">
      <c r="A90" s="255" t="s">
        <v>2310</v>
      </c>
      <c r="B90" s="86" t="s">
        <v>2290</v>
      </c>
      <c r="C90" s="138" t="s">
        <v>2149</v>
      </c>
    </row>
    <row r="91" spans="1:3" ht="15" customHeight="1" x14ac:dyDescent="0.35">
      <c r="A91" s="255" t="s">
        <v>587</v>
      </c>
      <c r="B91" s="86" t="s">
        <v>2292</v>
      </c>
      <c r="C91" s="138"/>
    </row>
    <row r="92" spans="1:3" ht="15" customHeight="1" x14ac:dyDescent="0.35">
      <c r="A92" s="255" t="s">
        <v>588</v>
      </c>
      <c r="B92" s="86" t="s">
        <v>2292</v>
      </c>
      <c r="C92" s="138"/>
    </row>
    <row r="93" spans="1:3" ht="15" customHeight="1" x14ac:dyDescent="0.35">
      <c r="A93" s="255" t="s">
        <v>427</v>
      </c>
      <c r="B93" s="86" t="s">
        <v>2294</v>
      </c>
      <c r="C93" s="138" t="s">
        <v>426</v>
      </c>
    </row>
    <row r="94" spans="1:3" ht="15" customHeight="1" x14ac:dyDescent="0.35">
      <c r="A94" s="255" t="s">
        <v>589</v>
      </c>
      <c r="B94" s="86" t="s">
        <v>2292</v>
      </c>
      <c r="C94" s="138"/>
    </row>
    <row r="95" spans="1:3" ht="15" customHeight="1" x14ac:dyDescent="0.35">
      <c r="A95" s="255" t="s">
        <v>590</v>
      </c>
      <c r="B95" s="86" t="s">
        <v>2290</v>
      </c>
      <c r="C95" s="138"/>
    </row>
    <row r="96" spans="1:3" ht="15" customHeight="1" x14ac:dyDescent="0.35">
      <c r="A96" s="255" t="s">
        <v>2311</v>
      </c>
      <c r="B96" s="86" t="s">
        <v>2290</v>
      </c>
      <c r="C96" s="138" t="s">
        <v>2014</v>
      </c>
    </row>
    <row r="97" spans="1:3" ht="15" customHeight="1" x14ac:dyDescent="0.35">
      <c r="A97" s="255" t="s">
        <v>592</v>
      </c>
      <c r="B97" s="86" t="s">
        <v>2292</v>
      </c>
      <c r="C97" s="138" t="s">
        <v>591</v>
      </c>
    </row>
    <row r="98" spans="1:3" ht="15" customHeight="1" x14ac:dyDescent="0.35">
      <c r="A98" s="255" t="s">
        <v>503</v>
      </c>
      <c r="B98" s="86" t="s">
        <v>2291</v>
      </c>
      <c r="C98" s="138" t="s">
        <v>502</v>
      </c>
    </row>
    <row r="99" spans="1:3" ht="15" customHeight="1" x14ac:dyDescent="0.35">
      <c r="A99" s="255" t="s">
        <v>413</v>
      </c>
      <c r="B99" s="86" t="s">
        <v>2291</v>
      </c>
      <c r="C99" s="138" t="s">
        <v>412</v>
      </c>
    </row>
    <row r="100" spans="1:3" ht="15" customHeight="1" x14ac:dyDescent="0.35">
      <c r="A100" s="255" t="s">
        <v>505</v>
      </c>
      <c r="B100" s="86" t="s">
        <v>2294</v>
      </c>
      <c r="C100" s="138" t="s">
        <v>504</v>
      </c>
    </row>
    <row r="101" spans="1:3" ht="15" customHeight="1" x14ac:dyDescent="0.35">
      <c r="A101" s="255" t="s">
        <v>497</v>
      </c>
      <c r="B101" s="86" t="s">
        <v>2292</v>
      </c>
      <c r="C101" s="138" t="s">
        <v>496</v>
      </c>
    </row>
    <row r="102" spans="1:3" ht="15" customHeight="1" x14ac:dyDescent="0.35">
      <c r="A102" s="255" t="s">
        <v>593</v>
      </c>
      <c r="B102" s="86" t="s">
        <v>652</v>
      </c>
      <c r="C102" s="138" t="s">
        <v>492</v>
      </c>
    </row>
    <row r="103" spans="1:3" ht="15" customHeight="1" x14ac:dyDescent="0.35">
      <c r="A103" s="255" t="s">
        <v>595</v>
      </c>
      <c r="B103" s="86" t="s">
        <v>2292</v>
      </c>
      <c r="C103" s="138" t="s">
        <v>594</v>
      </c>
    </row>
    <row r="104" spans="1:3" ht="15" customHeight="1" x14ac:dyDescent="0.35">
      <c r="A104" s="255" t="s">
        <v>597</v>
      </c>
      <c r="B104" s="86" t="s">
        <v>2294</v>
      </c>
      <c r="C104" s="138" t="s">
        <v>596</v>
      </c>
    </row>
    <row r="105" spans="1:3" ht="15" customHeight="1" x14ac:dyDescent="0.35">
      <c r="A105" s="256" t="s">
        <v>599</v>
      </c>
      <c r="B105" s="136" t="s">
        <v>2294</v>
      </c>
      <c r="C105" s="139" t="s">
        <v>598</v>
      </c>
    </row>
  </sheetData>
  <pageMargins left="0.7" right="0.7" top="0.75" bottom="0.75" header="0.3" footer="0.3"/>
  <pageSetup paperSize="9" fitToHeight="0" orientation="portrait" verticalDpi="0"/>
  <headerFooter>
    <oddHeader>&amp;C&amp;"Aptos"&amp;10&amp;K000000 OFFICIAL&amp;1#_x000D_&amp;"Calibri"&amp;11&amp;K000000&amp;"Calibri"&amp;11&amp;K000000&amp;"Aptos"&amp;1 &amp;K000000 OFFICIAL-SENSITIVE - EMBARGOED#_x000D_</oddHeader>
    <oddFooter>&amp;C&amp;"Aptos"&amp;10 &amp;K000000_x000D_# OFFICIAL-SENSITIVE - EMBARGOED_x000D_&amp;1#&amp;"Aptos"&amp;10&amp;K000000 OFFICIAL</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Sheet33">
    <tabColor theme="0"/>
    <pageSetUpPr fitToPage="1"/>
  </sheetPr>
  <dimension ref="A1:B45"/>
  <sheetViews>
    <sheetView zoomScaleNormal="100" workbookViewId="0"/>
  </sheetViews>
  <sheetFormatPr defaultColWidth="9.26953125" defaultRowHeight="14" x14ac:dyDescent="0.3"/>
  <cols>
    <col min="1" max="1" width="78.453125" style="100" bestFit="1" customWidth="1"/>
    <col min="2" max="2" width="26" style="100" bestFit="1" customWidth="1"/>
    <col min="3" max="5" width="9.26953125" style="100" customWidth="1"/>
    <col min="6" max="6" width="21.81640625" style="100" customWidth="1"/>
    <col min="7" max="27" width="9.26953125" style="100" customWidth="1"/>
    <col min="28" max="16384" width="9.26953125" style="100"/>
  </cols>
  <sheetData>
    <row r="1" spans="1:2" ht="27.75" customHeight="1" x14ac:dyDescent="0.6">
      <c r="A1" s="93" t="s">
        <v>2312</v>
      </c>
      <c r="B1" s="93"/>
    </row>
    <row r="3" spans="1:2" ht="15" customHeight="1" x14ac:dyDescent="0.35">
      <c r="A3" s="254" t="s">
        <v>2313</v>
      </c>
      <c r="B3" s="134" t="s">
        <v>635</v>
      </c>
    </row>
    <row r="4" spans="1:2" ht="15" customHeight="1" x14ac:dyDescent="0.35">
      <c r="A4" s="255" t="s">
        <v>603</v>
      </c>
      <c r="B4" s="86" t="s">
        <v>652</v>
      </c>
    </row>
    <row r="5" spans="1:2" ht="15" customHeight="1" x14ac:dyDescent="0.35">
      <c r="A5" s="255" t="s">
        <v>604</v>
      </c>
      <c r="B5" s="86" t="s">
        <v>2285</v>
      </c>
    </row>
    <row r="6" spans="1:2" ht="15" customHeight="1" x14ac:dyDescent="0.35">
      <c r="A6" s="255" t="s">
        <v>605</v>
      </c>
      <c r="B6" s="86" t="s">
        <v>648</v>
      </c>
    </row>
    <row r="7" spans="1:2" ht="15" customHeight="1" x14ac:dyDescent="0.35">
      <c r="A7" s="255" t="s">
        <v>606</v>
      </c>
      <c r="B7" s="86" t="s">
        <v>642</v>
      </c>
    </row>
    <row r="8" spans="1:2" ht="15" customHeight="1" x14ac:dyDescent="0.35">
      <c r="A8" s="255" t="s">
        <v>2314</v>
      </c>
      <c r="B8" s="86" t="s">
        <v>642</v>
      </c>
    </row>
    <row r="9" spans="1:2" ht="15" customHeight="1" x14ac:dyDescent="0.35">
      <c r="A9" s="255" t="s">
        <v>2315</v>
      </c>
      <c r="B9" s="86" t="s">
        <v>2285</v>
      </c>
    </row>
    <row r="10" spans="1:2" ht="15" customHeight="1" x14ac:dyDescent="0.35">
      <c r="A10" s="255" t="s">
        <v>607</v>
      </c>
      <c r="B10" s="86" t="s">
        <v>642</v>
      </c>
    </row>
    <row r="11" spans="1:2" ht="15" customHeight="1" x14ac:dyDescent="0.35">
      <c r="A11" s="255" t="s">
        <v>421</v>
      </c>
      <c r="B11" s="86" t="s">
        <v>656</v>
      </c>
    </row>
    <row r="12" spans="1:2" ht="15" customHeight="1" x14ac:dyDescent="0.35">
      <c r="A12" s="255" t="s">
        <v>608</v>
      </c>
      <c r="B12" s="86" t="s">
        <v>652</v>
      </c>
    </row>
    <row r="13" spans="1:2" ht="15" customHeight="1" x14ac:dyDescent="0.35">
      <c r="A13" s="255" t="s">
        <v>609</v>
      </c>
      <c r="B13" s="86" t="s">
        <v>640</v>
      </c>
    </row>
    <row r="14" spans="1:2" ht="15" customHeight="1" x14ac:dyDescent="0.35">
      <c r="A14" s="255" t="s">
        <v>429</v>
      </c>
      <c r="B14" s="86" t="s">
        <v>654</v>
      </c>
    </row>
    <row r="15" spans="1:2" ht="15" customHeight="1" x14ac:dyDescent="0.35">
      <c r="A15" s="255" t="s">
        <v>610</v>
      </c>
      <c r="B15" s="86" t="s">
        <v>2285</v>
      </c>
    </row>
    <row r="16" spans="1:2" ht="15" customHeight="1" x14ac:dyDescent="0.35">
      <c r="A16" s="255" t="s">
        <v>611</v>
      </c>
      <c r="B16" s="86" t="s">
        <v>652</v>
      </c>
    </row>
    <row r="17" spans="1:2" ht="15" customHeight="1" x14ac:dyDescent="0.35">
      <c r="A17" s="255" t="s">
        <v>612</v>
      </c>
      <c r="B17" s="86" t="s">
        <v>654</v>
      </c>
    </row>
    <row r="18" spans="1:2" ht="15" customHeight="1" x14ac:dyDescent="0.35">
      <c r="A18" s="255" t="s">
        <v>613</v>
      </c>
      <c r="B18" s="86" t="s">
        <v>652</v>
      </c>
    </row>
    <row r="19" spans="1:2" ht="15" customHeight="1" x14ac:dyDescent="0.35">
      <c r="A19" s="255" t="s">
        <v>2316</v>
      </c>
      <c r="B19" s="86" t="s">
        <v>652</v>
      </c>
    </row>
    <row r="20" spans="1:2" ht="15" customHeight="1" x14ac:dyDescent="0.35">
      <c r="A20" s="255" t="s">
        <v>481</v>
      </c>
      <c r="B20" s="86" t="s">
        <v>652</v>
      </c>
    </row>
    <row r="21" spans="1:2" ht="15" customHeight="1" x14ac:dyDescent="0.35">
      <c r="A21" s="255" t="s">
        <v>487</v>
      </c>
      <c r="B21" s="86" t="s">
        <v>652</v>
      </c>
    </row>
    <row r="22" spans="1:2" ht="15" customHeight="1" x14ac:dyDescent="0.35">
      <c r="A22" s="255" t="s">
        <v>614</v>
      </c>
      <c r="B22" s="86" t="s">
        <v>654</v>
      </c>
    </row>
    <row r="23" spans="1:2" ht="15" customHeight="1" x14ac:dyDescent="0.35">
      <c r="A23" s="255" t="s">
        <v>615</v>
      </c>
      <c r="B23" s="86" t="s">
        <v>646</v>
      </c>
    </row>
    <row r="24" spans="1:2" ht="15" customHeight="1" x14ac:dyDescent="0.35">
      <c r="A24" s="255" t="s">
        <v>616</v>
      </c>
      <c r="B24" s="86" t="s">
        <v>2317</v>
      </c>
    </row>
    <row r="25" spans="1:2" ht="15" customHeight="1" x14ac:dyDescent="0.35">
      <c r="A25" s="255" t="s">
        <v>617</v>
      </c>
      <c r="B25" s="86" t="s">
        <v>2285</v>
      </c>
    </row>
    <row r="26" spans="1:2" ht="15" customHeight="1" x14ac:dyDescent="0.35">
      <c r="A26" s="255" t="s">
        <v>618</v>
      </c>
      <c r="B26" s="86" t="s">
        <v>2317</v>
      </c>
    </row>
    <row r="27" spans="1:2" ht="15" customHeight="1" x14ac:dyDescent="0.35">
      <c r="A27" s="255" t="s">
        <v>619</v>
      </c>
      <c r="B27" s="86" t="s">
        <v>654</v>
      </c>
    </row>
    <row r="28" spans="1:2" ht="15" customHeight="1" x14ac:dyDescent="0.35">
      <c r="A28" s="255" t="s">
        <v>2318</v>
      </c>
      <c r="B28" s="86" t="s">
        <v>652</v>
      </c>
    </row>
    <row r="29" spans="1:2" ht="15" customHeight="1" x14ac:dyDescent="0.35">
      <c r="A29" s="255" t="s">
        <v>620</v>
      </c>
      <c r="B29" s="86" t="s">
        <v>654</v>
      </c>
    </row>
    <row r="30" spans="1:2" ht="15" customHeight="1" x14ac:dyDescent="0.35">
      <c r="A30" s="255" t="s">
        <v>621</v>
      </c>
      <c r="B30" s="86" t="s">
        <v>652</v>
      </c>
    </row>
    <row r="31" spans="1:2" ht="15" customHeight="1" x14ac:dyDescent="0.35">
      <c r="A31" s="255" t="s">
        <v>622</v>
      </c>
      <c r="B31" s="86" t="s">
        <v>654</v>
      </c>
    </row>
    <row r="32" spans="1:2" ht="15" customHeight="1" x14ac:dyDescent="0.35">
      <c r="A32" s="255" t="s">
        <v>2319</v>
      </c>
      <c r="B32" s="86" t="s">
        <v>652</v>
      </c>
    </row>
    <row r="33" spans="1:2" ht="15" customHeight="1" x14ac:dyDescent="0.35">
      <c r="A33" s="255" t="s">
        <v>623</v>
      </c>
      <c r="B33" s="86" t="s">
        <v>648</v>
      </c>
    </row>
    <row r="34" spans="1:2" ht="15" customHeight="1" x14ac:dyDescent="0.35">
      <c r="A34" s="255" t="s">
        <v>624</v>
      </c>
      <c r="B34" s="86" t="s">
        <v>654</v>
      </c>
    </row>
    <row r="35" spans="1:2" ht="15" customHeight="1" x14ac:dyDescent="0.35">
      <c r="A35" s="255" t="s">
        <v>625</v>
      </c>
      <c r="B35" s="86" t="s">
        <v>654</v>
      </c>
    </row>
    <row r="36" spans="1:2" ht="15" customHeight="1" x14ac:dyDescent="0.35">
      <c r="A36" s="255" t="s">
        <v>2320</v>
      </c>
      <c r="B36" s="86" t="s">
        <v>648</v>
      </c>
    </row>
    <row r="37" spans="1:2" ht="15" customHeight="1" x14ac:dyDescent="0.35">
      <c r="A37" s="255" t="s">
        <v>2321</v>
      </c>
      <c r="B37" s="86" t="s">
        <v>654</v>
      </c>
    </row>
    <row r="38" spans="1:2" ht="15" customHeight="1" x14ac:dyDescent="0.35">
      <c r="A38" s="255" t="s">
        <v>626</v>
      </c>
      <c r="B38" s="86" t="s">
        <v>2285</v>
      </c>
    </row>
    <row r="39" spans="1:2" ht="15" customHeight="1" x14ac:dyDescent="0.35">
      <c r="A39" s="255" t="s">
        <v>2284</v>
      </c>
      <c r="B39" s="86" t="s">
        <v>654</v>
      </c>
    </row>
    <row r="40" spans="1:2" ht="15" customHeight="1" x14ac:dyDescent="0.35">
      <c r="A40" s="255" t="s">
        <v>2322</v>
      </c>
      <c r="B40" s="86" t="s">
        <v>2285</v>
      </c>
    </row>
    <row r="41" spans="1:2" ht="15" customHeight="1" x14ac:dyDescent="0.35">
      <c r="A41" s="255" t="s">
        <v>627</v>
      </c>
      <c r="B41" s="86" t="s">
        <v>648</v>
      </c>
    </row>
    <row r="42" spans="1:2" ht="15" customHeight="1" x14ac:dyDescent="0.35">
      <c r="A42" s="255" t="s">
        <v>628</v>
      </c>
      <c r="B42" s="86" t="s">
        <v>652</v>
      </c>
    </row>
    <row r="43" spans="1:2" ht="15" customHeight="1" x14ac:dyDescent="0.35">
      <c r="A43" s="255" t="s">
        <v>629</v>
      </c>
      <c r="B43" s="86" t="s">
        <v>654</v>
      </c>
    </row>
    <row r="44" spans="1:2" ht="15" customHeight="1" x14ac:dyDescent="0.35">
      <c r="A44" s="255" t="s">
        <v>630</v>
      </c>
      <c r="B44" s="86" t="s">
        <v>654</v>
      </c>
    </row>
    <row r="45" spans="1:2" ht="15" customHeight="1" x14ac:dyDescent="0.35">
      <c r="A45" s="256" t="s">
        <v>631</v>
      </c>
      <c r="B45" s="136" t="s">
        <v>648</v>
      </c>
    </row>
  </sheetData>
  <autoFilter ref="A3:B3" xr:uid="{00000000-0009-0000-0000-000037000000}"/>
  <pageMargins left="0.7" right="0.7" top="0.75" bottom="0.75" header="0.3" footer="0.3"/>
  <pageSetup paperSize="9" fitToHeight="0" orientation="portrait" verticalDpi="0"/>
  <headerFooter>
    <oddHeader>&amp;C&amp;"Aptos"&amp;10&amp;K000000 OFFICIAL&amp;1#_x000D_&amp;"Calibri"&amp;11&amp;K000000&amp;"Calibri"&amp;11&amp;K000000&amp;"Aptos"&amp;1 &amp;K000000 OFFICIAL-SENSITIVE - EMBARGOED#_x000D_</oddHeader>
    <oddFooter>&amp;C&amp;"Aptos"&amp;10 &amp;K000000_x000D_# OFFICIAL-SENSITIVE - EMBARGOED_x000D_&amp;1#&amp;"Aptos"&amp;10&amp;K000000 OFFICIAL</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tabColor theme="0"/>
  </sheetPr>
  <dimension ref="A1:A268"/>
  <sheetViews>
    <sheetView showGridLines="0" zoomScaleNormal="100" workbookViewId="0"/>
  </sheetViews>
  <sheetFormatPr defaultColWidth="8.54296875" defaultRowHeight="12.5" x14ac:dyDescent="0.25"/>
  <cols>
    <col min="1" max="1" width="181.7265625" style="169" customWidth="1"/>
    <col min="2" max="22" width="8.54296875" style="169" customWidth="1"/>
    <col min="23" max="16384" width="8.54296875" style="169"/>
  </cols>
  <sheetData>
    <row r="1" spans="1:1" s="54" customFormat="1" ht="32.25" customHeight="1" x14ac:dyDescent="0.6">
      <c r="A1" s="53" t="s">
        <v>147</v>
      </c>
    </row>
    <row r="2" spans="1:1" ht="58.5" customHeight="1" x14ac:dyDescent="0.35">
      <c r="A2" s="170" t="s">
        <v>148</v>
      </c>
    </row>
    <row r="3" spans="1:1" ht="15" customHeight="1" x14ac:dyDescent="0.35">
      <c r="A3" s="170" t="s">
        <v>149</v>
      </c>
    </row>
    <row r="4" spans="1:1" ht="35.65" customHeight="1" x14ac:dyDescent="0.35">
      <c r="A4" s="170" t="s">
        <v>150</v>
      </c>
    </row>
    <row r="5" spans="1:1" ht="30" customHeight="1" x14ac:dyDescent="0.4">
      <c r="A5" s="154" t="s">
        <v>151</v>
      </c>
    </row>
    <row r="6" spans="1:1" ht="35.9" customHeight="1" x14ac:dyDescent="0.35">
      <c r="A6" s="171" t="s">
        <v>152</v>
      </c>
    </row>
    <row r="7" spans="1:1" ht="60" customHeight="1" x14ac:dyDescent="0.35">
      <c r="A7" s="171" t="s">
        <v>153</v>
      </c>
    </row>
    <row r="8" spans="1:1" ht="15" customHeight="1" x14ac:dyDescent="0.35">
      <c r="A8" s="171" t="s">
        <v>154</v>
      </c>
    </row>
    <row r="9" spans="1:1" ht="15" customHeight="1" x14ac:dyDescent="0.35">
      <c r="A9" s="171" t="s">
        <v>155</v>
      </c>
    </row>
    <row r="10" spans="1:1" ht="23.9" customHeight="1" x14ac:dyDescent="0.35">
      <c r="A10" s="155" t="s">
        <v>156</v>
      </c>
    </row>
    <row r="11" spans="1:1" ht="51" customHeight="1" x14ac:dyDescent="0.35">
      <c r="A11" s="171" t="s">
        <v>157</v>
      </c>
    </row>
    <row r="12" spans="1:1" ht="49.4" customHeight="1" x14ac:dyDescent="0.35">
      <c r="A12" s="171" t="s">
        <v>158</v>
      </c>
    </row>
    <row r="13" spans="1:1" ht="23.9" customHeight="1" x14ac:dyDescent="0.35">
      <c r="A13" s="155" t="s">
        <v>159</v>
      </c>
    </row>
    <row r="14" spans="1:1" ht="35.15" customHeight="1" x14ac:dyDescent="0.35">
      <c r="A14" s="170" t="s">
        <v>160</v>
      </c>
    </row>
    <row r="15" spans="1:1" ht="23.9" customHeight="1" x14ac:dyDescent="0.35">
      <c r="A15" s="56" t="s">
        <v>161</v>
      </c>
    </row>
    <row r="16" spans="1:1" ht="34.5" customHeight="1" x14ac:dyDescent="0.35">
      <c r="A16" s="170" t="s">
        <v>162</v>
      </c>
    </row>
    <row r="17" spans="1:1" ht="30" customHeight="1" x14ac:dyDescent="0.4">
      <c r="A17" s="55" t="s">
        <v>163</v>
      </c>
    </row>
    <row r="18" spans="1:1" ht="48.65" customHeight="1" x14ac:dyDescent="0.35">
      <c r="A18" s="170" t="s">
        <v>164</v>
      </c>
    </row>
    <row r="19" spans="1:1" ht="30" customHeight="1" x14ac:dyDescent="0.4">
      <c r="A19" s="55" t="s">
        <v>165</v>
      </c>
    </row>
    <row r="20" spans="1:1" ht="15.65" customHeight="1" x14ac:dyDescent="0.35">
      <c r="A20" s="170" t="s">
        <v>166</v>
      </c>
    </row>
    <row r="21" spans="1:1" ht="15.75" customHeight="1" x14ac:dyDescent="0.35">
      <c r="A21" s="172" t="s">
        <v>167</v>
      </c>
    </row>
    <row r="22" spans="1:1" ht="15" customHeight="1" x14ac:dyDescent="0.35">
      <c r="A22" s="172" t="s">
        <v>168</v>
      </c>
    </row>
    <row r="23" spans="1:1" ht="30" customHeight="1" x14ac:dyDescent="0.4">
      <c r="A23" s="55" t="s">
        <v>169</v>
      </c>
    </row>
    <row r="24" spans="1:1" ht="17.149999999999999" customHeight="1" x14ac:dyDescent="0.35">
      <c r="A24" s="56" t="s">
        <v>170</v>
      </c>
    </row>
    <row r="25" spans="1:1" ht="33" customHeight="1" x14ac:dyDescent="0.35">
      <c r="A25" s="170" t="s">
        <v>171</v>
      </c>
    </row>
    <row r="26" spans="1:1" ht="15" customHeight="1" x14ac:dyDescent="0.35">
      <c r="A26" s="170" t="s">
        <v>172</v>
      </c>
    </row>
    <row r="27" spans="1:1" ht="15" customHeight="1" x14ac:dyDescent="0.35">
      <c r="A27" s="170" t="s">
        <v>173</v>
      </c>
    </row>
    <row r="28" spans="1:1" ht="15" customHeight="1" x14ac:dyDescent="0.35">
      <c r="A28" s="170" t="s">
        <v>174</v>
      </c>
    </row>
    <row r="29" spans="1:1" ht="15" customHeight="1" x14ac:dyDescent="0.35">
      <c r="A29" s="170" t="s">
        <v>175</v>
      </c>
    </row>
    <row r="30" spans="1:1" ht="15" customHeight="1" x14ac:dyDescent="0.35">
      <c r="A30" s="170" t="s">
        <v>176</v>
      </c>
    </row>
    <row r="31" spans="1:1" ht="30" customHeight="1" x14ac:dyDescent="0.35">
      <c r="A31" s="170" t="s">
        <v>177</v>
      </c>
    </row>
    <row r="32" spans="1:1" ht="23.9" customHeight="1" x14ac:dyDescent="0.35">
      <c r="A32" s="56" t="s">
        <v>178</v>
      </c>
    </row>
    <row r="33" spans="1:1" ht="50.15" customHeight="1" x14ac:dyDescent="0.35">
      <c r="A33" s="170" t="s">
        <v>179</v>
      </c>
    </row>
    <row r="34" spans="1:1" ht="23.9" customHeight="1" x14ac:dyDescent="0.35">
      <c r="A34" s="56" t="s">
        <v>180</v>
      </c>
    </row>
    <row r="35" spans="1:1" ht="62.9" customHeight="1" x14ac:dyDescent="0.35">
      <c r="A35" s="170" t="s">
        <v>181</v>
      </c>
    </row>
    <row r="36" spans="1:1" ht="23.9" customHeight="1" x14ac:dyDescent="0.35">
      <c r="A36" s="56" t="s">
        <v>182</v>
      </c>
    </row>
    <row r="37" spans="1:1" ht="33.65" customHeight="1" x14ac:dyDescent="0.35">
      <c r="A37" s="170" t="s">
        <v>183</v>
      </c>
    </row>
    <row r="38" spans="1:1" ht="23.9" customHeight="1" x14ac:dyDescent="0.35">
      <c r="A38" s="56" t="s">
        <v>184</v>
      </c>
    </row>
    <row r="39" spans="1:1" ht="34.4" customHeight="1" x14ac:dyDescent="0.35">
      <c r="A39" s="170" t="s">
        <v>185</v>
      </c>
    </row>
    <row r="40" spans="1:1" ht="23.65" customHeight="1" x14ac:dyDescent="0.35">
      <c r="A40" s="170" t="s">
        <v>186</v>
      </c>
    </row>
    <row r="41" spans="1:1" ht="33.65" customHeight="1" x14ac:dyDescent="0.35">
      <c r="A41" s="170" t="s">
        <v>187</v>
      </c>
    </row>
    <row r="42" spans="1:1" ht="19.5" customHeight="1" x14ac:dyDescent="0.35">
      <c r="A42" s="170" t="s">
        <v>188</v>
      </c>
    </row>
    <row r="43" spans="1:1" ht="30" customHeight="1" x14ac:dyDescent="0.35">
      <c r="A43" s="170" t="s">
        <v>189</v>
      </c>
    </row>
    <row r="44" spans="1:1" ht="19.149999999999999" customHeight="1" x14ac:dyDescent="0.35">
      <c r="A44" s="170"/>
    </row>
    <row r="45" spans="1:1" ht="15" customHeight="1" x14ac:dyDescent="0.35">
      <c r="A45" s="170"/>
    </row>
    <row r="46" spans="1:1" ht="15" customHeight="1" x14ac:dyDescent="0.35">
      <c r="A46" s="170"/>
    </row>
    <row r="47" spans="1:1" ht="15" customHeight="1" x14ac:dyDescent="0.35">
      <c r="A47" s="170"/>
    </row>
    <row r="48" spans="1:1" ht="15" customHeight="1" x14ac:dyDescent="0.35">
      <c r="A48" s="170"/>
    </row>
    <row r="49" spans="1:1" ht="15" customHeight="1" x14ac:dyDescent="0.35">
      <c r="A49" s="170"/>
    </row>
    <row r="50" spans="1:1" ht="15" customHeight="1" x14ac:dyDescent="0.35">
      <c r="A50" s="170"/>
    </row>
    <row r="51" spans="1:1" ht="15" customHeight="1" x14ac:dyDescent="0.35">
      <c r="A51" s="170"/>
    </row>
    <row r="52" spans="1:1" ht="15" customHeight="1" x14ac:dyDescent="0.35">
      <c r="A52" s="170"/>
    </row>
    <row r="53" spans="1:1" ht="15" customHeight="1" x14ac:dyDescent="0.35">
      <c r="A53" s="170"/>
    </row>
    <row r="54" spans="1:1" ht="15" customHeight="1" x14ac:dyDescent="0.35">
      <c r="A54" s="170"/>
    </row>
    <row r="55" spans="1:1" ht="15" customHeight="1" x14ac:dyDescent="0.35">
      <c r="A55" s="170"/>
    </row>
    <row r="56" spans="1:1" ht="15" customHeight="1" x14ac:dyDescent="0.35">
      <c r="A56" s="170"/>
    </row>
    <row r="57" spans="1:1" ht="15" customHeight="1" x14ac:dyDescent="0.35">
      <c r="A57" s="170"/>
    </row>
    <row r="58" spans="1:1" ht="15" customHeight="1" x14ac:dyDescent="0.35">
      <c r="A58" s="170"/>
    </row>
    <row r="59" spans="1:1" ht="15" customHeight="1" x14ac:dyDescent="0.35">
      <c r="A59" s="170"/>
    </row>
    <row r="60" spans="1:1" ht="15" customHeight="1" x14ac:dyDescent="0.35">
      <c r="A60" s="170"/>
    </row>
    <row r="61" spans="1:1" ht="15" customHeight="1" x14ac:dyDescent="0.35">
      <c r="A61" s="170"/>
    </row>
    <row r="62" spans="1:1" ht="15" customHeight="1" x14ac:dyDescent="0.35">
      <c r="A62" s="170"/>
    </row>
    <row r="63" spans="1:1" ht="15" customHeight="1" x14ac:dyDescent="0.35">
      <c r="A63" s="170"/>
    </row>
    <row r="64" spans="1:1" ht="15" customHeight="1" x14ac:dyDescent="0.35">
      <c r="A64" s="170"/>
    </row>
    <row r="65" spans="1:1" ht="15" customHeight="1" x14ac:dyDescent="0.35">
      <c r="A65" s="170"/>
    </row>
    <row r="66" spans="1:1" ht="15" customHeight="1" x14ac:dyDescent="0.35">
      <c r="A66" s="170"/>
    </row>
    <row r="67" spans="1:1" ht="15" customHeight="1" x14ac:dyDescent="0.35">
      <c r="A67" s="170"/>
    </row>
    <row r="68" spans="1:1" ht="15" customHeight="1" x14ac:dyDescent="0.35">
      <c r="A68" s="170"/>
    </row>
    <row r="69" spans="1:1" ht="15" customHeight="1" x14ac:dyDescent="0.35">
      <c r="A69" s="170"/>
    </row>
    <row r="70" spans="1:1" ht="15" customHeight="1" x14ac:dyDescent="0.35">
      <c r="A70" s="170"/>
    </row>
    <row r="71" spans="1:1" ht="15" customHeight="1" x14ac:dyDescent="0.35">
      <c r="A71" s="170"/>
    </row>
    <row r="72" spans="1:1" ht="15" customHeight="1" x14ac:dyDescent="0.35">
      <c r="A72" s="170"/>
    </row>
    <row r="73" spans="1:1" ht="15" customHeight="1" x14ac:dyDescent="0.35">
      <c r="A73" s="170"/>
    </row>
    <row r="74" spans="1:1" ht="15" customHeight="1" x14ac:dyDescent="0.35">
      <c r="A74" s="170"/>
    </row>
    <row r="75" spans="1:1" ht="15" customHeight="1" x14ac:dyDescent="0.35">
      <c r="A75" s="170"/>
    </row>
    <row r="76" spans="1:1" ht="15" customHeight="1" x14ac:dyDescent="0.35">
      <c r="A76" s="170"/>
    </row>
    <row r="77" spans="1:1" ht="15" customHeight="1" x14ac:dyDescent="0.35">
      <c r="A77" s="170"/>
    </row>
    <row r="78" spans="1:1" ht="15" customHeight="1" x14ac:dyDescent="0.35">
      <c r="A78" s="170"/>
    </row>
    <row r="79" spans="1:1" ht="15" customHeight="1" x14ac:dyDescent="0.35">
      <c r="A79" s="170"/>
    </row>
    <row r="80" spans="1:1" ht="15" customHeight="1" x14ac:dyDescent="0.35">
      <c r="A80" s="170"/>
    </row>
    <row r="81" spans="1:1" ht="15" customHeight="1" x14ac:dyDescent="0.35">
      <c r="A81" s="170"/>
    </row>
    <row r="82" spans="1:1" ht="15" customHeight="1" x14ac:dyDescent="0.35">
      <c r="A82" s="170"/>
    </row>
    <row r="83" spans="1:1" ht="15" customHeight="1" x14ac:dyDescent="0.35">
      <c r="A83" s="170"/>
    </row>
    <row r="84" spans="1:1" ht="15" customHeight="1" x14ac:dyDescent="0.35">
      <c r="A84" s="170"/>
    </row>
    <row r="85" spans="1:1" ht="15" customHeight="1" x14ac:dyDescent="0.35">
      <c r="A85" s="170"/>
    </row>
    <row r="86" spans="1:1" ht="15" customHeight="1" x14ac:dyDescent="0.35">
      <c r="A86" s="170"/>
    </row>
    <row r="87" spans="1:1" ht="15" customHeight="1" x14ac:dyDescent="0.35">
      <c r="A87" s="170"/>
    </row>
    <row r="88" spans="1:1" ht="15" customHeight="1" x14ac:dyDescent="0.35">
      <c r="A88" s="170"/>
    </row>
    <row r="89" spans="1:1" ht="15" customHeight="1" x14ac:dyDescent="0.35">
      <c r="A89" s="170"/>
    </row>
    <row r="90" spans="1:1" ht="15" customHeight="1" x14ac:dyDescent="0.35">
      <c r="A90" s="170"/>
    </row>
    <row r="91" spans="1:1" ht="15" customHeight="1" x14ac:dyDescent="0.35">
      <c r="A91" s="170"/>
    </row>
    <row r="92" spans="1:1" ht="15" customHeight="1" x14ac:dyDescent="0.35">
      <c r="A92" s="170"/>
    </row>
    <row r="93" spans="1:1" ht="15" customHeight="1" x14ac:dyDescent="0.35">
      <c r="A93" s="170"/>
    </row>
    <row r="94" spans="1:1" ht="15" customHeight="1" x14ac:dyDescent="0.35">
      <c r="A94" s="170"/>
    </row>
    <row r="95" spans="1:1" ht="15" customHeight="1" x14ac:dyDescent="0.35">
      <c r="A95" s="170"/>
    </row>
    <row r="96" spans="1:1" ht="15" customHeight="1" x14ac:dyDescent="0.35">
      <c r="A96" s="170"/>
    </row>
    <row r="97" spans="1:1" ht="15" customHeight="1" x14ac:dyDescent="0.35">
      <c r="A97" s="170"/>
    </row>
    <row r="98" spans="1:1" ht="15" customHeight="1" x14ac:dyDescent="0.35">
      <c r="A98" s="170"/>
    </row>
    <row r="99" spans="1:1" ht="15" customHeight="1" x14ac:dyDescent="0.35">
      <c r="A99" s="170"/>
    </row>
    <row r="100" spans="1:1" ht="15" customHeight="1" x14ac:dyDescent="0.35">
      <c r="A100" s="170"/>
    </row>
    <row r="101" spans="1:1" ht="15" customHeight="1" x14ac:dyDescent="0.35">
      <c r="A101" s="170"/>
    </row>
    <row r="102" spans="1:1" ht="15" customHeight="1" x14ac:dyDescent="0.35">
      <c r="A102" s="170"/>
    </row>
    <row r="103" spans="1:1" ht="15" customHeight="1" x14ac:dyDescent="0.35">
      <c r="A103" s="170"/>
    </row>
    <row r="104" spans="1:1" ht="15" customHeight="1" x14ac:dyDescent="0.35">
      <c r="A104" s="170"/>
    </row>
    <row r="105" spans="1:1" ht="15" customHeight="1" x14ac:dyDescent="0.35">
      <c r="A105" s="170"/>
    </row>
    <row r="106" spans="1:1" ht="15" customHeight="1" x14ac:dyDescent="0.35">
      <c r="A106" s="170"/>
    </row>
    <row r="107" spans="1:1" ht="15" customHeight="1" x14ac:dyDescent="0.35">
      <c r="A107" s="170"/>
    </row>
    <row r="108" spans="1:1" ht="15" customHeight="1" x14ac:dyDescent="0.35">
      <c r="A108" s="170"/>
    </row>
    <row r="109" spans="1:1" ht="15" customHeight="1" x14ac:dyDescent="0.35">
      <c r="A109" s="170"/>
    </row>
    <row r="110" spans="1:1" ht="15" customHeight="1" x14ac:dyDescent="0.35">
      <c r="A110" s="170"/>
    </row>
    <row r="111" spans="1:1" ht="15" customHeight="1" x14ac:dyDescent="0.35">
      <c r="A111" s="170"/>
    </row>
    <row r="112" spans="1:1" ht="15" customHeight="1" x14ac:dyDescent="0.35">
      <c r="A112" s="170"/>
    </row>
    <row r="113" spans="1:1" ht="15" customHeight="1" x14ac:dyDescent="0.35">
      <c r="A113" s="170"/>
    </row>
    <row r="114" spans="1:1" ht="15" customHeight="1" x14ac:dyDescent="0.35">
      <c r="A114" s="170"/>
    </row>
    <row r="115" spans="1:1" ht="15" customHeight="1" x14ac:dyDescent="0.35">
      <c r="A115" s="170"/>
    </row>
    <row r="116" spans="1:1" ht="15" customHeight="1" x14ac:dyDescent="0.35">
      <c r="A116" s="170"/>
    </row>
    <row r="117" spans="1:1" ht="15" customHeight="1" x14ac:dyDescent="0.35">
      <c r="A117" s="170"/>
    </row>
    <row r="118" spans="1:1" ht="15" customHeight="1" x14ac:dyDescent="0.35">
      <c r="A118" s="170"/>
    </row>
    <row r="119" spans="1:1" ht="15" customHeight="1" x14ac:dyDescent="0.35">
      <c r="A119" s="170"/>
    </row>
    <row r="120" spans="1:1" ht="15" customHeight="1" x14ac:dyDescent="0.35">
      <c r="A120" s="170"/>
    </row>
    <row r="121" spans="1:1" ht="15" customHeight="1" x14ac:dyDescent="0.35">
      <c r="A121" s="170"/>
    </row>
    <row r="122" spans="1:1" ht="15" customHeight="1" x14ac:dyDescent="0.35">
      <c r="A122" s="170"/>
    </row>
    <row r="123" spans="1:1" ht="15" customHeight="1" x14ac:dyDescent="0.35">
      <c r="A123" s="170"/>
    </row>
    <row r="124" spans="1:1" ht="15" customHeight="1" x14ac:dyDescent="0.35">
      <c r="A124" s="170"/>
    </row>
    <row r="125" spans="1:1" ht="15" customHeight="1" x14ac:dyDescent="0.35">
      <c r="A125" s="170"/>
    </row>
    <row r="126" spans="1:1" ht="15" customHeight="1" x14ac:dyDescent="0.35">
      <c r="A126" s="170"/>
    </row>
    <row r="127" spans="1:1" ht="15" customHeight="1" x14ac:dyDescent="0.35">
      <c r="A127" s="170"/>
    </row>
    <row r="128" spans="1:1" ht="15" customHeight="1" x14ac:dyDescent="0.35">
      <c r="A128" s="170"/>
    </row>
    <row r="129" spans="1:1" ht="15" customHeight="1" x14ac:dyDescent="0.35">
      <c r="A129" s="170"/>
    </row>
    <row r="130" spans="1:1" ht="15" customHeight="1" x14ac:dyDescent="0.35">
      <c r="A130" s="170"/>
    </row>
    <row r="131" spans="1:1" ht="15" customHeight="1" x14ac:dyDescent="0.35">
      <c r="A131" s="170"/>
    </row>
    <row r="132" spans="1:1" ht="15" customHeight="1" x14ac:dyDescent="0.35">
      <c r="A132" s="170"/>
    </row>
    <row r="133" spans="1:1" ht="15" customHeight="1" x14ac:dyDescent="0.35">
      <c r="A133" s="170"/>
    </row>
    <row r="134" spans="1:1" ht="15" customHeight="1" x14ac:dyDescent="0.35">
      <c r="A134" s="170"/>
    </row>
    <row r="135" spans="1:1" ht="15" customHeight="1" x14ac:dyDescent="0.35">
      <c r="A135" s="170"/>
    </row>
    <row r="136" spans="1:1" ht="15" customHeight="1" x14ac:dyDescent="0.35">
      <c r="A136" s="170"/>
    </row>
    <row r="137" spans="1:1" ht="15" customHeight="1" x14ac:dyDescent="0.35">
      <c r="A137" s="170"/>
    </row>
    <row r="138" spans="1:1" ht="15" customHeight="1" x14ac:dyDescent="0.35">
      <c r="A138" s="170"/>
    </row>
    <row r="139" spans="1:1" ht="15" customHeight="1" x14ac:dyDescent="0.35">
      <c r="A139" s="170"/>
    </row>
    <row r="140" spans="1:1" ht="15" customHeight="1" x14ac:dyDescent="0.35">
      <c r="A140" s="170"/>
    </row>
    <row r="141" spans="1:1" ht="15" customHeight="1" x14ac:dyDescent="0.35">
      <c r="A141" s="170"/>
    </row>
    <row r="142" spans="1:1" ht="15" customHeight="1" x14ac:dyDescent="0.35">
      <c r="A142" s="170"/>
    </row>
    <row r="143" spans="1:1" ht="15" customHeight="1" x14ac:dyDescent="0.35">
      <c r="A143" s="170"/>
    </row>
    <row r="144" spans="1:1" ht="15" customHeight="1" x14ac:dyDescent="0.35">
      <c r="A144" s="170"/>
    </row>
    <row r="145" spans="1:1" ht="15" customHeight="1" x14ac:dyDescent="0.35">
      <c r="A145" s="170"/>
    </row>
    <row r="146" spans="1:1" ht="15" customHeight="1" x14ac:dyDescent="0.35">
      <c r="A146" s="170"/>
    </row>
    <row r="147" spans="1:1" ht="15" customHeight="1" x14ac:dyDescent="0.35">
      <c r="A147" s="170"/>
    </row>
    <row r="148" spans="1:1" ht="15" customHeight="1" x14ac:dyDescent="0.35">
      <c r="A148" s="170"/>
    </row>
    <row r="149" spans="1:1" ht="15" customHeight="1" x14ac:dyDescent="0.35">
      <c r="A149" s="170"/>
    </row>
    <row r="150" spans="1:1" ht="15" customHeight="1" x14ac:dyDescent="0.35">
      <c r="A150" s="170"/>
    </row>
    <row r="151" spans="1:1" ht="15" customHeight="1" x14ac:dyDescent="0.35">
      <c r="A151" s="170"/>
    </row>
    <row r="152" spans="1:1" ht="15" customHeight="1" x14ac:dyDescent="0.35">
      <c r="A152" s="170"/>
    </row>
    <row r="153" spans="1:1" ht="15" customHeight="1" x14ac:dyDescent="0.35">
      <c r="A153" s="170"/>
    </row>
    <row r="154" spans="1:1" ht="15" customHeight="1" x14ac:dyDescent="0.35">
      <c r="A154" s="170"/>
    </row>
    <row r="155" spans="1:1" ht="15" customHeight="1" x14ac:dyDescent="0.35">
      <c r="A155" s="170"/>
    </row>
    <row r="156" spans="1:1" ht="15" customHeight="1" x14ac:dyDescent="0.35">
      <c r="A156" s="170"/>
    </row>
    <row r="157" spans="1:1" ht="15" customHeight="1" x14ac:dyDescent="0.35">
      <c r="A157" s="170"/>
    </row>
    <row r="158" spans="1:1" ht="15" customHeight="1" x14ac:dyDescent="0.35">
      <c r="A158" s="170"/>
    </row>
    <row r="159" spans="1:1" ht="15" customHeight="1" x14ac:dyDescent="0.35">
      <c r="A159" s="170"/>
    </row>
    <row r="160" spans="1:1" ht="15" customHeight="1" x14ac:dyDescent="0.35">
      <c r="A160" s="170"/>
    </row>
    <row r="161" spans="1:1" ht="15" customHeight="1" x14ac:dyDescent="0.35">
      <c r="A161" s="170"/>
    </row>
    <row r="162" spans="1:1" ht="15" customHeight="1" x14ac:dyDescent="0.35">
      <c r="A162" s="170"/>
    </row>
    <row r="163" spans="1:1" ht="15" customHeight="1" x14ac:dyDescent="0.35">
      <c r="A163" s="170"/>
    </row>
    <row r="164" spans="1:1" ht="15" customHeight="1" x14ac:dyDescent="0.35">
      <c r="A164" s="170"/>
    </row>
    <row r="165" spans="1:1" ht="15" customHeight="1" x14ac:dyDescent="0.35">
      <c r="A165" s="170"/>
    </row>
    <row r="166" spans="1:1" ht="15" customHeight="1" x14ac:dyDescent="0.35">
      <c r="A166" s="170"/>
    </row>
    <row r="167" spans="1:1" ht="15" customHeight="1" x14ac:dyDescent="0.35">
      <c r="A167" s="170"/>
    </row>
    <row r="168" spans="1:1" ht="15" customHeight="1" x14ac:dyDescent="0.35">
      <c r="A168" s="170"/>
    </row>
    <row r="169" spans="1:1" ht="15" customHeight="1" x14ac:dyDescent="0.35">
      <c r="A169" s="170"/>
    </row>
    <row r="170" spans="1:1" ht="15" customHeight="1" x14ac:dyDescent="0.35">
      <c r="A170" s="170"/>
    </row>
    <row r="171" spans="1:1" ht="15" customHeight="1" x14ac:dyDescent="0.35">
      <c r="A171" s="170"/>
    </row>
    <row r="172" spans="1:1" ht="15" customHeight="1" x14ac:dyDescent="0.35">
      <c r="A172" s="170"/>
    </row>
    <row r="173" spans="1:1" ht="15" customHeight="1" x14ac:dyDescent="0.35">
      <c r="A173" s="170"/>
    </row>
    <row r="174" spans="1:1" ht="15" customHeight="1" x14ac:dyDescent="0.35">
      <c r="A174" s="170"/>
    </row>
    <row r="175" spans="1:1" ht="15" customHeight="1" x14ac:dyDescent="0.35">
      <c r="A175" s="170"/>
    </row>
    <row r="176" spans="1:1" ht="15" customHeight="1" x14ac:dyDescent="0.35">
      <c r="A176" s="170"/>
    </row>
    <row r="177" spans="1:1" ht="15" customHeight="1" x14ac:dyDescent="0.35">
      <c r="A177" s="170"/>
    </row>
    <row r="178" spans="1:1" ht="15" customHeight="1" x14ac:dyDescent="0.35">
      <c r="A178" s="170"/>
    </row>
    <row r="179" spans="1:1" ht="15" customHeight="1" x14ac:dyDescent="0.35">
      <c r="A179" s="170"/>
    </row>
    <row r="180" spans="1:1" ht="15" customHeight="1" x14ac:dyDescent="0.35">
      <c r="A180" s="170"/>
    </row>
    <row r="181" spans="1:1" ht="15" customHeight="1" x14ac:dyDescent="0.35">
      <c r="A181" s="170"/>
    </row>
    <row r="182" spans="1:1" ht="15" customHeight="1" x14ac:dyDescent="0.35">
      <c r="A182" s="170"/>
    </row>
    <row r="183" spans="1:1" ht="15" customHeight="1" x14ac:dyDescent="0.35">
      <c r="A183" s="170"/>
    </row>
    <row r="184" spans="1:1" ht="15" customHeight="1" x14ac:dyDescent="0.35">
      <c r="A184" s="170"/>
    </row>
    <row r="185" spans="1:1" ht="15" customHeight="1" x14ac:dyDescent="0.35">
      <c r="A185" s="170"/>
    </row>
    <row r="186" spans="1:1" ht="15" customHeight="1" x14ac:dyDescent="0.35">
      <c r="A186" s="170"/>
    </row>
    <row r="187" spans="1:1" ht="15" customHeight="1" x14ac:dyDescent="0.35">
      <c r="A187" s="170"/>
    </row>
    <row r="188" spans="1:1" ht="15" customHeight="1" x14ac:dyDescent="0.35">
      <c r="A188" s="170"/>
    </row>
    <row r="189" spans="1:1" ht="15" customHeight="1" x14ac:dyDescent="0.35">
      <c r="A189" s="170"/>
    </row>
    <row r="190" spans="1:1" ht="15" customHeight="1" x14ac:dyDescent="0.35">
      <c r="A190" s="170"/>
    </row>
    <row r="191" spans="1:1" ht="15" customHeight="1" x14ac:dyDescent="0.35">
      <c r="A191" s="170"/>
    </row>
    <row r="192" spans="1:1" ht="15" customHeight="1" x14ac:dyDescent="0.35">
      <c r="A192" s="170"/>
    </row>
    <row r="193" spans="1:1" ht="15" customHeight="1" x14ac:dyDescent="0.35">
      <c r="A193" s="170"/>
    </row>
    <row r="194" spans="1:1" ht="15" customHeight="1" x14ac:dyDescent="0.35">
      <c r="A194" s="170"/>
    </row>
    <row r="195" spans="1:1" ht="15" customHeight="1" x14ac:dyDescent="0.35">
      <c r="A195" s="170"/>
    </row>
    <row r="196" spans="1:1" ht="15" customHeight="1" x14ac:dyDescent="0.35">
      <c r="A196" s="170"/>
    </row>
    <row r="197" spans="1:1" ht="15" customHeight="1" x14ac:dyDescent="0.35">
      <c r="A197" s="170"/>
    </row>
    <row r="198" spans="1:1" ht="15" customHeight="1" x14ac:dyDescent="0.35">
      <c r="A198" s="170"/>
    </row>
    <row r="199" spans="1:1" ht="15" customHeight="1" x14ac:dyDescent="0.35">
      <c r="A199" s="170"/>
    </row>
    <row r="200" spans="1:1" ht="15" customHeight="1" x14ac:dyDescent="0.35">
      <c r="A200" s="170"/>
    </row>
    <row r="201" spans="1:1" ht="15" customHeight="1" x14ac:dyDescent="0.35">
      <c r="A201" s="170"/>
    </row>
    <row r="202" spans="1:1" ht="15" customHeight="1" x14ac:dyDescent="0.35">
      <c r="A202" s="170"/>
    </row>
    <row r="203" spans="1:1" ht="15" customHeight="1" x14ac:dyDescent="0.35">
      <c r="A203" s="170"/>
    </row>
    <row r="204" spans="1:1" ht="15" customHeight="1" x14ac:dyDescent="0.35">
      <c r="A204" s="170"/>
    </row>
    <row r="205" spans="1:1" ht="15" customHeight="1" x14ac:dyDescent="0.35">
      <c r="A205" s="170"/>
    </row>
    <row r="206" spans="1:1" ht="15" customHeight="1" x14ac:dyDescent="0.35">
      <c r="A206" s="170"/>
    </row>
    <row r="207" spans="1:1" ht="15" customHeight="1" x14ac:dyDescent="0.35">
      <c r="A207" s="170"/>
    </row>
    <row r="208" spans="1:1" ht="15" customHeight="1" x14ac:dyDescent="0.35">
      <c r="A208" s="170"/>
    </row>
    <row r="209" spans="1:1" ht="15" customHeight="1" x14ac:dyDescent="0.35">
      <c r="A209" s="170"/>
    </row>
    <row r="210" spans="1:1" ht="15" customHeight="1" x14ac:dyDescent="0.35">
      <c r="A210" s="170"/>
    </row>
    <row r="211" spans="1:1" ht="15" customHeight="1" x14ac:dyDescent="0.35">
      <c r="A211" s="170"/>
    </row>
    <row r="212" spans="1:1" ht="15" customHeight="1" x14ac:dyDescent="0.35">
      <c r="A212" s="170"/>
    </row>
    <row r="213" spans="1:1" ht="15" customHeight="1" x14ac:dyDescent="0.35">
      <c r="A213" s="170"/>
    </row>
    <row r="214" spans="1:1" ht="15" customHeight="1" x14ac:dyDescent="0.35">
      <c r="A214" s="170"/>
    </row>
    <row r="215" spans="1:1" ht="15" customHeight="1" x14ac:dyDescent="0.35">
      <c r="A215" s="170"/>
    </row>
    <row r="216" spans="1:1" ht="15" customHeight="1" x14ac:dyDescent="0.35">
      <c r="A216" s="170"/>
    </row>
    <row r="217" spans="1:1" ht="15" customHeight="1" x14ac:dyDescent="0.35">
      <c r="A217" s="170"/>
    </row>
    <row r="218" spans="1:1" ht="15" customHeight="1" x14ac:dyDescent="0.35">
      <c r="A218" s="170"/>
    </row>
    <row r="219" spans="1:1" ht="15" customHeight="1" x14ac:dyDescent="0.35">
      <c r="A219" s="170"/>
    </row>
    <row r="220" spans="1:1" ht="15" customHeight="1" x14ac:dyDescent="0.35">
      <c r="A220" s="170"/>
    </row>
    <row r="221" spans="1:1" ht="15" customHeight="1" x14ac:dyDescent="0.35">
      <c r="A221" s="170"/>
    </row>
    <row r="222" spans="1:1" ht="15" customHeight="1" x14ac:dyDescent="0.35">
      <c r="A222" s="170"/>
    </row>
    <row r="223" spans="1:1" ht="15" customHeight="1" x14ac:dyDescent="0.35">
      <c r="A223" s="170"/>
    </row>
    <row r="224" spans="1:1" ht="15" customHeight="1" x14ac:dyDescent="0.35">
      <c r="A224" s="170"/>
    </row>
    <row r="225" spans="1:1" ht="15" customHeight="1" x14ac:dyDescent="0.35">
      <c r="A225" s="170"/>
    </row>
    <row r="226" spans="1:1" ht="15" customHeight="1" x14ac:dyDescent="0.35">
      <c r="A226" s="170"/>
    </row>
    <row r="227" spans="1:1" ht="15" customHeight="1" x14ac:dyDescent="0.35">
      <c r="A227" s="170"/>
    </row>
    <row r="228" spans="1:1" ht="15" customHeight="1" x14ac:dyDescent="0.35">
      <c r="A228" s="170"/>
    </row>
    <row r="229" spans="1:1" ht="15" customHeight="1" x14ac:dyDescent="0.35">
      <c r="A229" s="170"/>
    </row>
    <row r="230" spans="1:1" ht="15" customHeight="1" x14ac:dyDescent="0.35">
      <c r="A230" s="170"/>
    </row>
    <row r="231" spans="1:1" ht="15" customHeight="1" x14ac:dyDescent="0.35">
      <c r="A231" s="170"/>
    </row>
    <row r="232" spans="1:1" ht="15" customHeight="1" x14ac:dyDescent="0.35">
      <c r="A232" s="170"/>
    </row>
    <row r="233" spans="1:1" ht="15" customHeight="1" x14ac:dyDescent="0.35">
      <c r="A233" s="170"/>
    </row>
    <row r="234" spans="1:1" ht="15" customHeight="1" x14ac:dyDescent="0.35">
      <c r="A234" s="170"/>
    </row>
    <row r="235" spans="1:1" ht="15" customHeight="1" x14ac:dyDescent="0.35">
      <c r="A235" s="170"/>
    </row>
    <row r="236" spans="1:1" ht="15" customHeight="1" x14ac:dyDescent="0.35">
      <c r="A236" s="170"/>
    </row>
    <row r="237" spans="1:1" ht="15" customHeight="1" x14ac:dyDescent="0.35">
      <c r="A237" s="170"/>
    </row>
    <row r="238" spans="1:1" ht="15" customHeight="1" x14ac:dyDescent="0.35">
      <c r="A238" s="170"/>
    </row>
    <row r="239" spans="1:1" ht="15" customHeight="1" x14ac:dyDescent="0.35">
      <c r="A239" s="170"/>
    </row>
    <row r="240" spans="1:1" ht="15" customHeight="1" x14ac:dyDescent="0.35">
      <c r="A240" s="170"/>
    </row>
    <row r="241" spans="1:1" ht="15" customHeight="1" x14ac:dyDescent="0.35">
      <c r="A241" s="170"/>
    </row>
    <row r="242" spans="1:1" ht="15" customHeight="1" x14ac:dyDescent="0.35">
      <c r="A242" s="170"/>
    </row>
    <row r="243" spans="1:1" ht="15" customHeight="1" x14ac:dyDescent="0.35">
      <c r="A243" s="170"/>
    </row>
    <row r="244" spans="1:1" ht="15" customHeight="1" x14ac:dyDescent="0.35">
      <c r="A244" s="170"/>
    </row>
    <row r="245" spans="1:1" ht="15" customHeight="1" x14ac:dyDescent="0.35">
      <c r="A245" s="170"/>
    </row>
    <row r="246" spans="1:1" ht="15" customHeight="1" x14ac:dyDescent="0.35">
      <c r="A246" s="170"/>
    </row>
    <row r="247" spans="1:1" ht="15" customHeight="1" x14ac:dyDescent="0.35">
      <c r="A247" s="170"/>
    </row>
    <row r="248" spans="1:1" ht="15" customHeight="1" x14ac:dyDescent="0.35">
      <c r="A248" s="170"/>
    </row>
    <row r="249" spans="1:1" ht="15" customHeight="1" x14ac:dyDescent="0.35">
      <c r="A249" s="170"/>
    </row>
    <row r="250" spans="1:1" ht="15" customHeight="1" x14ac:dyDescent="0.35">
      <c r="A250" s="170"/>
    </row>
    <row r="251" spans="1:1" ht="15" customHeight="1" x14ac:dyDescent="0.35">
      <c r="A251" s="170"/>
    </row>
    <row r="252" spans="1:1" ht="15" customHeight="1" x14ac:dyDescent="0.35">
      <c r="A252" s="170"/>
    </row>
    <row r="253" spans="1:1" ht="15" customHeight="1" x14ac:dyDescent="0.35">
      <c r="A253" s="170"/>
    </row>
    <row r="254" spans="1:1" ht="15" customHeight="1" x14ac:dyDescent="0.35">
      <c r="A254" s="170"/>
    </row>
    <row r="255" spans="1:1" ht="15" customHeight="1" x14ac:dyDescent="0.35">
      <c r="A255" s="170"/>
    </row>
    <row r="256" spans="1:1" ht="15" customHeight="1" x14ac:dyDescent="0.35">
      <c r="A256" s="170"/>
    </row>
    <row r="257" spans="1:1" ht="15" customHeight="1" x14ac:dyDescent="0.35">
      <c r="A257" s="170"/>
    </row>
    <row r="258" spans="1:1" ht="15" customHeight="1" x14ac:dyDescent="0.35">
      <c r="A258" s="170"/>
    </row>
    <row r="259" spans="1:1" ht="15" customHeight="1" x14ac:dyDescent="0.35">
      <c r="A259" s="170"/>
    </row>
    <row r="260" spans="1:1" ht="15" customHeight="1" x14ac:dyDescent="0.35">
      <c r="A260" s="170"/>
    </row>
    <row r="261" spans="1:1" ht="15" customHeight="1" x14ac:dyDescent="0.35">
      <c r="A261" s="170"/>
    </row>
    <row r="262" spans="1:1" ht="15" customHeight="1" x14ac:dyDescent="0.35">
      <c r="A262" s="170"/>
    </row>
    <row r="263" spans="1:1" ht="15" customHeight="1" x14ac:dyDescent="0.35">
      <c r="A263" s="170"/>
    </row>
    <row r="264" spans="1:1" ht="15" customHeight="1" x14ac:dyDescent="0.35">
      <c r="A264" s="170"/>
    </row>
    <row r="265" spans="1:1" ht="15" customHeight="1" x14ac:dyDescent="0.35">
      <c r="A265" s="170"/>
    </row>
    <row r="266" spans="1:1" ht="15" customHeight="1" x14ac:dyDescent="0.35">
      <c r="A266" s="170"/>
    </row>
    <row r="267" spans="1:1" ht="15" customHeight="1" x14ac:dyDescent="0.35">
      <c r="A267" s="170"/>
    </row>
    <row r="268" spans="1:1" ht="15" customHeight="1" x14ac:dyDescent="0.35">
      <c r="A268" s="170"/>
    </row>
  </sheetData>
  <pageMargins left="0.70866141732283472" right="0.70866141732283472" top="0.74803149606299213" bottom="0.74803149606299213" header="0.31496062992125978" footer="0.31496062992125978"/>
  <pageSetup paperSize="9" scale="70" orientation="portrait" verticalDpi="0"/>
  <headerFooter>
    <oddHeader>&amp;C&amp;"Aptos"&amp;10&amp;K000000 OFFICIAL&amp;1#_x000D_&amp;"Calibri"&amp;11&amp;K000000&amp;"Calibri"&amp;11&amp;K000000&amp;"Aptos"&amp;1 &amp;K000000 OFFICIAL-SENSITIVE - EMBARGOED#_x000D_</oddHeader>
    <oddFooter>&amp;C&amp;"Aptos"&amp;10 &amp;K000000_x000D_# OFFICIAL-SENSITIVE - EMBARGOED_x000D_&amp;1#&amp;"Aptos"&amp;10&amp;K000000 OFFICIAL</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12F37A-4A9E-4DC4-8DCE-FF93854F5CF8}">
  <sheetPr>
    <tabColor theme="0"/>
    <pageSetUpPr fitToPage="1"/>
  </sheetPr>
  <dimension ref="A1:A57"/>
  <sheetViews>
    <sheetView showGridLines="0" zoomScaleNormal="100" workbookViewId="0"/>
  </sheetViews>
  <sheetFormatPr defaultColWidth="8.7265625" defaultRowHeight="14" x14ac:dyDescent="0.3"/>
  <cols>
    <col min="1" max="1" width="200.54296875" style="1" customWidth="1"/>
    <col min="2" max="22" width="8.7265625" style="1" customWidth="1"/>
    <col min="23" max="16384" width="8.7265625" style="1"/>
  </cols>
  <sheetData>
    <row r="1" spans="1:1" ht="27.75" customHeight="1" x14ac:dyDescent="0.6">
      <c r="A1" s="306" t="s">
        <v>190</v>
      </c>
    </row>
    <row r="2" spans="1:1" ht="15" customHeight="1" x14ac:dyDescent="0.35">
      <c r="A2" s="307" t="s">
        <v>191</v>
      </c>
    </row>
    <row r="3" spans="1:1" ht="15" customHeight="1" x14ac:dyDescent="0.35">
      <c r="A3" s="308"/>
    </row>
    <row r="4" spans="1:1" ht="15" customHeight="1" x14ac:dyDescent="0.35">
      <c r="A4" s="307"/>
    </row>
    <row r="5" spans="1:1" ht="12.65" customHeight="1" x14ac:dyDescent="0.3">
      <c r="A5" s="303" t="s">
        <v>192</v>
      </c>
    </row>
    <row r="6" spans="1:1" ht="15" customHeight="1" x14ac:dyDescent="0.3">
      <c r="A6" s="304" t="s">
        <v>193</v>
      </c>
    </row>
    <row r="7" spans="1:1" ht="15" customHeight="1" x14ac:dyDescent="0.3">
      <c r="A7" s="304" t="s">
        <v>194</v>
      </c>
    </row>
    <row r="8" spans="1:1" ht="16.5" customHeight="1" x14ac:dyDescent="0.3">
      <c r="A8" s="304" t="s">
        <v>195</v>
      </c>
    </row>
    <row r="9" spans="1:1" ht="17.649999999999999" customHeight="1" x14ac:dyDescent="0.3">
      <c r="A9" s="304" t="s">
        <v>196</v>
      </c>
    </row>
    <row r="10" spans="1:1" ht="16.5" customHeight="1" x14ac:dyDescent="0.3">
      <c r="A10" s="304" t="s">
        <v>197</v>
      </c>
    </row>
    <row r="11" spans="1:1" ht="15" customHeight="1" x14ac:dyDescent="0.3">
      <c r="A11" s="304" t="s">
        <v>198</v>
      </c>
    </row>
    <row r="12" spans="1:1" ht="15" customHeight="1" x14ac:dyDescent="0.3">
      <c r="A12" s="304" t="s">
        <v>199</v>
      </c>
    </row>
    <row r="13" spans="1:1" ht="15" customHeight="1" x14ac:dyDescent="0.3">
      <c r="A13" s="304" t="s">
        <v>200</v>
      </c>
    </row>
    <row r="14" spans="1:1" ht="15" customHeight="1" x14ac:dyDescent="0.3">
      <c r="A14" s="305" t="s">
        <v>201</v>
      </c>
    </row>
    <row r="15" spans="1:1" ht="15" customHeight="1" x14ac:dyDescent="0.3">
      <c r="A15" s="305" t="s">
        <v>202</v>
      </c>
    </row>
    <row r="16" spans="1:1" ht="15" customHeight="1" x14ac:dyDescent="0.3">
      <c r="A16" s="305" t="s">
        <v>203</v>
      </c>
    </row>
    <row r="17" spans="1:1" ht="12.75" customHeight="1" x14ac:dyDescent="0.3">
      <c r="A17" s="304"/>
    </row>
    <row r="18" spans="1:1" ht="15" customHeight="1" x14ac:dyDescent="0.3">
      <c r="A18" s="305"/>
    </row>
    <row r="19" spans="1:1" ht="15" customHeight="1" x14ac:dyDescent="0.35">
      <c r="A19" s="10"/>
    </row>
    <row r="21" spans="1:1" ht="18" customHeight="1" x14ac:dyDescent="0.4">
      <c r="A21" s="309" t="s">
        <v>204</v>
      </c>
    </row>
    <row r="22" spans="1:1" ht="15.75" customHeight="1" x14ac:dyDescent="0.35">
      <c r="A22" s="310" t="s">
        <v>205</v>
      </c>
    </row>
    <row r="23" spans="1:1" ht="15.75" customHeight="1" x14ac:dyDescent="0.35">
      <c r="A23" s="2" t="s">
        <v>206</v>
      </c>
    </row>
    <row r="24" spans="1:1" ht="15.75" customHeight="1" x14ac:dyDescent="0.35">
      <c r="A24" s="310" t="s">
        <v>207</v>
      </c>
    </row>
    <row r="25" spans="1:1" ht="18" customHeight="1" x14ac:dyDescent="0.4">
      <c r="A25" s="309"/>
    </row>
    <row r="26" spans="1:1" ht="15.75" customHeight="1" x14ac:dyDescent="0.35">
      <c r="A26" s="310" t="s">
        <v>208</v>
      </c>
    </row>
    <row r="27" spans="1:1" ht="15.75" customHeight="1" x14ac:dyDescent="0.3">
      <c r="A27" s="311" t="s">
        <v>209</v>
      </c>
    </row>
    <row r="28" spans="1:1" ht="21" customHeight="1" x14ac:dyDescent="0.3">
      <c r="A28" s="312" t="s">
        <v>210</v>
      </c>
    </row>
    <row r="29" spans="1:1" ht="86.25" customHeight="1" x14ac:dyDescent="0.3">
      <c r="A29" s="312" t="s">
        <v>211</v>
      </c>
    </row>
    <row r="30" spans="1:1" ht="24" customHeight="1" x14ac:dyDescent="0.3">
      <c r="A30" s="312" t="s">
        <v>212</v>
      </c>
    </row>
    <row r="31" spans="1:1" ht="68.5" customHeight="1" x14ac:dyDescent="0.3">
      <c r="A31" s="312" t="s">
        <v>213</v>
      </c>
    </row>
    <row r="32" spans="1:1" ht="34.5" customHeight="1" x14ac:dyDescent="0.3">
      <c r="A32" s="312" t="s">
        <v>214</v>
      </c>
    </row>
    <row r="33" spans="1:1" ht="16.149999999999999" customHeight="1" x14ac:dyDescent="0.3">
      <c r="A33" s="312"/>
    </row>
    <row r="34" spans="1:1" ht="15.75" customHeight="1" x14ac:dyDescent="0.3">
      <c r="A34" s="311" t="s">
        <v>215</v>
      </c>
    </row>
    <row r="35" spans="1:1" ht="39.75" customHeight="1" x14ac:dyDescent="0.3">
      <c r="A35" s="312" t="s">
        <v>216</v>
      </c>
    </row>
    <row r="36" spans="1:1" ht="35.25" customHeight="1" x14ac:dyDescent="0.3">
      <c r="A36" s="312" t="s">
        <v>217</v>
      </c>
    </row>
    <row r="37" spans="1:1" ht="36.75" customHeight="1" x14ac:dyDescent="0.3">
      <c r="A37" s="312" t="s">
        <v>218</v>
      </c>
    </row>
    <row r="38" spans="1:1" ht="36" customHeight="1" x14ac:dyDescent="0.3">
      <c r="A38" s="312" t="s">
        <v>219</v>
      </c>
    </row>
    <row r="39" spans="1:1" ht="36" customHeight="1" x14ac:dyDescent="0.3">
      <c r="A39" s="312" t="s">
        <v>220</v>
      </c>
    </row>
    <row r="40" spans="1:1" ht="19.5" customHeight="1" x14ac:dyDescent="0.3">
      <c r="A40" s="312" t="s">
        <v>221</v>
      </c>
    </row>
    <row r="41" spans="1:1" ht="35.25" customHeight="1" x14ac:dyDescent="0.3">
      <c r="A41" s="312" t="s">
        <v>222</v>
      </c>
    </row>
    <row r="42" spans="1:1" ht="35.25" customHeight="1" x14ac:dyDescent="0.3">
      <c r="A42" s="312" t="s">
        <v>223</v>
      </c>
    </row>
    <row r="43" spans="1:1" ht="16.149999999999999" customHeight="1" x14ac:dyDescent="0.3">
      <c r="A43" s="312"/>
    </row>
    <row r="44" spans="1:1" ht="15.75" customHeight="1" x14ac:dyDescent="0.3">
      <c r="A44" s="311" t="s">
        <v>224</v>
      </c>
    </row>
    <row r="45" spans="1:1" ht="40.9" customHeight="1" x14ac:dyDescent="0.3">
      <c r="A45" s="312" t="s">
        <v>225</v>
      </c>
    </row>
    <row r="46" spans="1:1" ht="39" customHeight="1" x14ac:dyDescent="0.3">
      <c r="A46" s="312" t="s">
        <v>226</v>
      </c>
    </row>
    <row r="47" spans="1:1" ht="32.15" customHeight="1" x14ac:dyDescent="0.3">
      <c r="A47" s="312" t="s">
        <v>227</v>
      </c>
    </row>
    <row r="48" spans="1:1" ht="36.65" customHeight="1" x14ac:dyDescent="0.3">
      <c r="A48" s="312" t="s">
        <v>228</v>
      </c>
    </row>
    <row r="49" spans="1:1" ht="36.65" customHeight="1" x14ac:dyDescent="0.3">
      <c r="A49" s="312" t="s">
        <v>229</v>
      </c>
    </row>
    <row r="50" spans="1:1" ht="17.649999999999999" customHeight="1" x14ac:dyDescent="0.3">
      <c r="A50" s="312"/>
    </row>
    <row r="51" spans="1:1" ht="15.75" customHeight="1" x14ac:dyDescent="0.3">
      <c r="A51" s="311" t="s">
        <v>230</v>
      </c>
    </row>
    <row r="52" spans="1:1" ht="37.9" customHeight="1" x14ac:dyDescent="0.3">
      <c r="A52" s="312" t="s">
        <v>231</v>
      </c>
    </row>
    <row r="53" spans="1:1" ht="37.9" customHeight="1" x14ac:dyDescent="0.3">
      <c r="A53" s="312" t="s">
        <v>232</v>
      </c>
    </row>
    <row r="54" spans="1:1" ht="33" customHeight="1" x14ac:dyDescent="0.3">
      <c r="A54" s="312" t="s">
        <v>233</v>
      </c>
    </row>
    <row r="55" spans="1:1" ht="20.5" customHeight="1" x14ac:dyDescent="0.3">
      <c r="A55" s="312" t="s">
        <v>234</v>
      </c>
    </row>
    <row r="56" spans="1:1" ht="20.5" customHeight="1" x14ac:dyDescent="0.3">
      <c r="A56" s="312" t="s">
        <v>235</v>
      </c>
    </row>
    <row r="57" spans="1:1" ht="18.649999999999999" customHeight="1" x14ac:dyDescent="0.3">
      <c r="A57" s="312" t="s">
        <v>236</v>
      </c>
    </row>
  </sheetData>
  <hyperlinks>
    <hyperlink ref="A14" r:id="rId1" xr:uid="{50C27C9F-ABC2-4CA9-824F-80BC402B7ACD}"/>
    <hyperlink ref="A15" r:id="rId2" xr:uid="{02E53612-68D3-4E73-882E-5ADC1961AB47}"/>
    <hyperlink ref="A16" r:id="rId3" xr:uid="{0CB0600E-A323-4526-B42D-041C90E4C4E0}"/>
  </hyperlinks>
  <pageMargins left="0.7" right="0.7" top="0.75" bottom="0.75" header="0.3" footer="0.3"/>
  <pageSetup paperSize="9" fitToHeight="0" orientation="portrait"/>
  <headerFooter>
    <oddHeader>&amp;C&amp;"Aptos"&amp;10&amp;K000000 OFFICIAL&amp;1#_x000D_&amp;"Calibri"&amp;11&amp;K000000&amp;"Calibri"&amp;11&amp;K000000&amp;"Aptos"&amp;1 &amp;K000000 OFFICIAL-SENSITIVE - EMBARGOED#_x000D_</oddHeader>
    <oddFooter>&amp;C&amp;"Aptos"&amp;10 &amp;K000000_x000D_# OFFICIAL-SENSITIVE - EMBARGOED_x000D_&amp;1#&amp;"Aptos"&amp;10&amp;K000000 OFFICIAL</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4">
    <pageSetUpPr fitToPage="1"/>
  </sheetPr>
  <dimension ref="A1:A32"/>
  <sheetViews>
    <sheetView zoomScaleNormal="100" workbookViewId="0"/>
  </sheetViews>
  <sheetFormatPr defaultColWidth="9.1796875" defaultRowHeight="14.5" x14ac:dyDescent="0.35"/>
  <cols>
    <col min="1" max="14" width="9.1796875" style="166" customWidth="1"/>
    <col min="15" max="15" width="8.81640625" style="166" customWidth="1"/>
    <col min="16" max="16" width="7.7265625" style="166" customWidth="1"/>
    <col min="17" max="22" width="9.1796875" style="166" customWidth="1"/>
    <col min="23" max="16384" width="9.1796875" style="166"/>
  </cols>
  <sheetData>
    <row r="1" spans="1:1" s="100" customFormat="1" ht="27.75" customHeight="1" x14ac:dyDescent="0.6">
      <c r="A1" s="173" t="s">
        <v>39</v>
      </c>
    </row>
    <row r="2" spans="1:1" s="100" customFormat="1" ht="18" customHeight="1" x14ac:dyDescent="0.35">
      <c r="A2" s="143" t="s">
        <v>237</v>
      </c>
    </row>
    <row r="3" spans="1:1" s="100" customFormat="1" ht="18" customHeight="1" x14ac:dyDescent="0.35">
      <c r="A3" s="143" t="s">
        <v>238</v>
      </c>
    </row>
    <row r="4" spans="1:1" s="100" customFormat="1" ht="18" customHeight="1" x14ac:dyDescent="0.35">
      <c r="A4" s="143"/>
    </row>
    <row r="32" ht="14.25" customHeight="1" x14ac:dyDescent="0.35"/>
  </sheetData>
  <pageMargins left="0.75" right="0.75" top="1" bottom="1" header="0.5" footer="0.5"/>
  <pageSetup fitToHeight="0" orientation="portrait"/>
  <headerFooter>
    <oddHeader>&amp;C&amp;"Aptos"&amp;10&amp;K000000 OFFICIAL&amp;1#_x000D_&amp;"Calibri"&amp;11&amp;K000000&amp;"Calibri"&amp;11&amp;K000000&amp;"Aptos"&amp;1 &amp;K000000 OFFICIAL-SENSITIVE - EMBARGOED#_x000D_</oddHeader>
    <oddFooter>&amp;C&amp;"Aptos"&amp;10 &amp;K000000_x000D_# OFFICIAL-SENSITIVE - EMBARGOED_x000D_&amp;1#&amp;"Aptos"&amp;10&amp;K000000 OFFICIAL</oddFooter>
  </headerFooter>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5">
    <tabColor rgb="FFDCE6F1"/>
    <pageSetUpPr fitToPage="1"/>
  </sheetPr>
  <dimension ref="A1:H65"/>
  <sheetViews>
    <sheetView showGridLines="0" zoomScaleNormal="100" workbookViewId="0">
      <pane ySplit="7" topLeftCell="A8" activePane="bottomLeft" state="frozen"/>
      <selection pane="bottomLeft" activeCell="A8" sqref="A8"/>
    </sheetView>
  </sheetViews>
  <sheetFormatPr defaultColWidth="9" defaultRowHeight="14" x14ac:dyDescent="0.3"/>
  <cols>
    <col min="1" max="1" width="25.453125" style="1" customWidth="1"/>
    <col min="2" max="2" width="29" style="1" customWidth="1"/>
    <col min="3" max="4" width="29.26953125" style="1" customWidth="1"/>
    <col min="5" max="6" width="14.54296875" style="1" customWidth="1"/>
    <col min="7" max="27" width="9" style="1" customWidth="1"/>
    <col min="28" max="16384" width="9" style="1"/>
  </cols>
  <sheetData>
    <row r="1" spans="1:7" s="4" customFormat="1" ht="27.75" customHeight="1" x14ac:dyDescent="0.35">
      <c r="A1" s="3" t="s">
        <v>239</v>
      </c>
    </row>
    <row r="2" spans="1:7" s="174" customFormat="1" ht="15" customHeight="1" x14ac:dyDescent="0.35">
      <c r="A2" s="235" t="s">
        <v>240</v>
      </c>
      <c r="B2" s="175"/>
      <c r="C2" s="175"/>
      <c r="D2" s="175"/>
      <c r="E2" s="175"/>
      <c r="F2" s="175"/>
    </row>
    <row r="3" spans="1:7" s="174" customFormat="1" ht="15" customHeight="1" x14ac:dyDescent="0.35">
      <c r="A3" s="235" t="s">
        <v>241</v>
      </c>
      <c r="B3" s="176"/>
      <c r="C3" s="176"/>
      <c r="D3" s="176"/>
      <c r="E3" s="177"/>
      <c r="F3" s="177"/>
    </row>
    <row r="4" spans="1:7" s="174" customFormat="1" ht="15" customHeight="1" x14ac:dyDescent="0.35">
      <c r="A4" s="235" t="s">
        <v>242</v>
      </c>
      <c r="B4" s="176"/>
      <c r="C4" s="176"/>
      <c r="D4" s="176"/>
      <c r="E4" s="177"/>
      <c r="F4" s="177"/>
    </row>
    <row r="5" spans="1:7" s="174" customFormat="1" ht="15" customHeight="1" x14ac:dyDescent="0.35">
      <c r="A5" s="178" t="s">
        <v>243</v>
      </c>
      <c r="B5" s="176"/>
      <c r="C5" s="176"/>
      <c r="D5" s="176"/>
      <c r="E5" s="177"/>
      <c r="F5" s="177"/>
    </row>
    <row r="6" spans="1:7" s="174" customFormat="1" ht="18" customHeight="1" x14ac:dyDescent="0.4">
      <c r="A6" s="179"/>
      <c r="B6" s="176"/>
      <c r="C6" s="176"/>
      <c r="D6" s="176"/>
      <c r="E6" s="176"/>
      <c r="F6" s="176"/>
      <c r="G6" s="176"/>
    </row>
    <row r="7" spans="1:7" ht="60.75" customHeight="1" x14ac:dyDescent="0.3">
      <c r="A7" s="236" t="s">
        <v>244</v>
      </c>
      <c r="B7" s="5" t="s">
        <v>245</v>
      </c>
      <c r="C7" s="6" t="s">
        <v>246</v>
      </c>
      <c r="D7" s="6" t="s">
        <v>247</v>
      </c>
    </row>
    <row r="8" spans="1:7" ht="16.399999999999999" customHeight="1" x14ac:dyDescent="0.35">
      <c r="A8" s="237" t="s">
        <v>248</v>
      </c>
      <c r="B8" s="7">
        <v>70</v>
      </c>
      <c r="C8" s="8"/>
      <c r="D8" s="8"/>
    </row>
    <row r="9" spans="1:7" ht="16.399999999999999" customHeight="1" x14ac:dyDescent="0.35">
      <c r="A9" s="237" t="s">
        <v>249</v>
      </c>
      <c r="B9" s="7">
        <v>106</v>
      </c>
      <c r="C9" s="8"/>
      <c r="D9" s="8"/>
    </row>
    <row r="10" spans="1:7" ht="16.399999999999999" customHeight="1" x14ac:dyDescent="0.35">
      <c r="A10" s="237" t="s">
        <v>250</v>
      </c>
      <c r="B10" s="7">
        <v>242</v>
      </c>
      <c r="C10" s="8"/>
      <c r="D10" s="8"/>
    </row>
    <row r="11" spans="1:7" ht="16.399999999999999" customHeight="1" x14ac:dyDescent="0.35">
      <c r="A11" s="237" t="s">
        <v>251</v>
      </c>
      <c r="B11" s="7">
        <v>273</v>
      </c>
      <c r="C11" s="8"/>
      <c r="D11" s="8"/>
    </row>
    <row r="12" spans="1:7" ht="16.399999999999999" customHeight="1" x14ac:dyDescent="0.35">
      <c r="A12" s="237" t="s">
        <v>252</v>
      </c>
      <c r="B12" s="7">
        <v>392</v>
      </c>
      <c r="C12" s="8"/>
      <c r="D12" s="8"/>
    </row>
    <row r="13" spans="1:7" ht="16.399999999999999" customHeight="1" x14ac:dyDescent="0.35">
      <c r="A13" s="237" t="s">
        <v>253</v>
      </c>
      <c r="B13" s="7">
        <v>508</v>
      </c>
      <c r="C13" s="8"/>
      <c r="D13" s="8"/>
    </row>
    <row r="14" spans="1:7" ht="16.399999999999999" customHeight="1" x14ac:dyDescent="0.35">
      <c r="A14" s="238" t="s">
        <v>254</v>
      </c>
      <c r="B14" s="7">
        <v>523</v>
      </c>
      <c r="C14" s="8"/>
      <c r="D14" s="8"/>
    </row>
    <row r="15" spans="1:7" ht="16.399999999999999" customHeight="1" x14ac:dyDescent="0.35">
      <c r="A15" s="238" t="s">
        <v>255</v>
      </c>
      <c r="B15" s="7">
        <v>652</v>
      </c>
      <c r="C15" s="8"/>
      <c r="D15" s="8"/>
    </row>
    <row r="16" spans="1:7" ht="16.399999999999999" customHeight="1" x14ac:dyDescent="0.35">
      <c r="A16" s="238" t="s">
        <v>256</v>
      </c>
      <c r="B16" s="7">
        <v>1580</v>
      </c>
      <c r="C16" s="8"/>
      <c r="D16" s="8"/>
    </row>
    <row r="17" spans="1:8" ht="16.399999999999999" customHeight="1" x14ac:dyDescent="0.35">
      <c r="A17" s="238" t="s">
        <v>257</v>
      </c>
      <c r="B17" s="7">
        <v>1275</v>
      </c>
      <c r="C17" s="8"/>
      <c r="D17" s="8"/>
    </row>
    <row r="18" spans="1:8" ht="16.399999999999999" customHeight="1" x14ac:dyDescent="0.35">
      <c r="A18" s="238" t="s">
        <v>258</v>
      </c>
      <c r="B18" s="7">
        <v>2019</v>
      </c>
      <c r="C18" s="8"/>
      <c r="D18" s="8"/>
    </row>
    <row r="19" spans="1:8" ht="16.399999999999999" customHeight="1" x14ac:dyDescent="0.35">
      <c r="A19" s="238" t="s">
        <v>259</v>
      </c>
      <c r="B19" s="7">
        <v>2364</v>
      </c>
      <c r="C19" s="8"/>
      <c r="D19" s="8"/>
    </row>
    <row r="20" spans="1:8" ht="16.399999999999999" customHeight="1" x14ac:dyDescent="0.35">
      <c r="A20" s="238" t="s">
        <v>260</v>
      </c>
      <c r="B20" s="7">
        <v>3026</v>
      </c>
      <c r="C20" s="8"/>
      <c r="D20" s="8"/>
    </row>
    <row r="21" spans="1:8" ht="16.399999999999999" customHeight="1" x14ac:dyDescent="0.35">
      <c r="A21" s="238" t="s">
        <v>261</v>
      </c>
      <c r="B21" s="7">
        <v>1843</v>
      </c>
      <c r="C21" s="8">
        <v>26</v>
      </c>
      <c r="D21" s="8"/>
    </row>
    <row r="22" spans="1:8" ht="16.399999999999999" customHeight="1" x14ac:dyDescent="0.35">
      <c r="A22" s="238" t="s">
        <v>262</v>
      </c>
      <c r="B22" s="7">
        <v>2486</v>
      </c>
      <c r="C22" s="8">
        <v>98</v>
      </c>
      <c r="D22" s="8"/>
    </row>
    <row r="23" spans="1:8" ht="16.399999999999999" customHeight="1" x14ac:dyDescent="0.35">
      <c r="A23" s="238" t="s">
        <v>263</v>
      </c>
      <c r="B23" s="7">
        <v>2444</v>
      </c>
      <c r="C23" s="8">
        <v>219</v>
      </c>
      <c r="D23" s="8"/>
      <c r="H23" s="25"/>
    </row>
    <row r="24" spans="1:8" ht="16.399999999999999" customHeight="1" x14ac:dyDescent="0.35">
      <c r="A24" s="238" t="s">
        <v>264</v>
      </c>
      <c r="B24" s="7">
        <v>1418</v>
      </c>
      <c r="C24" s="8">
        <v>461</v>
      </c>
      <c r="D24" s="8"/>
    </row>
    <row r="25" spans="1:8" ht="16.399999999999999" customHeight="1" x14ac:dyDescent="0.35">
      <c r="A25" s="238" t="s">
        <v>265</v>
      </c>
      <c r="B25" s="7">
        <v>2819</v>
      </c>
      <c r="C25" s="8">
        <v>935</v>
      </c>
      <c r="D25" s="8"/>
    </row>
    <row r="26" spans="1:8" ht="16.399999999999999" customHeight="1" x14ac:dyDescent="0.35">
      <c r="A26" s="238" t="s">
        <v>266</v>
      </c>
      <c r="B26" s="7">
        <v>1855</v>
      </c>
      <c r="C26" s="8">
        <v>1238</v>
      </c>
      <c r="D26" s="8"/>
    </row>
    <row r="27" spans="1:8" ht="16.399999999999999" customHeight="1" x14ac:dyDescent="0.35">
      <c r="A27" s="238" t="s">
        <v>267</v>
      </c>
      <c r="B27" s="7">
        <v>1543</v>
      </c>
      <c r="C27" s="8">
        <v>1653</v>
      </c>
      <c r="D27" s="8"/>
    </row>
    <row r="28" spans="1:8" ht="16.399999999999999" customHeight="1" x14ac:dyDescent="0.35">
      <c r="A28" s="238" t="s">
        <v>268</v>
      </c>
      <c r="B28" s="7">
        <v>1312</v>
      </c>
      <c r="C28" s="8">
        <v>2599</v>
      </c>
      <c r="D28" s="8"/>
    </row>
    <row r="29" spans="1:8" ht="15" customHeight="1" x14ac:dyDescent="0.35">
      <c r="A29" s="238" t="s">
        <v>269</v>
      </c>
      <c r="B29" s="7">
        <v>939</v>
      </c>
      <c r="C29" s="8">
        <v>2196</v>
      </c>
      <c r="D29" s="8"/>
    </row>
    <row r="30" spans="1:8" ht="15" customHeight="1" x14ac:dyDescent="0.35">
      <c r="A30" s="238" t="s">
        <v>270</v>
      </c>
      <c r="B30" s="7">
        <v>345</v>
      </c>
      <c r="C30" s="8">
        <v>2656</v>
      </c>
      <c r="D30" s="8"/>
    </row>
    <row r="31" spans="1:8" ht="15" customHeight="1" x14ac:dyDescent="0.35">
      <c r="A31" s="238" t="s">
        <v>271</v>
      </c>
      <c r="B31" s="7">
        <v>782</v>
      </c>
      <c r="C31" s="8">
        <v>3877</v>
      </c>
      <c r="D31" s="8"/>
    </row>
    <row r="32" spans="1:8" ht="15" customHeight="1" x14ac:dyDescent="0.35">
      <c r="A32" s="238" t="s">
        <v>272</v>
      </c>
      <c r="B32" s="7">
        <v>767</v>
      </c>
      <c r="C32" s="8">
        <v>5376</v>
      </c>
      <c r="D32" s="8"/>
    </row>
    <row r="33" spans="1:4" ht="15" customHeight="1" x14ac:dyDescent="0.35">
      <c r="A33" s="238" t="s">
        <v>273</v>
      </c>
      <c r="B33" s="7">
        <v>82</v>
      </c>
      <c r="C33" s="8">
        <v>3599</v>
      </c>
      <c r="D33" s="8">
        <v>13</v>
      </c>
    </row>
    <row r="34" spans="1:4" ht="15" customHeight="1" x14ac:dyDescent="0.35">
      <c r="A34" s="238" t="s">
        <v>274</v>
      </c>
      <c r="B34" s="7">
        <v>3</v>
      </c>
      <c r="C34" s="8">
        <v>3818</v>
      </c>
      <c r="D34" s="8">
        <v>36</v>
      </c>
    </row>
    <row r="35" spans="1:4" ht="15" customHeight="1" x14ac:dyDescent="0.35">
      <c r="A35" s="238" t="s">
        <v>275</v>
      </c>
      <c r="B35" s="7">
        <v>1</v>
      </c>
      <c r="C35" s="8">
        <v>4129</v>
      </c>
      <c r="D35" s="8">
        <v>78</v>
      </c>
    </row>
    <row r="36" spans="1:4" ht="15" customHeight="1" x14ac:dyDescent="0.35">
      <c r="A36" s="238" t="s">
        <v>276</v>
      </c>
      <c r="B36" s="7">
        <v>24</v>
      </c>
      <c r="C36" s="8">
        <v>4894</v>
      </c>
      <c r="D36" s="8">
        <v>109</v>
      </c>
    </row>
    <row r="37" spans="1:4" ht="15" customHeight="1" x14ac:dyDescent="0.35">
      <c r="A37" s="238" t="s">
        <v>277</v>
      </c>
      <c r="B37" s="140"/>
      <c r="C37" s="8">
        <v>4868</v>
      </c>
      <c r="D37" s="8">
        <v>89</v>
      </c>
    </row>
    <row r="38" spans="1:4" ht="15" customHeight="1" x14ac:dyDescent="0.35">
      <c r="A38" s="238" t="s">
        <v>278</v>
      </c>
      <c r="B38" s="140"/>
      <c r="C38" s="8">
        <v>4584</v>
      </c>
      <c r="D38" s="8">
        <v>119</v>
      </c>
    </row>
    <row r="39" spans="1:4" ht="15" customHeight="1" x14ac:dyDescent="0.35">
      <c r="A39" s="238" t="s">
        <v>279</v>
      </c>
      <c r="B39" s="140"/>
      <c r="C39" s="8">
        <v>5094</v>
      </c>
      <c r="D39" s="8">
        <v>260</v>
      </c>
    </row>
    <row r="40" spans="1:4" ht="15" customHeight="1" x14ac:dyDescent="0.35">
      <c r="A40" s="238" t="s">
        <v>280</v>
      </c>
      <c r="B40" s="140"/>
      <c r="C40" s="8">
        <v>5552</v>
      </c>
      <c r="D40" s="8">
        <v>411</v>
      </c>
    </row>
    <row r="41" spans="1:4" ht="15" customHeight="1" x14ac:dyDescent="0.35">
      <c r="A41" s="238" t="s">
        <v>281</v>
      </c>
      <c r="B41" s="140"/>
      <c r="C41" s="8">
        <v>3958</v>
      </c>
      <c r="D41" s="8">
        <v>488</v>
      </c>
    </row>
    <row r="42" spans="1:4" ht="15" customHeight="1" x14ac:dyDescent="0.35">
      <c r="A42" s="238" t="s">
        <v>282</v>
      </c>
      <c r="B42" s="140"/>
      <c r="C42" s="8">
        <v>4846</v>
      </c>
      <c r="D42" s="8">
        <v>910</v>
      </c>
    </row>
    <row r="43" spans="1:4" ht="15" customHeight="1" x14ac:dyDescent="0.35">
      <c r="A43" s="238" t="s">
        <v>283</v>
      </c>
      <c r="B43" s="140"/>
      <c r="C43" s="8">
        <v>5714</v>
      </c>
      <c r="D43" s="8">
        <v>1199</v>
      </c>
    </row>
    <row r="44" spans="1:4" ht="15" customHeight="1" x14ac:dyDescent="0.35">
      <c r="A44" s="238" t="s">
        <v>284</v>
      </c>
      <c r="B44" s="140"/>
      <c r="C44" s="8">
        <v>8452</v>
      </c>
      <c r="D44" s="8">
        <v>1456</v>
      </c>
    </row>
    <row r="45" spans="1:4" ht="15" customHeight="1" x14ac:dyDescent="0.35">
      <c r="A45" s="238" t="s">
        <v>285</v>
      </c>
      <c r="B45" s="140"/>
      <c r="C45" s="8">
        <v>4954</v>
      </c>
      <c r="D45" s="8">
        <v>791</v>
      </c>
    </row>
    <row r="46" spans="1:4" ht="15" customHeight="1" x14ac:dyDescent="0.35">
      <c r="A46" s="238" t="s">
        <v>286</v>
      </c>
      <c r="B46" s="140"/>
      <c r="C46" s="8">
        <v>4112</v>
      </c>
      <c r="D46" s="8">
        <v>704</v>
      </c>
    </row>
    <row r="47" spans="1:4" ht="15" customHeight="1" x14ac:dyDescent="0.35">
      <c r="A47" s="238" t="s">
        <v>287</v>
      </c>
      <c r="B47" s="140"/>
      <c r="C47" s="8">
        <v>3885</v>
      </c>
      <c r="D47" s="8">
        <v>517</v>
      </c>
    </row>
    <row r="48" spans="1:4" ht="16" customHeight="1" x14ac:dyDescent="0.35">
      <c r="A48" s="238" t="s">
        <v>288</v>
      </c>
      <c r="B48" s="140"/>
      <c r="C48" s="8">
        <v>3019</v>
      </c>
      <c r="D48" s="8">
        <v>564</v>
      </c>
    </row>
    <row r="49" spans="1:4" ht="16" customHeight="1" x14ac:dyDescent="0.35">
      <c r="A49" s="238" t="s">
        <v>289</v>
      </c>
      <c r="B49" s="140"/>
      <c r="C49" s="8">
        <v>2320</v>
      </c>
      <c r="D49" s="8">
        <v>352</v>
      </c>
    </row>
    <row r="50" spans="1:4" ht="16" customHeight="1" x14ac:dyDescent="0.35">
      <c r="A50" s="238" t="s">
        <v>290</v>
      </c>
      <c r="B50" s="140"/>
      <c r="C50" s="8">
        <v>2649</v>
      </c>
      <c r="D50" s="8">
        <v>273</v>
      </c>
    </row>
    <row r="51" spans="1:4" ht="16" customHeight="1" x14ac:dyDescent="0.35">
      <c r="A51" s="238" t="s">
        <v>291</v>
      </c>
      <c r="B51" s="140"/>
      <c r="C51" s="8">
        <v>1632</v>
      </c>
      <c r="D51" s="8">
        <v>350</v>
      </c>
    </row>
    <row r="52" spans="1:4" ht="16" customHeight="1" x14ac:dyDescent="0.35">
      <c r="A52" s="238" t="s">
        <v>292</v>
      </c>
      <c r="B52" s="140"/>
      <c r="C52" s="8">
        <v>1185</v>
      </c>
      <c r="D52" s="8">
        <v>233</v>
      </c>
    </row>
    <row r="53" spans="1:4" ht="16" customHeight="1" x14ac:dyDescent="0.35">
      <c r="A53" s="238" t="s">
        <v>293</v>
      </c>
      <c r="B53" s="140"/>
      <c r="C53" s="8">
        <v>931</v>
      </c>
      <c r="D53" s="8">
        <v>157</v>
      </c>
    </row>
    <row r="54" spans="1:4" ht="16" customHeight="1" x14ac:dyDescent="0.35">
      <c r="A54" s="238" t="s">
        <v>294</v>
      </c>
      <c r="B54" s="140"/>
      <c r="C54" s="8">
        <v>812</v>
      </c>
      <c r="D54" s="8">
        <v>143</v>
      </c>
    </row>
    <row r="55" spans="1:4" ht="16" customHeight="1" x14ac:dyDescent="0.35">
      <c r="A55" s="238" t="s">
        <v>295</v>
      </c>
      <c r="B55" s="140"/>
      <c r="C55" s="8">
        <v>702</v>
      </c>
      <c r="D55" s="8">
        <v>148</v>
      </c>
    </row>
    <row r="56" spans="1:4" ht="16" customHeight="1" x14ac:dyDescent="0.35">
      <c r="A56" s="238" t="s">
        <v>296</v>
      </c>
      <c r="B56" s="140"/>
      <c r="C56" s="8">
        <v>816</v>
      </c>
      <c r="D56" s="8">
        <v>200</v>
      </c>
    </row>
    <row r="57" spans="1:4" ht="16" customHeight="1" x14ac:dyDescent="0.35">
      <c r="A57" s="238" t="s">
        <v>297</v>
      </c>
      <c r="B57" s="140"/>
      <c r="C57" s="8">
        <v>257</v>
      </c>
      <c r="D57" s="8">
        <v>32</v>
      </c>
    </row>
    <row r="58" spans="1:4" ht="16.399999999999999" customHeight="1" x14ac:dyDescent="0.35">
      <c r="A58" s="260" t="s">
        <v>298</v>
      </c>
      <c r="B58" s="112">
        <v>31693</v>
      </c>
      <c r="C58" s="113">
        <v>108116</v>
      </c>
      <c r="D58" s="113">
        <v>9632</v>
      </c>
    </row>
    <row r="59" spans="1:4" x14ac:dyDescent="0.3">
      <c r="A59" s="9"/>
      <c r="C59" s="180"/>
      <c r="D59" s="180"/>
    </row>
    <row r="60" spans="1:4" ht="13.5" customHeight="1" x14ac:dyDescent="0.35">
      <c r="A60" s="10"/>
    </row>
    <row r="61" spans="1:4" x14ac:dyDescent="0.3">
      <c r="A61" s="9" t="s">
        <v>299</v>
      </c>
      <c r="B61" s="180" t="str">
        <f>Cover_sheet!B25</f>
        <v>25 June 2026</v>
      </c>
    </row>
    <row r="62" spans="1:4" x14ac:dyDescent="0.3">
      <c r="A62" s="9" t="s">
        <v>300</v>
      </c>
      <c r="B62" s="180" t="str">
        <f>Cover_sheet!B26</f>
        <v>30 July 2026</v>
      </c>
      <c r="C62" s="261"/>
      <c r="D62" s="261"/>
    </row>
    <row r="65" spans="2:2" x14ac:dyDescent="0.3">
      <c r="B65" s="261"/>
    </row>
  </sheetData>
  <pageMargins left="0.23622047244094491" right="0.23622047244094491" top="0.74803149606299213" bottom="0.74803149606299213" header="0.31496062992125978" footer="0.31496062992125978"/>
  <pageSetup paperSize="9" scale="53" fitToHeight="2" orientation="portrait" verticalDpi="4"/>
  <headerFooter>
    <oddHeader>&amp;C&amp;"Aptos"&amp;10&amp;K000000 OFFICIAL&amp;1#_x000D_&amp;"Calibri"&amp;11&amp;K000000&amp;"Calibri"&amp;11&amp;K000000&amp;"Aptos"&amp;1 &amp;K000000 OFFICIAL-SENSITIVE - EMBARGOED#_x000D_</oddHeader>
    <oddFooter>&amp;C&amp;"Aptos"&amp;10 &amp;K000000_x000D_# OFFICIAL-SENSITIVE - EMBARGOED_x000D_&amp;1#&amp;"Aptos"&amp;10&amp;K000000 OFFICIAL</oddFooter>
  </headerFooter>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6">
    <tabColor rgb="FFDCE6F1"/>
  </sheetPr>
  <dimension ref="A1:H76"/>
  <sheetViews>
    <sheetView showGridLines="0" zoomScaleNormal="100" workbookViewId="0">
      <pane ySplit="7" topLeftCell="A8" activePane="bottomLeft" state="frozen"/>
      <selection pane="bottomLeft" activeCell="A8" sqref="A8"/>
    </sheetView>
  </sheetViews>
  <sheetFormatPr defaultColWidth="8.7265625" defaultRowHeight="14" x14ac:dyDescent="0.3"/>
  <cols>
    <col min="1" max="1" width="21.453125" style="1" customWidth="1"/>
    <col min="2" max="2" width="30.54296875" style="1" customWidth="1"/>
    <col min="3" max="4" width="27.7265625" style="1" customWidth="1"/>
    <col min="5" max="25" width="8.7265625" style="1" customWidth="1"/>
    <col min="26" max="16384" width="8.7265625" style="1"/>
  </cols>
  <sheetData>
    <row r="1" spans="1:8" ht="28" customHeight="1" x14ac:dyDescent="0.3">
      <c r="A1" s="3" t="s">
        <v>301</v>
      </c>
    </row>
    <row r="2" spans="1:8" s="174" customFormat="1" ht="15" customHeight="1" x14ac:dyDescent="0.35">
      <c r="A2" s="235" t="s">
        <v>302</v>
      </c>
      <c r="B2" s="175"/>
      <c r="C2" s="175"/>
      <c r="D2" s="175"/>
      <c r="E2" s="175"/>
      <c r="F2" s="175"/>
      <c r="G2" s="175"/>
    </row>
    <row r="3" spans="1:8" s="174" customFormat="1" ht="15" customHeight="1" x14ac:dyDescent="0.35">
      <c r="A3" s="235" t="s">
        <v>241</v>
      </c>
      <c r="B3" s="176"/>
      <c r="C3" s="176"/>
      <c r="D3" s="176"/>
      <c r="E3" s="177"/>
      <c r="F3" s="177"/>
      <c r="G3" s="177"/>
    </row>
    <row r="4" spans="1:8" s="174" customFormat="1" ht="15" customHeight="1" x14ac:dyDescent="0.35">
      <c r="A4" s="235" t="s">
        <v>242</v>
      </c>
      <c r="B4" s="176"/>
      <c r="C4" s="176"/>
      <c r="D4" s="176"/>
      <c r="E4" s="177"/>
      <c r="F4" s="177"/>
      <c r="G4" s="177"/>
    </row>
    <row r="5" spans="1:8" s="174" customFormat="1" ht="15" customHeight="1" x14ac:dyDescent="0.35">
      <c r="A5" s="178" t="s">
        <v>243</v>
      </c>
      <c r="B5" s="176"/>
      <c r="C5" s="176"/>
      <c r="D5" s="176"/>
      <c r="E5" s="177"/>
      <c r="F5" s="177"/>
      <c r="G5" s="177"/>
    </row>
    <row r="6" spans="1:8" s="174" customFormat="1" ht="18" customHeight="1" x14ac:dyDescent="0.4">
      <c r="A6" s="179"/>
      <c r="B6" s="176"/>
      <c r="C6" s="176"/>
      <c r="D6" s="176"/>
      <c r="E6" s="176"/>
      <c r="F6" s="176"/>
      <c r="G6" s="176"/>
      <c r="H6" s="176"/>
    </row>
    <row r="7" spans="1:8" ht="62.25" customHeight="1" x14ac:dyDescent="0.3">
      <c r="A7" s="239" t="s">
        <v>303</v>
      </c>
      <c r="B7" s="191" t="s">
        <v>304</v>
      </c>
      <c r="C7" s="191" t="s">
        <v>305</v>
      </c>
      <c r="D7" s="191" t="s">
        <v>306</v>
      </c>
    </row>
    <row r="8" spans="1:8" ht="15" customHeight="1" x14ac:dyDescent="0.35">
      <c r="A8" s="262" t="s">
        <v>248</v>
      </c>
      <c r="B8" s="50">
        <v>64</v>
      </c>
      <c r="C8" s="50"/>
      <c r="D8" s="50"/>
    </row>
    <row r="9" spans="1:8" ht="15" customHeight="1" x14ac:dyDescent="0.35">
      <c r="A9" s="262" t="s">
        <v>249</v>
      </c>
      <c r="B9" s="50">
        <v>105</v>
      </c>
      <c r="C9" s="50"/>
      <c r="D9" s="50"/>
    </row>
    <row r="10" spans="1:8" ht="15" customHeight="1" x14ac:dyDescent="0.35">
      <c r="A10" s="262" t="s">
        <v>250</v>
      </c>
      <c r="B10" s="50">
        <v>229</v>
      </c>
      <c r="C10" s="50"/>
      <c r="D10" s="50"/>
    </row>
    <row r="11" spans="1:8" ht="15" customHeight="1" x14ac:dyDescent="0.35">
      <c r="A11" s="262" t="s">
        <v>251</v>
      </c>
      <c r="B11" s="50">
        <v>215</v>
      </c>
      <c r="C11" s="50"/>
      <c r="D11" s="50"/>
    </row>
    <row r="12" spans="1:8" ht="15" customHeight="1" x14ac:dyDescent="0.35">
      <c r="A12" s="262" t="s">
        <v>252</v>
      </c>
      <c r="B12" s="50">
        <v>283</v>
      </c>
      <c r="C12" s="50"/>
      <c r="D12" s="50"/>
    </row>
    <row r="13" spans="1:8" ht="15" customHeight="1" x14ac:dyDescent="0.35">
      <c r="A13" s="262" t="s">
        <v>253</v>
      </c>
      <c r="B13" s="50">
        <v>274</v>
      </c>
      <c r="C13" s="50"/>
      <c r="D13" s="50"/>
    </row>
    <row r="14" spans="1:8" ht="15" customHeight="1" x14ac:dyDescent="0.35">
      <c r="A14" s="263" t="s">
        <v>254</v>
      </c>
      <c r="B14" s="50">
        <v>244</v>
      </c>
      <c r="C14" s="50"/>
      <c r="D14" s="50"/>
    </row>
    <row r="15" spans="1:8" ht="15" customHeight="1" x14ac:dyDescent="0.35">
      <c r="A15" s="263" t="s">
        <v>255</v>
      </c>
      <c r="B15" s="50">
        <v>359</v>
      </c>
      <c r="C15" s="50"/>
      <c r="D15" s="50"/>
    </row>
    <row r="16" spans="1:8" ht="15" customHeight="1" x14ac:dyDescent="0.35">
      <c r="A16" s="263" t="s">
        <v>256</v>
      </c>
      <c r="B16" s="50">
        <v>877</v>
      </c>
      <c r="C16" s="50"/>
      <c r="D16" s="50"/>
    </row>
    <row r="17" spans="1:8" ht="15" customHeight="1" x14ac:dyDescent="0.35">
      <c r="A17" s="263" t="s">
        <v>257</v>
      </c>
      <c r="B17" s="50">
        <v>684</v>
      </c>
      <c r="C17" s="50"/>
      <c r="D17" s="50"/>
    </row>
    <row r="18" spans="1:8" ht="15" customHeight="1" x14ac:dyDescent="0.35">
      <c r="A18" s="240" t="s">
        <v>258</v>
      </c>
      <c r="B18" s="51">
        <v>1143</v>
      </c>
      <c r="C18" s="51"/>
      <c r="D18" s="51"/>
    </row>
    <row r="19" spans="1:8" ht="15" customHeight="1" x14ac:dyDescent="0.35">
      <c r="A19" s="263" t="s">
        <v>259</v>
      </c>
      <c r="B19" s="50">
        <v>1301</v>
      </c>
      <c r="C19" s="50"/>
      <c r="D19" s="50"/>
    </row>
    <row r="20" spans="1:8" ht="15" customHeight="1" x14ac:dyDescent="0.35">
      <c r="A20" s="263" t="s">
        <v>260</v>
      </c>
      <c r="B20" s="50">
        <v>1351</v>
      </c>
      <c r="C20" s="50"/>
      <c r="D20" s="50"/>
    </row>
    <row r="21" spans="1:8" ht="15" customHeight="1" x14ac:dyDescent="0.35">
      <c r="A21" s="263" t="s">
        <v>261</v>
      </c>
      <c r="B21" s="50">
        <v>974</v>
      </c>
      <c r="C21" s="50">
        <v>21</v>
      </c>
      <c r="D21" s="50"/>
    </row>
    <row r="22" spans="1:8" ht="15" customHeight="1" x14ac:dyDescent="0.35">
      <c r="A22" s="263" t="s">
        <v>262</v>
      </c>
      <c r="B22" s="50">
        <v>1030</v>
      </c>
      <c r="C22" s="50">
        <v>83</v>
      </c>
      <c r="D22" s="50"/>
    </row>
    <row r="23" spans="1:8" ht="15" customHeight="1" x14ac:dyDescent="0.35">
      <c r="A23" s="240" t="s">
        <v>263</v>
      </c>
      <c r="B23" s="51">
        <v>1310</v>
      </c>
      <c r="C23" s="51">
        <v>143</v>
      </c>
      <c r="D23" s="51"/>
    </row>
    <row r="24" spans="1:8" ht="15" customHeight="1" x14ac:dyDescent="0.35">
      <c r="A24" s="240" t="s">
        <v>264</v>
      </c>
      <c r="B24" s="51">
        <v>695</v>
      </c>
      <c r="C24" s="51">
        <v>288</v>
      </c>
      <c r="D24" s="51"/>
    </row>
    <row r="25" spans="1:8" ht="13.9" customHeight="1" x14ac:dyDescent="0.35">
      <c r="A25" s="241" t="s">
        <v>265</v>
      </c>
      <c r="B25" s="51">
        <v>1573</v>
      </c>
      <c r="C25" s="51">
        <v>509</v>
      </c>
      <c r="D25" s="51"/>
    </row>
    <row r="26" spans="1:8" ht="15" customHeight="1" x14ac:dyDescent="0.35">
      <c r="A26" s="241" t="s">
        <v>266</v>
      </c>
      <c r="B26" s="51">
        <v>822</v>
      </c>
      <c r="C26" s="51">
        <v>646</v>
      </c>
      <c r="D26" s="51"/>
    </row>
    <row r="27" spans="1:8" ht="15" customHeight="1" x14ac:dyDescent="0.35">
      <c r="A27" s="241" t="s">
        <v>267</v>
      </c>
      <c r="B27" s="51">
        <v>761</v>
      </c>
      <c r="C27" s="51">
        <v>779</v>
      </c>
      <c r="D27" s="51"/>
    </row>
    <row r="28" spans="1:8" ht="15" customHeight="1" x14ac:dyDescent="0.35">
      <c r="A28" s="238" t="s">
        <v>268</v>
      </c>
      <c r="B28" s="51">
        <v>332</v>
      </c>
      <c r="C28" s="51">
        <v>1281</v>
      </c>
      <c r="D28" s="51"/>
    </row>
    <row r="29" spans="1:8" ht="15" customHeight="1" x14ac:dyDescent="0.35">
      <c r="A29" s="242" t="s">
        <v>269</v>
      </c>
      <c r="B29" s="51">
        <v>479</v>
      </c>
      <c r="C29" s="51">
        <v>1021</v>
      </c>
      <c r="D29" s="51"/>
      <c r="H29" s="25"/>
    </row>
    <row r="30" spans="1:8" ht="15" customHeight="1" x14ac:dyDescent="0.35">
      <c r="A30" s="238" t="s">
        <v>270</v>
      </c>
      <c r="B30" s="51">
        <v>191</v>
      </c>
      <c r="C30" s="51">
        <v>1416</v>
      </c>
      <c r="D30" s="51"/>
    </row>
    <row r="31" spans="1:8" ht="15" customHeight="1" x14ac:dyDescent="0.35">
      <c r="A31" s="238" t="s">
        <v>271</v>
      </c>
      <c r="B31" s="51">
        <v>303</v>
      </c>
      <c r="C31" s="51">
        <v>2062</v>
      </c>
      <c r="D31" s="51"/>
    </row>
    <row r="32" spans="1:8" ht="15" customHeight="1" x14ac:dyDescent="0.35">
      <c r="A32" s="238" t="s">
        <v>272</v>
      </c>
      <c r="B32" s="51">
        <v>420</v>
      </c>
      <c r="C32" s="51">
        <v>2758</v>
      </c>
      <c r="D32" s="51"/>
      <c r="H32" s="25"/>
    </row>
    <row r="33" spans="1:6" ht="15" customHeight="1" x14ac:dyDescent="0.35">
      <c r="A33" s="238" t="s">
        <v>273</v>
      </c>
      <c r="B33" s="51">
        <v>13</v>
      </c>
      <c r="C33" s="51">
        <v>1748</v>
      </c>
      <c r="D33" s="51">
        <v>12</v>
      </c>
    </row>
    <row r="34" spans="1:6" ht="15" customHeight="1" x14ac:dyDescent="0.35">
      <c r="A34" s="238" t="s">
        <v>274</v>
      </c>
      <c r="B34" s="141">
        <v>0</v>
      </c>
      <c r="C34" s="51">
        <v>1800</v>
      </c>
      <c r="D34" s="51">
        <v>29</v>
      </c>
    </row>
    <row r="35" spans="1:6" ht="15" customHeight="1" x14ac:dyDescent="0.35">
      <c r="A35" s="238" t="s">
        <v>275</v>
      </c>
      <c r="B35" s="141">
        <v>0</v>
      </c>
      <c r="C35" s="51">
        <v>1871</v>
      </c>
      <c r="D35" s="51">
        <v>25</v>
      </c>
    </row>
    <row r="36" spans="1:6" ht="15" customHeight="1" x14ac:dyDescent="0.35">
      <c r="A36" s="238" t="s">
        <v>276</v>
      </c>
      <c r="B36" s="141">
        <v>24</v>
      </c>
      <c r="C36" s="51">
        <v>2289</v>
      </c>
      <c r="D36" s="51">
        <v>46</v>
      </c>
    </row>
    <row r="37" spans="1:6" ht="15" customHeight="1" x14ac:dyDescent="0.35">
      <c r="A37" s="238" t="s">
        <v>277</v>
      </c>
      <c r="B37" s="141"/>
      <c r="C37" s="51">
        <v>2013</v>
      </c>
      <c r="D37" s="51">
        <v>38</v>
      </c>
    </row>
    <row r="38" spans="1:6" ht="15" customHeight="1" x14ac:dyDescent="0.35">
      <c r="A38" s="238" t="s">
        <v>278</v>
      </c>
      <c r="B38" s="141"/>
      <c r="C38" s="51">
        <v>2029</v>
      </c>
      <c r="D38" s="51">
        <v>63</v>
      </c>
      <c r="F38" s="25"/>
    </row>
    <row r="39" spans="1:6" ht="15" customHeight="1" x14ac:dyDescent="0.35">
      <c r="A39" s="238" t="s">
        <v>279</v>
      </c>
      <c r="B39" s="141"/>
      <c r="C39" s="51">
        <v>2355</v>
      </c>
      <c r="D39" s="51">
        <v>117</v>
      </c>
      <c r="F39" s="25"/>
    </row>
    <row r="40" spans="1:6" ht="15" customHeight="1" x14ac:dyDescent="0.35">
      <c r="A40" s="238" t="s">
        <v>280</v>
      </c>
      <c r="B40" s="141"/>
      <c r="C40" s="51">
        <v>2539</v>
      </c>
      <c r="D40" s="51">
        <v>218</v>
      </c>
      <c r="F40" s="25"/>
    </row>
    <row r="41" spans="1:6" ht="15" customHeight="1" x14ac:dyDescent="0.35">
      <c r="A41" s="238" t="s">
        <v>281</v>
      </c>
      <c r="B41" s="141"/>
      <c r="C41" s="51">
        <v>1857</v>
      </c>
      <c r="D41" s="51">
        <v>288</v>
      </c>
      <c r="F41" s="25"/>
    </row>
    <row r="42" spans="1:6" ht="15" customHeight="1" x14ac:dyDescent="0.35">
      <c r="A42" s="238" t="s">
        <v>282</v>
      </c>
      <c r="B42" s="141"/>
      <c r="C42" s="51">
        <v>2202</v>
      </c>
      <c r="D42" s="51">
        <v>446</v>
      </c>
      <c r="F42" s="25"/>
    </row>
    <row r="43" spans="1:6" ht="15" customHeight="1" x14ac:dyDescent="0.35">
      <c r="A43" s="238" t="s">
        <v>283</v>
      </c>
      <c r="B43" s="141"/>
      <c r="C43" s="51">
        <v>2671</v>
      </c>
      <c r="D43" s="51">
        <v>581</v>
      </c>
      <c r="F43" s="25"/>
    </row>
    <row r="44" spans="1:6" ht="15" customHeight="1" x14ac:dyDescent="0.35">
      <c r="A44" s="238" t="s">
        <v>284</v>
      </c>
      <c r="B44" s="141"/>
      <c r="C44" s="51">
        <v>3353</v>
      </c>
      <c r="D44" s="51">
        <v>636</v>
      </c>
      <c r="F44" s="25"/>
    </row>
    <row r="45" spans="1:6" ht="15" customHeight="1" x14ac:dyDescent="0.35">
      <c r="A45" s="238" t="s">
        <v>285</v>
      </c>
      <c r="B45" s="141"/>
      <c r="C45" s="51">
        <v>1933</v>
      </c>
      <c r="D45" s="51">
        <v>319</v>
      </c>
      <c r="F45" s="25"/>
    </row>
    <row r="46" spans="1:6" ht="15" customHeight="1" x14ac:dyDescent="0.35">
      <c r="A46" s="238" t="s">
        <v>286</v>
      </c>
      <c r="B46" s="141"/>
      <c r="C46" s="51">
        <v>1568</v>
      </c>
      <c r="D46" s="51">
        <v>288</v>
      </c>
      <c r="F46" s="25"/>
    </row>
    <row r="47" spans="1:6" ht="15" customHeight="1" x14ac:dyDescent="0.35">
      <c r="A47" s="238" t="s">
        <v>287</v>
      </c>
      <c r="B47" s="141"/>
      <c r="C47" s="51">
        <v>1370</v>
      </c>
      <c r="D47" s="51">
        <v>187</v>
      </c>
      <c r="F47" s="25"/>
    </row>
    <row r="48" spans="1:6" ht="15" customHeight="1" x14ac:dyDescent="0.35">
      <c r="A48" s="238" t="s">
        <v>288</v>
      </c>
      <c r="B48" s="141"/>
      <c r="C48" s="51">
        <v>1161</v>
      </c>
      <c r="D48" s="51">
        <v>234</v>
      </c>
      <c r="F48" s="25"/>
    </row>
    <row r="49" spans="1:6" ht="15" customHeight="1" x14ac:dyDescent="0.35">
      <c r="A49" s="238" t="s">
        <v>289</v>
      </c>
      <c r="B49" s="141"/>
      <c r="C49" s="51">
        <v>869</v>
      </c>
      <c r="D49" s="51">
        <v>131</v>
      </c>
      <c r="F49" s="25"/>
    </row>
    <row r="50" spans="1:6" ht="15" customHeight="1" x14ac:dyDescent="0.35">
      <c r="A50" s="238" t="s">
        <v>290</v>
      </c>
      <c r="B50" s="141"/>
      <c r="C50" s="51">
        <v>1024</v>
      </c>
      <c r="D50" s="51">
        <v>119</v>
      </c>
      <c r="F50" s="25"/>
    </row>
    <row r="51" spans="1:6" ht="15" customHeight="1" x14ac:dyDescent="0.35">
      <c r="A51" s="238" t="s">
        <v>291</v>
      </c>
      <c r="B51" s="141"/>
      <c r="C51" s="51">
        <v>626</v>
      </c>
      <c r="D51" s="51">
        <v>165</v>
      </c>
      <c r="F51" s="25"/>
    </row>
    <row r="52" spans="1:6" ht="15" customHeight="1" x14ac:dyDescent="0.35">
      <c r="A52" s="238" t="s">
        <v>292</v>
      </c>
      <c r="B52" s="141"/>
      <c r="C52" s="51">
        <v>525</v>
      </c>
      <c r="D52" s="51">
        <v>119</v>
      </c>
      <c r="F52" s="25"/>
    </row>
    <row r="53" spans="1:6" ht="15" customHeight="1" x14ac:dyDescent="0.35">
      <c r="A53" s="238" t="s">
        <v>293</v>
      </c>
      <c r="B53" s="141"/>
      <c r="C53" s="51">
        <v>351</v>
      </c>
      <c r="D53" s="51">
        <v>57</v>
      </c>
      <c r="F53" s="25"/>
    </row>
    <row r="54" spans="1:6" ht="15" customHeight="1" x14ac:dyDescent="0.35">
      <c r="A54" s="238" t="s">
        <v>294</v>
      </c>
      <c r="B54" s="141"/>
      <c r="C54" s="51">
        <v>371</v>
      </c>
      <c r="D54" s="51">
        <v>54</v>
      </c>
      <c r="F54" s="25"/>
    </row>
    <row r="55" spans="1:6" ht="15" customHeight="1" x14ac:dyDescent="0.35">
      <c r="A55" s="238" t="s">
        <v>295</v>
      </c>
      <c r="B55" s="141"/>
      <c r="C55" s="51">
        <v>247</v>
      </c>
      <c r="D55" s="51">
        <v>61</v>
      </c>
      <c r="F55" s="25"/>
    </row>
    <row r="56" spans="1:6" ht="15" customHeight="1" x14ac:dyDescent="0.35">
      <c r="A56" s="238" t="s">
        <v>296</v>
      </c>
      <c r="B56" s="141"/>
      <c r="C56" s="51">
        <v>333</v>
      </c>
      <c r="D56" s="51">
        <v>73</v>
      </c>
      <c r="F56" s="25"/>
    </row>
    <row r="57" spans="1:6" ht="15" customHeight="1" x14ac:dyDescent="0.35">
      <c r="A57" s="238" t="s">
        <v>297</v>
      </c>
      <c r="B57" s="141"/>
      <c r="C57" s="51">
        <v>101</v>
      </c>
      <c r="D57" s="51">
        <v>27</v>
      </c>
      <c r="F57" s="25"/>
    </row>
    <row r="58" spans="1:6" ht="15.75" customHeight="1" x14ac:dyDescent="0.35">
      <c r="A58" s="243" t="s">
        <v>298</v>
      </c>
      <c r="B58" s="114">
        <v>16056</v>
      </c>
      <c r="C58" s="114">
        <v>48213</v>
      </c>
      <c r="D58" s="114">
        <v>4333</v>
      </c>
    </row>
    <row r="59" spans="1:6" x14ac:dyDescent="0.3">
      <c r="A59" s="9"/>
      <c r="C59" s="180"/>
      <c r="D59" s="180"/>
    </row>
    <row r="60" spans="1:6" ht="15" customHeight="1" x14ac:dyDescent="0.35">
      <c r="A60" s="52"/>
    </row>
    <row r="61" spans="1:6" x14ac:dyDescent="0.3">
      <c r="A61" s="9" t="s">
        <v>299</v>
      </c>
      <c r="B61" s="180" t="str">
        <f>Cover_sheet!B25</f>
        <v>25 June 2026</v>
      </c>
    </row>
    <row r="62" spans="1:6" x14ac:dyDescent="0.3">
      <c r="A62" s="9" t="s">
        <v>300</v>
      </c>
      <c r="B62" s="180" t="str">
        <f>Cover_sheet!B26</f>
        <v>30 July 2026</v>
      </c>
    </row>
    <row r="76" ht="7.5" customHeight="1" x14ac:dyDescent="0.3"/>
  </sheetData>
  <pageMargins left="0.7" right="0.7" top="0.75" bottom="0.75" header="0.3" footer="0.3"/>
  <pageSetup paperSize="9" orientation="portrait"/>
  <headerFooter>
    <oddHeader>&amp;C&amp;"Aptos"&amp;10&amp;K000000 OFFICIAL&amp;1#_x000D_&amp;"Calibri"&amp;11&amp;K000000&amp;"Calibri"&amp;11&amp;K000000&amp;"Aptos"&amp;1 &amp;K000000 OFFICIAL-SENSITIVE - EMBARGOED#_x000D_</oddHeader>
    <oddFooter>&amp;C&amp;"Aptos"&amp;10 &amp;K000000_x000D_# OFFICIAL-SENSITIVE - EMBARGOED_x000D_&amp;1#&amp;"Aptos"&amp;10&amp;K000000 OFFICIAL</oddFooter>
  </headerFooter>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8">
    <tabColor theme="4" tint="0.79998168889431442"/>
    <pageSetUpPr fitToPage="1"/>
  </sheetPr>
  <dimension ref="A1:G48"/>
  <sheetViews>
    <sheetView showGridLines="0" zoomScaleNormal="100" workbookViewId="0">
      <pane ySplit="8" topLeftCell="A9" activePane="bottomLeft" state="frozen"/>
      <selection pane="bottomLeft" activeCell="A9" sqref="A9"/>
    </sheetView>
  </sheetViews>
  <sheetFormatPr defaultColWidth="9" defaultRowHeight="14" x14ac:dyDescent="0.3"/>
  <cols>
    <col min="1" max="1" width="31.54296875" style="1" customWidth="1"/>
    <col min="2" max="2" width="47.453125" style="1" customWidth="1"/>
    <col min="3" max="3" width="23.453125" style="264" customWidth="1"/>
    <col min="4" max="4" width="23.26953125" style="1" customWidth="1"/>
    <col min="5" max="5" width="32.81640625" style="1" customWidth="1"/>
    <col min="6" max="26" width="9" style="1" customWidth="1"/>
    <col min="27" max="16384" width="9" style="1"/>
  </cols>
  <sheetData>
    <row r="1" spans="1:5" s="4" customFormat="1" ht="27.75" customHeight="1" x14ac:dyDescent="0.35">
      <c r="A1" s="3" t="s">
        <v>307</v>
      </c>
      <c r="C1" s="265"/>
    </row>
    <row r="2" spans="1:5" s="174" customFormat="1" ht="15" customHeight="1" x14ac:dyDescent="0.35">
      <c r="A2" s="235" t="s">
        <v>308</v>
      </c>
      <c r="B2" s="175"/>
      <c r="C2" s="175"/>
      <c r="D2" s="175"/>
    </row>
    <row r="3" spans="1:5" s="174" customFormat="1" ht="15" customHeight="1" x14ac:dyDescent="0.35">
      <c r="A3" s="235" t="s">
        <v>241</v>
      </c>
      <c r="B3" s="176"/>
      <c r="C3" s="177"/>
      <c r="D3" s="177"/>
    </row>
    <row r="4" spans="1:5" s="174" customFormat="1" ht="15" customHeight="1" x14ac:dyDescent="0.35">
      <c r="A4" s="235" t="s">
        <v>242</v>
      </c>
      <c r="B4" s="176"/>
      <c r="C4" s="177"/>
      <c r="D4" s="177"/>
    </row>
    <row r="5" spans="1:5" s="174" customFormat="1" ht="15" customHeight="1" x14ac:dyDescent="0.35">
      <c r="A5" s="178" t="s">
        <v>243</v>
      </c>
      <c r="B5" s="176"/>
      <c r="C5" s="177"/>
      <c r="D5" s="177"/>
    </row>
    <row r="6" spans="1:5" s="174" customFormat="1" ht="18" customHeight="1" x14ac:dyDescent="0.4">
      <c r="A6" s="179"/>
      <c r="B6" s="176"/>
      <c r="C6" s="176"/>
      <c r="D6" s="176"/>
    </row>
    <row r="7" spans="1:5" s="174" customFormat="1" ht="18" customHeight="1" x14ac:dyDescent="0.4">
      <c r="A7" s="179"/>
      <c r="B7" s="176"/>
      <c r="C7" s="176"/>
      <c r="D7" s="176"/>
      <c r="E7" s="176"/>
    </row>
    <row r="8" spans="1:5" ht="66" customHeight="1" x14ac:dyDescent="0.3">
      <c r="A8" s="152" t="s">
        <v>309</v>
      </c>
      <c r="B8" s="11" t="s">
        <v>310</v>
      </c>
      <c r="C8" s="266" t="s">
        <v>311</v>
      </c>
      <c r="D8" s="12" t="s">
        <v>312</v>
      </c>
      <c r="E8" s="12" t="s">
        <v>313</v>
      </c>
    </row>
    <row r="9" spans="1:5" ht="19.5" customHeight="1" x14ac:dyDescent="0.35">
      <c r="A9" s="156" t="s">
        <v>314</v>
      </c>
      <c r="B9" s="192" t="s">
        <v>315</v>
      </c>
      <c r="C9" s="57">
        <v>18616</v>
      </c>
      <c r="D9" s="58">
        <v>0.58740000000000003</v>
      </c>
      <c r="E9" s="59">
        <v>8800</v>
      </c>
    </row>
    <row r="10" spans="1:5" ht="15" customHeight="1" x14ac:dyDescent="0.35">
      <c r="A10" s="153" t="s">
        <v>314</v>
      </c>
      <c r="B10" s="14" t="s">
        <v>316</v>
      </c>
      <c r="C10" s="15">
        <v>3307</v>
      </c>
      <c r="D10" s="16">
        <v>0.1043</v>
      </c>
      <c r="E10" s="17">
        <v>2700</v>
      </c>
    </row>
    <row r="11" spans="1:5" ht="15" customHeight="1" x14ac:dyDescent="0.35">
      <c r="A11" s="153" t="s">
        <v>314</v>
      </c>
      <c r="B11" s="14" t="s">
        <v>317</v>
      </c>
      <c r="C11" s="15">
        <v>6783</v>
      </c>
      <c r="D11" s="16">
        <v>0.214</v>
      </c>
      <c r="E11" s="17">
        <v>19200</v>
      </c>
    </row>
    <row r="12" spans="1:5" ht="15" customHeight="1" x14ac:dyDescent="0.35">
      <c r="A12" s="153" t="s">
        <v>314</v>
      </c>
      <c r="B12" s="14" t="s">
        <v>318</v>
      </c>
      <c r="C12" s="15">
        <v>713</v>
      </c>
      <c r="D12" s="16">
        <v>2.2499999999999999E-2</v>
      </c>
      <c r="E12" s="17">
        <v>7500</v>
      </c>
    </row>
    <row r="13" spans="1:5" ht="15" customHeight="1" x14ac:dyDescent="0.35">
      <c r="A13" s="153" t="s">
        <v>314</v>
      </c>
      <c r="B13" s="14" t="s">
        <v>319</v>
      </c>
      <c r="C13" s="15">
        <v>7410</v>
      </c>
      <c r="D13" s="16">
        <v>0.23380000000000001</v>
      </c>
      <c r="E13" s="17">
        <v>2300</v>
      </c>
    </row>
    <row r="14" spans="1:5" ht="15" customHeight="1" x14ac:dyDescent="0.35">
      <c r="A14" s="13" t="s">
        <v>314</v>
      </c>
      <c r="B14" s="14" t="s">
        <v>320</v>
      </c>
      <c r="C14" s="15">
        <v>3</v>
      </c>
      <c r="D14" s="16">
        <v>1E-4</v>
      </c>
      <c r="E14" s="17" t="s">
        <v>321</v>
      </c>
    </row>
    <row r="15" spans="1:5" ht="15" customHeight="1" x14ac:dyDescent="0.35">
      <c r="A15" s="13" t="s">
        <v>314</v>
      </c>
      <c r="B15" s="14" t="s">
        <v>322</v>
      </c>
      <c r="C15" s="15">
        <v>142</v>
      </c>
      <c r="D15" s="16">
        <v>4.4999999999999997E-3</v>
      </c>
      <c r="E15" s="17">
        <v>4500</v>
      </c>
    </row>
    <row r="16" spans="1:5" ht="15" customHeight="1" x14ac:dyDescent="0.35">
      <c r="A16" s="13" t="s">
        <v>314</v>
      </c>
      <c r="B16" s="14" t="s">
        <v>323</v>
      </c>
      <c r="C16" s="15">
        <v>1</v>
      </c>
      <c r="D16" s="16">
        <v>0</v>
      </c>
      <c r="E16" s="17" t="s">
        <v>321</v>
      </c>
    </row>
    <row r="17" spans="1:7" ht="15.75" customHeight="1" x14ac:dyDescent="0.35">
      <c r="A17" s="13" t="s">
        <v>314</v>
      </c>
      <c r="B17" s="14" t="s">
        <v>324</v>
      </c>
      <c r="C17" s="15">
        <v>44</v>
      </c>
      <c r="D17" s="16">
        <v>1.4E-3</v>
      </c>
      <c r="E17" s="17">
        <v>10600</v>
      </c>
    </row>
    <row r="18" spans="1:7" ht="15" customHeight="1" x14ac:dyDescent="0.35">
      <c r="A18" s="13" t="s">
        <v>314</v>
      </c>
      <c r="B18" s="14" t="s">
        <v>325</v>
      </c>
      <c r="C18" s="15">
        <v>0</v>
      </c>
      <c r="D18" s="16">
        <v>0</v>
      </c>
      <c r="E18" s="17">
        <v>0</v>
      </c>
    </row>
    <row r="19" spans="1:7" ht="15" customHeight="1" x14ac:dyDescent="0.35">
      <c r="A19" s="18" t="s">
        <v>314</v>
      </c>
      <c r="B19" s="19" t="s">
        <v>326</v>
      </c>
      <c r="C19" s="15">
        <v>29</v>
      </c>
      <c r="D19" s="16">
        <v>8.9999999999999998E-4</v>
      </c>
      <c r="E19" s="17">
        <v>5200</v>
      </c>
    </row>
    <row r="20" spans="1:7" ht="19.5" customHeight="1" x14ac:dyDescent="0.35">
      <c r="A20" s="18" t="s">
        <v>314</v>
      </c>
      <c r="B20" s="19" t="s">
        <v>327</v>
      </c>
      <c r="C20" s="15">
        <v>184</v>
      </c>
      <c r="D20" s="16">
        <v>5.7999999999999996E-3</v>
      </c>
      <c r="E20" s="17">
        <v>4500</v>
      </c>
    </row>
    <row r="21" spans="1:7" ht="15" customHeight="1" x14ac:dyDescent="0.35">
      <c r="A21" s="13" t="s">
        <v>314</v>
      </c>
      <c r="B21" s="14" t="s">
        <v>328</v>
      </c>
      <c r="C21" s="15">
        <v>0</v>
      </c>
      <c r="D21" s="16">
        <v>0</v>
      </c>
      <c r="E21" s="17">
        <v>0</v>
      </c>
    </row>
    <row r="22" spans="1:7" ht="16.5" customHeight="1" x14ac:dyDescent="0.35">
      <c r="A22" s="60" t="s">
        <v>329</v>
      </c>
      <c r="B22" s="61" t="s">
        <v>330</v>
      </c>
      <c r="C22" s="62">
        <v>1344</v>
      </c>
      <c r="D22" s="58">
        <v>4.24E-2</v>
      </c>
      <c r="E22" s="63">
        <v>12500</v>
      </c>
    </row>
    <row r="23" spans="1:7" ht="15" customHeight="1" x14ac:dyDescent="0.35">
      <c r="A23" s="13" t="s">
        <v>329</v>
      </c>
      <c r="B23" s="14" t="s">
        <v>331</v>
      </c>
      <c r="C23" s="15">
        <v>402</v>
      </c>
      <c r="D23" s="16">
        <v>1.2699999999999999E-2</v>
      </c>
      <c r="E23" s="17">
        <v>12200</v>
      </c>
      <c r="G23" s="25"/>
    </row>
    <row r="24" spans="1:7" ht="15" customHeight="1" x14ac:dyDescent="0.35">
      <c r="A24" s="13" t="s">
        <v>329</v>
      </c>
      <c r="B24" s="14" t="s">
        <v>332</v>
      </c>
      <c r="C24" s="15">
        <v>330</v>
      </c>
      <c r="D24" s="16">
        <v>1.04E-2</v>
      </c>
      <c r="E24" s="17">
        <v>23200</v>
      </c>
      <c r="G24" s="25"/>
    </row>
    <row r="25" spans="1:7" ht="15" customHeight="1" x14ac:dyDescent="0.35">
      <c r="A25" s="13" t="s">
        <v>329</v>
      </c>
      <c r="B25" s="14" t="s">
        <v>333</v>
      </c>
      <c r="C25" s="15">
        <v>0</v>
      </c>
      <c r="D25" s="16">
        <v>0</v>
      </c>
      <c r="E25" s="17">
        <v>0</v>
      </c>
    </row>
    <row r="26" spans="1:7" ht="15" customHeight="1" x14ac:dyDescent="0.35">
      <c r="A26" s="13" t="s">
        <v>329</v>
      </c>
      <c r="B26" s="14" t="s">
        <v>334</v>
      </c>
      <c r="C26" s="15">
        <v>0</v>
      </c>
      <c r="D26" s="16">
        <v>0</v>
      </c>
      <c r="E26" s="17">
        <v>0</v>
      </c>
    </row>
    <row r="27" spans="1:7" ht="16.5" customHeight="1" x14ac:dyDescent="0.35">
      <c r="A27" s="13" t="s">
        <v>329</v>
      </c>
      <c r="B27" s="14" t="s">
        <v>335</v>
      </c>
      <c r="C27" s="15">
        <v>0</v>
      </c>
      <c r="D27" s="16">
        <v>0</v>
      </c>
      <c r="E27" s="17">
        <v>0</v>
      </c>
    </row>
    <row r="28" spans="1:7" ht="15" customHeight="1" x14ac:dyDescent="0.35">
      <c r="A28" s="13" t="s">
        <v>329</v>
      </c>
      <c r="B28" s="14" t="s">
        <v>336</v>
      </c>
      <c r="C28" s="15">
        <v>612</v>
      </c>
      <c r="D28" s="16">
        <v>1.9300000000000001E-2</v>
      </c>
      <c r="E28" s="17">
        <v>6900</v>
      </c>
    </row>
    <row r="29" spans="1:7" ht="15.75" customHeight="1" x14ac:dyDescent="0.35">
      <c r="A29" s="64" t="s">
        <v>337</v>
      </c>
      <c r="B29" s="65" t="s">
        <v>338</v>
      </c>
      <c r="C29" s="62">
        <v>512</v>
      </c>
      <c r="D29" s="58">
        <v>1.6199999999999999E-2</v>
      </c>
      <c r="E29" s="63">
        <v>1000</v>
      </c>
    </row>
    <row r="30" spans="1:7" ht="15" customHeight="1" x14ac:dyDescent="0.35">
      <c r="A30" s="13" t="s">
        <v>337</v>
      </c>
      <c r="B30" s="14" t="s">
        <v>337</v>
      </c>
      <c r="C30" s="15">
        <v>512</v>
      </c>
      <c r="D30" s="16">
        <v>1.6199999999999999E-2</v>
      </c>
      <c r="E30" s="17">
        <v>1000</v>
      </c>
    </row>
    <row r="31" spans="1:7" ht="19.5" customHeight="1" x14ac:dyDescent="0.35">
      <c r="A31" s="13" t="s">
        <v>337</v>
      </c>
      <c r="B31" s="14" t="s">
        <v>339</v>
      </c>
      <c r="C31" s="15">
        <v>0</v>
      </c>
      <c r="D31" s="16">
        <v>0</v>
      </c>
      <c r="E31" s="17">
        <v>0</v>
      </c>
    </row>
    <row r="32" spans="1:7" ht="15" customHeight="1" x14ac:dyDescent="0.35">
      <c r="A32" s="13" t="s">
        <v>337</v>
      </c>
      <c r="B32" s="14" t="s">
        <v>340</v>
      </c>
      <c r="C32" s="15">
        <v>0</v>
      </c>
      <c r="D32" s="16">
        <v>0</v>
      </c>
      <c r="E32" s="17">
        <v>0</v>
      </c>
    </row>
    <row r="33" spans="1:5" ht="15.75" customHeight="1" x14ac:dyDescent="0.35">
      <c r="A33" s="64" t="s">
        <v>341</v>
      </c>
      <c r="B33" s="65" t="s">
        <v>342</v>
      </c>
      <c r="C33" s="62">
        <v>7236</v>
      </c>
      <c r="D33" s="58">
        <v>0.2283</v>
      </c>
      <c r="E33" s="63">
        <v>5800</v>
      </c>
    </row>
    <row r="34" spans="1:5" ht="15.75" customHeight="1" x14ac:dyDescent="0.35">
      <c r="A34" s="13" t="s">
        <v>341</v>
      </c>
      <c r="B34" s="14" t="s">
        <v>343</v>
      </c>
      <c r="C34" s="15">
        <v>4764</v>
      </c>
      <c r="D34" s="16">
        <v>0.15029999999999999</v>
      </c>
      <c r="E34" s="17">
        <v>7100</v>
      </c>
    </row>
    <row r="35" spans="1:5" ht="18.75" customHeight="1" x14ac:dyDescent="0.35">
      <c r="A35" s="13" t="s">
        <v>341</v>
      </c>
      <c r="B35" s="14" t="s">
        <v>344</v>
      </c>
      <c r="C35" s="15">
        <v>102</v>
      </c>
      <c r="D35" s="16">
        <v>3.2000000000000002E-3</v>
      </c>
      <c r="E35" s="17" t="s">
        <v>321</v>
      </c>
    </row>
    <row r="36" spans="1:5" ht="19.5" customHeight="1" x14ac:dyDescent="0.35">
      <c r="A36" s="20" t="s">
        <v>341</v>
      </c>
      <c r="B36" s="21" t="s">
        <v>345</v>
      </c>
      <c r="C36" s="15">
        <v>2191</v>
      </c>
      <c r="D36" s="16">
        <v>6.9099999999999995E-2</v>
      </c>
      <c r="E36" s="17">
        <v>3200</v>
      </c>
    </row>
    <row r="37" spans="1:5" ht="15" customHeight="1" x14ac:dyDescent="0.35">
      <c r="A37" s="20" t="s">
        <v>341</v>
      </c>
      <c r="B37" s="21" t="s">
        <v>346</v>
      </c>
      <c r="C37" s="15">
        <v>179</v>
      </c>
      <c r="D37" s="16">
        <v>5.5999999999999999E-3</v>
      </c>
      <c r="E37" s="17">
        <v>4100</v>
      </c>
    </row>
    <row r="38" spans="1:5" ht="15.75" customHeight="1" x14ac:dyDescent="0.35">
      <c r="A38" s="64" t="s">
        <v>347</v>
      </c>
      <c r="B38" s="66" t="s">
        <v>348</v>
      </c>
      <c r="C38" s="62">
        <v>3985</v>
      </c>
      <c r="D38" s="58">
        <v>0.12570000000000001</v>
      </c>
      <c r="E38" s="63">
        <v>5700</v>
      </c>
    </row>
    <row r="39" spans="1:5" ht="19.5" customHeight="1" x14ac:dyDescent="0.35">
      <c r="A39" s="13" t="s">
        <v>347</v>
      </c>
      <c r="B39" s="14" t="s">
        <v>349</v>
      </c>
      <c r="C39" s="15">
        <v>3140</v>
      </c>
      <c r="D39" s="16">
        <v>9.9099999999999994E-2</v>
      </c>
      <c r="E39" s="17">
        <v>7100</v>
      </c>
    </row>
    <row r="40" spans="1:5" ht="15" customHeight="1" x14ac:dyDescent="0.35">
      <c r="A40" s="13" t="s">
        <v>347</v>
      </c>
      <c r="B40" s="14" t="s">
        <v>350</v>
      </c>
      <c r="C40" s="15">
        <v>845</v>
      </c>
      <c r="D40" s="16">
        <v>2.6700000000000002E-2</v>
      </c>
      <c r="E40" s="17">
        <v>400</v>
      </c>
    </row>
    <row r="41" spans="1:5" ht="23.25" customHeight="1" x14ac:dyDescent="0.35">
      <c r="A41" s="67" t="s">
        <v>298</v>
      </c>
      <c r="B41" s="67" t="s">
        <v>351</v>
      </c>
      <c r="C41" s="68">
        <v>31693</v>
      </c>
      <c r="D41" s="69">
        <v>1</v>
      </c>
      <c r="E41" s="70">
        <v>7700</v>
      </c>
    </row>
    <row r="42" spans="1:5" ht="17.649999999999999" customHeight="1" x14ac:dyDescent="0.35">
      <c r="A42" s="10"/>
      <c r="B42" s="10"/>
      <c r="C42" s="10"/>
      <c r="D42" s="10"/>
      <c r="E42" s="10"/>
    </row>
    <row r="43" spans="1:5" ht="12.75" customHeight="1" x14ac:dyDescent="0.35">
      <c r="A43" s="10"/>
      <c r="B43" s="184"/>
      <c r="C43" s="23"/>
      <c r="D43" s="25"/>
    </row>
    <row r="44" spans="1:5" x14ac:dyDescent="0.3">
      <c r="A44" s="9" t="s">
        <v>299</v>
      </c>
      <c r="B44" s="180" t="str">
        <f>Cover_sheet!B25</f>
        <v>25 June 2026</v>
      </c>
      <c r="D44" s="25"/>
    </row>
    <row r="45" spans="1:5" x14ac:dyDescent="0.3">
      <c r="A45" s="9" t="s">
        <v>300</v>
      </c>
      <c r="B45" s="180" t="str">
        <f>Cover_sheet!B26</f>
        <v>30 July 2026</v>
      </c>
    </row>
    <row r="48" spans="1:5" x14ac:dyDescent="0.3">
      <c r="D48" s="261"/>
    </row>
  </sheetData>
  <pageMargins left="0.23622047244094491" right="0.23622047244094491" top="0.74803149606299213" bottom="0.74803149606299213" header="0.31496062992125978" footer="0.31496062992125978"/>
  <pageSetup paperSize="9" scale="65" fitToHeight="2" orientation="portrait" verticalDpi="4"/>
  <headerFooter>
    <oddHeader>&amp;C&amp;"Aptos"&amp;10&amp;K000000 OFFICIAL&amp;1#_x000D_&amp;"Calibri"&amp;11&amp;K000000&amp;"Calibri"&amp;11&amp;K000000&amp;"Aptos"&amp;1 &amp;K000000 OFFICIAL-SENSITIVE - EMBARGOED#_x000D_</oddHeader>
    <oddFooter>&amp;C&amp;"Aptos"&amp;10 &amp;K000000_x000D_# OFFICIAL-SENSITIVE - EMBARGOED_x000D_&amp;1#&amp;"Aptos"&amp;10&amp;K000000 OFFICIAL</oddFooter>
  </headerFooter>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453121410034044A6AEE89C1D011BB1" ma:contentTypeVersion="22" ma:contentTypeDescription="Create a new document." ma:contentTypeScope="" ma:versionID="e94b9fa0340f5c6bf21100f18bdfe24f">
  <xsd:schema xmlns:xsd="http://www.w3.org/2001/XMLSchema" xmlns:xs="http://www.w3.org/2001/XMLSchema" xmlns:p="http://schemas.microsoft.com/office/2006/metadata/properties" xmlns:ns2="33d3fcec-f4a5-4890-96de-f66890236945" xmlns:ns3="0063f72e-ace3-48fb-9c1f-5b513408b31f" xmlns:ns4="b413c3fd-5a3b-4239-b985-69032e371c04" xmlns:ns5="a8f60570-4bd3-4f2b-950b-a996de8ab151" xmlns:ns6="aaacb922-5235-4a66-b188-303b9b46fbd7" xmlns:ns7="2a28ae75-02f3-4ac4-bd22-e49b9e23ec8e" targetNamespace="http://schemas.microsoft.com/office/2006/metadata/properties" ma:root="true" ma:fieldsID="696cd1a8ccfeeaf02b729eab618df0a5" ns2:_="" ns3:_="" ns4:_="" ns5:_="" ns6:_="" ns7:_="">
    <xsd:import namespace="33d3fcec-f4a5-4890-96de-f66890236945"/>
    <xsd:import namespace="0063f72e-ace3-48fb-9c1f-5b513408b31f"/>
    <xsd:import namespace="b413c3fd-5a3b-4239-b985-69032e371c04"/>
    <xsd:import namespace="a8f60570-4bd3-4f2b-950b-a996de8ab151"/>
    <xsd:import namespace="aaacb922-5235-4a66-b188-303b9b46fbd7"/>
    <xsd:import namespace="2a28ae75-02f3-4ac4-bd22-e49b9e23ec8e"/>
    <xsd:element name="properties">
      <xsd:complexType>
        <xsd:sequence>
          <xsd:element name="documentManagement">
            <xsd:complexType>
              <xsd:all>
                <xsd:element ref="ns2:_dlc_DocId" minOccurs="0"/>
                <xsd:element ref="ns2:_dlc_DocIdUrl" minOccurs="0"/>
                <xsd:element ref="ns2:_dlc_DocIdPersistId" minOccurs="0"/>
                <xsd:element ref="ns3:Security_x0020_Classification" minOccurs="0"/>
                <xsd:element ref="ns3:Descriptor" minOccurs="0"/>
                <xsd:element ref="ns2:m975189f4ba442ecbf67d4147307b177" minOccurs="0"/>
                <xsd:element ref="ns2:TaxCatchAll" minOccurs="0"/>
                <xsd:element ref="ns2:TaxCatchAllLabel" minOccurs="0"/>
                <xsd:element ref="ns4:Government_x0020_Body" minOccurs="0"/>
                <xsd:element ref="ns4:Date_x0020_Opened" minOccurs="0"/>
                <xsd:element ref="ns4:Date_x0020_Closed" minOccurs="0"/>
                <xsd:element ref="ns5:Retention_x0020_Label" minOccurs="0"/>
                <xsd:element ref="ns6:LegacyData" minOccurs="0"/>
                <xsd:element ref="ns7:MediaServiceMetadata" minOccurs="0"/>
                <xsd:element ref="ns7:MediaServiceFastMetadata" minOccurs="0"/>
                <xsd:element ref="ns7:MediaLengthInSeconds" minOccurs="0"/>
                <xsd:element ref="ns7:lcf76f155ced4ddcb4097134ff3c332f" minOccurs="0"/>
                <xsd:element ref="ns7:MediaServiceOCR" minOccurs="0"/>
                <xsd:element ref="ns7:MediaServiceGenerationTime" minOccurs="0"/>
                <xsd:element ref="ns7:MediaServiceEventHashCode" minOccurs="0"/>
                <xsd:element ref="ns7:MediaServiceDateTaken" minOccurs="0"/>
                <xsd:element ref="ns2:SharedWithUsers" minOccurs="0"/>
                <xsd:element ref="ns2:SharedWithDetails" minOccurs="0"/>
                <xsd:element ref="ns7:MediaServiceObjectDetectorVersions" minOccurs="0"/>
                <xsd:element ref="ns7: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d3fcec-f4a5-4890-96de-f66890236945"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m975189f4ba442ecbf67d4147307b177" ma:index="13" nillable="true" ma:taxonomy="true" ma:internalName="m975189f4ba442ecbf67d4147307b177" ma:taxonomyFieldName="Business_x0020_Unit" ma:displayName="Business Unit" ma:default="1;#Energy Statistics|0882e751-7c5d-40cd-a0d4-46cf492f7845" ma:fieldId="{6975189f-4ba4-42ec-bf67-d4147307b177}" ma:sspId="9b0aeba9-2bce-41c2-8545-5d12d676a674" ma:termSetId="6f71e40e-3a2e-4baf-91d9-2069eb354530" ma:anchorId="00000000-0000-0000-0000-000000000000" ma:open="false" ma:isKeyword="false">
      <xsd:complexType>
        <xsd:sequence>
          <xsd:element ref="pc:Terms" minOccurs="0" maxOccurs="1"/>
        </xsd:sequence>
      </xsd:complexType>
    </xsd:element>
    <xsd:element name="TaxCatchAll" ma:index="14" nillable="true" ma:displayName="Taxonomy Catch All Column" ma:hidden="true" ma:list="{43f829f5-8eaa-4864-a8d9-047a24a083d4}" ma:internalName="TaxCatchAll" ma:showField="CatchAllData" ma:web="33d3fcec-f4a5-4890-96de-f66890236945">
      <xsd:complexType>
        <xsd:complexContent>
          <xsd:extension base="dms:MultiChoiceLookup">
            <xsd:sequence>
              <xsd:element name="Value" type="dms:Lookup" maxOccurs="unbounded" minOccurs="0" nillable="true"/>
            </xsd:sequence>
          </xsd:extension>
        </xsd:complexContent>
      </xsd:complexType>
    </xsd:element>
    <xsd:element name="TaxCatchAllLabel" ma:index="15" nillable="true" ma:displayName="Taxonomy Catch All Column1" ma:hidden="true" ma:list="{43f829f5-8eaa-4864-a8d9-047a24a083d4}" ma:internalName="TaxCatchAllLabel" ma:readOnly="true" ma:showField="CatchAllDataLabel" ma:web="33d3fcec-f4a5-4890-96de-f66890236945">
      <xsd:complexType>
        <xsd:complexContent>
          <xsd:extension base="dms:MultiChoiceLookup">
            <xsd:sequence>
              <xsd:element name="Value" type="dms:Lookup" maxOccurs="unbounded" minOccurs="0" nillable="true"/>
            </xsd:sequence>
          </xsd:extension>
        </xsd:complexContent>
      </xsd:complexType>
    </xsd:element>
    <xsd:element name="SharedWithUsers" ma:index="3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2"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063f72e-ace3-48fb-9c1f-5b513408b31f" elementFormDefault="qualified">
    <xsd:import namespace="http://schemas.microsoft.com/office/2006/documentManagement/types"/>
    <xsd:import namespace="http://schemas.microsoft.com/office/infopath/2007/PartnerControls"/>
    <xsd:element name="Security_x0020_Classification" ma:index="11" nillable="true" ma:displayName="Security Classification" ma:default="OFFICIAL" ma:format="Dropdown" ma:indexed="true" ma:internalName="Security_x0020_Classification">
      <xsd:simpleType>
        <xsd:restriction base="dms:Choice">
          <xsd:enumeration value="OFFICIAL"/>
          <xsd:enumeration value="OFFICIAL - SENSITIVE"/>
        </xsd:restriction>
      </xsd:simpleType>
    </xsd:element>
    <xsd:element name="Descriptor" ma:index="12" nillable="true" ma:displayName="Descriptor" ma:default="" ma:format="Dropdown" ma:indexed="true" ma:internalName="Descriptor">
      <xsd:simpleType>
        <xsd:restriction base="dms:Choice">
          <xsd:enumeration value="COMMERCIAL"/>
          <xsd:enumeration value="PERSONAL"/>
          <xsd:enumeration value="LOCSEN"/>
        </xsd:restriction>
      </xsd:simpleType>
    </xsd:element>
  </xsd:schema>
  <xsd:schema xmlns:xsd="http://www.w3.org/2001/XMLSchema" xmlns:xs="http://www.w3.org/2001/XMLSchema" xmlns:dms="http://schemas.microsoft.com/office/2006/documentManagement/types" xmlns:pc="http://schemas.microsoft.com/office/infopath/2007/PartnerControls" targetNamespace="b413c3fd-5a3b-4239-b985-69032e371c04" elementFormDefault="qualified">
    <xsd:import namespace="http://schemas.microsoft.com/office/2006/documentManagement/types"/>
    <xsd:import namespace="http://schemas.microsoft.com/office/infopath/2007/PartnerControls"/>
    <xsd:element name="Government_x0020_Body" ma:index="17" nillable="true" ma:displayName="Government Body" ma:default="BEIS" ma:internalName="Government_x0020_Body">
      <xsd:simpleType>
        <xsd:restriction base="dms:Text">
          <xsd:maxLength value="255"/>
        </xsd:restriction>
      </xsd:simpleType>
    </xsd:element>
    <xsd:element name="Date_x0020_Opened" ma:index="18" nillable="true" ma:displayName="Date Opened" ma:default="[Today]" ma:format="DateOnly" ma:internalName="Date_x0020_Opened">
      <xsd:simpleType>
        <xsd:restriction base="dms:DateTime"/>
      </xsd:simpleType>
    </xsd:element>
    <xsd:element name="Date_x0020_Closed" ma:index="19" nillable="true" ma:displayName="Date Closed" ma:format="DateOnly" ma:internalName="Date_x0020_Closed">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a8f60570-4bd3-4f2b-950b-a996de8ab151" elementFormDefault="qualified">
    <xsd:import namespace="http://schemas.microsoft.com/office/2006/documentManagement/types"/>
    <xsd:import namespace="http://schemas.microsoft.com/office/infopath/2007/PartnerControls"/>
    <xsd:element name="Retention_x0020_Label" ma:index="20" nillable="true" ma:displayName="Retention Label" ma:internalName="Retention_x0020_Label">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aacb922-5235-4a66-b188-303b9b46fbd7" elementFormDefault="qualified">
    <xsd:import namespace="http://schemas.microsoft.com/office/2006/documentManagement/types"/>
    <xsd:import namespace="http://schemas.microsoft.com/office/infopath/2007/PartnerControls"/>
    <xsd:element name="LegacyData" ma:index="21" nillable="true" ma:displayName="Legacy Data" ma:internalName="LegacyData">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a28ae75-02f3-4ac4-bd22-e49b9e23ec8e" elementFormDefault="qualified">
    <xsd:import namespace="http://schemas.microsoft.com/office/2006/documentManagement/types"/>
    <xsd:import namespace="http://schemas.microsoft.com/office/infopath/2007/PartnerControls"/>
    <xsd:element name="MediaServiceMetadata" ma:index="22" nillable="true" ma:displayName="MediaServiceMetadata" ma:hidden="true" ma:internalName="MediaServiceMetadata" ma:readOnly="true">
      <xsd:simpleType>
        <xsd:restriction base="dms:Note"/>
      </xsd:simpleType>
    </xsd:element>
    <xsd:element name="MediaServiceFastMetadata" ma:index="23" nillable="true" ma:displayName="MediaServiceFastMetadata" ma:hidden="true" ma:internalName="MediaServiceFastMetadata" ma:readOnly="true">
      <xsd:simpleType>
        <xsd:restriction base="dms:Note"/>
      </xsd:simpleType>
    </xsd:element>
    <xsd:element name="MediaLengthInSeconds" ma:index="24" nillable="true" ma:displayName="MediaLengthInSeconds" ma:hidden="true" ma:internalName="MediaLengthInSeconds" ma:readOnly="true">
      <xsd:simpleType>
        <xsd:restriction base="dms:Unknown"/>
      </xsd:simpleType>
    </xsd:element>
    <xsd:element name="lcf76f155ced4ddcb4097134ff3c332f" ma:index="26" nillable="true" ma:taxonomy="true" ma:internalName="lcf76f155ced4ddcb4097134ff3c332f" ma:taxonomyFieldName="MediaServiceImageTags" ma:displayName="Image Tags" ma:readOnly="false" ma:fieldId="{5cf76f15-5ced-4ddc-b409-7134ff3c332f}" ma:taxonomyMulti="true" ma:sspId="9b0aeba9-2bce-41c2-8545-5d12d676a674" ma:termSetId="09814cd3-568e-fe90-9814-8d621ff8fb84" ma:anchorId="fba54fb3-c3e1-fe81-a776-ca4b69148c4d" ma:open="true" ma:isKeyword="false">
      <xsd:complexType>
        <xsd:sequence>
          <xsd:element ref="pc:Terms" minOccurs="0" maxOccurs="1"/>
        </xsd:sequence>
      </xsd:complexType>
    </xsd:element>
    <xsd:element name="MediaServiceOCR" ma:index="27" nillable="true" ma:displayName="Extracted Text" ma:internalName="MediaServiceOCR" ma:readOnly="true">
      <xsd:simpleType>
        <xsd:restriction base="dms:Note">
          <xsd:maxLength value="255"/>
        </xsd:restriction>
      </xsd:simpleType>
    </xsd:element>
    <xsd:element name="MediaServiceGenerationTime" ma:index="28" nillable="true" ma:displayName="MediaServiceGenerationTime" ma:hidden="true" ma:internalName="MediaServiceGenerationTime" ma:readOnly="true">
      <xsd:simpleType>
        <xsd:restriction base="dms:Text"/>
      </xsd:simpleType>
    </xsd:element>
    <xsd:element name="MediaServiceEventHashCode" ma:index="29" nillable="true" ma:displayName="MediaServiceEventHashCode" ma:hidden="true" ma:internalName="MediaServiceEventHashCode" ma:readOnly="true">
      <xsd:simpleType>
        <xsd:restriction base="dms:Text"/>
      </xsd:simpleType>
    </xsd:element>
    <xsd:element name="MediaServiceDateTaken" ma:index="30" nillable="true" ma:displayName="MediaServiceDateTaken" ma:hidden="true" ma:indexed="true" ma:internalName="MediaServiceDateTaken" ma:readOnly="true">
      <xsd:simpleType>
        <xsd:restriction base="dms:Text"/>
      </xsd:simpleType>
    </xsd:element>
    <xsd:element name="MediaServiceObjectDetectorVersions" ma:index="33" nillable="true" ma:displayName="MediaServiceObjectDetectorVersions" ma:hidden="true" ma:indexed="true" ma:internalName="MediaServiceObjectDetectorVersions" ma:readOnly="true">
      <xsd:simpleType>
        <xsd:restriction base="dms:Text"/>
      </xsd:simpleType>
    </xsd:element>
    <xsd:element name="MediaServiceSearchProperties" ma:index="34"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egacyData xmlns="aaacb922-5235-4a66-b188-303b9b46fbd7" xsi:nil="true"/>
    <_dlc_DocId xmlns="33d3fcec-f4a5-4890-96de-f66890236945">K256SQF4TKH3-544082861-38607</_dlc_DocId>
    <m975189f4ba442ecbf67d4147307b177 xmlns="33d3fcec-f4a5-4890-96de-f66890236945">
      <Terms xmlns="http://schemas.microsoft.com/office/infopath/2007/PartnerControls">
        <TermInfo xmlns="http://schemas.microsoft.com/office/infopath/2007/PartnerControls">
          <TermName xmlns="http://schemas.microsoft.com/office/infopath/2007/PartnerControls">Energy Statistics</TermName>
          <TermId xmlns="http://schemas.microsoft.com/office/infopath/2007/PartnerControls">0882e751-7c5d-40cd-a0d4-46cf492f7845</TermId>
        </TermInfo>
      </Terms>
    </m975189f4ba442ecbf67d4147307b177>
    <Retention_x0020_Label xmlns="a8f60570-4bd3-4f2b-950b-a996de8ab151" xsi:nil="true"/>
    <Government_x0020_Body xmlns="b413c3fd-5a3b-4239-b985-69032e371c04">BEIS</Government_x0020_Body>
    <Date_x0020_Opened xmlns="b413c3fd-5a3b-4239-b985-69032e371c04">2026-06-17T10:04:41+00:00</Date_x0020_Opened>
    <Descriptor xmlns="0063f72e-ace3-48fb-9c1f-5b513408b31f" xsi:nil="true"/>
    <Security_x0020_Classification xmlns="0063f72e-ace3-48fb-9c1f-5b513408b31f">OFFICIAL</Security_x0020_Classification>
    <_dlc_DocIdUrl xmlns="33d3fcec-f4a5-4890-96de-f66890236945">
      <Url>https://beisgov.sharepoint.com/sites/EnergyStatistics-HEE/_layouts/15/DocIdRedir.aspx?ID=K256SQF4TKH3-544082861-38607</Url>
      <Description>K256SQF4TKH3-544082861-38607</Description>
    </_dlc_DocIdUrl>
    <Date_x0020_Closed xmlns="b413c3fd-5a3b-4239-b985-69032e371c04" xsi:nil="true"/>
    <lcf76f155ced4ddcb4097134ff3c332f xmlns="2a28ae75-02f3-4ac4-bd22-e49b9e23ec8e">
      <Terms xmlns="http://schemas.microsoft.com/office/infopath/2007/PartnerControls"/>
    </lcf76f155ced4ddcb4097134ff3c332f>
    <TaxCatchAll xmlns="33d3fcec-f4a5-4890-96de-f66890236945">
      <Value>1</Value>
    </TaxCatchAll>
  </documentManagement>
</p:properti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CAF093A-BFF8-45F6-8571-44089F2F1FD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3d3fcec-f4a5-4890-96de-f66890236945"/>
    <ds:schemaRef ds:uri="0063f72e-ace3-48fb-9c1f-5b513408b31f"/>
    <ds:schemaRef ds:uri="b413c3fd-5a3b-4239-b985-69032e371c04"/>
    <ds:schemaRef ds:uri="a8f60570-4bd3-4f2b-950b-a996de8ab151"/>
    <ds:schemaRef ds:uri="aaacb922-5235-4a66-b188-303b9b46fbd7"/>
    <ds:schemaRef ds:uri="2a28ae75-02f3-4ac4-bd22-e49b9e23ec8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A65D8F1-6595-4B08-8F45-9EA91A2173CA}">
  <ds:schemaRefs>
    <ds:schemaRef ds:uri="http://schemas.microsoft.com/office/2006/metadata/properties"/>
    <ds:schemaRef ds:uri="http://schemas.microsoft.com/office/infopath/2007/PartnerControls"/>
    <ds:schemaRef ds:uri="aaacb922-5235-4a66-b188-303b9b46fbd7"/>
    <ds:schemaRef ds:uri="33d3fcec-f4a5-4890-96de-f66890236945"/>
    <ds:schemaRef ds:uri="a8f60570-4bd3-4f2b-950b-a996de8ab151"/>
    <ds:schemaRef ds:uri="b413c3fd-5a3b-4239-b985-69032e371c04"/>
    <ds:schemaRef ds:uri="0063f72e-ace3-48fb-9c1f-5b513408b31f"/>
    <ds:schemaRef ds:uri="2a28ae75-02f3-4ac4-bd22-e49b9e23ec8e"/>
  </ds:schemaRefs>
</ds:datastoreItem>
</file>

<file path=customXml/itemProps3.xml><?xml version="1.0" encoding="utf-8"?>
<ds:datastoreItem xmlns:ds="http://schemas.openxmlformats.org/officeDocument/2006/customXml" ds:itemID="{C607ADEB-26C9-4FCB-9770-11C177F371A7}">
  <ds:schemaRefs>
    <ds:schemaRef ds:uri="http://schemas.microsoft.com/sharepoint/events"/>
  </ds:schemaRefs>
</ds:datastoreItem>
</file>

<file path=customXml/itemProps4.xml><?xml version="1.0" encoding="utf-8"?>
<ds:datastoreItem xmlns:ds="http://schemas.openxmlformats.org/officeDocument/2006/customXml" ds:itemID="{A0D70E09-9340-46ED-86F2-2D33CB8F844F}">
  <ds:schemaRefs>
    <ds:schemaRef ds:uri="http://schemas.microsoft.com/sharepoint/v3/contenttype/forms"/>
  </ds:schemaRefs>
</ds:datastoreItem>
</file>

<file path=docMetadata/LabelInfo.xml><?xml version="1.0" encoding="utf-8"?>
<clbl:labelList xmlns:clbl="http://schemas.microsoft.com/office/2020/mipLabelMetadata">
  <clbl:label id="{ba62f585-b40f-4ab9-bafe-39150f03d124}" enabled="1" method="Privileged" siteId="{cbac7005-02c1-43eb-b497-e6492d1b2dd8}" contentBits="3"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31</vt:i4>
      </vt:variant>
    </vt:vector>
  </HeadingPairs>
  <TitlesOfParts>
    <vt:vector size="31" baseType="lpstr">
      <vt:lpstr>Cover_sheet</vt:lpstr>
      <vt:lpstr>Contents</vt:lpstr>
      <vt:lpstr>Notes</vt:lpstr>
      <vt:lpstr>Benefits Estimates</vt:lpstr>
      <vt:lpstr>Summary</vt:lpstr>
      <vt:lpstr>Charts</vt:lpstr>
      <vt:lpstr>T1</vt:lpstr>
      <vt:lpstr>T2</vt:lpstr>
      <vt:lpstr>T3.1</vt:lpstr>
      <vt:lpstr>T3.2</vt:lpstr>
      <vt:lpstr>T3.3</vt:lpstr>
      <vt:lpstr>T4.1</vt:lpstr>
      <vt:lpstr>T4.2</vt:lpstr>
      <vt:lpstr>T4.3</vt:lpstr>
      <vt:lpstr>T5.1</vt:lpstr>
      <vt:lpstr>T5.2</vt:lpstr>
      <vt:lpstr>T5.3</vt:lpstr>
      <vt:lpstr>T6.1</vt:lpstr>
      <vt:lpstr>T6.2</vt:lpstr>
      <vt:lpstr>T6.3</vt:lpstr>
      <vt:lpstr>T7</vt:lpstr>
      <vt:lpstr>T8</vt:lpstr>
      <vt:lpstr>T9.1</vt:lpstr>
      <vt:lpstr>T9.2</vt:lpstr>
      <vt:lpstr>T9.3</vt:lpstr>
      <vt:lpstr>T10.1</vt:lpstr>
      <vt:lpstr>T10.2</vt:lpstr>
      <vt:lpstr>T10.3</vt:lpstr>
      <vt:lpstr>SHDF Wave 1 LA List</vt:lpstr>
      <vt:lpstr>SHDF Wave 2.1 GR List</vt:lpstr>
      <vt:lpstr>SHDF Wave 2.2 GR List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Christine Cheung</dc:creator>
  <cp:keywords/>
  <dc:description/>
  <cp:lastModifiedBy>Harris, Kevin (Energy Security)</cp:lastModifiedBy>
  <cp:revision/>
  <dcterms:created xsi:type="dcterms:W3CDTF">2015-06-05T18:17:20Z</dcterms:created>
  <dcterms:modified xsi:type="dcterms:W3CDTF">2026-06-23T16:18:10Z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Business Unit">
    <vt:lpwstr>1;#Energy Statistics|0882e751-7c5d-40cd-a0d4-46cf492f7845</vt:lpwstr>
  </property>
  <property fmtid="{D5CDD505-2E9C-101B-9397-08002B2CF9AE}" pid="3" name="ContentTypeId">
    <vt:lpwstr>0x010100E453121410034044A6AEE89C1D011BB1</vt:lpwstr>
  </property>
  <property fmtid="{D5CDD505-2E9C-101B-9397-08002B2CF9AE}" pid="4" name="_dlc_DocIdItemGuid">
    <vt:lpwstr>9fbf22c6-4f26-4120-81e7-03d317089b98</vt:lpwstr>
  </property>
  <property fmtid="{D5CDD505-2E9C-101B-9397-08002B2CF9AE}" pid="5" name="MediaServiceImageTags">
    <vt:lpwstr/>
  </property>
  <property fmtid="{D5CDD505-2E9C-101B-9397-08002B2CF9AE}" pid="6" name="Business_x0020_Unit">
    <vt:lpwstr>1;#Energy Statistics|0882e751-7c5d-40cd-a0d4-46cf492f7845</vt:lpwstr>
  </property>
</Properties>
</file>