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0" yWindow="0" windowWidth="13125" windowHeight="6105" firstSheet="0" activeTab="0"/>
  </bookViews>
  <sheets>
    <sheet name="Cover sheet" sheetId="92" state="visible" r:id="rId1"/>
    <sheet name="Table of contents" sheetId="129" state="visible" r:id="rId2"/>
    <sheet name="1.01" sheetId="93" state="visible" r:id="rId3"/>
    <sheet name="1.02" sheetId="150" state="visible" r:id="rId4"/>
    <sheet name="1.03" sheetId="151" state="visible" r:id="rId5"/>
    <sheet name="1.04" sheetId="146" state="visible" r:id="rId6"/>
    <sheet name="1.05" sheetId="147" state="visible" r:id="rId7"/>
    <sheet name="1.06" sheetId="152" state="visible" r:id="rId8"/>
    <sheet name="1.07" sheetId="153" state="visible" r:id="rId9"/>
    <sheet name="1.08" sheetId="100" state="visible" r:id="rId10"/>
    <sheet name="1.09" sheetId="144" state="visible" r:id="rId11"/>
    <sheet name="1.10" sheetId="143" state="visible" r:id="rId12"/>
    <sheet name="1.11" sheetId="145" state="visible" r:id="rId13"/>
    <sheet name="1.12" sheetId="154" state="visible" r:id="rId14"/>
    <sheet name="1.13" sheetId="155" state="visible" r:id="rId15"/>
    <sheet name="1.14" sheetId="156" state="visible" r:id="rId16"/>
    <sheet name="1.15" sheetId="107" state="visible" r:id="rId17"/>
    <sheet name="1.16" sheetId="108" state="visible" r:id="rId18"/>
    <sheet name="1.17" sheetId="127" state="visible" r:id="rId19"/>
    <sheet name="1.18" sheetId="141" state="visible" r:id="rId20"/>
    <sheet name="1.19" sheetId="142" state="visible" r:id="rId21"/>
    <sheet name="1.20" sheetId="121" state="visible" r:id="rId22"/>
    <sheet name="1.21" sheetId="157" state="visible" r:id="rId23"/>
    <sheet name="1.22" sheetId="158" state="visible" r:id="rId24"/>
    <sheet name="1.23" sheetId="124" state="visible" r:id="rId25"/>
    <sheet name="1.24" sheetId="126" state="visible" r:id="rId26"/>
    <sheet name="Notes" sheetId="130" state="visible" r:id="rId27"/>
    <sheet name="User Guidance" sheetId="133" state="visible" r:id="rId28"/>
  </sheets>
  <calcPr calcId="191029"/>
</workbook>
</file>

<file path=xl/sharedStrings.xml><?xml version="1.0" encoding="utf-8"?>
<sst xmlns="http://schemas.openxmlformats.org/spreadsheetml/2006/main" count="1079" uniqueCount="1079">
  <si>
    <t>Local Commissioning Group (Health Trust)</t>
  </si>
  <si>
    <t>Dental Practices per 100,000 population</t>
  </si>
  <si>
    <t>Belfast</t>
  </si>
  <si>
    <t>Northern</t>
  </si>
  <si>
    <t>South Eastern</t>
  </si>
  <si>
    <t>Southern</t>
  </si>
  <si>
    <t>Western</t>
  </si>
  <si>
    <t>Northern Ireland</t>
  </si>
  <si>
    <t>Local Government District</t>
  </si>
  <si>
    <t>Antrim and Newtownabbey</t>
  </si>
  <si>
    <t>Ards and North Down</t>
  </si>
  <si>
    <t>Armagh City, Banbridge and Craigavon</t>
  </si>
  <si>
    <t>Causeway Coast and Glens</t>
  </si>
  <si>
    <t>Derry City and Strabane</t>
  </si>
  <si>
    <t>Fermanagh and Omagh</t>
  </si>
  <si>
    <t>Lisburn and Castlereagh</t>
  </si>
  <si>
    <t>Mid and East Antrim</t>
  </si>
  <si>
    <t>Mid Ulster</t>
  </si>
  <si>
    <t>Newry, Mourne and Down</t>
  </si>
  <si>
    <t>Dentists per 100,000 population</t>
  </si>
  <si>
    <t>Unknown</t>
  </si>
  <si>
    <t>Urban/Rural</t>
  </si>
  <si>
    <t>Mixed urban/rural</t>
  </si>
  <si>
    <t>Rural</t>
  </si>
  <si>
    <t>Urban</t>
  </si>
  <si>
    <t xml:space="preserve">HSCNI Payments for Dental Services </t>
  </si>
  <si>
    <t>Dentists</t>
  </si>
  <si>
    <t>- Dentists must be registered on the Dental List to carry out health service treatment but may also do private work and FPS have no record of the proportion of private vs health service work or private patients or treatments.</t>
  </si>
  <si>
    <t xml:space="preserve">- Dentists may also work in secondary care, but FPS do not hold any information on this. </t>
  </si>
  <si>
    <t>- Dentists can move around different practices to work, there are no restrictions on staying in one practice and many work in multiple locations at the same time. It is for this reason that dentists are assigned to an area based on the amount of money they earn in each area they work.</t>
  </si>
  <si>
    <t>Patient Registrations</t>
  </si>
  <si>
    <t xml:space="preserve">- When a patient sees a Health Service dentist normally the dentist receives registration payments for that patient until the patient transfers to another dentist or the patient is not seen for a 24 month period. </t>
  </si>
  <si>
    <t>- The period for dental registrations increased to 24 months on 01 August 2009, prior to that the registration period was only 15 months. This resulted in increased registration numbers.</t>
  </si>
  <si>
    <t>- Orthodontists do not have a registered patient list and don't receive registration payments. Patients will remain registered to their original dentist when they go to an orthodontist.</t>
  </si>
  <si>
    <t>Patients</t>
  </si>
  <si>
    <t xml:space="preserve">- If a patient moves and has not updated their address with their GP, the area for these statistics will not be updated. </t>
  </si>
  <si>
    <t>Rates</t>
  </si>
  <si>
    <t>Treatments</t>
  </si>
  <si>
    <t>- A dentist can submit a treatment for payment up to 6 months after the end date of the treatment. Therefore breakdown of treatments by financial year are based on the payment year and this is not necessarily the year it was carried out.</t>
  </si>
  <si>
    <t xml:space="preserve">- Orthodontics is a specialist area of dentistry concerned with the growth and development of the teeth and jaws and the prevention and treatment of abnormalities of this development. Therefore most patients are children. </t>
  </si>
  <si>
    <t>- Orthodontic treatments can take several years to complete and be sent in for payment.</t>
  </si>
  <si>
    <t>Patient Payments</t>
  </si>
  <si>
    <t>UK Comparisons</t>
  </si>
  <si>
    <t>Payments</t>
  </si>
  <si>
    <t>- The payments are based on the money which was paid out in a given year and this is not necessarily the cost of the service provided in that year.</t>
  </si>
  <si>
    <t>Statistical Notation</t>
  </si>
  <si>
    <t>Payment Month</t>
  </si>
  <si>
    <t>Children seen</t>
  </si>
  <si>
    <t>Children Seen as Proportion of Registered</t>
  </si>
  <si>
    <t>Children Seen as Proportion of GP Population</t>
  </si>
  <si>
    <t>Adults seen</t>
  </si>
  <si>
    <t>Adults Seen as Proportion of Registered</t>
  </si>
  <si>
    <t>Adults Seen as Proportion of GP Population</t>
  </si>
  <si>
    <t>• aged under 18; aged under 19 and in qualifying full-time education;</t>
  </si>
  <si>
    <t>• pregnant, or have had a baby in the 12 months before treatment starts;</t>
  </si>
  <si>
    <t>The treatment is also free if, when the treatment starts or when the charge is made, you:</t>
  </si>
  <si>
    <t>n/a</t>
  </si>
  <si>
    <t>Note</t>
  </si>
  <si>
    <t>Note text</t>
  </si>
  <si>
    <t>Dentists (including trainees, principals, associates, orthodontists) registered on the dental list to carry out health service treatment at 31st March each year, with age calculated at same date.</t>
  </si>
  <si>
    <t>The period for dental registrations increased to 24 months on 01 August 2009, prior to that the registration period was only 15 months. This resulted in increased registration rates.</t>
  </si>
  <si>
    <t>Registrations paid in March of each year with age calculated at 1st of March.</t>
  </si>
  <si>
    <t>Dental and GP registrations are used as an indicator of population in each decile</t>
  </si>
  <si>
    <t>On 23rd March 2020, general dental practitioners (GDPs) were advised to continue to see patients who did not meet the COVID-19 case definition and who required urgent dental care which could be provided using non-aerosol generating procedures (AGPs) however all routine dental treatment was to be postponed. In addition 5 Trust-based Urgent Dental Care centres were opened at the beginning of April 2020. From 29th June 2020, non-urgent dental care was provided under Phase 2 but AGPs were still prohibited. It was decided to offer a fast-track option to move to Phase 3 from 1 July 2020 onwards for those practices that are able to demonstrate that they meet all the necessary standards to safely offer AGPs and non-urgent/routine care.</t>
  </si>
  <si>
    <t>IOS fees are gross i.e. include patient contribution where relevant. Total IoS Fees are rounded to the nearest thousand while average IoS fee per patient is rounded to the nearest 10p</t>
  </si>
  <si>
    <t>Financial year relates to when claim was paid, this is not necessarily the same year as when the treatment took place.</t>
  </si>
  <si>
    <t>Prior to 1st April 2014 all Orthodontic treatment over a value of £280 had to be prior approved before it could take place. This changed on 1st April 2014 and since that date patients with an Index of Orthodontic Treatment Need (IOTN) score of 3.6 or higher no longer need prior approval.</t>
  </si>
  <si>
    <t>Patient payments are the costs patients have paid towards their dental health service treatments. See User Guidance for those exempt from dental charges. Private earnings from dentistry are excluded. Figures are rounded to the nearest £100,000.</t>
  </si>
  <si>
    <t>Private earnings from dentistry are excluded. Payment figures are rounded to the nearest £100,000 and average spend per patient to the nearest penny.</t>
  </si>
  <si>
    <t>Age is calculated at the start of treatment. Some treatments can take several years to complete. If a patient has multiple treatments in the financial year and crosses age bands in between treatments they will be counted in both age groups. As such totals may not sum to children/adult breakdown</t>
  </si>
  <si>
    <t>The average cost per registered patient is calculated by dividing fees by the number of registered patients</t>
  </si>
  <si>
    <t>The average cost per head of population is calculated by dividing fees by NISRA mid-year population estimates</t>
  </si>
  <si>
    <t>Month relates to when claim was paid, this is not necessarily the same as when treatment took place.</t>
  </si>
  <si>
    <t>Patients seen are unique patients seen each month based on the claims submitted. Again based on paid date of claim rather than treatment date.</t>
  </si>
  <si>
    <t>Table 1.01: Dentist Headcount by Age and Gender, Breakdown by Year [note 1]</t>
  </si>
  <si>
    <t>Table 1.02: Number of Dental Practices per 100,000 resident population by Local Commissioning Group (Health Trust) and Year [note 2] [note 3] [note 4]</t>
  </si>
  <si>
    <t>Table 1.03: Number of Dental Practices per 100,000 resident population by Local Government District and Year [note 2] [note 3] [note 4]</t>
  </si>
  <si>
    <t>Table 1.04: Population weighted average distance and population proportion proximity to nearest dentist by Local Commissioning Group (Health Trust) by Financial Year [note 5] [note 6]</t>
  </si>
  <si>
    <t>Table 1.05: Population weighted average distance and population proportion proximity to nearest dentist by Local Government District by Financial Year [note 5] [note 6]</t>
  </si>
  <si>
    <t>Table 1.06: Headcount of Dentists per 100,000 resident population by Local Commissioning Group (Health Trust) [note 3] [note 4] [note 7]</t>
  </si>
  <si>
    <t>Table 1.07: Headcount of Dentists per 100,000 resident population by Local Government District [note 3] [note 4] [note 7]</t>
  </si>
  <si>
    <t>Table 1.12: Percentage of Population Registered by Urban/Rural, Adult/Children [note 9] [note 10] [note 11] [note 13] [note 14]</t>
  </si>
  <si>
    <t>Table 1.13: Percentage of Population Registered by Deprivation Decile, Adult/Children [note 9] [note 10] [note 11] [note 13] [note 14] [note 15]</t>
  </si>
  <si>
    <t>References to notes can be found in the notes worksheet.</t>
  </si>
  <si>
    <t>Some shorthand is used in this table, n/a = Not applicable.</t>
  </si>
  <si>
    <t>Sources: FPS Dental Payment System, Northern Ireland Statistics and Research Agency (NISRA) Central Postcode Directory (CPD)</t>
  </si>
  <si>
    <t>Source: FPS Dental Payment System</t>
  </si>
  <si>
    <t>NI SDR</t>
  </si>
  <si>
    <t>NISRA CPD</t>
  </si>
  <si>
    <t>NISRA Population Estimates</t>
  </si>
  <si>
    <t>NHS - Help with health costs</t>
  </si>
  <si>
    <t>NHS Dental Services Wales</t>
  </si>
  <si>
    <t>Public Health Scotland Dental Statistics</t>
  </si>
  <si>
    <t>ONS Population estimates</t>
  </si>
  <si>
    <t xml:space="preserve">- The Family Practitioner Service (FPS) are responsible for the monthly payments to primary care General Dental Practitioners (dentists) for Health Service treatment provided and maintenance of the statutory Dental List. </t>
  </si>
  <si>
    <t>- The registration payments are based on the patient's age, home address and whether or not they have special needs. See the SDR for further details on registration payments.</t>
  </si>
  <si>
    <t xml:space="preserve">- It should also be noted that geographical location is assigned using patient address postcode information linked to NISRA's Central Postcode Directory.  </t>
  </si>
  <si>
    <t>- Rates per 100,000 population are calculated using the NISRA Northern Ireland Population Statistics.</t>
  </si>
  <si>
    <t>- For full details of the different treatment codes see SDR.</t>
  </si>
  <si>
    <t>•  people who receive War Pension payments or Armed Forces Compensation Scheme payments.</t>
  </si>
  <si>
    <t>- Welsh Government produces dental statistics on patients treated, patient charges, activity and workforce.</t>
  </si>
  <si>
    <t>Table 1.17: Number of Teeth Filled, Extracted and Crowned per 100,000 population by UK regions and Financial Year [note 3] [note 10] [note 21] [note 22] [note 24] [note 25] [note 26] [note 27] [note 28] [note 29] [note 30]</t>
  </si>
  <si>
    <t>Table 1.14: Patients Seen by Deprivation Decile, Adult/Children [note 10] [note 11] [note 13] [note 15] [note 16] [note 17] [note 18]</t>
  </si>
  <si>
    <t>- Population estimates for the UK were taken from the Office for National Statistics.</t>
  </si>
  <si>
    <t>DoH Hospital Episode Statistics</t>
  </si>
  <si>
    <t>Population in each year is defined as active GP registration person counts at postcode level at April each year. For example, population in 2022 is defined as active GP registration person counts at postcode level at April 2022.</t>
  </si>
  <si>
    <t>Patients seen based on payment date of claim of treatment. Where a patient has a treatment under 18 and over 18 in the same year they will appear in both the children and adult counts. If a patient attends more than once during the financial year, they are only counted once against the deprivation decile relating to their postcode on the General Practitioner database as of April each year.</t>
  </si>
  <si>
    <t>The average IOS cost per treatment claim is calculated by dividing IOS fees by the number of treatment claims. Rounded to nearest 10p.</t>
  </si>
  <si>
    <t>Activity undertaken in the Urgent Dental Care Clinics is not included within these figures.</t>
  </si>
  <si>
    <t xml:space="preserve">- As a result these off system payments are now captured in a separate 'Unknown' row. This new methodology was implemented on the complete time series in 2022/23. Prior to this the methodology proportioned off system payments to each area based on earnings of all the dentists in a particular area that were paid on the dental payment system however this was based on the assumption that each area got the same split of off system payments that it had on the dental payment system. </t>
  </si>
  <si>
    <t>Children are those under 18 while adults are those 18 and over.</t>
  </si>
  <si>
    <t>Figures are based on the annual assurance information supplied by the Business Services Organisation (BSO) to the Strategic Planning and Performance Group (formerly HSCB) for each financial year for registrations and SDR IOS fees (including patient charges)</t>
  </si>
  <si>
    <t xml:space="preserve">- Payment towards Dental Services refers to the payments that FPS has processed on behalf of the Strategic Planning and Performance Group (formerly HSCB)  towards the overall cost of Dental Services in Northern Ireland it excludes private work and work carried out in secondary care by dentists. </t>
  </si>
  <si>
    <t xml:space="preserve">- Payment figures are based on the annual assurance information supplied by the FPS to the Strategic Planning and Performance Group (formerly HSCB) for each financial year. </t>
  </si>
  <si>
    <t>Dental Practices / Dentists per Resident Population</t>
  </si>
  <si>
    <t xml:space="preserve">Spend per registered patient at a practice gives an indication of the cost in each region compared to the number of patients treated, although this is skewed by orthodontic work. Orthodontists do not have a registered population but account for a significant proportion of spend and a significant proportion will be based in Belfast. (See User Guidance for more details). </t>
  </si>
  <si>
    <t>Figures are based on the annual assurance information supplied by the Business Services Organisation (BSO) to the Strategic Planning and Performance Group (formerly HSCB) for each financial year.</t>
  </si>
  <si>
    <t>Dental Practice counts taken at 31st March of each year. Note dental practices can have different number of dentists working and can do differing proportions of health service work.</t>
  </si>
  <si>
    <t>- Not all payments are made on the dental payment system, which is used for all the analysis in these tables, additional payments can be made e.g. probity recoveries so it's not possible to take the information directly from the payment system and assign to areas in Northern Ireland.</t>
  </si>
  <si>
    <t xml:space="preserve">Areas based on where patient currently lives as recorded by their GP registration (where available), this is not necessarily same location as their dentist. Those areas with a population greater than or equal to 5,000 people are classified as urban and those with a population of less than 5,000 people are classified as rural. </t>
  </si>
  <si>
    <t>NISRA Multiple Deprivation Measure 2017</t>
  </si>
  <si>
    <t xml:space="preserve">The 2017 Northern Ireland Multiple Deprivation Measure (NIMDM2017) of patient's residence was used. </t>
  </si>
  <si>
    <t>Welsh Government produces dental statistics on patients treated, patient charges, activity and workforce.</t>
  </si>
  <si>
    <t>Population estimates for the UK were taken from the Office for National Statistics.</t>
  </si>
  <si>
    <t>Treatment codes for crowns are codes 1711, 1712, 1716, 1721, 1722, 1723, 1726 and 1751. Count of individual teeth that had a crown per visit. Based on paid treatments and information supplied by dentist making the claim. Excludes all private work. Excludes work carried out in hospitals. May include small number of duplicates.</t>
  </si>
  <si>
    <t>Assurance totals are based on earnings of all the dentists in that Local Commissioning Group (Health Trust) that were paid on the dental payment system. Some additional payments are made off system e.g. probity recoveries so it is not possible to take the information directly from the payment system. As such these off system payments are now captured in a separate 'Unknown' row. See User Guidance for more information on the change to methodology implemented on the complete time series in 2022/23.</t>
  </si>
  <si>
    <t xml:space="preserve">Assurance totals are based on earnings of all the dentists in that Local Government District that were paid on the dental payment system. Some additional payments are made off system e.g. probity recoveries so it is not possible to take the information directly from the payment system.  As such these off system payments are now captured in a separate 'Unknown' row. See User Guidance for more information on the change to methodology implemented on the complete time series in 2022/23. </t>
  </si>
  <si>
    <t>General Dental Services for Northern Ireland</t>
  </si>
  <si>
    <t>Issued by:</t>
  </si>
  <si>
    <t>Business Services Organisation (BSO) Family Practitioner Services Information Unit</t>
  </si>
  <si>
    <t>2 Franklin Street</t>
  </si>
  <si>
    <t>Belfast BT2 8DQ</t>
  </si>
  <si>
    <t>Publication date:</t>
  </si>
  <si>
    <t>Contact:</t>
  </si>
  <si>
    <t>info.bso@hscni.net</t>
  </si>
  <si>
    <t>Table 1.02a: Number of Dental Practices per 100,000 resident population by Local Commissioning Group (Health Trust) in 2014</t>
  </si>
  <si>
    <t>Dental Practices</t>
  </si>
  <si>
    <t>NISRA Mid-Year Estimates</t>
  </si>
  <si>
    <t>Table 1.02b: Number of Dental Practices per 100,000 resident population by Local Commissioning Group (Health Trust) in 2015</t>
  </si>
  <si>
    <t>Table 1.02c: Number of Dental Practices per 100,000 resident population by Local Commissioning Group (Health Trust) in 2016</t>
  </si>
  <si>
    <t>Table 1.02d: Number of Dental Practices per 100,000 resident population by Local Commissioning Group (Health Trust) in 2017</t>
  </si>
  <si>
    <t>Table 1.02e: Number of Dental Practices per 100,000 resident population by Local Commissioning Group (Health Trust) in 2018</t>
  </si>
  <si>
    <t>Table 1.02f: Number of Dental Practices per 100,000 resident population by Local Commissioning Group (Health Trust) in 2019</t>
  </si>
  <si>
    <t>Table 1.02g: Number of Dental Practices per 100,000 resident population by Local Commissioning Group (Health Trust) in 2020</t>
  </si>
  <si>
    <t>Table 1.02h: Number of Dental Practices per 100,000 resident population by Local Commissioning Group (Health Trust) in 2021</t>
  </si>
  <si>
    <t>Table 1.02i: Number of Dental Practices per 100,000 resident population by Local Commissioning Group (Health Trust) in 2022</t>
  </si>
  <si>
    <t>Table 1.02j: Number of Dental Practices per 100,000 resident population by Local Commissioning Group (Health Trust) in 2023</t>
  </si>
  <si>
    <t>Table 1.03a: Number of Dental Practices per 100,000 resident population by Local Government District in 2014</t>
  </si>
  <si>
    <t>Table 1.03b: Number of Dental Practices per 100,000 resident population by Local Government District in 2015</t>
  </si>
  <si>
    <t>Table 1.03c: Number of Dental Practices per 100,000 resident population by Local Government District in 2016</t>
  </si>
  <si>
    <t>Table 1.03d: Number of Dental Practices per 100,000 resident population by Local Government District in 2017</t>
  </si>
  <si>
    <t>Table 1.03e: Number of Dental Practices per 100,000 resident population by Local Government District in 2018</t>
  </si>
  <si>
    <t>Table 1.03f: Number of Dental Practices per 100,000 resident population by Local Government District in 2019</t>
  </si>
  <si>
    <t>Table 1.03g: Number of Dental Practices per 100,000 resident population by Local Government District in 2020</t>
  </si>
  <si>
    <t>Table 1.03h: Number of Dental Practices per 100,000 resident population by Local Government District in 2021</t>
  </si>
  <si>
    <t>Table 1.03i: Number of Dental Practices per 100,000 resident population by Local Government District in 2022</t>
  </si>
  <si>
    <t>Table 1.03j: Number of Dental Practices per 100,000 resident population by Local Government District in 2023</t>
  </si>
  <si>
    <t>Table 1.06a: Headcount of Dentists per 100,000 resident population by Local Commissioning Group (Health Trust) in 2014</t>
  </si>
  <si>
    <t>Table 1.06b: Headcount of Dentists per 100,000 resident population by Local Commissioning Group (Health Trust) in 2015</t>
  </si>
  <si>
    <t>Table 1.06c: Headcount of Dentists per 100,000 resident population by Local Commissioning Group (Health Trust) in 2016</t>
  </si>
  <si>
    <t>Table 1.06d: Headcount of Dentists per 100,000 resident population by Local Commissioning Group (Health Trust) in 2017</t>
  </si>
  <si>
    <t>Table 1.07a: Headcount of Dentists per 100,000 resident population by Local Government District in 2014</t>
  </si>
  <si>
    <t>Table 1.07b: Headcount of Dentists per 100,000 resident population by Local Government District in 2015</t>
  </si>
  <si>
    <t>Table 1.07c: Headcount of Dentists per 100,000 resident population by Local Government District in 2016</t>
  </si>
  <si>
    <t>Table 1.07d: Headcount of Dentists per 100,000 resident population by Local Government District in 2017</t>
  </si>
  <si>
    <t>Table 1.07e: Headcount of Dentists per 100,000 resident population by Local Government District in 2018</t>
  </si>
  <si>
    <t>Table 1.07f: Headcount of Dentists per 100,000 resident population by Local Government District in 2019</t>
  </si>
  <si>
    <t>Table 1.07g: Headcount of Dentists per 100,000 resident population by Local Government District in 2020</t>
  </si>
  <si>
    <t>Table 1.07h: Headcount of Dentists per 100,000 resident population by Local Government District in 2021</t>
  </si>
  <si>
    <t>Table 1.07i: Headcount of Dentists per 100,000 resident population by Local Government District in 2022</t>
  </si>
  <si>
    <t>Table 1.07j: Headcount of Dentists per 100,000 resident population by Local Government District in 2023</t>
  </si>
  <si>
    <t>Table 1.06e: Headcount of Dentists per 100,000 resident population by Local Commissioning Group (Health Trust) in 2018</t>
  </si>
  <si>
    <t>Table 1.06f: Headcount of Dentists per 100,000 resident population by Local Commissioning Group (Health Trust) in 2019</t>
  </si>
  <si>
    <t>Table 1.06g: Headcount of Dentists per 100,000 resident population by Local Commissioning Group (Health Trust) in 2020</t>
  </si>
  <si>
    <t>Table 1.06h: Headcount of Dentists per 100,000 resident population by Local Commissioning Group (Health Trust) in 2021</t>
  </si>
  <si>
    <t>Table 1.06i: Headcount of Dentists per 100,000 resident population by Local Commissioning Group (Health Trust) in 2022</t>
  </si>
  <si>
    <t>Table 1.06j: Headcount of Dentists per 100,000 resident population by Local Commissioning Group (Health Trust) in 2023</t>
  </si>
  <si>
    <t>Table 1.12a: Percentage of Population Registered by Urban/Rural, Adult/Children in March 2020</t>
  </si>
  <si>
    <t>Children Registered with Dentist</t>
  </si>
  <si>
    <t>Children Registered with GP</t>
  </si>
  <si>
    <t>Children Registration Rate</t>
  </si>
  <si>
    <t>Adults Registered with Dentist</t>
  </si>
  <si>
    <t>Adults Registered with GP</t>
  </si>
  <si>
    <t>Adults Registration Rate</t>
  </si>
  <si>
    <t>Table 1.12b: Percentage of Population Registered by Urban/Rural, Adult/Children in March 2021</t>
  </si>
  <si>
    <t>Table 1.12c: Percentage of Population Registered by Urban/Rural, Adult/Children in March 2022</t>
  </si>
  <si>
    <t>Table 1.12d: Percentage of Population Registered by Urban/Rural, Adult/Children in March 2023</t>
  </si>
  <si>
    <t>Table 1.13a: Percentage of Population Registered by Deprivation Decile, Adult/Children in March 2020</t>
  </si>
  <si>
    <t>Multiple Deprivation Measure 2017</t>
  </si>
  <si>
    <t>Table 1.13b: Percentage of Population Registered by Deprivation Decile, Adult/Children in March 2021</t>
  </si>
  <si>
    <t>Table 1.13c: Percentage of Population Registered by Deprivation Decile, Adult/Children in March 2022</t>
  </si>
  <si>
    <t>Table 1.13d: Percentage of Population Registered by Deprivation Decile, Adult/Children in March 2023</t>
  </si>
  <si>
    <t>Table 1.14a: Patients Seen by Deprivation Decile, Adult/Children in 2019/20</t>
  </si>
  <si>
    <t>Table 1.14b: Patients Seen by Deprivation Decile, Adult/Children in 2020/21</t>
  </si>
  <si>
    <t>Table 1.14c: Patients Seen by Deprivation Decile, Adult/Children in 2021/22</t>
  </si>
  <si>
    <t>Table 1.14d: Patients Seen by Deprivation Decile, Adult/Children in 2022/23</t>
  </si>
  <si>
    <t>Table 1.15: Number of Patients Seen, Total IOS Fees and IOS Fees per Patient by Exemption Category and Financial Year [note 18] [note 19] [note 20] [note 21]</t>
  </si>
  <si>
    <t>Table 1.15a: Number of Patients Seen by Exemption Category and Financial Year</t>
  </si>
  <si>
    <t>Table 1.15b: Total IOS Fees by Exemption Category and Financial Year</t>
  </si>
  <si>
    <t>Table 1.15c: IOS Fees per Patient by Exemption Category and Financial Year</t>
  </si>
  <si>
    <t>Table 1.16a: Average Number of Teeth Treated per Patient by Fillings by Financial Year</t>
  </si>
  <si>
    <t>Registered Patients by Practice Location</t>
  </si>
  <si>
    <t>Average Spend per Registered Patient</t>
  </si>
  <si>
    <t>Average Spend per Resident</t>
  </si>
  <si>
    <t>Sources: FPS Dental Payment System</t>
  </si>
  <si>
    <t>Number of Claims</t>
  </si>
  <si>
    <t>Number of Treatment Claims</t>
  </si>
  <si>
    <t>Patients Seen</t>
  </si>
  <si>
    <t>Children (CAP) IoS Fees</t>
  </si>
  <si>
    <t>Adults (CC) IoS Fees</t>
  </si>
  <si>
    <t>Finance Support and Personal Protective Equipment</t>
  </si>
  <si>
    <t>Total Payment made in relation to IoS Treatments</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</si>
  <si>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</si>
  <si>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</si>
  <si>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</si>
  <si>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</si>
  <si>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</si>
  <si>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</si>
  <si>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</si>
  <si>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</si>
  <si>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</si>
  <si>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</si>
  <si>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</si>
  <si>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</si>
  <si>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</si>
  <si>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</si>
  <si>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</si>
  <si>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</si>
  <si>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</si>
  <si>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</si>
  <si>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</si>
  <si>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</si>
  <si>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</si>
  <si>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</si>
  <si>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</si>
  <si>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</si>
  <si>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</si>
  <si>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</si>
  <si>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</si>
  <si>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</si>
  <si>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</si>
  <si>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</si>
  <si>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</si>
  <si>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</si>
  <si>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</si>
  <si>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</si>
  <si>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</si>
  <si>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</si>
  <si>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</si>
  <si>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</si>
  <si>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</si>
  <si>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</si>
  <si>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</si>
  <si>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</si>
  <si>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</si>
  <si>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</si>
  <si>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</si>
  <si>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</si>
  <si>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</si>
  <si>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</si>
  <si>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Source: FPS Dental Payment System, Northern Ireland Statistics and Research Agency (NISRA) Central Postcode Directory (CPD)</t>
  </si>
  <si>
    <t>Table 1.01a: Female Dentist Headcount by Age, Breakdown by Year</t>
  </si>
  <si>
    <t>Table 1.01b: Male Dentist Headcount by Age, Breakdown by Year</t>
  </si>
  <si>
    <t>Table 1.01c: Dentist Headcount by Age, Breakdown by Year</t>
  </si>
  <si>
    <t>Table 1.17a: Number of Teeth Filled per 100,000 population by UK regions and Financial Year</t>
  </si>
  <si>
    <t>Table of contents</t>
  </si>
  <si>
    <t>Table number</t>
  </si>
  <si>
    <t>Table title</t>
  </si>
  <si>
    <t>Dentists Headcount by Age and Gender Breakdown by  Year</t>
  </si>
  <si>
    <t>Notes</t>
  </si>
  <si>
    <t>Notes table</t>
  </si>
  <si>
    <t>User guidance</t>
  </si>
  <si>
    <t>Number of Dental Practices per 100,000 resident population by Local Commissioning Group (Health Trust)</t>
  </si>
  <si>
    <t>Number of Dental Practices per 100,000 resident population by Local Government District</t>
  </si>
  <si>
    <t>Population weighted average distance and population proportion proximity to nearest dentist by Local Commissioning Group (Health Trust) by Financial Year</t>
  </si>
  <si>
    <t>Population weighted average distance and population proportion proximity to nearest dentist by Local Government District by Financial Year</t>
  </si>
  <si>
    <t>Headcount of Dentists per 100,000 resident population by Local Commissioning Group (Health Trust)</t>
  </si>
  <si>
    <t xml:space="preserve">Headcount of Dentists per 100,000 resident population by Local Government District </t>
  </si>
  <si>
    <t>Registration Rates for Children and Adults by Year</t>
  </si>
  <si>
    <t>Percentage of Population Registered by Gender, Age</t>
  </si>
  <si>
    <t>Percentage of Population Registered by Local Commissioning Group (Health Trust), Gender, Child/Adult, Year</t>
  </si>
  <si>
    <t>Percentage of Population Registered by Local Government District, Gender, Child/Adult, Year</t>
  </si>
  <si>
    <t>Percentage of Population Registered by Urban/Rural, Adult/Children</t>
  </si>
  <si>
    <t>Percentage of Population Registered by Deprivation Decile, Adult/Children</t>
  </si>
  <si>
    <t>Patients Seen by Deprivation Decile, Adult/Children</t>
  </si>
  <si>
    <t>Number of Patients Seen and IOS Fees per Patient by Exemption Category and Financial Year</t>
  </si>
  <si>
    <t>Average Number of Teeth Treated per Patient by Fillings, Extractions, Crowns, X-Rays and Ortho by Financial Year</t>
  </si>
  <si>
    <t>Number of Teeth Filled, Extracted and Crowned per 100,000 population by UK regions and Financial Year</t>
  </si>
  <si>
    <t>Number of Individual Patients Treated for a Filling, Crown or Extraction by Children/Adult, Local Commissioning Group (Health Trust)  and Financial Year</t>
  </si>
  <si>
    <t>Number of Individual Patients Treated for a Filling, Crown or Extraction by Children/Adult, Local Government District  and Financial Year</t>
  </si>
  <si>
    <t>Payments made for Dental Services by Financial Year</t>
  </si>
  <si>
    <t>Payments made for Dental Services by Local Commissioning Group (Health Trust) by Financial Year</t>
  </si>
  <si>
    <t>Payments made for Dental Services by Local Government District by Financial Year</t>
  </si>
  <si>
    <t>GDS fees - Cost per head of registered patient and population by Adult/Children and Financial Year</t>
  </si>
  <si>
    <t>Monthly Breakdown of Claims submitted, IOS Fees Paid and Number of Patients treated by Payment Month</t>
  </si>
  <si>
    <t>To Table of contents</t>
  </si>
  <si>
    <t>Dentist counts taken at 31st March of each year. Dentists can work in multiple locations across Northern Ireland. In this table they have been proportioned across the multiple locations in accordance with their earnings in that year e.g. Dentist earns £100,000 and works in both Belfast and Northern, they earn £60,000 in Belfast so will count as 0.6 in Belfast and £40,000 in Northern so will count as 0.4 in Northern.  Dentists with no associated earnings are attributed according to the number of locations those dentists have. Each dentist will count as 1 in total regardless of the amount of work done e.g. in the above example if the earnings were £6,000 and £4,000 the result would be the same.</t>
  </si>
  <si>
    <t xml:space="preserve">NISRA mid-year population estimates used to calculate population rate i.e. 2017 mid year estimates for 2017-18. </t>
  </si>
  <si>
    <t>Figures for UK regions are presented based on their latest published information or latest data provided through ad-hoc requests.</t>
  </si>
  <si>
    <t>Orthodontics is a specialist area of dentistry concerned with the growth and development of the teeth and jaws and the prevention and treatment of abnormalities of this development. Therefore most patients are children. Treatment codes for Orthodontic are all 32 codes and codes between 5581 and 5591. Count of individual patients that had an Orthodontic treatment paid per financial year. It is possible to get multiple Orthodontic treatments paid in one year but this is only counted once. Where a patient has a treatment under 18 and over 18 in the same year they will appear in both the children and adult counts. Based on paid treatments and information supplied by dentist making the claim. Excludes all private work. Excludes work carried out in hospitals. May include small number of duplicates.</t>
  </si>
  <si>
    <t>Registered patients are based on unique patients with a paid for registration in March of each year and patients are assigned the location of the dentist practice rather than their home address in this table. Total patients by practice location do not sum to Northern Ireland total due to patients being registered in more than one location. This will happen if a patient moves to a practice in a different region during the payment month.</t>
  </si>
  <si>
    <t>Claims are submitted for a number of reasons including treatments carried out, interim payments, registrations etc. This is a count of unique claims each month. If the payment for a claim is subsequently amended in a later month this will be counted in each month.</t>
  </si>
  <si>
    <t>Yearly Totals are a unique count of Claims, Treatment Claims and Patients seen based on claims submitted within that financial year.</t>
  </si>
  <si>
    <t>N/A = Not Available; n/a = Not Applicable</t>
  </si>
  <si>
    <t>Links</t>
  </si>
  <si>
    <t>- In order to access Primary Care Services in Northern Ireland patients need to register with a General Practitioner. </t>
  </si>
  <si>
    <t>- Information on patients comes from the National Health Application and Infrastructure Services system (NHAIS). NHAIS is a suite of software implemented across primary care which manages services, GP patient registration and demographic details for England, Wales and Northern Ireland.</t>
  </si>
  <si>
    <t>[d] refers to less than 3 cases where data is considered sensitive.</t>
  </si>
  <si>
    <t>- Dental treatment is free if, when the treatment starts, you are:</t>
  </si>
  <si>
    <t>To Notes</t>
  </si>
  <si>
    <t>To User Guidance</t>
  </si>
  <si>
    <r>
      <t>Some shorthand is used in this table,</t>
    </r>
    <r>
      <rPr>
        <sz val="12"/>
        <rFont val="Calibri"/>
        <family val="2"/>
        <scheme val="minor"/>
      </rPr>
      <t xml:space="preserve"> n/a = Not applicable.</t>
    </r>
  </si>
  <si>
    <t>% Change in Practices per 100,000 Population from previous year</t>
  </si>
  <si>
    <t>% Change in Practices per 100,000 Population from 2014</t>
  </si>
  <si>
    <t>% Change in Dentists per 100,000 Population from previous year</t>
  </si>
  <si>
    <t>% Change in Dentists per 100,000 Population from 2014</t>
  </si>
  <si>
    <t>% Change in Average Spend per Registered Patient from previous year</t>
  </si>
  <si>
    <t>% Change in Average Spend per Resident from previous year</t>
  </si>
  <si>
    <t>% Change in Average Spend per Registered Patient from 2017/18</t>
  </si>
  <si>
    <t>% Change in Average Spend per Resident from 2017/18</t>
  </si>
  <si>
    <t>Earliest Year</t>
  </si>
  <si>
    <t>Latest Year</t>
  </si>
  <si>
    <t>2019/20</t>
  </si>
  <si>
    <t>2017/18</t>
  </si>
  <si>
    <t>2013/14</t>
  </si>
  <si>
    <t>2004/05</t>
  </si>
  <si>
    <t>2014/15</t>
  </si>
  <si>
    <t>Table 1.09a: Number and Percentage of Female Population Registered by Age, Financial Year</t>
  </si>
  <si>
    <t>Table 1.09: Percentage of Population Registered by Gender, Age, Financial Year [note 9] [note 11] [note 12]</t>
  </si>
  <si>
    <t>Table 1.09b: Number and Percentage of Male Population Registered by Age, Financial Year</t>
  </si>
  <si>
    <t>Table 1.10a: Number and Percentage of Female Population Registered by Patient Local Commissioning Group (Health Trust), Adult/Children, Financial Year</t>
  </si>
  <si>
    <t>Table 1.10b: Number and Percentage of Male Population Registered by Patient Local Commissioning Group (Health Trust), Adult/Children, Financial Year</t>
  </si>
  <si>
    <t>Table 1.10c: Number and Percentage of All Population Registered by Patient Local Commissioning Group (Health Trust), Adult/Children, Financial Year</t>
  </si>
  <si>
    <t>Table 1.10: Percentage of Population Registered by Patient Local Commissioning Group (Health Trust), Gender, Adult/Children, Financial Year [note 4] [note 9] [note 10] [note 11] [note 12] [note 13]</t>
  </si>
  <si>
    <t>Table 1.11: Percentage of Population Registered by Patient Local Government District, Gender, Adult/Children, Financial Year [note 4] [note 9] [note 10] [note 11] [note 12] [note 13]</t>
  </si>
  <si>
    <t>Table 1.11a: Number and Percentage of Female Population Registered by Patient Local Government District, Adult/Children, Financial Year</t>
  </si>
  <si>
    <t>Table 1.11b: Number and Percentage of Male Population Registered by Patient Local Government District, Adult/Children, Financial Year</t>
  </si>
  <si>
    <t>Table 1.11c: Number and Percentage of All Population Registered by Patient Local Government District, Adult/Children, Financial Year</t>
  </si>
  <si>
    <t>Table 1.04: Population weighted average distance and population proportion proximity to nearest dentist by Local Commissioning Group (Health Trust), Financial Year</t>
  </si>
  <si>
    <t>Table 1.05: Population weighted average distance and population proportion proximity to nearest dentist by Local Government District, Financial Year</t>
  </si>
  <si>
    <t>This worksheet contains 3 tables arranged vertically with one blank row between each table.  The first refers to females, the second to males, the third to all persons.</t>
  </si>
  <si>
    <t>This worksheet contains 2 tables arranged vertically with one blank row between each table.  The first refers to children, the second to adults.</t>
  </si>
  <si>
    <t>This worksheet contains 3 tables arranged vertically with one blank row between each table. The first refers to females, the second to males, the third to all persons.</t>
  </si>
  <si>
    <t>This worksheet contains 3 tables arranged vertically with one blank row between each table.  The first refers to Number of Patients Seen, the second to Total IOS Fees and the third to IOS Fees per Patient.</t>
  </si>
  <si>
    <t>This worksheet contains 3 tables arranged vertically with one blank row between each table.  The first refers to Fillings, the second to Extractions and the third to Crowns.</t>
  </si>
  <si>
    <t>This worksheet contains 3 tables arranged vertically with one blank row between each table. The first refers to child GDS fees, the second to adult GDS fees, and the third to GDS fees were it is not possible to establish if these payments relate to child or adult activity.</t>
  </si>
  <si>
    <t>This worksheet contains 5 tables arranged vertically with one blank row between each table.  The first refers to Fillings, the second to Extractions, the third to Crowns, the fourth to X-rays and the fifth to Ortho.</t>
  </si>
  <si>
    <t>This worksheet contains 1 table with references to notes which can be found in the notes worksheet.</t>
  </si>
  <si>
    <t>2019/20 Total</t>
  </si>
  <si>
    <t>2020/21 Total</t>
  </si>
  <si>
    <t>2021/22 Total</t>
  </si>
  <si>
    <t>2022/23 Total</t>
  </si>
  <si>
    <t>Table 1.18: Number of Individual Patients Treated for a Filling, Crown or Extraction by Children/Adult, Local Commissioning Group (Health Trust)  and Financial Year [note 9] [note 10] [note 11] [note 13] [note 18] [note 21] [note 23] [note 37]</t>
  </si>
  <si>
    <t>Table 1.18a: Number of Child Patients Treated for a Filling, Crown or Extraction by Local Commissioning Group (Health Trust) and Financial Year</t>
  </si>
  <si>
    <t>Table 1.18b: Number of Adult Patients Treated for a Filling, Crown or Extraction by Local Commissioning Group (Health Trust) and Financial Year</t>
  </si>
  <si>
    <t>Table 1.19: Number of Individual Patients Treated for a Filling, Crown or Extraction by Children/Adult, Local Government District and Financial Year [note 9] [note 10] [note 11] [note 13] [note 18] [note 21] [note 23] [note 37]</t>
  </si>
  <si>
    <t>Table 1.19a: Number of Child Patients Treated for a Filling, Crown or Extraction by Local Government District and Financial Year</t>
  </si>
  <si>
    <t>Table 1.19b: Number of Adult Patients Treated for a Filling, Crown or Extraction by Local Government District and Financial Year</t>
  </si>
  <si>
    <t>Table 1.20: Payments made for Dental Services by Financial Year [note 38] [note 39] [note 40]</t>
  </si>
  <si>
    <t>Table 1.21: Payments made for Dental Services by Local Commissioning Group (Health Trust) by Financial Year [note 3] [note 4] [note 11] [note 18] [note 38] [note 41] [note 42] [note 43] [note 44] [note 45]</t>
  </si>
  <si>
    <t>Table 1.21a: Payments made for Dental Services by Local Commissioning Group (Health Trust) in 2017/18</t>
  </si>
  <si>
    <t>Table 1.21b: Payments made for Dental Services by Local Commissioning Group (Health Trust) in 2018/19</t>
  </si>
  <si>
    <t>Table 1.21c: Payments made for Dental Services by Local Commissioning Group (Health Trust) in 2019/20</t>
  </si>
  <si>
    <t>Table 1.21d: Payments made for Dental Services by Local Commissioning Group (Health Trust) in 2020/21</t>
  </si>
  <si>
    <t>Table 1.21e: Payments made for Dental Services by Local Commissioning Group (Health Trust) in 2021/22</t>
  </si>
  <si>
    <t>Table 1.21f: Payments made for Dental Services by Local Commissioning Group (Health Trust) in 2022/23</t>
  </si>
  <si>
    <t>Table 1.22: Payments made for Dental Services by Local Government District by Financial Year [note 3] [note 4] [note 11] [note 18] [note 38] [note 42] [note 43] [note 44] [note 45] [note 46]</t>
  </si>
  <si>
    <t>Table 1.22a: Payments made for Dental Services by Local Government District in 2017/18</t>
  </si>
  <si>
    <t>Table 1.22b: Payments made for Dental Services by Local Government District in 2018/19</t>
  </si>
  <si>
    <t>Table 1.22c: Payments made for Dental Services by Local Government District in 2019/20</t>
  </si>
  <si>
    <t>Table 1.22d: Payments made for Dental Services by Local Government District in 2020/21</t>
  </si>
  <si>
    <t>Table 1.22e: Payments made for Dental Services by Local Government District in 2021/22</t>
  </si>
  <si>
    <t>Table 1.22f: Payments made for Dental Services by Local Government District in 2022/23</t>
  </si>
  <si>
    <t>Table 1.23: GDS fees - Cost per head of registered patient and population by Adult/Children and Financial Year [note 3] [note 4] [note 9] [note 10] [note 11] [note 47] [note 48] [note 49][note 50] [note 51] [note 52][note 53]</t>
  </si>
  <si>
    <t>Table 1.23a: GDS fees - Cost per head of registered patient and population by Financial Year for Children (Capitation)</t>
  </si>
  <si>
    <t>Table 1.24a: Monthly Breakdown of Claims submitted and paid, IOS Fees Paid and Number of Patients treated by Payment Month in Financial Year 2019/20</t>
  </si>
  <si>
    <t>Table 1.24b: Monthly Breakdown of Claims submitted and paid, IOS Fees Paid and Number of Patients treated by Payment Month in Financial Year 2020/21</t>
  </si>
  <si>
    <t>Table 1.24c: Monthly Breakdown of Claims submitted and paid, IOS Fees Paid and Number of Patients treated by Payment Month in Financial Year 2021/22</t>
  </si>
  <si>
    <t>Table 1.24d: Monthly Breakdown of Claims submitted and paid, IOS Fees Paid and Number of Patients treated by Payment Month in Financial Year 2022/23</t>
  </si>
  <si>
    <t>NISRA Mid Year Estimates</t>
  </si>
  <si>
    <t>Annual Series Information to 2023/24</t>
  </si>
  <si>
    <t>June 2024</t>
  </si>
  <si>
    <t>Table 1.02k: Number of Dental Practices per 100,000 resident population by Local Commissioning Group (Health Trust) in 2024</t>
  </si>
  <si>
    <t>Table 1.03k: Number of Dental Practices per 100,000 resident population by Local Government District in 2024</t>
  </si>
  <si>
    <t>Table 1.06k: Headcount of Dentists per 100,000 resident population by Local Commissioning Group (Health Trust) in 2024</t>
  </si>
  <si>
    <t>Table 1.07k: Headcount of Dentists per 100,000 resident population by Local Government District in 2024</t>
  </si>
  <si>
    <t>Table 1.12e: Percentage of Population Registered by Urban/Rural, Adult/Children in March 2024</t>
  </si>
  <si>
    <t>Urban/Rural</t>
  </si>
  <si>
    <t>Children Registered with Dentist</t>
  </si>
  <si>
    <t>Children Registered with GP</t>
  </si>
  <si>
    <t>Children Registration Rate</t>
  </si>
  <si>
    <t>Adults Registered with Dentist</t>
  </si>
  <si>
    <t>Adults Registered with GP</t>
  </si>
  <si>
    <t>Adults Registration Rate</t>
  </si>
  <si>
    <t>Mixed urban/rural</t>
  </si>
  <si>
    <t>Rural</t>
  </si>
  <si>
    <t>Urban</t>
  </si>
  <si>
    <t>Unknown</t>
  </si>
  <si>
    <t>Table 1.13e: Percentage of Population Registered by Deprivation Decile, Adult/Children in March 2024</t>
  </si>
  <si>
    <t>Multiple Deprivation Measure 2017</t>
  </si>
  <si>
    <t>1</t>
  </si>
  <si>
    <t>2</t>
  </si>
  <si>
    <t>3</t>
  </si>
  <si>
    <t>4</t>
  </si>
  <si>
    <t>5</t>
  </si>
  <si>
    <t>6</t>
  </si>
  <si>
    <t>7</t>
  </si>
  <si>
    <t>8</t>
  </si>
  <si>
    <t>9</t>
  </si>
  <si>
    <t>10</t>
  </si>
  <si>
    <t>Table 1.14e: Patients Seen by Deprivation Decile, Adult/Children in 2023/24</t>
  </si>
  <si>
    <t>Children Seen</t>
  </si>
  <si>
    <t>Children Seen as Proportion of Registered</t>
  </si>
  <si>
    <t>Children Seen as Proportion of GP Population</t>
  </si>
  <si>
    <t>Adults Seen</t>
  </si>
  <si>
    <t>Adults Seen as Proportion of Registered</t>
  </si>
  <si>
    <t>Adults Seen as Proportion of GP Population</t>
  </si>
  <si>
    <t>Table 1.21g: Payments made for Dental Services by Local Commissioning Group (Health Trust) in 2023/24</t>
  </si>
  <si>
    <t>HSCNI Payments for Dental Services</t>
  </si>
  <si>
    <t>Table 1.22g: Payments made for Dental Services by Local Government District in 2023/24</t>
  </si>
  <si>
    <t>Table 1.24e: Monthly Breakdown of Claims submitted and paid, IOS Fees Paid and Number of Patients treated by Payment Month in Financial Year 2023/24</t>
  </si>
  <si>
    <t>Payment Month</t>
  </si>
  <si>
    <t>Number of Claims</t>
  </si>
  <si>
    <t>Number of Treatment Claims</t>
  </si>
  <si>
    <t>Patients Seen</t>
  </si>
  <si>
    <t>Children (CAP) IoS Fees</t>
  </si>
  <si>
    <t>Adults (CC) IoS Fees</t>
  </si>
  <si>
    <t>Finance Support and Personal Protective Equipment</t>
  </si>
  <si>
    <t>Total Payment made in relation to IoS Treatments</t>
  </si>
  <si>
    <t>Apr-23</t>
  </si>
  <si>
    <t>May-23</t>
  </si>
  <si>
    <t>Jun-23</t>
  </si>
  <si>
    <t>Jul-23</t>
  </si>
  <si>
    <t>Aug-23</t>
  </si>
  <si>
    <t>Sep-23</t>
  </si>
  <si>
    <t>Oct-23</t>
  </si>
  <si>
    <t>Nov-23</t>
  </si>
  <si>
    <t>Dec-23</t>
  </si>
  <si>
    <t>Jan-24</t>
  </si>
  <si>
    <t>Feb-24</t>
  </si>
  <si>
    <t>Mar-24</t>
  </si>
  <si>
    <t>2023/24 Total</t>
  </si>
  <si>
    <t>Table 1.02l: Number of Dental Practices per 100,000 resident population by Local Commissioning Group (Health Trust) in 2025</t>
  </si>
  <si>
    <t>Table 1.03l: Number of Dental Practices per 100,000 resident population by Local Government District in 2025</t>
  </si>
  <si>
    <t>Table 1.06l: Headcount of Dentists per 100,000 resident population by Local Commissioning Group (Health Trust) in 2025</t>
  </si>
  <si>
    <t>Table 1.07l: Headcount of Dentists per 100,000 resident population by Local Government District in 2025</t>
  </si>
  <si>
    <t>This worksheet contains 3 tables arranged vertically with one blank row between each table. The first refers to females, the second to males.</t>
  </si>
  <si>
    <t>Table 1.09c: Number and Percentage of All Population Registered by Age, Financial Year</t>
  </si>
  <si>
    <t>This worksheet contains 12 tables arranged vertically with one blank row between each table. The tables are split into financial years, covering the period 2014 to the current financial year.</t>
  </si>
  <si>
    <t>Table 1.12f: Percentage of Population Registered by Urban/Rural, Adult/Children in March 2025</t>
  </si>
  <si>
    <t>This worksheet contains 6 tables arranged vertically with one blank row between each table. The tables are split into financial years, covering the period March 2020 to March in the current financial year.</t>
  </si>
  <si>
    <t>Deprivation decile 1 indicates the most deprived while Deprivation decile 10 indicates the least deprived</t>
  </si>
  <si>
    <t>Table 1.13f: Percentage of Population Registered by Deprivation Decile, Adult/Children in March 2025</t>
  </si>
  <si>
    <t>This worksheet contains 6 tables arranged vertically with one blank row between each table. The tables are split into financial years, covering the period 2019/20 to the current financial year.</t>
  </si>
  <si>
    <t>Table 1.14f: Patients Seen by Deprivation Decile, Adult/Children in 2024/25</t>
  </si>
  <si>
    <t>This worksheet contains 8 tables arranged vertically with one blank row between each table. The tables are split into financial years, covering the period 2017/18 to the current financial year.</t>
  </si>
  <si>
    <t>Table 1.21h: Payments made for Dental Services by Local Commissioning Group (Health Trust) in 2024/25</t>
  </si>
  <si>
    <t>Table 1.22h: Payments made for Dental Services by Local Government District in 2024/25</t>
  </si>
  <si>
    <t>Table 1.24f: Monthly Breakdown of Claims submitted and paid, IOS Fees Paid and Number of Patients treated by Payment Month in Financial Year 2024/25</t>
  </si>
  <si>
    <t>Apr-24</t>
  </si>
  <si>
    <t>May-24</t>
  </si>
  <si>
    <t>Jun-24</t>
  </si>
  <si>
    <t>Jul-24</t>
  </si>
  <si>
    <t>Aug-24</t>
  </si>
  <si>
    <t>Sep-24</t>
  </si>
  <si>
    <t>Oct-24</t>
  </si>
  <si>
    <t>Nov-24</t>
  </si>
  <si>
    <t>Dec-24</t>
  </si>
  <si>
    <t>Jan-25</t>
  </si>
  <si>
    <t>Feb-25</t>
  </si>
  <si>
    <t>Mar-25</t>
  </si>
  <si>
    <t>2024/25 Total</t>
  </si>
  <si>
    <t xml:space="preserve">NISRA mid-year population estimates used to calculate population rate with the mid-year population estimate within the financial year used i.e. 2013 mid year estimates for 2013/14. This means dental activity, which occurs throughout the financial year, is compared to the population within that year. </t>
  </si>
  <si>
    <t xml:space="preserve">Distance is calculated as straight line distance between postcodes. Postcode grid references in the Central Postcode Directory (CPD) are based on the Irish Grid coordinate system and are comprised of a 6 character Easting (X) and a 6 character Northing (Y) coordinates. A ‘centroid’ grid-reference for the X and Y is provided for each postcode in the CPD. </t>
  </si>
  <si>
    <t>NHSBSA produces dental statistics on activity, patients seen and workforce for England.</t>
  </si>
  <si>
    <t>Treatment codes for extractions are all 21, 22 and 52 codes except 2121, 2211, 2221 and 5206 (See SDR for more details). Count of individual teeth extracted per visit. Based on paid treatments and information supplied by dentist making the claim. Excludes all private work. Excludes work carried out in hospitals. May include small number of duplicates.</t>
  </si>
  <si>
    <t>Only looking at treatments for fillings, crowns and extractions. Treatment codes for fillings are all 14 codes except 1422-1425, 1431, 1451, 1499 and codes 4401, 5811, 5812, 5813, 5814, 5821, 5825, 5826, 5836, 6001.  Treatment codes for extractions are all 21, 22 and 52 codes except 2121, 2211, 2221 and 5206. Treatment codes for crowns are codes 1711, 1712, 1716, 1721, 1722, 1723, 1726 and 1751.  Based on paid treatments and information supplied by dentist making the claim. Excludes all private work. Excludes work carried out in hospitals. Patient is only counted once regardless of the level of work they received.</t>
  </si>
  <si>
    <t xml:space="preserve">Support Payments include Finance Support Scheme (FSS) (up until April 2022), Rebuilding Support Scheme (RSS) (up until July 2023), Personal Protective Equipment (PPE), fit testing, Urgent Dental Care Centres and extension on trainer and trainee payments. </t>
  </si>
  <si>
    <t>Treatment claims, which are a subset of all claims are defined as having at least one Statement of Dental Remuneration (SDR) Item of Service (IoS) being claimed by the dentist, and can cover a single appointment or multiple appointments. Excludes interim payment claims and all private work. Excludes work carried out in hospitals. Number of treatment claims rounded to nearest 1,000.</t>
  </si>
  <si>
    <t>Bulk adjustments (inc Arrears, Scale Addition Arrears, Treatment Adjustments, Advances, GDS Pilot Paid Treatments) have been authorised each year. Due to the way the data is held on BSO's payment system, it is not possible to establish if these payments relate to child or adult activity. Similarly, children and adult registration arrears payments have been authorised in most years, in 2024/25 these were added to child registration fee payments however in other years these were included in adult registration fee payments. Due to the way the data is held on BSO's payment system, it is not possible to split these registration arrears payments into their respective categories.</t>
  </si>
  <si>
    <t>Treatment claims, which are a subset of all claims are defined as having at least one Statement of Dental Remuneration (SDR) Item of Service (IoS) being claimed by the dentist, and can cover a single appointment or multiple appointments. Excludes all private work. Excludes work carried out in hospitals. This is a count of unique treatment claims each month. If the payment for a claim is subsequently amended in a later month this will be counted in each month. Figures include interim claims as well as the final treatment claims following completion of treatment. As such these figures will not reconcile with the published SDR Item of Service Claims tables which only includes the final treatment claim once treatment is complete.</t>
  </si>
  <si>
    <t>IoS fees are gross i.e. include patient contribution where relevant. Total IoS Fees are rounded to the nearest thousand.</t>
  </si>
  <si>
    <t>Table 1.24: Monthly Breakdown of Claims submitted, IOS Fees Paid and Number of Patients treated by Payment Month [note 18] [note 20] [note 53] [note 54] [note 55] [note 56] [note 57] [note 58] [note 59] [note 60]</t>
  </si>
  <si>
    <t>- Dental practices and dentist rates per 100,000 population are calculated using the resident population (i.e. the NISRA population estimates) rather than the registered population. This is due to orthodontic practices and orthodontists not having a registration list and therefore having no effective denominator. By instead using the resident population this gives an indication of the potential workload for each dental practice and dentist as all residents in their area are potential patients.</t>
  </si>
  <si>
    <t>- Patient information in these tables presented by Local Commissioning Group (Health Trust) and Local Government District (LGD) are based on the patient's current address according to NHAIS. In addition, any gender breakdowns are based on what is recorded on the GP register and may be self-reported. There are cases where no gender is recorded and therefore were included within the Unknown category. Where totals are provided these may include missing gender.</t>
  </si>
  <si>
    <t>-  NHSBSA produces dental statistics on activity, patients seen and workforce for England.</t>
  </si>
  <si>
    <t>- Public Health Scotland (an NHS Board) provides information on Dental Fees and Treatments, Primary Care Dental Registration and Participation.</t>
  </si>
  <si>
    <t>- England and Wales include permanent fillings and sealant restorations and are an estimated total number of clinical treatment items provided . On 1 November 2023, the Scottish Government implemented an NHS dental payment reform. As part of the reform, a new Determination I of the SDR was introduced. Codes used from Scotland SDR, up until November 2023, for fillings are 14, 43, 44(a)(e), 58(b-e,max) &amp; 60(a), extractions are 21 &amp; 52(a) and crowns are 17, 51(a), 51(b), 51(c)2 &amp; 65. From then the codes used for fillings are 2(b), 3(a), 3(b), 3(c), 3(d) &amp; 3(e), extractions are 5(a), 5(b), 5(c) &amp; 5(d) and crowns are 4(b), 4(c) &amp; 4(d).</t>
  </si>
  <si>
    <t>[s] means figure has been suppressed under rules of disclosure.</t>
  </si>
  <si>
    <t>Urban - Rural Classification | Northern Ireland Statistics and Research Agency</t>
  </si>
  <si>
    <t>Patients seen based on payment date of claim of treatment. Patients could appear in multiple categories where they have had different courses of treatment in the same financial year and their exemption category changed. If a patient attends more than once during the financial year, they are only counted once under each exemption category. It is important to note that eligibilty for those receiving Universal Credit (subject to earnings threshold) came into effect from the 1st December 2025.</t>
  </si>
  <si>
    <t>Dental statistics – NHSBSA</t>
  </si>
  <si>
    <t>Finance Support Scheme (FSS) and Personal Protective Equipment (PPE) were authorised during 2020/21 and 2021/22 during the Covid-19 pandemic. Due to the nature and how these payments were provided to dentists it is not possible to proportion these out against children and adults.  On 8th April 2022 the GDS Rebuilding Support Scheme (RSS) was introduced to replace FSS as a result substantial FSS payments stopped. Instead the RSS scheme added a 25% enhancement to the total gross IOS claims for a Dental Practitioner. This dropped to a 10% enhancement from the November 2022 payment onwards with RSS payments ceasing following the July 2023 payment. In September and October 2020, supervisors of trainee dentists were paid an interim payment. From November 2020, a scheme was introduced for trainee dentists to receive a top up payment with a block payment target set by SPPG. This is included within these figures and continued into 2025/26. PPE payments remained throughout 2022/23 to 2025/26. Figures may on occasions, incorporate financial adjustments/recoveries resulting in negative values. Readers should be mindful of this when comparing Cost per Head for 2020/21 - 2025/26 to previous years. These tables only relate to core GDS activity, payments exclude fit testing and Urgent Dental Care Centres.</t>
  </si>
  <si>
    <t>Total Payment made in relation to IoS Treatments = Children IoS Fees + Adult IoS Fees + FSS/RSS (including Trainee Block Payment) + PPE.  During the Covid-19 pandemic, dentists were provided FSS/RSS payments to supplement their IoS related income. In September and October 2020, supervisors of trainee dentists were paid an interim payment. From November 2020, a scheme was introduced for trainee dentists to receive a top up payment and will be included within these figures until at least March 2026. In addition PPE payments were provided so that dental services could resume while meeting the health and safety requirements set out by the former HSCB. This figure does not include payments made in respect to registration fees, practice allowance etc.</t>
  </si>
  <si>
    <t>- In 2025/26 a small proportion (0.1%) of patients do not have an assigned geographical location due to limited postcode coverage.</t>
  </si>
  <si>
    <t>-Counts are divided by the NISRA mid-year population estimates to calculate registration rate. At the time of creation, the latest mid-year estimate available at LCG, LGD and Northern Ireland level is 2024. For consistency within the 2025/26 Northern Ireland-level and sub-Northern Ireland level calculations, the 2024 mid-year estimate was used for this year. This is because, in the absence of more up to date population estimates, this is a more accurate reflection of the current population, than using the 2018-based population projections which were developed prior to the 2021 Census and had LCG and LGD breakdowns. The latest 2022-based population projections are currently only available at Northern Ireland level.</t>
  </si>
  <si>
    <t>To help maintain access for patients and to further support practitioners, Item of Service fees as detailed in the Statement of Dental Remuneration (SDR) for extractions, fillings and root canal treatment have been enhanced by 30% since 2024/25.</t>
  </si>
  <si>
    <t>• get or are included in an award of someone getting: Income Support (IS), Income-based Jobseeker’s Allowance, Income-related Employment and Support Allowance, Pension Credit (Guarantee Credit), Universal Credit (subject to earnings threshold) or you are entitled to, or named on, a valid NHS Tax Credit Exemption Certificate or are named on a valid HC2 certificate</t>
  </si>
  <si>
    <t>Due to the unavailability of small area population estimates to match with NISRA urban-rural or deprivation classifications, dental registered patient counts are instead divided by the GP registration counts to calculate the registration rate for these tables. The total NI registered population is around 6.8% higher than the equivalent population estimate (a phenomenon known as 'list inflation'). Users should be aware that this will impact the absolute registration rates, particularly for the adult population for which list inflation is typically higher, but should still allow for reasonable comparisons between the individual categories presented in the tables.</t>
  </si>
  <si>
    <t xml:space="preserve"> - NISRA urban-rural and deprivation classifications are available for small geographical areas known as Super Output Areas (SOAs). In order to calculate dental registration rates for such areas, or aggregations of these, requires an appropriate population base.  Official population estimates are no longer produced at SOA level, so GP registration data are used instead  for this purpose. However, the NI GP registered population is around 6.8% higher than the equivalent population estimate - a phenomenon known as 'list inflation' This will have the impact of generally reducing reported dental registration rates which use GP registration data as their base, such as in the presented urban-rural and deprivation decile analysis. The impact will be greater for the adult population as they tend to be more mobile and hence their numbers more likely to suffer from list inflation. Although this will impact the absolute level of reported rates, it should still make for reasonable comparisons between urban/rural areas and deprivation decile. </t>
  </si>
  <si>
    <t>At the time of creation, the latest mid-year estimate available at LCG, LGD and Northern Ireland level is 2024. For consistency within the 2025/26 Northern Ireland-level and sub-Northern Ireland level calculations, the 2024 mid-year estimate was used for this year. This is because, in the absence of more up to date population estimates, this is a more accurate reflection of the current population, than using the 2018-based population projections which were developed prior to the 2021 Census and had LCG and LGD breakdowns. The 2022-based population projections are currently only available at Northern Ireland and LGD level with the latest 2024-based population projections currently only available at Northern Ireland level.</t>
  </si>
  <si>
    <t>Due to the Covid-19 pandemic all registrations that were due to expire in 2020/21, 2021/22 and 2022/23 were extended throughout these years. The first set of patients expired at the end of March 2023. In order to avoid the scenario where a large number of patient registrations lapse in one go, the GDS regulations have been amended to add a specific number of months on to three patient registration cohorts, so that registrations are scheduled to lapse at the same rate as they would normally. This process has now completed.</t>
  </si>
  <si>
    <t>Registered patient counts are divided by the NISRA mid-year population estimates to calculate registration rate.  At the time of creation, the latest mid-year estimate available at LCG, LGD and Northern Ireland level is 2024. For consistency within the 2025/26 Northern Ireland-level and sub-Northern Ireland level calculations, the 2024 mid-year estimate was used for this year. This is because, in the absence of more up to date population estimates, this is a more accurate reflection of the current population, than using the 2018-based population projections which were developed prior to the 2021 Census and had LCG and LGD breakdowns. The 2022-based population projections are currently only available at Northern Ireland and LGD level with the latest 2024-based population projections currently only available at Northern Ireland level.</t>
  </si>
  <si>
    <t>Table 1.08: Registration Rates for Children and Adults by Year [note 3] [note 4] [note 8] [note 9] [note 10] [note 11] [note 12]</t>
  </si>
  <si>
    <t>Treatment codes for fillings are all 14 codes except 1422-1425, 1431, 1451 and 1499 and codes 4401, 5811, 5812, 5813, 5814, 5821, 5825, 5826, 5836 and 6001. Count of individual teeth filled per visit, it is possible to get multiple fillings on the same tooth but this is only counted once. Based on paid treatments and information supplied by dentist making the claim. Excludes all private work. Excludes work carried out in hospitals. May include small number of duplicates.</t>
  </si>
  <si>
    <t>Table 1.16: Average Number of Teeth Treated per Patient by Treatment by Financial Year [note 10] [note 11] [note 18] [note 21] [note 22] [note 23] [note 31] [note 32] [note 33] [note 34] [note 35] [note 36]</t>
  </si>
  <si>
    <t>Spend per Resident Patient gives an indication of the cost in each region compared to the total population, although this is skewed by orthodontic work. Orthodontists account for a significant proportion of spend and a significant proportion will be based in Belfast. (See User Guidance for more details). Patients may attend a dental practice outside their residential area.</t>
  </si>
  <si>
    <t>Treatment codes for fillings are all 14 codes except 1422-1425, 1431, 1451, 1499 and codes 4401, 5811, 5812, 5813, 5814, 5821, 5825, 5826, 5836, 6001. Treatment codes for extractions are all 21, 22 and 52 codes except 2121, 2211, 2221 and 5206. Treatment codes for crowns are codes 1711, 1712, 1716, 1721, 1722, 1723,1726 and 1751.  Treatment codes for x-rays are codes 0201, 0202, 0203, 0204, 0205, 0206, 4901, 4911, 4921 and 4931. Capitation patients (Aged under 18) have x-rays included as part of registration fees paid to dentists so the dentist may not have submitted x-ray claims as there is no financial benefit, which will lead to an undercount in children's figures. There are exceptions to this e.g. can get paid for x-rays as part of an ortho treatment, see Item 41 of SDR for full details. Treatment codes for Orthodontic are all 32 codes and codes between 5581 and 5591.  Count of individual teeth per visit. Based on paid treatments and information supplied by dentist making the claim. Excludes all private work. Excludes work carried out in hospitals. May include small number of duplicates.</t>
  </si>
  <si>
    <t>Treatment codes for x-rays are codes 0201, 0202, 0203, 0204, 0205, 0206, 4901, 4911, 4921 and 4931. If a patient had multiple x-rays in same visit then they are counted multiple times. Capitation patients (Aged under 18) have x-rays included as part of registration fees paid to dentists so the dentist may not have submitted x-ray claims as there is no financial benefit, which will lead to an undercount in children's figures. There are exceptions to this e.g. can get paid for x-rays as part of an ortho treatment, see Item 41 of SDR for full details. Based on paid treatments and information supplied by dentist making the claim. Excludes all private work. Excludes work carried out in hospitals. May include small number of duplicates.</t>
  </si>
  <si>
    <t>- Due to the Covid-19 pandemic all registrations that were due to expire in 2020/21, 2021/22 and 2022/23 were extended throughout these years. The first set of patients expired at the end of March 2023. In order to avoid the scenario were a large number of patient registrations lapse in one go, the GDS regulations have been amended to add a specific number of months on to three patient registration cohorts, so that registrations are scheduled to lapse at the same rate as they would normally. This process has now completed.</t>
  </si>
  <si>
    <t>Some shorthand is used in this table, N/A = Not Available, [R] means figure has been revised.</t>
  </si>
  <si>
    <t>[R] means figure has been revised.</t>
  </si>
  <si>
    <t>England and Wales include permanent fillings and sealant restorations and are an estimated total number of clinical treatment items provided.  On 1 November 2023, the Scottish Government implemented an NHS dental payment reform. As part of the reform, a new Determination I of the SDR was introduced. Codes used from Scotland SDR, up until November 2023, for fillings are 14, 43, 44(a)(e), 58(b-e,max) &amp; 60(a), extractions are 21 &amp; 52(a) and crowns are 17, 51(a), 51(b), 51(c)2 &amp; 65. From then the codes used for fillings are 2(b), 3(a), 3(b) &amp; 3(c), extractions are 5(a), 5(b) &amp; 5(c) and crowns are 4(b), 4(b) Incomplete fee, 4(c) &amp; 4(c) incomplete fee.</t>
  </si>
  <si>
    <t>Public Health Scotland (an NHS Board) provides information on Dental Fees and Treatments, Primary Care Dental Registration and Participation. Data for 2019/20 includes additional claims which were retrospectively uploaded into MIDAS. Figures for 2023/24 have been revised following the release of the 2024/25 annual report.</t>
  </si>
  <si>
    <t>- Due to different contractual arrangements in the UK regions, care should be taken when comparing rates.</t>
  </si>
  <si>
    <t>- It is important to note that any analysis here relates solely to primary dental care and will be driven by a range of factors including oral health status, changes in dental practice, and switches between treatments being carried out in a primary versus secondary care setting. For some patients, because of their age or special needs, they are unable to undergo routine dental care such as extractions or fillings in the usual way and they may need to have a General Anaesthetic (GA) to receive their dental care. Extractions or fillings in these cases will be carried out under GA in the HSC Trust Community Dental Services across Northern Ireland. Extractions performed under GA in Community Dental Services can be for tooth decay, trauma, supernumerary teeth, impeded eruption and tooth structure defects such as Molar Incisor Hypomineralisation. It is important to note children who have extractions or fillings carried out in hospital under GA are not included in these figures. These figures can be found as part of the DoH Hospital Episode Statistics.</t>
  </si>
  <si>
    <t xml:space="preserve">Annual Series Information to 2025/26</t>
  </si>
  <si>
    <t xml:space="preserve">June 2026</t>
  </si>
  <si>
    <t xml:space="preserve">2026</t>
  </si>
  <si>
    <t xml:space="preserve">2025/26</t>
  </si>
  <si>
    <t xml:space="preserve">Age Group</t>
  </si>
  <si>
    <t xml:space="preserve">2010</t>
  </si>
  <si>
    <t xml:space="preserve">2011</t>
  </si>
  <si>
    <t xml:space="preserve">2012</t>
  </si>
  <si>
    <t xml:space="preserve">2013</t>
  </si>
  <si>
    <t xml:space="preserve">2014</t>
  </si>
  <si>
    <t xml:space="preserve">2015</t>
  </si>
  <si>
    <t xml:space="preserve">2016</t>
  </si>
  <si>
    <t xml:space="preserve">2017</t>
  </si>
  <si>
    <t xml:space="preserve">2018</t>
  </si>
  <si>
    <t xml:space="preserve">2019</t>
  </si>
  <si>
    <t xml:space="preserve">2020</t>
  </si>
  <si>
    <t xml:space="preserve">2021</t>
  </si>
  <si>
    <t xml:space="preserve">2022</t>
  </si>
  <si>
    <t xml:space="preserve">2023</t>
  </si>
  <si>
    <t xml:space="preserve">2024</t>
  </si>
  <si>
    <t xml:space="preserve">2025</t>
  </si>
  <si>
    <t xml:space="preserve">Under 25</t>
  </si>
  <si>
    <t xml:space="preserve">25-29</t>
  </si>
  <si>
    <t xml:space="preserve">30-34</t>
  </si>
  <si>
    <t xml:space="preserve">35-39</t>
  </si>
  <si>
    <t xml:space="preserve">40-44</t>
  </si>
  <si>
    <t xml:space="preserve">45-49</t>
  </si>
  <si>
    <t xml:space="preserve">50-54</t>
  </si>
  <si>
    <t xml:space="preserve">55-59</t>
  </si>
  <si>
    <t xml:space="preserve">60+</t>
  </si>
  <si>
    <t xml:space="preserve">Total</t>
  </si>
  <si>
    <t xml:space="preserve">Average Age</t>
  </si>
  <si>
    <t xml:space="preserve">This worksheet contains 13 tables arranged vertically with one blank row between each table. The tables are split into financial years, covering the period 2014 to the current financial year.</t>
  </si>
  <si>
    <t xml:space="preserve">Table 1.02m: Number of Dental Practices per 100,000 resident population by Local Commissioning Group (Health Trust) in 2026</t>
  </si>
  <si>
    <t xml:space="preserve">Local Commissioning Group (Health Trust)</t>
  </si>
  <si>
    <t xml:space="preserve">Dental Practices</t>
  </si>
  <si>
    <t xml:space="preserve">NISRA Mid-Year Estimates</t>
  </si>
  <si>
    <t xml:space="preserve">Dental Practices per 100,000 population</t>
  </si>
  <si>
    <t xml:space="preserve">% Change in Practices per 100,000 Population from previous year</t>
  </si>
  <si>
    <t xml:space="preserve">% Change in Practices per 100,000 Population from 2014</t>
  </si>
  <si>
    <t xml:space="preserve">Belfast</t>
  </si>
  <si>
    <t xml:space="preserve">Northern</t>
  </si>
  <si>
    <t xml:space="preserve">South Eastern</t>
  </si>
  <si>
    <t xml:space="preserve">Southern</t>
  </si>
  <si>
    <t xml:space="preserve">Western</t>
  </si>
  <si>
    <t xml:space="preserve">Northern Ireland</t>
  </si>
  <si>
    <t xml:space="preserve">˄˄Scroll up for previous years data</t>
  </si>
  <si>
    <t xml:space="preserve">Table 1.03m: Number of Dental Practices per 100,000 resident population by Local Government District in 2026</t>
  </si>
  <si>
    <t xml:space="preserve">Local Government District</t>
  </si>
  <si>
    <t xml:space="preserve">Antrim and Newtownabbey</t>
  </si>
  <si>
    <t xml:space="preserve">Ards and North Down</t>
  </si>
  <si>
    <t xml:space="preserve">Armagh City, Banbridge and Craigavon</t>
  </si>
  <si>
    <t xml:space="preserve">Causeway Coast and Glens</t>
  </si>
  <si>
    <t xml:space="preserve">Derry City and Strabane</t>
  </si>
  <si>
    <t xml:space="preserve">Fermanagh and Omagh</t>
  </si>
  <si>
    <t xml:space="preserve">Lisburn and Castlereagh</t>
  </si>
  <si>
    <t xml:space="preserve">Mid and East Antrim</t>
  </si>
  <si>
    <t xml:space="preserve">Mid Ulster</t>
  </si>
  <si>
    <t xml:space="preserve">Newry, Mourne and Down</t>
  </si>
  <si>
    <t xml:space="preserve">2018 Average Distance (miles)</t>
  </si>
  <si>
    <t xml:space="preserve">2018 Population within 1 mile radius</t>
  </si>
  <si>
    <t xml:space="preserve">2018 Population within 3 mile radius</t>
  </si>
  <si>
    <t xml:space="preserve">2018 Population within 5 mile radius</t>
  </si>
  <si>
    <t xml:space="preserve">2019 Average Distance (miles)</t>
  </si>
  <si>
    <t xml:space="preserve">2019 Population within 1 mile radius</t>
  </si>
  <si>
    <t xml:space="preserve">2019 Population within 3 mile radius</t>
  </si>
  <si>
    <t xml:space="preserve">2019 Population within 5 mile radius</t>
  </si>
  <si>
    <t xml:space="preserve">2020 Average Distance (miles)</t>
  </si>
  <si>
    <t xml:space="preserve">2020 Population within 1 mile radius</t>
  </si>
  <si>
    <t xml:space="preserve">2020 Population within 3 mile radius</t>
  </si>
  <si>
    <t xml:space="preserve">2020 Population within 5 mile radius</t>
  </si>
  <si>
    <t xml:space="preserve">2021 Average Distance (miles)</t>
  </si>
  <si>
    <t xml:space="preserve">2021 Population within 1 mile radius</t>
  </si>
  <si>
    <t xml:space="preserve">2021 Population within 3 mile radius</t>
  </si>
  <si>
    <t xml:space="preserve">2021 Population within 5 mile radius</t>
  </si>
  <si>
    <t xml:space="preserve">2022 Average Distance (miles)</t>
  </si>
  <si>
    <t xml:space="preserve">2022 Population within 1 mile radius</t>
  </si>
  <si>
    <t xml:space="preserve">2022 Population within 3 mile radius</t>
  </si>
  <si>
    <t xml:space="preserve">2022 Population within 5 mile radius</t>
  </si>
  <si>
    <t xml:space="preserve">2023 Average Distance (miles)</t>
  </si>
  <si>
    <t xml:space="preserve">2023 Population within 1 mile radius</t>
  </si>
  <si>
    <t xml:space="preserve">2023 Population within 3 mile radius</t>
  </si>
  <si>
    <t xml:space="preserve">2023 Population within 5 mile radius</t>
  </si>
  <si>
    <t xml:space="preserve">2024 Average Distance (miles)</t>
  </si>
  <si>
    <t xml:space="preserve">2024 Population within 1 mile radius</t>
  </si>
  <si>
    <t xml:space="preserve">2024 Population within 3 mile radius</t>
  </si>
  <si>
    <t xml:space="preserve">2024 Population within 5 mile radius</t>
  </si>
  <si>
    <t xml:space="preserve">2025 Average Distance (miles)</t>
  </si>
  <si>
    <t xml:space="preserve">2025 Population within 1 mile radius</t>
  </si>
  <si>
    <t xml:space="preserve">2025 Population within 3 mile radius</t>
  </si>
  <si>
    <t xml:space="preserve">2025 Population within 5 mile radius</t>
  </si>
  <si>
    <t xml:space="preserve">2026 Average Distance (miles)</t>
  </si>
  <si>
    <t xml:space="preserve">2026 Population within 1 mile radius</t>
  </si>
  <si>
    <t xml:space="preserve">2026 Population within 3 mile radius</t>
  </si>
  <si>
    <t xml:space="preserve">2026 Population within 5 mile radius</t>
  </si>
  <si>
    <t xml:space="preserve">&lt;&lt;Scroll left for previous years data</t>
  </si>
  <si>
    <t xml:space="preserve">Table 1.06m: Headcount of Dentists per 100,000 resident population by Local Commissioning Group (Health Trust) in 2026</t>
  </si>
  <si>
    <t xml:space="preserve">Dentists</t>
  </si>
  <si>
    <t xml:space="preserve">Dentists per 100,000 population</t>
  </si>
  <si>
    <t xml:space="preserve">% Change in Dentists per 100,000 Population from previous year</t>
  </si>
  <si>
    <t xml:space="preserve">% Change in Dentists per 100,000 Population from 2014</t>
  </si>
  <si>
    <t xml:space="preserve">Table 1.07m: Headcount of Dentists per 100,000 resident population by Local Government District in 2026</t>
  </si>
  <si>
    <t xml:space="preserve">Year</t>
  </si>
  <si>
    <t xml:space="preserve">Child Registrations</t>
  </si>
  <si>
    <t xml:space="preserve">Adult Registrations</t>
  </si>
  <si>
    <t xml:space="preserve">All Persons Registrations</t>
  </si>
  <si>
    <t xml:space="preserve">NISRA MYE Children</t>
  </si>
  <si>
    <t xml:space="preserve">NISRA MYE Adult</t>
  </si>
  <si>
    <t xml:space="preserve">NISRA MYE All Persons</t>
  </si>
  <si>
    <t xml:space="preserve">Registration Rate Children</t>
  </si>
  <si>
    <t xml:space="preserve">Registration Rate Adults</t>
  </si>
  <si>
    <t xml:space="preserve">Registration Rate All Persons</t>
  </si>
  <si>
    <t xml:space="preserve">2004</t>
  </si>
  <si>
    <t xml:space="preserve">2005</t>
  </si>
  <si>
    <t xml:space="preserve">2006</t>
  </si>
  <si>
    <t xml:space="preserve">2007</t>
  </si>
  <si>
    <t xml:space="preserve">2008</t>
  </si>
  <si>
    <t xml:space="preserve">2009</t>
  </si>
  <si>
    <t xml:space="preserve">2018 Female</t>
  </si>
  <si>
    <t xml:space="preserve">2018 % Female</t>
  </si>
  <si>
    <t xml:space="preserve">2019 Female</t>
  </si>
  <si>
    <t xml:space="preserve">2019 % Female</t>
  </si>
  <si>
    <t xml:space="preserve">2020 Female</t>
  </si>
  <si>
    <t xml:space="preserve">2020 % Female</t>
  </si>
  <si>
    <t xml:space="preserve">2021 Female</t>
  </si>
  <si>
    <t xml:space="preserve">2021 % Female</t>
  </si>
  <si>
    <t xml:space="preserve">2022 Female</t>
  </si>
  <si>
    <t xml:space="preserve">2022 % Female</t>
  </si>
  <si>
    <t xml:space="preserve">2023 Female</t>
  </si>
  <si>
    <t xml:space="preserve">2023 % Female</t>
  </si>
  <si>
    <t xml:space="preserve">2024 Female</t>
  </si>
  <si>
    <t xml:space="preserve">2024 % Female</t>
  </si>
  <si>
    <t xml:space="preserve">2025 Female</t>
  </si>
  <si>
    <t xml:space="preserve">2025 % Female</t>
  </si>
  <si>
    <t xml:space="preserve">2026 Female</t>
  </si>
  <si>
    <t xml:space="preserve">2026 % Female</t>
  </si>
  <si>
    <t xml:space="preserve">0-4</t>
  </si>
  <si>
    <t xml:space="preserve">5-12</t>
  </si>
  <si>
    <t xml:space="preserve">13-17</t>
  </si>
  <si>
    <t xml:space="preserve">18-44</t>
  </si>
  <si>
    <t xml:space="preserve">45-59</t>
  </si>
  <si>
    <t xml:space="preserve">60-74</t>
  </si>
  <si>
    <t xml:space="preserve">75+</t>
  </si>
  <si>
    <t xml:space="preserve">All</t>
  </si>
  <si>
    <t xml:space="preserve">2018 Male</t>
  </si>
  <si>
    <t xml:space="preserve">2018 % Male</t>
  </si>
  <si>
    <t xml:space="preserve">2019 Male</t>
  </si>
  <si>
    <t xml:space="preserve">2019 % Male</t>
  </si>
  <si>
    <t xml:space="preserve">2020 Male</t>
  </si>
  <si>
    <t xml:space="preserve">2020 % Male</t>
  </si>
  <si>
    <t xml:space="preserve">2021 Male</t>
  </si>
  <si>
    <t xml:space="preserve">2021 % Male</t>
  </si>
  <si>
    <t xml:space="preserve">2022 Male</t>
  </si>
  <si>
    <t xml:space="preserve">2022 % Male</t>
  </si>
  <si>
    <t xml:space="preserve">2023 Male</t>
  </si>
  <si>
    <t xml:space="preserve">2023 % Male</t>
  </si>
  <si>
    <t xml:space="preserve">2024 Male</t>
  </si>
  <si>
    <t xml:space="preserve">2024 % Male</t>
  </si>
  <si>
    <t xml:space="preserve">2025 Male</t>
  </si>
  <si>
    <t xml:space="preserve">2025 % Male</t>
  </si>
  <si>
    <t xml:space="preserve">2026 Male</t>
  </si>
  <si>
    <t xml:space="preserve">2026 % Male</t>
  </si>
  <si>
    <t xml:space="preserve">2018 All</t>
  </si>
  <si>
    <t xml:space="preserve">2018 % All</t>
  </si>
  <si>
    <t xml:space="preserve">2019 All</t>
  </si>
  <si>
    <t xml:space="preserve">2019 % All</t>
  </si>
  <si>
    <t xml:space="preserve">2020 All</t>
  </si>
  <si>
    <t xml:space="preserve">2020 % All</t>
  </si>
  <si>
    <t xml:space="preserve">2021 All</t>
  </si>
  <si>
    <t xml:space="preserve">2021 % All</t>
  </si>
  <si>
    <t xml:space="preserve">2022 All</t>
  </si>
  <si>
    <t xml:space="preserve">2022 % All</t>
  </si>
  <si>
    <t xml:space="preserve">2023 All</t>
  </si>
  <si>
    <t xml:space="preserve">2023 % All</t>
  </si>
  <si>
    <t xml:space="preserve">2024 All</t>
  </si>
  <si>
    <t xml:space="preserve">2024 % All</t>
  </si>
  <si>
    <t xml:space="preserve">2025 All</t>
  </si>
  <si>
    <t xml:space="preserve">2025 % All</t>
  </si>
  <si>
    <t xml:space="preserve">2026 All</t>
  </si>
  <si>
    <t xml:space="preserve">2026 % All</t>
  </si>
  <si>
    <t xml:space="preserve">2018 Female Children</t>
  </si>
  <si>
    <t xml:space="preserve">2018 % Female Children</t>
  </si>
  <si>
    <t xml:space="preserve">2018 Female Adults</t>
  </si>
  <si>
    <t xml:space="preserve">2018 % Female Adults</t>
  </si>
  <si>
    <t xml:space="preserve">2018 All Females</t>
  </si>
  <si>
    <t xml:space="preserve">2018 % All Females</t>
  </si>
  <si>
    <t xml:space="preserve">2019 Female Children</t>
  </si>
  <si>
    <t xml:space="preserve">2019 % Female Children</t>
  </si>
  <si>
    <t xml:space="preserve">2019 Female Adults</t>
  </si>
  <si>
    <t xml:space="preserve">2019 % Female Adults</t>
  </si>
  <si>
    <t xml:space="preserve">2019 All Females</t>
  </si>
  <si>
    <t xml:space="preserve">2019 % All Females</t>
  </si>
  <si>
    <t xml:space="preserve">2020 Female Children</t>
  </si>
  <si>
    <t xml:space="preserve">2020 % Female Children</t>
  </si>
  <si>
    <t xml:space="preserve">2020 Female Adults</t>
  </si>
  <si>
    <t xml:space="preserve">2020 % Female Adults</t>
  </si>
  <si>
    <t xml:space="preserve">2020 All Females</t>
  </si>
  <si>
    <t xml:space="preserve">2020 % All Females</t>
  </si>
  <si>
    <t xml:space="preserve">2021 Female Children</t>
  </si>
  <si>
    <t xml:space="preserve">2021 % Female Children</t>
  </si>
  <si>
    <t xml:space="preserve">2021 Female Adults</t>
  </si>
  <si>
    <t xml:space="preserve">2021 % Female Adults</t>
  </si>
  <si>
    <t xml:space="preserve">2021 All Females</t>
  </si>
  <si>
    <t xml:space="preserve">2021 % All Females</t>
  </si>
  <si>
    <t xml:space="preserve">2022 Female Children</t>
  </si>
  <si>
    <t xml:space="preserve">2022 % Female Children</t>
  </si>
  <si>
    <t xml:space="preserve">2022 Female Adults</t>
  </si>
  <si>
    <t xml:space="preserve">2022 % Female Adults</t>
  </si>
  <si>
    <t xml:space="preserve">2022 All Females</t>
  </si>
  <si>
    <t xml:space="preserve">2022 % All Females</t>
  </si>
  <si>
    <t xml:space="preserve">2023 Female Children</t>
  </si>
  <si>
    <t xml:space="preserve">2023 % Female Children</t>
  </si>
  <si>
    <t xml:space="preserve">2023 Female Adults</t>
  </si>
  <si>
    <t xml:space="preserve">2023 % Female Adults</t>
  </si>
  <si>
    <t xml:space="preserve">2023 All Females</t>
  </si>
  <si>
    <t xml:space="preserve">2023 % All Females</t>
  </si>
  <si>
    <t xml:space="preserve">2024 Female Children</t>
  </si>
  <si>
    <t xml:space="preserve">2024 % Female Children</t>
  </si>
  <si>
    <t xml:space="preserve">2024 Female Adults</t>
  </si>
  <si>
    <t xml:space="preserve">2024 % Female Adults</t>
  </si>
  <si>
    <t xml:space="preserve">2024 All Females</t>
  </si>
  <si>
    <t xml:space="preserve">2024 % All Females</t>
  </si>
  <si>
    <t xml:space="preserve">2025 Female Children</t>
  </si>
  <si>
    <t xml:space="preserve">2025 % Female Children</t>
  </si>
  <si>
    <t xml:space="preserve">2025 Female Adults</t>
  </si>
  <si>
    <t xml:space="preserve">2025 % Female Adults</t>
  </si>
  <si>
    <t xml:space="preserve">2025 All Females</t>
  </si>
  <si>
    <t xml:space="preserve">2025 % All Females</t>
  </si>
  <si>
    <t xml:space="preserve">2026 Female Children</t>
  </si>
  <si>
    <t xml:space="preserve">2026 % Female Children</t>
  </si>
  <si>
    <t xml:space="preserve">2026 Female Adults</t>
  </si>
  <si>
    <t xml:space="preserve">2026 % Female Adults</t>
  </si>
  <si>
    <t xml:space="preserve">2026 All Females</t>
  </si>
  <si>
    <t xml:space="preserve">2026 % All Females</t>
  </si>
  <si>
    <t xml:space="preserve">Unknown</t>
  </si>
  <si>
    <t xml:space="preserve"/>
  </si>
  <si>
    <t xml:space="preserve">2018 Male Children</t>
  </si>
  <si>
    <t xml:space="preserve">2018 % Male Children</t>
  </si>
  <si>
    <t xml:space="preserve">2018 Male Adults</t>
  </si>
  <si>
    <t xml:space="preserve">2018 % Male Adults</t>
  </si>
  <si>
    <t xml:space="preserve">2018 All Males</t>
  </si>
  <si>
    <t xml:space="preserve">2018 % All Males</t>
  </si>
  <si>
    <t xml:space="preserve">2019 Male Children</t>
  </si>
  <si>
    <t xml:space="preserve">2019 % Male Children</t>
  </si>
  <si>
    <t xml:space="preserve">2019 Male Adults</t>
  </si>
  <si>
    <t xml:space="preserve">2019 % Male Adults</t>
  </si>
  <si>
    <t xml:space="preserve">2019 All Males</t>
  </si>
  <si>
    <t xml:space="preserve">2019 % All Males</t>
  </si>
  <si>
    <t xml:space="preserve">2020 Male Children</t>
  </si>
  <si>
    <t xml:space="preserve">2020 % Male Children</t>
  </si>
  <si>
    <t xml:space="preserve">2020 Male Adults</t>
  </si>
  <si>
    <t xml:space="preserve">2020 % Male Adults</t>
  </si>
  <si>
    <t xml:space="preserve">2020 All Males</t>
  </si>
  <si>
    <t xml:space="preserve">2020 % All Males</t>
  </si>
  <si>
    <t xml:space="preserve">2021 Male Children</t>
  </si>
  <si>
    <t xml:space="preserve">2021 % Male Children</t>
  </si>
  <si>
    <t xml:space="preserve">2021 Male Adults</t>
  </si>
  <si>
    <t xml:space="preserve">2021 % Male Adults</t>
  </si>
  <si>
    <t xml:space="preserve">2021 All Males</t>
  </si>
  <si>
    <t xml:space="preserve">2021 % All Males</t>
  </si>
  <si>
    <t xml:space="preserve">2022 Male Children</t>
  </si>
  <si>
    <t xml:space="preserve">2022 % Male Children</t>
  </si>
  <si>
    <t xml:space="preserve">2022 Male Adults</t>
  </si>
  <si>
    <t xml:space="preserve">2022 % Male Adults</t>
  </si>
  <si>
    <t xml:space="preserve">2022 All Males</t>
  </si>
  <si>
    <t xml:space="preserve">2022 % All Males</t>
  </si>
  <si>
    <t xml:space="preserve">2023 Male Children</t>
  </si>
  <si>
    <t xml:space="preserve">2023 % Male Children</t>
  </si>
  <si>
    <t xml:space="preserve">2023 Male Adults</t>
  </si>
  <si>
    <t xml:space="preserve">2023 % Male Adults</t>
  </si>
  <si>
    <t xml:space="preserve">2023 All Males</t>
  </si>
  <si>
    <t xml:space="preserve">2023 % All Males</t>
  </si>
  <si>
    <t xml:space="preserve">2024 Male Children</t>
  </si>
  <si>
    <t xml:space="preserve">2024 % Male Children</t>
  </si>
  <si>
    <t xml:space="preserve">2024 Male Adults</t>
  </si>
  <si>
    <t xml:space="preserve">2024 % Male Adults</t>
  </si>
  <si>
    <t xml:space="preserve">2024 All Males</t>
  </si>
  <si>
    <t xml:space="preserve">2024 % All Males</t>
  </si>
  <si>
    <t xml:space="preserve">2025 Male Children</t>
  </si>
  <si>
    <t xml:space="preserve">2025 % Male Children</t>
  </si>
  <si>
    <t xml:space="preserve">2025 Male Adults</t>
  </si>
  <si>
    <t xml:space="preserve">2025 % Male Adults</t>
  </si>
  <si>
    <t xml:space="preserve">2025 All Males</t>
  </si>
  <si>
    <t xml:space="preserve">2025 % All Males</t>
  </si>
  <si>
    <t xml:space="preserve">2026 Male Children</t>
  </si>
  <si>
    <t xml:space="preserve">2026 % Male Children</t>
  </si>
  <si>
    <t xml:space="preserve">2026 Male Adults</t>
  </si>
  <si>
    <t xml:space="preserve">2026 % Male Adults</t>
  </si>
  <si>
    <t xml:space="preserve">2026 All Males</t>
  </si>
  <si>
    <t xml:space="preserve">2026 % All Males</t>
  </si>
  <si>
    <t xml:space="preserve">2018 All Children</t>
  </si>
  <si>
    <t xml:space="preserve">2018 % All Children</t>
  </si>
  <si>
    <t xml:space="preserve">2018 All Adults</t>
  </si>
  <si>
    <t xml:space="preserve">2018 % All Adults</t>
  </si>
  <si>
    <t xml:space="preserve">2018 All Persons</t>
  </si>
  <si>
    <t xml:space="preserve">2018 % All Persons</t>
  </si>
  <si>
    <t xml:space="preserve">2019 All Children</t>
  </si>
  <si>
    <t xml:space="preserve">2019 % All Children</t>
  </si>
  <si>
    <t xml:space="preserve">2019 All Adults</t>
  </si>
  <si>
    <t xml:space="preserve">2019 % All Adults</t>
  </si>
  <si>
    <t xml:space="preserve">2019 All Persons</t>
  </si>
  <si>
    <t xml:space="preserve">2019 % All Persons</t>
  </si>
  <si>
    <t xml:space="preserve">2020 All Children</t>
  </si>
  <si>
    <t xml:space="preserve">2020 % All Children</t>
  </si>
  <si>
    <t xml:space="preserve">2020 All Adults</t>
  </si>
  <si>
    <t xml:space="preserve">2020 % All Adults</t>
  </si>
  <si>
    <t xml:space="preserve">2020 All Persons</t>
  </si>
  <si>
    <t xml:space="preserve">2020 % All Persons</t>
  </si>
  <si>
    <t xml:space="preserve">2021 All Children</t>
  </si>
  <si>
    <t xml:space="preserve">2021 % All Children</t>
  </si>
  <si>
    <t xml:space="preserve">2021 All Adults</t>
  </si>
  <si>
    <t xml:space="preserve">2021 % All Adults</t>
  </si>
  <si>
    <t xml:space="preserve">2021 All Persons</t>
  </si>
  <si>
    <t xml:space="preserve">2021 % All Persons</t>
  </si>
  <si>
    <t xml:space="preserve">2022 All Children</t>
  </si>
  <si>
    <t xml:space="preserve">2022 % All Children</t>
  </si>
  <si>
    <t xml:space="preserve">2022 All Adults</t>
  </si>
  <si>
    <t xml:space="preserve">2022 % All Adults</t>
  </si>
  <si>
    <t xml:space="preserve">2022 All Persons</t>
  </si>
  <si>
    <t xml:space="preserve">2022 % All Persons</t>
  </si>
  <si>
    <t xml:space="preserve">2023 All Children</t>
  </si>
  <si>
    <t xml:space="preserve">2023 % All Children</t>
  </si>
  <si>
    <t xml:space="preserve">2023 All Adults</t>
  </si>
  <si>
    <t xml:space="preserve">2023 % All Adults</t>
  </si>
  <si>
    <t xml:space="preserve">2023 All Persons</t>
  </si>
  <si>
    <t xml:space="preserve">2023 % All Persons</t>
  </si>
  <si>
    <t xml:space="preserve">2024 All Children</t>
  </si>
  <si>
    <t xml:space="preserve">2024 % All Children</t>
  </si>
  <si>
    <t xml:space="preserve">2024 All Adults</t>
  </si>
  <si>
    <t xml:space="preserve">2024 % All Adults</t>
  </si>
  <si>
    <t xml:space="preserve">2024 All Persons</t>
  </si>
  <si>
    <t xml:space="preserve">2024 % All Persons</t>
  </si>
  <si>
    <t xml:space="preserve">2025 All Children</t>
  </si>
  <si>
    <t xml:space="preserve">2025 % All Children</t>
  </si>
  <si>
    <t xml:space="preserve">2025 All Adults</t>
  </si>
  <si>
    <t xml:space="preserve">2025 % All Adults</t>
  </si>
  <si>
    <t xml:space="preserve">2025 All Persons</t>
  </si>
  <si>
    <t xml:space="preserve">2025 % All Persons</t>
  </si>
  <si>
    <t xml:space="preserve">2026 All Children</t>
  </si>
  <si>
    <t xml:space="preserve">2026 % All Children</t>
  </si>
  <si>
    <t xml:space="preserve">2026 All Adults</t>
  </si>
  <si>
    <t xml:space="preserve">2026 % All Adults</t>
  </si>
  <si>
    <t xml:space="preserve">2026 All Persons</t>
  </si>
  <si>
    <t xml:space="preserve">2026 % All Persons</t>
  </si>
  <si>
    <t xml:space="preserve">This worksheet contains 7 tables arranged vertically with one blank row between each table. The tables are split into financial years, covering the period March 2020 to March in the current financial year.</t>
  </si>
  <si>
    <t xml:space="preserve">Table 1.12g: Percentage of Population Registered by Urban/Rural, Adult/Children in March 2026</t>
  </si>
  <si>
    <t xml:space="preserve">Urban/Rural</t>
  </si>
  <si>
    <t xml:space="preserve">Children Registered with Dentist</t>
  </si>
  <si>
    <t xml:space="preserve">Children Registered with GP</t>
  </si>
  <si>
    <t xml:space="preserve">Children Registration Rate</t>
  </si>
  <si>
    <t xml:space="preserve">Adults Registered with Dentist</t>
  </si>
  <si>
    <t xml:space="preserve">Adults Registered with GP</t>
  </si>
  <si>
    <t xml:space="preserve">Adults Registration Rate</t>
  </si>
  <si>
    <t xml:space="preserve">Mixed urban/rural</t>
  </si>
  <si>
    <t xml:space="preserve">Rural</t>
  </si>
  <si>
    <t xml:space="preserve">Urban</t>
  </si>
  <si>
    <t xml:space="preserve">Table 1.13g: Percentage of Population Registered by Deprivation Decile, Adult/Children in March 2026</t>
  </si>
  <si>
    <t xml:space="preserve">Multiple Deprivation Measure 2017</t>
  </si>
  <si>
    <t xml:space="preserve">1</t>
  </si>
  <si>
    <t xml:space="preserve">2</t>
  </si>
  <si>
    <t xml:space="preserve">3</t>
  </si>
  <si>
    <t xml:space="preserve">4</t>
  </si>
  <si>
    <t xml:space="preserve">5</t>
  </si>
  <si>
    <t xml:space="preserve">6</t>
  </si>
  <si>
    <t xml:space="preserve">7</t>
  </si>
  <si>
    <t xml:space="preserve">8</t>
  </si>
  <si>
    <t xml:space="preserve">9</t>
  </si>
  <si>
    <t xml:space="preserve">10</t>
  </si>
  <si>
    <t xml:space="preserve">This worksheet contains 7 tables arranged vertically with one blank row between each table. The tables are split into financial years, covering the period 2019/20 to the current financial year.</t>
  </si>
  <si>
    <t xml:space="preserve">Table 1.14g: Patients Seen by Deprivation Decile, Adult/Children in 2025/26</t>
  </si>
  <si>
    <t xml:space="preserve">Children Seen</t>
  </si>
  <si>
    <t xml:space="preserve">Children Seen as Proportion of Registered</t>
  </si>
  <si>
    <t xml:space="preserve">Children Seen as Proportion of GP Population</t>
  </si>
  <si>
    <t xml:space="preserve">Adults Seen</t>
  </si>
  <si>
    <t xml:space="preserve">Adults Seen as Proportion of Registered</t>
  </si>
  <si>
    <t xml:space="preserve">Adults Seen as Proportion of GP Population</t>
  </si>
  <si>
    <t xml:space="preserve">Exemption</t>
  </si>
  <si>
    <t xml:space="preserve">2017/18</t>
  </si>
  <si>
    <t xml:space="preserve">2018/19</t>
  </si>
  <si>
    <t xml:space="preserve">2019/20</t>
  </si>
  <si>
    <t xml:space="preserve">2020/21</t>
  </si>
  <si>
    <t xml:space="preserve">2021/22</t>
  </si>
  <si>
    <t xml:space="preserve">2022/23</t>
  </si>
  <si>
    <t xml:space="preserve">2023/24</t>
  </si>
  <si>
    <t xml:space="preserve">2024/25</t>
  </si>
  <si>
    <t xml:space="preserve">Aged 18 in full-time education</t>
  </si>
  <si>
    <t xml:space="preserve">Expectant mother</t>
  </si>
  <si>
    <t xml:space="preserve">Full remission - HC2 cert</t>
  </si>
  <si>
    <t xml:space="preserve">Income based jobseekers allowance</t>
  </si>
  <si>
    <t xml:space="preserve">Income support</t>
  </si>
  <si>
    <t xml:space="preserve">Nursing mother</t>
  </si>
  <si>
    <t xml:space="preserve">Partial remission - HC3 cert</t>
  </si>
  <si>
    <t xml:space="preserve">Patient under 18</t>
  </si>
  <si>
    <t xml:space="preserve">Pension credit guarantee credit </t>
  </si>
  <si>
    <t xml:space="preserve">Tax credit exemption certificate</t>
  </si>
  <si>
    <t xml:space="preserve">Universal Credit</t>
  </si>
  <si>
    <t xml:space="preserve">n/a</t>
  </si>
  <si>
    <t xml:space="preserve">Fee paying</t>
  </si>
  <si>
    <t xml:space="preserve">Child Teeth Filled</t>
  </si>
  <si>
    <t xml:space="preserve">Adult Teeth Filled</t>
  </si>
  <si>
    <t xml:space="preserve">All Teeth Filled</t>
  </si>
  <si>
    <t xml:space="preserve">Child Patients Treated</t>
  </si>
  <si>
    <t xml:space="preserve">Adult Patients Treated</t>
  </si>
  <si>
    <t xml:space="preserve">All Patients Treated</t>
  </si>
  <si>
    <t xml:space="preserve">Average Teeth Filled per Child Treated</t>
  </si>
  <si>
    <t xml:space="preserve">Average Teeth Filled per Adult Treated</t>
  </si>
  <si>
    <t xml:space="preserve">Average Teeth Filled per All Patients Treated</t>
  </si>
  <si>
    <t xml:space="preserve">Registered Children Who Had A Tooth Filled (%)</t>
  </si>
  <si>
    <t xml:space="preserve">Registered Adults Who Had A Tooth Filled (%)</t>
  </si>
  <si>
    <t xml:space="preserve">Registered Patients Who Had A Tooth Filled (%)</t>
  </si>
  <si>
    <t xml:space="preserve">2013/14</t>
  </si>
  <si>
    <t xml:space="preserve">2014/15</t>
  </si>
  <si>
    <t xml:space="preserve">2015/16</t>
  </si>
  <si>
    <t xml:space="preserve">2016/17</t>
  </si>
  <si>
    <t xml:space="preserve">Table 1.16b: Average Number of Teeth Treated per Patient by Extractions by Financial Year</t>
  </si>
  <si>
    <t xml:space="preserve">Child Teeth Extracted</t>
  </si>
  <si>
    <t xml:space="preserve">Adult Teeth Extracted</t>
  </si>
  <si>
    <t xml:space="preserve">All Teeth Extracted</t>
  </si>
  <si>
    <t xml:space="preserve">Average Teeth Extracted per Child Treated</t>
  </si>
  <si>
    <t xml:space="preserve">Average Teeth Extracted per Adult Treated</t>
  </si>
  <si>
    <t xml:space="preserve">Average Teeth Extracted per All Patients Treated</t>
  </si>
  <si>
    <t xml:space="preserve">Registered Children Who Had A Tooth Extracted (%)</t>
  </si>
  <si>
    <t xml:space="preserve">Registered Adults Who Had A Tooth Extracted (%)</t>
  </si>
  <si>
    <t xml:space="preserve">Registered Patients Who Had A Tooth Extracted (%)</t>
  </si>
  <si>
    <t xml:space="preserve">Table 1.16c: Average Number of Teeth Treated per Patient by Crowns by Financial Year</t>
  </si>
  <si>
    <t xml:space="preserve">Child Teeth Crowned</t>
  </si>
  <si>
    <t xml:space="preserve">Adult Teeth Crowned</t>
  </si>
  <si>
    <t xml:space="preserve">All Teeth Crowned</t>
  </si>
  <si>
    <t xml:space="preserve">Average Teeth Crowned per Child Treated</t>
  </si>
  <si>
    <t xml:space="preserve">Average Teeth Crowned per Adult Treated</t>
  </si>
  <si>
    <t xml:space="preserve">Average Teeth Crowned per All Patients Treated</t>
  </si>
  <si>
    <t xml:space="preserve">Registered Children Who Had A Tooth Crowned (%)</t>
  </si>
  <si>
    <t xml:space="preserve">Registered Adults Who Had A Tooth Crowned (%)</t>
  </si>
  <si>
    <t xml:space="preserve">Registered Patients Who Had A Tooth Crowned (%)</t>
  </si>
  <si>
    <t xml:space="preserve">Table 1.16d: Average Number of X-rays per Patient by Financial Year</t>
  </si>
  <si>
    <t xml:space="preserve">X-rays Children</t>
  </si>
  <si>
    <t xml:space="preserve">X-rays Adults</t>
  </si>
  <si>
    <t xml:space="preserve">All X-rays</t>
  </si>
  <si>
    <t xml:space="preserve">Average X-rays per Child Treated</t>
  </si>
  <si>
    <t xml:space="preserve">Average X-rays per Adult Treated</t>
  </si>
  <si>
    <t xml:space="preserve">Average X-rays per All Patients Treated</t>
  </si>
  <si>
    <t xml:space="preserve">Registered Children Who Received an X-ray (%)</t>
  </si>
  <si>
    <t xml:space="preserve">Registered Adults Who Received an X-ray (%)</t>
  </si>
  <si>
    <t xml:space="preserve">Registered Patients Who Received an X-ray (%)</t>
  </si>
  <si>
    <t xml:space="preserve">Table 1.16e: Average Number of Ortho Items/Teeth Treated per Patient by Ortho by Financial Year</t>
  </si>
  <si>
    <t xml:space="preserve">Ortho Items/Teeth Treated Children</t>
  </si>
  <si>
    <t xml:space="preserve">Ortho Items/Teeth Treated Adults</t>
  </si>
  <si>
    <t xml:space="preserve">All Ortho Items/Teeth Treated</t>
  </si>
  <si>
    <t xml:space="preserve">Average Ortho Items/Teeth Treated per Child</t>
  </si>
  <si>
    <t xml:space="preserve">Average Ortho Items/Teeth Treated per Adult</t>
  </si>
  <si>
    <t xml:space="preserve">Average Ortho Items/Teeth Treated per All Patients</t>
  </si>
  <si>
    <t xml:space="preserve">Registered Children Who Had Ortho Work (%)</t>
  </si>
  <si>
    <t xml:space="preserve">Registered Adults Who Had Ortho Work (%)</t>
  </si>
  <si>
    <t xml:space="preserve">Registered Patients Who Had Ortho Work (%)</t>
  </si>
  <si>
    <t xml:space="preserve">NI Children</t>
  </si>
  <si>
    <t xml:space="preserve">England Children</t>
  </si>
  <si>
    <t xml:space="preserve">Wales Children</t>
  </si>
  <si>
    <t xml:space="preserve">Scotland Children</t>
  </si>
  <si>
    <t xml:space="preserve">NI Adults</t>
  </si>
  <si>
    <t xml:space="preserve">England Adults</t>
  </si>
  <si>
    <t xml:space="preserve">Wales Adults</t>
  </si>
  <si>
    <t xml:space="preserve">Scotland Adults</t>
  </si>
  <si>
    <t xml:space="preserve">NI All</t>
  </si>
  <si>
    <t xml:space="preserve">England All</t>
  </si>
  <si>
    <t xml:space="preserve">Wales All</t>
  </si>
  <si>
    <t xml:space="preserve">Scotland All</t>
  </si>
  <si>
    <t xml:space="preserve">N/A</t>
  </si>
  <si>
    <t xml:space="preserve">2023/24 [R]</t>
  </si>
  <si>
    <t xml:space="preserve">Table 1.17b: Number of Teeth Extracted per 100,000 population by UK regions and Financial Year</t>
  </si>
  <si>
    <t xml:space="preserve">Table 1.17c: Number of Teeth Crowned per 100,000 population by UK regions and Financial Year</t>
  </si>
  <si>
    <t xml:space="preserve">2019/20 Children Treated</t>
  </si>
  <si>
    <t xml:space="preserve">2019/20 Children Treated per 1000 Registered</t>
  </si>
  <si>
    <t xml:space="preserve">2020/21 Children Treated</t>
  </si>
  <si>
    <t xml:space="preserve">2020/21 Children Treated per 1000 Registered</t>
  </si>
  <si>
    <t xml:space="preserve">2021/22 Children Treated</t>
  </si>
  <si>
    <t xml:space="preserve">2021/22 Children Treated per 1000 Registered</t>
  </si>
  <si>
    <t xml:space="preserve">2022/23 Children Treated</t>
  </si>
  <si>
    <t xml:space="preserve">2022/23 Children Treated per 1000 Registered</t>
  </si>
  <si>
    <t xml:space="preserve">2023/24 Children Treated</t>
  </si>
  <si>
    <t xml:space="preserve">2023/24 Children Treated per 1000 Registered</t>
  </si>
  <si>
    <t xml:space="preserve">2024/25 Children Treated</t>
  </si>
  <si>
    <t xml:space="preserve">2024/25 Children Treated per 1000 Registered</t>
  </si>
  <si>
    <t xml:space="preserve">2025/26 Children Treated</t>
  </si>
  <si>
    <t xml:space="preserve">2025/26 Children Treated per 1000 Registered</t>
  </si>
  <si>
    <t xml:space="preserve">2019/20 Adults Treated</t>
  </si>
  <si>
    <t xml:space="preserve">2019/20 Adults Treated per 1000 Registered</t>
  </si>
  <si>
    <t xml:space="preserve">2020/21 Adults Treated</t>
  </si>
  <si>
    <t xml:space="preserve">2020/21 Adults Treated per 1000 Registered</t>
  </si>
  <si>
    <t xml:space="preserve">2021/22 Adults Treated</t>
  </si>
  <si>
    <t xml:space="preserve">2021/22 Adults Treated per 1000 Registered</t>
  </si>
  <si>
    <t xml:space="preserve">2022/23 Adults Treated</t>
  </si>
  <si>
    <t xml:space="preserve">2022/23 Adults Treated per 1000 Registered</t>
  </si>
  <si>
    <t xml:space="preserve">2023/24 Adults Treated</t>
  </si>
  <si>
    <t xml:space="preserve">2023/24 Adults Treated per 1000 Registered</t>
  </si>
  <si>
    <t xml:space="preserve">2024/25 Adults Treated</t>
  </si>
  <si>
    <t xml:space="preserve">2024/25 Adults Treated per 1000 Registered</t>
  </si>
  <si>
    <t xml:space="preserve">2025/26 Adults Treated</t>
  </si>
  <si>
    <t xml:space="preserve">2025/26 Adults Treated per 1000 Registered</t>
  </si>
  <si>
    <t xml:space="preserve">Financial Year</t>
  </si>
  <si>
    <t xml:space="preserve">Net Cost of Dental Service</t>
  </si>
  <si>
    <t xml:space="preserve">Patient Payments</t>
  </si>
  <si>
    <t xml:space="preserve">Financial Support (Including Covid-19) Payments</t>
  </si>
  <si>
    <t xml:space="preserve">Total Costs of Dental Services</t>
  </si>
  <si>
    <t xml:space="preserve">2004/05</t>
  </si>
  <si>
    <t xml:space="preserve">2005/06</t>
  </si>
  <si>
    <t xml:space="preserve">2006/07</t>
  </si>
  <si>
    <t xml:space="preserve">2007/08</t>
  </si>
  <si>
    <t xml:space="preserve">2008/09</t>
  </si>
  <si>
    <t xml:space="preserve">2009/10</t>
  </si>
  <si>
    <t xml:space="preserve">2010/11</t>
  </si>
  <si>
    <t xml:space="preserve">2011/12</t>
  </si>
  <si>
    <t xml:space="preserve">2012/13</t>
  </si>
  <si>
    <t xml:space="preserve">This worksheet contains 9 tables arranged vertically with one blank row between each table. The tables are split into financial years, covering the period 2017/18 to the current financial year.</t>
  </si>
  <si>
    <t xml:space="preserve">Table 1.21i: Payments made for Dental Services by Local Commissioning Group (Health Trust) in 2025/26</t>
  </si>
  <si>
    <t xml:space="preserve">HSCNI Payments for Dental Services</t>
  </si>
  <si>
    <t xml:space="preserve">Registered Patients by Practice Location</t>
  </si>
  <si>
    <t xml:space="preserve">Average Spend per Registered Patient</t>
  </si>
  <si>
    <t xml:space="preserve">NISRA Mid Year Estimates</t>
  </si>
  <si>
    <t xml:space="preserve">Average Spend per Resident</t>
  </si>
  <si>
    <t xml:space="preserve">% Change in Average Spend per Registered Patient from previous year</t>
  </si>
  <si>
    <t xml:space="preserve">% Change in Average Spend per Resident from previous year</t>
  </si>
  <si>
    <t xml:space="preserve">% Change in Average Spend per Registered Patient from 2017/18</t>
  </si>
  <si>
    <t xml:space="preserve">% Change in Average Spend per Resident from 2017/18</t>
  </si>
  <si>
    <t xml:space="preserve">Table 1.22i: Payments made for Dental Services by Local Government District in 2025/26</t>
  </si>
  <si>
    <t xml:space="preserve">Registration Fees</t>
  </si>
  <si>
    <t xml:space="preserve">IOS Fees</t>
  </si>
  <si>
    <t xml:space="preserve">GDS Fees (Registration + IOS)</t>
  </si>
  <si>
    <t xml:space="preserve">Number of Registrations</t>
  </si>
  <si>
    <t xml:space="preserve">Cost per registered child (£)</t>
  </si>
  <si>
    <t xml:space="preserve">NI Child Population</t>
  </si>
  <si>
    <t xml:space="preserve">Cost per Head of Population (£)</t>
  </si>
  <si>
    <t xml:space="preserve">Treatment Claims</t>
  </si>
  <si>
    <t xml:space="preserve">Average IOS Cost per Treatment Claim</t>
  </si>
  <si>
    <t xml:space="preserve">Table 1.23b: GDS fees - Cost per head of registered patient and population by Financial Year for Adults (Continuing Care)</t>
  </si>
  <si>
    <t xml:space="preserve">Patient Contribution Amount</t>
  </si>
  <si>
    <t xml:space="preserve">Cost per registered adult (£)</t>
  </si>
  <si>
    <t xml:space="preserve">NI Adult Population</t>
  </si>
  <si>
    <t xml:space="preserve">Table 1.23c: GDS fees - Payments that cannot be attributed to Children or Adults</t>
  </si>
  <si>
    <t xml:space="preserve">Bulk Adjustments</t>
  </si>
  <si>
    <t xml:space="preserve">Finance/Rebuilding Support Scheme &amp; Personal Protective Equipment</t>
  </si>
  <si>
    <t xml:space="preserve">This worksheet contains 7  tables arranged vertically with one blank row between each table. The tables are split into financial years, covering the period 2019/20 to the current financial year.</t>
  </si>
  <si>
    <t xml:space="preserve">Table 1.24g: Monthly Breakdown of Claims submitted and paid, IOS Fees Paid and Number of Patients treated by Payment Month in Financial Year 2025/26</t>
  </si>
  <si>
    <t xml:space="preserve">Payment Month</t>
  </si>
  <si>
    <t xml:space="preserve">Number of Claims</t>
  </si>
  <si>
    <t xml:space="preserve">Number of Treatment Claims</t>
  </si>
  <si>
    <t xml:space="preserve">Patients Seen</t>
  </si>
  <si>
    <t xml:space="preserve">Children (CAP) IoS Fees</t>
  </si>
  <si>
    <t xml:space="preserve">Adults (CC) IoS Fees</t>
  </si>
  <si>
    <t xml:space="preserve">Finance Support and Personal Protective Equipment</t>
  </si>
  <si>
    <t xml:space="preserve">Total Payment made in relation to IoS Treatments</t>
  </si>
  <si>
    <t xml:space="preserve">Apr-25</t>
  </si>
  <si>
    <t xml:space="preserve">May-25</t>
  </si>
  <si>
    <t xml:space="preserve">Jun-25</t>
  </si>
  <si>
    <t xml:space="preserve">Jul-25</t>
  </si>
  <si>
    <t xml:space="preserve">Aug-25</t>
  </si>
  <si>
    <t xml:space="preserve">Sep-25</t>
  </si>
  <si>
    <t xml:space="preserve">Oct-25</t>
  </si>
  <si>
    <t xml:space="preserve">Nov-25</t>
  </si>
  <si>
    <t xml:space="preserve">Dec-25</t>
  </si>
  <si>
    <t xml:space="preserve">Jan-26</t>
  </si>
  <si>
    <t xml:space="preserve">Feb-26</t>
  </si>
  <si>
    <t xml:space="preserve">Mar-26</t>
  </si>
  <si>
    <t xml:space="preserve">2025/26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</si>
</sst>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64" formatCode="_-* #,##0_-;\-* #,##0_-;_-* &quot;-&quot;??_-;_-@_-"/>
    <numFmt numFmtId="165" formatCode="_-* #,##0.0_-;\-* #,##0.0_-;_-* &quot;-&quot;??_-;_-@_-"/>
    <numFmt numFmtId="166" formatCode="0.0%"/>
    <numFmt numFmtId="172" formatCode="#0.0%"/>
    <numFmt numFmtId="173" formatCode="#,##0.0"/>
    <numFmt numFmtId="174" formatCode="#0%"/>
    <numFmt numFmtId="167" formatCode="_-[$£-809]* #,##0.00_-;\-[$£-809]* #,##0.00_-;_-[$£-809]* &quot;-&quot;??_-;_-@_-"/>
    <numFmt numFmtId="168" formatCode="_-[$£-809]* #,##0_-;\-[$£-809]* #,##0_-;_-[$£-809]* &quot;-&quot;??_-;_-@_-"/>
    <numFmt numFmtId="169" formatCode="&quot;£&quot;#,##0.00"/>
    <numFmt numFmtId="170" formatCode="&quot;£&quot;#,##0"/>
    <numFmt numFmtId="175" formatCode="\£#,###,##0"/>
    <numFmt numFmtId="176" formatCode="\£#,###,##0.00"/>
    <numFmt numFmtId="171" formatCode="\£#,###,000"/>
    <numFmt numFmtId="177" formatCode="#,##0"/>
    <numFmt numFmtId="178" formatCode="#,##0"/>
    <numFmt numFmtId="179" formatCode="#,##0.0"/>
    <numFmt numFmtId="180" formatCode="#,##0"/>
    <numFmt numFmtId="181" formatCode="#0.0%"/>
    <numFmt numFmtId="182" formatCode="#,##0.0"/>
    <numFmt numFmtId="183" formatCode="#0.0%"/>
    <numFmt numFmtId="184" formatCode="#0%"/>
    <numFmt numFmtId="185" formatCode="#0%"/>
    <numFmt numFmtId="186" formatCode="£#,###,##0"/>
    <numFmt numFmtId="187" formatCode="£#,###,000"/>
    <numFmt numFmtId="188" formatCode="£#,###,##0.00"/>
    <numFmt numFmtId="189" formatCode="£#,###,#00.00"/>
    <numFmt numFmtId="190" formatCode="#,###.#0"/>
    <numFmt numFmtId="191" formatCode="£#,###,##0.00"/>
    <numFmt numFmtId="192" formatCode="#,##0"/>
    <numFmt numFmtId="193" formatCode="£#,###,000"/>
  </numFmts>
  <fonts count="20">
    <font>
      <sz val="12"/>
      <color rgb="FF000000"/>
      <name val="Calibri"/>
    </font>
    <font>
      <sz val="14"/>
      <color theme="1"/>
      <name val="Calibri"/>
      <family val="2"/>
      <scheme val="minor"/>
      <b/>
    </font>
    <font>
      <sz val="12"/>
      <color theme="1"/>
      <name val="Calibri"/>
      <family val="2"/>
      <scheme val="minor"/>
    </font>
    <font>
      <sz val="12"/>
      <color theme="1"/>
      <name val="Calibri"/>
      <family val="2"/>
      <scheme val="minor"/>
      <b/>
    </font>
    <font>
      <sz val="11"/>
      <color theme="10"/>
      <name val="Calibri"/>
      <family val="2"/>
      <scheme val="minor"/>
      <u val="single"/>
    </font>
    <font>
      <sz val="11"/>
      <color theme="1"/>
      <name val="Calibri"/>
      <family val="2"/>
      <scheme val="minor"/>
      <b/>
    </font>
    <font>
      <sz val="12"/>
      <color rgb="FF000000"/>
      <name val="Calibri"/>
      <family val="2"/>
    </font>
    <font>
      <sz val="12"/>
      <color rgb="FF000000"/>
      <name val="Calibri"/>
      <family val="2"/>
      <scheme val="minor"/>
    </font>
    <font>
      <sz val="14"/>
      <color rgb="FF000000"/>
      <name val="Calibri"/>
      <family val="2"/>
      <scheme val="minor"/>
      <b/>
    </font>
    <font>
      <sz val="12"/>
      <color rgb="FF000000"/>
      <name val="Calibri"/>
      <family val="2"/>
      <b/>
    </font>
    <font>
      <sz val="12"/>
      <color theme="10"/>
      <name val="Calibri"/>
      <family val="2"/>
      <scheme val="minor"/>
      <u val="single"/>
    </font>
    <font>
      <sz val="11"/>
      <color rgb="FFFF0000"/>
      <name val="Calibri"/>
      <family val="2"/>
      <scheme val="minor"/>
    </font>
    <font>
      <sz val="11"/>
      <color rgb="FF000000"/>
      <name val="Calibri"/>
      <family val="2"/>
    </font>
    <font>
      <sz val="12"/>
      <color theme="1"/>
      <name val="Calibri"/>
      <family val="2"/>
      <scheme val="minor"/>
      <i/>
    </font>
    <font>
      <sz val="12"/>
      <color rgb="FF000000"/>
      <name val="Calibri"/>
      <family val="2"/>
      <scheme val="minor"/>
      <b/>
    </font>
    <font>
      <sz val="12"/>
      <color theme="1"/>
      <name val="Calibri"/>
      <family val="2"/>
    </font>
    <font>
      <sz val="11"/>
      <color theme="10"/>
      <name val="Calibri"/>
      <family val="2"/>
      <u val="single"/>
    </font>
    <font>
      <sz val="12"/>
      <color theme="10"/>
      <name val="Calibri"/>
      <family val="2"/>
      <u val="single"/>
    </font>
    <font>
      <sz val="12"/>
      <color rgb="FF000000"/>
      <name val="Calibri"/>
      <b/>
    </font>
    <font>
      <sz val="12"/>
      <color theme="10"/>
      <name val="Calibri"/>
      <u val="single"/>
    </font>
  </fonts>
  <fills count="4">
    <fill>
      <patternFill patternType="none"/>
    </fill>
    <fill>
      <patternFill patternType="gray125"/>
    </fill>
    <fill>
      <patternFill patternType="solid">
        <fgColor rgb="FFF2F2F2"/>
      </patternFill>
    </fill>
    <fill>
      <patternFill patternType="solid">
        <fgColor rgb="FFF2F2F2"/>
      </patternFill>
    </fill>
  </fills>
  <borders count="1">
    <border>
      <left/>
      <right/>
      <top/>
      <bottom/>
      <diagonal/>
    </border>
  </borders>
  <cellStyleXfs count="1">
    <xf numFmtId="0" fontId="0" fillId="0" borderId="0"/>
  </cellStyleXfs>
  <cellXfs count="104">
    <xf numFmtId="0" fontId="0" fillId="0" borderId="0" xfId="0"/>
    <xf numFmtId="0" fontId="1" fillId="0" borderId="0" xfId="0" applyFont="1"/>
    <xf numFmtId="0" fontId="2" fillId="0" borderId="0" xfId="0" applyFont="1"/>
    <xf numFmtId="0" fontId="3" fillId="0" borderId="0" xfId="0" applyFont="1"/>
    <xf numFmtId="49" fontId="2" fillId="0" borderId="0" xfId="0" applyFont="1" applyNumberFormat="1"/>
    <xf numFmtId="0" fontId="4" fillId="0" borderId="0" xfId="0" applyFont="1"/>
    <xf numFmtId="2" fontId="4" fillId="0" borderId="0" xfId="0" applyFont="1" applyNumberFormat="1" applyAlignment="1">
      <alignment horizontal="left"/>
    </xf>
    <xf numFmtId="0" fontId="5" fillId="0" borderId="0" xfId="0" applyFont="1" applyAlignment="1">
      <alignment horizontal="left"/>
    </xf>
    <xf numFmtId="0" fontId="5" fillId="0" borderId="0" xfId="0" applyFont="1"/>
    <xf numFmtId="0" fontId="1" fillId="0" borderId="0" xfId="0" applyFont="1" applyAlignment="1">
      <alignment horizontal="left"/>
    </xf>
    <xf numFmtId="0" fontId="6" fillId="0" borderId="0" xfId="0" applyFont="1"/>
    <xf numFmtId="0" fontId="4" fillId="0" borderId="0" xfId="0" applyFont="1" applyAlignment="1">
      <alignment horizontal="left"/>
    </xf>
    <xf numFmtId="164" fontId="0" fillId="0" borderId="0" xfId="0" applyFont="1" applyNumberFormat="1"/>
    <xf numFmtId="0" fontId="7" fillId="0" borderId="0" xfId="0" applyFont="1"/>
    <xf numFmtId="0" fontId="8" fillId="0" borderId="0" xfId="0" applyFont="1"/>
    <xf numFmtId="165" fontId="0" fillId="0" borderId="0" xfId="0" applyFont="1" applyNumberFormat="1"/>
    <xf numFmtId="3" fontId="9" fillId="0" borderId="0" xfId="0" applyFont="1" applyNumberFormat="1" applyAlignment="1">
      <alignment horizontal="right"/>
    </xf>
    <xf numFmtId="0" fontId="10" fillId="0" borderId="0" xfId="0" applyFont="1"/>
    <xf numFmtId="0" fontId="11" fillId="0" borderId="0" xfId="0" applyFont="1"/>
    <xf numFmtId="0" fontId="0" fillId="0" borderId="0" xfId="0" applyFont="1"/>
    <xf numFmtId="166" fontId="0" fillId="0" borderId="0" xfId="0" applyFont="1" applyNumberFormat="1"/>
    <xf numFmtId="0" fontId="5" fillId="0" borderId="0" xfId="0" applyFont="1" applyAlignment="1">
      <alignment wrapText="1"/>
    </xf>
    <xf numFmtId="0" fontId="0" fillId="0" borderId="0" xfId="0" applyFont="1" applyAlignment="1">
      <alignment horizontal="right"/>
    </xf>
    <xf numFmtId="0" fontId="3" fillId="0" borderId="0" xfId="0" applyFont="1" applyAlignment="1">
      <alignment wrapText="1"/>
    </xf>
    <xf numFmtId="166" fontId="2" fillId="0" borderId="0" xfId="0" applyFont="1" applyNumberFormat="1"/>
    <xf numFmtId="166" fontId="3" fillId="0" borderId="0" xfId="0" applyFont="1" applyNumberFormat="1"/>
    <xf numFmtId="0" fontId="9" fillId="0" borderId="0" xfId="0" applyFont="1"/>
    <xf numFmtId="0" fontId="9" fillId="0" borderId="0" xfId="0" applyFont="1" applyAlignment="1">
      <alignment horizontal="left" wrapText="1"/>
    </xf>
    <xf numFmtId="3" fontId="0" fillId="0" borderId="0" xfId="0" applyFont="1" applyNumberFormat="1" applyAlignment="1">
      <alignment horizontal="right"/>
    </xf>
    <xf numFmtId="172" fontId="0" fillId="0" borderId="0" xfId="0" applyFont="1" applyNumberFormat="1" applyAlignment="1">
      <alignment horizontal="right"/>
    </xf>
    <xf numFmtId="173" fontId="0" fillId="0" borderId="0" xfId="0" applyFont="1" applyNumberFormat="1" applyAlignment="1">
      <alignment horizontal="right"/>
    </xf>
    <xf numFmtId="173" fontId="9" fillId="0" borderId="0" xfId="0" applyFont="1" applyNumberFormat="1" applyAlignment="1">
      <alignment horizontal="right"/>
    </xf>
    <xf numFmtId="172" fontId="9" fillId="0" borderId="0" xfId="0" applyFont="1" applyNumberFormat="1" applyAlignment="1">
      <alignment horizontal="right"/>
    </xf>
    <xf numFmtId="166" fontId="12" fillId="0" borderId="0" xfId="0" applyFont="1" applyNumberFormat="1"/>
    <xf numFmtId="9" fontId="0" fillId="0" borderId="0" xfId="0" applyFont="1" applyNumberFormat="1"/>
    <xf numFmtId="9" fontId="12" fillId="0" borderId="0" xfId="0" applyFont="1" applyNumberFormat="1"/>
    <xf numFmtId="164" fontId="12" fillId="0" borderId="0" xfId="0" applyFont="1" applyNumberFormat="1"/>
    <xf numFmtId="9" fontId="2" fillId="0" borderId="0" xfId="0" applyFont="1" applyNumberFormat="1"/>
    <xf numFmtId="174" fontId="0" fillId="0" borderId="0" xfId="0" applyFont="1" applyNumberFormat="1" applyAlignment="1">
      <alignment horizontal="right"/>
    </xf>
    <xf numFmtId="0" fontId="3" fillId="0" borderId="0" xfId="0" applyFont="1" applyAlignment="1">
      <alignment horizontal="left"/>
    </xf>
    <xf numFmtId="0" fontId="13" fillId="0" borderId="0" xfId="0" applyFont="1"/>
    <xf numFmtId="167" fontId="0" fillId="0" borderId="0" xfId="0" applyFont="1" applyNumberFormat="1"/>
    <xf numFmtId="167" fontId="5" fillId="0" borderId="0" xfId="0" applyFont="1" applyNumberFormat="1"/>
    <xf numFmtId="164" fontId="5" fillId="0" borderId="0" xfId="0" applyFont="1" applyNumberFormat="1"/>
    <xf numFmtId="168" fontId="0" fillId="0" borderId="0" xfId="0" applyFont="1" applyNumberFormat="1"/>
    <xf numFmtId="168" fontId="5" fillId="0" borderId="0" xfId="0" applyFont="1" applyNumberFormat="1"/>
    <xf numFmtId="43" fontId="0" fillId="0" borderId="0" xfId="0" applyFont="1" applyNumberFormat="1"/>
    <xf numFmtId="0" fontId="14" fillId="0" borderId="0" xfId="0" applyFont="1"/>
    <xf numFmtId="164" fontId="0" fillId="0" borderId="0" xfId="0" applyFont="1" applyNumberFormat="1" applyAlignment="1">
      <alignment horizontal="right"/>
    </xf>
    <xf numFmtId="168" fontId="0" fillId="0" borderId="0" xfId="0" applyFont="1" applyNumberFormat="1" applyAlignment="1">
      <alignment horizontal="right"/>
    </xf>
    <xf numFmtId="164" fontId="2" fillId="0" borderId="0" xfId="0" applyFont="1" applyNumberFormat="1"/>
    <xf numFmtId="164" fontId="3" fillId="0" borderId="0" xfId="0" applyFont="1" applyNumberFormat="1"/>
    <xf numFmtId="169" fontId="2" fillId="0" borderId="0" xfId="0" applyFont="1" applyNumberFormat="1"/>
    <xf numFmtId="169" fontId="3" fillId="0" borderId="0" xfId="0" applyFont="1" applyNumberFormat="1"/>
    <xf numFmtId="170" fontId="2" fillId="0" borderId="0" xfId="0" applyFont="1" applyNumberFormat="1"/>
    <xf numFmtId="170" fontId="3" fillId="0" borderId="0" xfId="0" applyFont="1" applyNumberFormat="1"/>
    <xf numFmtId="175" fontId="0" fillId="0" borderId="0" xfId="0" applyFont="1" applyNumberFormat="1" applyAlignment="1">
      <alignment horizontal="right"/>
    </xf>
    <xf numFmtId="176" fontId="0" fillId="0" borderId="0" xfId="0" applyFont="1" applyNumberFormat="1" applyAlignment="1">
      <alignment horizontal="right"/>
    </xf>
    <xf numFmtId="171" fontId="9" fillId="0" borderId="0" xfId="0" applyFont="1" applyNumberFormat="1" applyAlignment="1">
      <alignment horizontal="right" wrapText="1"/>
    </xf>
    <xf numFmtId="176" fontId="9" fillId="0" borderId="0" xfId="0" applyFont="1" applyNumberFormat="1" applyAlignment="1">
      <alignment horizontal="right"/>
    </xf>
    <xf numFmtId="3" fontId="6" fillId="0" borderId="0" xfId="0" applyFont="1" applyNumberFormat="1" applyAlignment="1">
      <alignment horizontal="right"/>
    </xf>
    <xf numFmtId="171" fontId="6" fillId="0" borderId="0" xfId="0" applyFont="1" applyNumberFormat="1" applyAlignment="1">
      <alignment horizontal="right"/>
    </xf>
    <xf numFmtId="3" fontId="9" fillId="2" borderId="0" xfId="0" applyFont="1" applyNumberFormat="1" applyFill="1" applyAlignment="1">
      <alignment horizontal="right"/>
    </xf>
    <xf numFmtId="171" fontId="9" fillId="2" borderId="0" xfId="0" applyFont="1" applyNumberFormat="1" applyFill="1" applyAlignment="1">
      <alignment horizontal="right"/>
    </xf>
    <xf numFmtId="3" fontId="9" fillId="0" borderId="0" xfId="0" applyFont="1" applyNumberFormat="1" applyAlignment="1">
      <alignment horizontal="left"/>
    </xf>
    <xf numFmtId="3" fontId="9" fillId="2" borderId="0" xfId="0" applyFont="1" applyNumberFormat="1" applyFill="1" applyAlignment="1">
      <alignment horizontal="left"/>
    </xf>
    <xf numFmtId="0" fontId="9" fillId="0" borderId="0" xfId="0" applyFont="1" applyAlignment="1">
      <alignment wrapText="1"/>
    </xf>
    <xf numFmtId="3" fontId="9" fillId="0" borderId="0" xfId="0" applyFont="1" applyNumberFormat="1"/>
    <xf numFmtId="3" fontId="9" fillId="2" borderId="0" xfId="0" applyFont="1" applyNumberFormat="1" applyFill="1"/>
    <xf numFmtId="171" fontId="9" fillId="2" borderId="0" xfId="0" applyFont="1" applyNumberFormat="1" applyFill="1" applyAlignment="1">
      <alignment horizontal="right" wrapText="1"/>
    </xf>
    <xf numFmtId="0" fontId="9" fillId="2" borderId="0" xfId="0" applyFont="1" applyFill="1" applyAlignment="1">
      <alignment horizontal="left" wrapText="1"/>
    </xf>
    <xf numFmtId="0" fontId="0" fillId="0" borderId="0" xfId="0" applyFont="1" applyAlignment="1">
      <alignment wrapText="1"/>
    </xf>
    <xf numFmtId="0" fontId="15" fillId="0" borderId="0" xfId="0" applyFont="1" applyAlignment="1">
      <alignment wrapText="1"/>
    </xf>
    <xf numFmtId="0" fontId="6" fillId="0" borderId="0" xfId="0" applyFont="1" applyAlignment="1">
      <alignment wrapText="1"/>
    </xf>
    <xf numFmtId="0" fontId="15" fillId="0" borderId="0" xfId="0" applyFont="1"/>
    <xf numFmtId="0" fontId="2" fillId="0" borderId="0" xfId="0" applyFont="1" applyAlignment="1">
      <alignment horizontal="right"/>
    </xf>
    <xf numFmtId="0" fontId="16" fillId="0" borderId="0" xfId="0" applyFont="1"/>
    <xf numFmtId="0" fontId="17" fillId="0" borderId="0" xfId="0" applyFont="1"/>
    <xf numFmtId="0" fontId="7" fillId="0" borderId="0" xfId="0" applyFont="1" applyAlignment="1">
      <alignment wrapText="1"/>
    </xf>
    <xf numFmtId="0" fontId="4" fillId="0" borderId="0" xfId="0" applyFont="1" applyAlignment="1">
      <alignment wrapText="1"/>
    </xf>
    <xf numFmtId="0" fontId="4" fillId="0" borderId="0" xfId="0" applyFont="1" applyAlignment="1">
      <alignment horizontal="left" wrapText="1"/>
    </xf>
    <xf numFmtId="0" fontId="18" fillId="0" borderId="0" xfId="0" applyFont="1" applyAlignment="1">
      <alignment horizontal="right" vertical="bottom" wrapText="1"/>
    </xf>
    <xf numFmtId="0" fontId="18" fillId="0" borderId="0" xfId="0" applyFont="1" applyAlignment="1">
      <alignment horizontal="left" vertical="bottom" wrapText="1"/>
    </xf>
    <xf numFmtId="177" fontId="0" fillId="0" borderId="0" xfId="0" applyFont="1" applyNumberFormat="1" applyAlignment="1">
      <alignment horizontal="right"/>
    </xf>
    <xf numFmtId="178" fontId="18" fillId="0" borderId="0" xfId="0" applyFont="1" applyNumberFormat="1" applyAlignment="1">
      <alignment horizontal="right"/>
    </xf>
    <xf numFmtId="179" fontId="18" fillId="0" borderId="0" xfId="0" applyFont="1" applyNumberFormat="1" applyAlignment="1">
      <alignment horizontal="right"/>
    </xf>
    <xf numFmtId="0" fontId="18" fillId="0" borderId="0" xfId="0" applyFont="1"/>
    <xf numFmtId="180" fontId="0" fillId="0" borderId="0" xfId="0" applyFont="1" applyNumberFormat="1" applyAlignment="1">
      <alignment horizontal="right"/>
    </xf>
    <xf numFmtId="181" fontId="0" fillId="0" borderId="0" xfId="0" applyFont="1" applyNumberFormat="1" applyAlignment="1">
      <alignment horizontal="right"/>
    </xf>
    <xf numFmtId="182" fontId="0" fillId="0" borderId="0" xfId="0" applyFont="1" applyNumberFormat="1" applyAlignment="1">
      <alignment horizontal="right"/>
    </xf>
    <xf numFmtId="183" fontId="18" fillId="0" borderId="0" xfId="0" applyFont="1" applyNumberFormat="1" applyAlignment="1">
      <alignment horizontal="right"/>
    </xf>
    <xf numFmtId="0" fontId="19" fillId="0" borderId="0" xfId="0" applyFont="1"/>
    <xf numFmtId="184" fontId="0" fillId="0" borderId="0" xfId="0" applyFont="1" applyNumberFormat="1" applyAlignment="1">
      <alignment horizontal="right"/>
    </xf>
    <xf numFmtId="185" fontId="18" fillId="0" borderId="0" xfId="0" applyFont="1" applyNumberFormat="1" applyAlignment="1">
      <alignment horizontal="right"/>
    </xf>
    <xf numFmtId="186" fontId="0" fillId="0" borderId="0" xfId="0" applyFont="1" applyNumberFormat="1" applyAlignment="1">
      <alignment horizontal="right"/>
    </xf>
    <xf numFmtId="187" fontId="18" fillId="0" borderId="0" xfId="0" applyFont="1" applyNumberFormat="1" applyAlignment="1">
      <alignment horizontal="right" wrapText="1"/>
    </xf>
    <xf numFmtId="188" fontId="0" fillId="0" borderId="0" xfId="0" applyFont="1" applyNumberFormat="1" applyAlignment="1">
      <alignment horizontal="right"/>
    </xf>
    <xf numFmtId="189" fontId="18" fillId="0" borderId="0" xfId="0" applyFont="1" applyNumberFormat="1" applyAlignment="1">
      <alignment horizontal="right" wrapText="1"/>
    </xf>
    <xf numFmtId="190" fontId="0" fillId="0" borderId="0" xfId="0" applyFont="1" applyNumberFormat="1" applyAlignment="1">
      <alignment horizontal="right"/>
    </xf>
    <xf numFmtId="0" fontId="18" fillId="0" borderId="0" xfId="0" applyFont="1" applyAlignment="1">
      <alignment horizontal="left"/>
    </xf>
    <xf numFmtId="191" fontId="18" fillId="0" borderId="0" xfId="0" applyFont="1" applyNumberFormat="1" applyAlignment="1">
      <alignment horizontal="right"/>
    </xf>
    <xf numFmtId="192" fontId="18" fillId="3" borderId="0" xfId="0" applyFont="1" applyNumberFormat="1" applyFill="1" applyAlignment="1">
      <alignment horizontal="right"/>
    </xf>
    <xf numFmtId="193" fontId="18" fillId="3" borderId="0" xfId="0" applyFont="1" applyNumberFormat="1" applyFill="1" applyAlignment="1">
      <alignment horizontal="right" wrapText="1"/>
    </xf>
    <xf numFmtId="0" fontId="18" fillId="3" borderId="0" xfId="0" applyFont="1" applyFill="1" applyAlignment="1">
      <alignment horizontal="left" vertical="bottom" wrapText="1"/>
    </xf>
  </cellXfs>
  <cellStyles count="1">
    <cellStyle name="Normal" xfId="0" builtinId="0"/>
  </cellStyles>
  <dxfs count="621">
    <dxf>
      <alignment horizontal="general" vertical="bottom" textRotation="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6" formatCode="\£#,###,##0.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6" formatCode="\£#,###,##0.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5"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6" formatCode="\£#,###,##0.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6" formatCode="\£#,###,##0.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5" formatCode="\£#,###,##0"/>
      <alignment horizontal="right" vertical="bottom" textRotation="0" wrapText="0" indent="0" justifyLastLine="0" shrinkToFit="0" readingOrder="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69" formatCode="&quot;£&quot;#,##0.00"/>
    </dxf>
    <dxf>
      <font>
        <strike val="0"/>
        <outline val="0"/>
        <shadow val="0"/>
        <u val="none"/>
        <vertAlign val="baseline"/>
        <sz val="12"/>
        <color theme="1"/>
        <name val="Calibri"/>
        <family val="2"/>
        <scheme val="minor"/>
      </font>
      <numFmt numFmtId="164" formatCode="_-* #,##0_-;\-* #,##0_-;_-* &quot;-&quot;??_-;_-@_-"/>
    </dxf>
    <dxf>
      <font>
        <strike val="0"/>
        <outline val="0"/>
        <shadow val="0"/>
        <u val="none"/>
        <vertAlign val="baseline"/>
        <sz val="12"/>
        <color theme="1"/>
        <name val="Calibri"/>
        <family val="2"/>
        <scheme val="minor"/>
      </font>
      <numFmt numFmtId="170" formatCode="&quot;£&quot;#,##0"/>
    </dxf>
    <dxf>
      <font>
        <b/>
        <i val="0"/>
        <strike val="0"/>
        <condense val="0"/>
        <extend val="0"/>
        <outline val="0"/>
        <shadow val="0"/>
        <u val="none"/>
        <vertAlign val="baseline"/>
        <sz val="12"/>
        <color theme="1"/>
        <name val="Calibri"/>
        <family val="2"/>
        <scheme val="minor"/>
      </font>
    </dxf>
    <dxf>
      <font>
        <strike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3" formatCode="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3" formatCode="#,##0"/>
      <alignment horizontal="right" vertical="bottom" textRotation="0" wrapText="0" indent="0" justifyLastLine="0" shrinkToFit="0" readingOrder="0"/>
    </dxf>
    <dxf>
      <font>
        <b/>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i val="0"/>
        <strike val="0"/>
        <condense val="0"/>
        <extend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2"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173" formatCode="#,##0.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2"/>
        <color rgb="FF000000"/>
        <name val="Calibri"/>
        <scheme val="none"/>
      </font>
      <numFmt numFmtId="3" formatCode="#,##0"/>
      <alignment horizontal="right" vertical="bottom" textRotation="0" wrapText="0" indent="0" justifyLastLine="0" shrinkToFit="0" readingOrder="0"/>
    </dxf>
    <dxf>
      <font>
        <b/>
        <i val="0"/>
        <strike val="0"/>
        <condense val="0"/>
        <extend val="0"/>
        <outline val="0"/>
        <shadow val="0"/>
        <u val="none"/>
        <vertAlign val="baseline"/>
        <sz val="12"/>
        <color rgb="FF000000"/>
        <name val="Calibri"/>
        <scheme val="none"/>
      </font>
      <alignment horizontal="left" vertical="bottom" textRotation="0" wrapText="1" indent="0" justifyLastLine="0" shrinkToFit="0" readingOrder="0"/>
    </dxf>
    <dxf>
      <font>
        <b val="0"/>
        <i val="0"/>
        <strike val="0"/>
        <condense val="0"/>
        <extend val="0"/>
        <outline val="0"/>
        <shadow val="0"/>
        <u val="none"/>
        <vertAlign val="baseline"/>
        <sz val="12"/>
        <color rgb="FF000000"/>
        <name val="Calibri"/>
        <scheme val="none"/>
      </font>
      <alignment horizontal="right" vertical="bottom"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6" formatCode="0.0%"/>
    </dxf>
    <dxf>
      <font>
        <strike val="0"/>
        <outline val="0"/>
        <shadow val="0"/>
        <u val="none"/>
        <vertAlign val="baseline"/>
        <sz val="12"/>
        <color theme="1"/>
        <name val="Calibri"/>
        <family val="2"/>
        <scheme val="minor"/>
      </font>
      <numFmt numFmtId="166" formatCode="0.0%"/>
    </dxf>
    <dxf>
      <font>
        <b val="0"/>
        <i val="0"/>
        <strike val="0"/>
        <condense val="0"/>
        <extend val="0"/>
        <outline val="0"/>
        <shadow val="0"/>
        <u val="none"/>
        <vertAlign val="baseline"/>
        <sz val="12"/>
        <color theme="1"/>
        <name val="Calibri"/>
        <family val="2"/>
        <scheme val="minor"/>
      </font>
      <numFmt numFmtId="165" formatCode="_-* #,##0.0_-;\-* #,##0.0_-;_-* &quot;-&quot;??_-;_-@_-"/>
    </dxf>
    <dxf>
      <font>
        <b val="0"/>
        <i val="0"/>
        <strike val="0"/>
        <condense val="0"/>
        <extend val="0"/>
        <outline val="0"/>
        <shadow val="0"/>
        <u val="none"/>
        <vertAlign val="baseline"/>
        <sz val="12"/>
        <color theme="1"/>
        <name val="Calibri"/>
        <family val="2"/>
        <scheme val="minor"/>
      </font>
      <numFmt numFmtId="164" formatCode="_-* #,##0_-;\-* #,##0_-;_-* &quot;-&quot;??_-;_-@_-"/>
    </dxf>
    <dxf>
      <font>
        <b val="0"/>
        <i val="0"/>
        <strike val="0"/>
        <condense val="0"/>
        <extend val="0"/>
        <outline val="0"/>
        <shadow val="0"/>
        <u val="none"/>
        <vertAlign val="baseline"/>
        <sz val="12"/>
        <color theme="1"/>
        <name val="Calibri"/>
        <family val="2"/>
        <scheme val="minor"/>
      </font>
      <numFmt numFmtId="164" formatCode="_-* #,##0_-;\-* #,##0_-;_-* &quot;-&quot;??_-;_-@_-"/>
    </dxf>
    <dxf>
      <font>
        <b/>
        <strike val="0"/>
        <outline val="0"/>
        <shadow val="0"/>
        <u val="none"/>
        <vertAlign val="baseline"/>
        <sz val="12"/>
        <color theme="1"/>
        <name val="Calibri"/>
        <family val="2"/>
        <scheme val="minor"/>
      </font>
    </dxf>
    <dxf>
      <font>
        <b val="0"/>
        <i val="0"/>
        <strike val="0"/>
        <condense val="0"/>
        <extend val="0"/>
        <outline val="0"/>
        <shadow val="0"/>
        <u val="none"/>
        <vertAlign val="baseline"/>
        <sz val="12"/>
        <color theme="1"/>
        <name val="Calibri"/>
        <family val="2"/>
        <scheme val="minor"/>
      </font>
    </dxf>
    <dxf>
      <font>
        <b/>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theme" Target="theme/theme1.xml"/><Relationship Id="rId30" Type="http://schemas.openxmlformats.org/officeDocument/2006/relationships/styles" Target="styles.xml"/><Relationship Id="rId31" Type="http://schemas.openxmlformats.org/officeDocument/2006/relationships/sharedStrings" Target="sharedStrings.xml"/></Relationships>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8A85152-579B-4469-9AF3-48E314EFF470}" name="Table1_02k" displayName="Table1_02k" ref="A96:F102" totalsRowShown="0" dataDxfId="542">
  <tableColumns count="6">
    <tableColumn id="1" xr3:uid="{669A4014-5A29-42F7-B05E-CAB95C8E385F}" name="Local Commissioning Group (Health Trust)" dataDxfId="541"/>
    <tableColumn id="2" xr3:uid="{8FD1E7F4-26C6-48EB-9214-A12297713CEE}" name="Dental Practices" dataDxfId="540"/>
    <tableColumn id="3" xr3:uid="{C4F4169F-1745-414E-9322-8E877FF11F67}" name="NISRA Mid-Year Estimates" dataDxfId="539"/>
    <tableColumn id="4" xr3:uid="{B3D9EDBE-1C51-4012-A397-FA19424608F3}" name="Dental Practices per 100,000 population" dataDxfId="538"/>
    <tableColumn id="5" xr3:uid="{4BC65D0D-99BD-4B65-AED6-20B603DDB790}" name="% Change in Practices per 100,000 Population from previous year" dataDxfId="537"/>
    <tableColumn id="6" xr3:uid="{AEEFA048-3E95-40A9-9058-B51776438D18}" name="% Change in Practices per 100,000 Population from 2014" dataDxfId="536"/>
  </tableColumns>
  <tableStyleInfo name="none" showFirstColumn="0" showLastColumn="0" showRowStripes="0" showColumnStripes="0"/>
</table>
</file>

<file path=xl/tables/table100.xml><?xml version="1.0" encoding="utf-8"?>
<table xmlns="http://schemas.openxmlformats.org/spreadsheetml/2006/main" id="100" name="table1_08" displayName="table1_08" ref="A4:J27" totalsRowCount="0" totalsRowShown="0">
  <tableColumns count="10">
    <tableColumn id="1" name="Year"/>
    <tableColumn id="2" name="Child Registrations"/>
    <tableColumn id="3" name="Adult Registrations"/>
    <tableColumn id="4" name="All Persons Registrations"/>
    <tableColumn id="5" name="NISRA MYE Children"/>
    <tableColumn id="6" name="NISRA MYE Adult"/>
    <tableColumn id="7" name="NISRA MYE All Persons"/>
    <tableColumn id="8" name="Registration Rate Children"/>
    <tableColumn id="9" name="Registration Rate Adults"/>
    <tableColumn id="10" name="Registration Rate All Persons"/>
  </tableColumns>
  <tableStyleInfo name="none" showFirstColumn="0" showLastColumn="0" showRowStripes="1" showColumnStripes="0"/>
</table>
</file>

<file path=xl/tables/table101.xml><?xml version="1.0" encoding="utf-8"?>
<table xmlns="http://schemas.openxmlformats.org/spreadsheetml/2006/main" id="101" name="table1_09a" displayName="table1_09a" ref="A6:S14" totalsRowCount="0" totalsRowShown="0">
  <tableColumns count="19">
    <tableColumn id="1" name="Age Group"/>
    <tableColumn id="2" name="2018 Female"/>
    <tableColumn id="3" name="2018 % Female"/>
    <tableColumn id="4" name="2019 Female"/>
    <tableColumn id="5" name="2019 % Female"/>
    <tableColumn id="6" name="2020 Female"/>
    <tableColumn id="7" name="2020 % Female"/>
    <tableColumn id="8" name="2021 Female"/>
    <tableColumn id="9" name="2021 % Female"/>
    <tableColumn id="10" name="2022 Female"/>
    <tableColumn id="11" name="2022 % Female"/>
    <tableColumn id="12" name="2023 Female"/>
    <tableColumn id="13" name="2023 % Female"/>
    <tableColumn id="14" name="2024 Female"/>
    <tableColumn id="15" name="2024 % Female"/>
    <tableColumn id="16" name="2025 Female"/>
    <tableColumn id="17" name="2025 % Female"/>
    <tableColumn id="18" name="2026 Female"/>
    <tableColumn id="19" name="2026 % Female"/>
  </tableColumns>
  <tableStyleInfo name="none" showFirstColumn="0" showLastColumn="0" showRowStripes="1" showColumnStripes="0"/>
</table>
</file>

<file path=xl/tables/table102.xml><?xml version="1.0" encoding="utf-8"?>
<table xmlns="http://schemas.openxmlformats.org/spreadsheetml/2006/main" id="102" name="table1_09b" displayName="table1_09b" ref="A17:S25" totalsRowCount="0" totalsRowShown="0">
  <tableColumns count="19">
    <tableColumn id="1" name="Age Group"/>
    <tableColumn id="2" name="2018 Male"/>
    <tableColumn id="3" name="2018 % Male"/>
    <tableColumn id="4" name="2019 Male"/>
    <tableColumn id="5" name="2019 % Male"/>
    <tableColumn id="6" name="2020 Male"/>
    <tableColumn id="7" name="2020 % Male"/>
    <tableColumn id="8" name="2021 Male"/>
    <tableColumn id="9" name="2021 % Male"/>
    <tableColumn id="10" name="2022 Male"/>
    <tableColumn id="11" name="2022 % Male"/>
    <tableColumn id="12" name="2023 Male"/>
    <tableColumn id="13" name="2023 % Male"/>
    <tableColumn id="14" name="2024 Male"/>
    <tableColumn id="15" name="2024 % Male"/>
    <tableColumn id="16" name="2025 Male"/>
    <tableColumn id="17" name="2025 % Male"/>
    <tableColumn id="18" name="2026 Male"/>
    <tableColumn id="19" name="2026 % Male"/>
  </tableColumns>
  <tableStyleInfo name="none" showFirstColumn="0" showLastColumn="0" showRowStripes="1" showColumnStripes="0"/>
</table>
</file>

<file path=xl/tables/table103.xml><?xml version="1.0" encoding="utf-8"?>
<table xmlns="http://schemas.openxmlformats.org/spreadsheetml/2006/main" id="103" name="table1_09c" displayName="table1_09c" ref="A28:S36" totalsRowCount="0" totalsRowShown="0">
  <tableColumns count="19">
    <tableColumn id="1" name="Age Group"/>
    <tableColumn id="2" name="2018 All"/>
    <tableColumn id="3" name="2018 % All"/>
    <tableColumn id="4" name="2019 All"/>
    <tableColumn id="5" name="2019 % All"/>
    <tableColumn id="6" name="2020 All"/>
    <tableColumn id="7" name="2020 % All"/>
    <tableColumn id="8" name="2021 All"/>
    <tableColumn id="9" name="2021 % All"/>
    <tableColumn id="10" name="2022 All"/>
    <tableColumn id="11" name="2022 % All"/>
    <tableColumn id="12" name="2023 All"/>
    <tableColumn id="13" name="2023 % All"/>
    <tableColumn id="14" name="2024 All"/>
    <tableColumn id="15" name="2024 % All"/>
    <tableColumn id="16" name="2025 All"/>
    <tableColumn id="17" name="2025 % All"/>
    <tableColumn id="18" name="2026 All"/>
    <tableColumn id="19" name="2026 % All"/>
  </tableColumns>
  <tableStyleInfo name="none" showFirstColumn="0" showLastColumn="0" showRowStripes="1" showColumnStripes="0"/>
</table>
</file>

<file path=xl/tables/table104.xml><?xml version="1.0" encoding="utf-8"?>
<table xmlns="http://schemas.openxmlformats.org/spreadsheetml/2006/main" id="104" name="table1_10a" displayName="table1_10a" ref="A6:BC13" totalsRowCount="0" totalsRowShown="0">
  <tableColumns count="55">
    <tableColumn id="1" name="Local Commissioning Group (Health Trust)"/>
    <tableColumn id="2" name="2018 Female Children"/>
    <tableColumn id="3" name="2018 % Female Children"/>
    <tableColumn id="4" name="2018 Female Adults"/>
    <tableColumn id="5" name="2018 % Female Adults"/>
    <tableColumn id="6" name="2018 All Females"/>
    <tableColumn id="7" name="2018 % All Females"/>
    <tableColumn id="8" name="2019 Female Children"/>
    <tableColumn id="9" name="2019 % Female Children"/>
    <tableColumn id="10" name="2019 Female Adults"/>
    <tableColumn id="11" name="2019 % Female Adults"/>
    <tableColumn id="12" name="2019 All Females"/>
    <tableColumn id="13" name="2019 % All Females"/>
    <tableColumn id="14" name="2020 Female Children"/>
    <tableColumn id="15" name="2020 % Female Children"/>
    <tableColumn id="16" name="2020 Female Adults"/>
    <tableColumn id="17" name="2020 % Female Adults"/>
    <tableColumn id="18" name="2020 All Females"/>
    <tableColumn id="19" name="2020 % All Females"/>
    <tableColumn id="20" name="2021 Female Children"/>
    <tableColumn id="21" name="2021 % Female Children"/>
    <tableColumn id="22" name="2021 Female Adults"/>
    <tableColumn id="23" name="2021 % Female Adults"/>
    <tableColumn id="24" name="2021 All Females"/>
    <tableColumn id="25" name="2021 % All Females"/>
    <tableColumn id="26" name="2022 Female Children"/>
    <tableColumn id="27" name="2022 % Female Children"/>
    <tableColumn id="28" name="2022 Female Adults"/>
    <tableColumn id="29" name="2022 % Female Adults"/>
    <tableColumn id="30" name="2022 All Females"/>
    <tableColumn id="31" name="2022 % All Females"/>
    <tableColumn id="32" name="2023 Female Children"/>
    <tableColumn id="33" name="2023 % Female Children"/>
    <tableColumn id="34" name="2023 Female Adults"/>
    <tableColumn id="35" name="2023 % Female Adults"/>
    <tableColumn id="36" name="2023 All Females"/>
    <tableColumn id="37" name="2023 % All Females"/>
    <tableColumn id="38" name="2024 Female Children"/>
    <tableColumn id="39" name="2024 % Female Children"/>
    <tableColumn id="40" name="2024 Female Adults"/>
    <tableColumn id="41" name="2024 % Female Adults"/>
    <tableColumn id="42" name="2024 All Females"/>
    <tableColumn id="43" name="2024 % All Females"/>
    <tableColumn id="44" name="2025 Female Children"/>
    <tableColumn id="45" name="2025 % Female Children"/>
    <tableColumn id="46" name="2025 Female Adults"/>
    <tableColumn id="47" name="2025 % Female Adults"/>
    <tableColumn id="48" name="2025 All Females"/>
    <tableColumn id="49" name="2025 % All Females"/>
    <tableColumn id="50" name="2026 Female Children"/>
    <tableColumn id="51" name="2026 % Female Children"/>
    <tableColumn id="52" name="2026 Female Adults"/>
    <tableColumn id="53" name="2026 % Female Adults"/>
    <tableColumn id="54" name="2026 All Females"/>
    <tableColumn id="55" name="2026 % All Females"/>
  </tableColumns>
  <tableStyleInfo name="none" showFirstColumn="0" showLastColumn="0" showRowStripes="1" showColumnStripes="0"/>
</table>
</file>

<file path=xl/tables/table105.xml><?xml version="1.0" encoding="utf-8"?>
<table xmlns="http://schemas.openxmlformats.org/spreadsheetml/2006/main" id="105" name="table1_10b" displayName="table1_10b" ref="A16:BC23" totalsRowCount="0" totalsRowShown="0">
  <tableColumns count="55">
    <tableColumn id="1" name="Local Commissioning Group (Health Trust)"/>
    <tableColumn id="2" name="2018 Male Children"/>
    <tableColumn id="3" name="2018 % Male Children"/>
    <tableColumn id="4" name="2018 Male Adults"/>
    <tableColumn id="5" name="2018 % Male Adults"/>
    <tableColumn id="6" name="2018 All Males"/>
    <tableColumn id="7" name="2018 % All Males"/>
    <tableColumn id="8" name="2019 Male Children"/>
    <tableColumn id="9" name="2019 % Male Children"/>
    <tableColumn id="10" name="2019 Male Adults"/>
    <tableColumn id="11" name="2019 % Male Adults"/>
    <tableColumn id="12" name="2019 All Males"/>
    <tableColumn id="13" name="2019 % All Males"/>
    <tableColumn id="14" name="2020 Male Children"/>
    <tableColumn id="15" name="2020 % Male Children"/>
    <tableColumn id="16" name="2020 Male Adults"/>
    <tableColumn id="17" name="2020 % Male Adults"/>
    <tableColumn id="18" name="2020 All Males"/>
    <tableColumn id="19" name="2020 % All Males"/>
    <tableColumn id="20" name="2021 Male Children"/>
    <tableColumn id="21" name="2021 % Male Children"/>
    <tableColumn id="22" name="2021 Male Adults"/>
    <tableColumn id="23" name="2021 % Male Adults"/>
    <tableColumn id="24" name="2021 All Males"/>
    <tableColumn id="25" name="2021 % All Males"/>
    <tableColumn id="26" name="2022 Male Children"/>
    <tableColumn id="27" name="2022 % Male Children"/>
    <tableColumn id="28" name="2022 Male Adults"/>
    <tableColumn id="29" name="2022 % Male Adults"/>
    <tableColumn id="30" name="2022 All Males"/>
    <tableColumn id="31" name="2022 % All Males"/>
    <tableColumn id="32" name="2023 Male Children"/>
    <tableColumn id="33" name="2023 % Male Children"/>
    <tableColumn id="34" name="2023 Male Adults"/>
    <tableColumn id="35" name="2023 % Male Adults"/>
    <tableColumn id="36" name="2023 All Males"/>
    <tableColumn id="37" name="2023 % All Males"/>
    <tableColumn id="38" name="2024 Male Children"/>
    <tableColumn id="39" name="2024 % Male Children"/>
    <tableColumn id="40" name="2024 Male Adults"/>
    <tableColumn id="41" name="2024 % Male Adults"/>
    <tableColumn id="42" name="2024 All Males"/>
    <tableColumn id="43" name="2024 % All Males"/>
    <tableColumn id="44" name="2025 Male Children"/>
    <tableColumn id="45" name="2025 % Male Children"/>
    <tableColumn id="46" name="2025 Male Adults"/>
    <tableColumn id="47" name="2025 % Male Adults"/>
    <tableColumn id="48" name="2025 All Males"/>
    <tableColumn id="49" name="2025 % All Males"/>
    <tableColumn id="50" name="2026 Male Children"/>
    <tableColumn id="51" name="2026 % Male Children"/>
    <tableColumn id="52" name="2026 Male Adults"/>
    <tableColumn id="53" name="2026 % Male Adults"/>
    <tableColumn id="54" name="2026 All Males"/>
    <tableColumn id="55" name="2026 % All Males"/>
  </tableColumns>
  <tableStyleInfo name="none" showFirstColumn="0" showLastColumn="0" showRowStripes="1" showColumnStripes="0"/>
</table>
</file>

<file path=xl/tables/table106.xml><?xml version="1.0" encoding="utf-8"?>
<table xmlns="http://schemas.openxmlformats.org/spreadsheetml/2006/main" id="106" name="table1_10c" displayName="table1_10c" ref="A26:BC33" totalsRowCount="0" totalsRowShown="0">
  <tableColumns count="55">
    <tableColumn id="1" name="Local Commissioning Group (Health Trust)"/>
    <tableColumn id="2" name="2018 All Children"/>
    <tableColumn id="3" name="2018 % All Children"/>
    <tableColumn id="4" name="2018 All Adults"/>
    <tableColumn id="5" name="2018 % All Adults"/>
    <tableColumn id="6" name="2018 All Persons"/>
    <tableColumn id="7" name="2018 % All Persons"/>
    <tableColumn id="8" name="2019 All Children"/>
    <tableColumn id="9" name="2019 % All Children"/>
    <tableColumn id="10" name="2019 All Adults"/>
    <tableColumn id="11" name="2019 % All Adults"/>
    <tableColumn id="12" name="2019 All Persons"/>
    <tableColumn id="13" name="2019 % All Persons"/>
    <tableColumn id="14" name="2020 All Children"/>
    <tableColumn id="15" name="2020 % All Children"/>
    <tableColumn id="16" name="2020 All Adults"/>
    <tableColumn id="17" name="2020 % All Adults"/>
    <tableColumn id="18" name="2020 All Persons"/>
    <tableColumn id="19" name="2020 % All Persons"/>
    <tableColumn id="20" name="2021 All Children"/>
    <tableColumn id="21" name="2021 % All Children"/>
    <tableColumn id="22" name="2021 All Adults"/>
    <tableColumn id="23" name="2021 % All Adults"/>
    <tableColumn id="24" name="2021 All Persons"/>
    <tableColumn id="25" name="2021 % All Persons"/>
    <tableColumn id="26" name="2022 All Children"/>
    <tableColumn id="27" name="2022 % All Children"/>
    <tableColumn id="28" name="2022 All Adults"/>
    <tableColumn id="29" name="2022 % All Adults"/>
    <tableColumn id="30" name="2022 All Persons"/>
    <tableColumn id="31" name="2022 % All Persons"/>
    <tableColumn id="32" name="2023 All Children"/>
    <tableColumn id="33" name="2023 % All Children"/>
    <tableColumn id="34" name="2023 All Adults"/>
    <tableColumn id="35" name="2023 % All Adults"/>
    <tableColumn id="36" name="2023 All Persons"/>
    <tableColumn id="37" name="2023 % All Persons"/>
    <tableColumn id="38" name="2024 All Children"/>
    <tableColumn id="39" name="2024 % All Children"/>
    <tableColumn id="40" name="2024 All Adults"/>
    <tableColumn id="41" name="2024 % All Adults"/>
    <tableColumn id="42" name="2024 All Persons"/>
    <tableColumn id="43" name="2024 % All Persons"/>
    <tableColumn id="44" name="2025 All Children"/>
    <tableColumn id="45" name="2025 % All Children"/>
    <tableColumn id="46" name="2025 All Adults"/>
    <tableColumn id="47" name="2025 % All Adults"/>
    <tableColumn id="48" name="2025 All Persons"/>
    <tableColumn id="49" name="2025 % All Persons"/>
    <tableColumn id="50" name="2026 All Children"/>
    <tableColumn id="51" name="2026 % All Children"/>
    <tableColumn id="52" name="2026 All Adults"/>
    <tableColumn id="53" name="2026 % All Adults"/>
    <tableColumn id="54" name="2026 All Persons"/>
    <tableColumn id="55" name="2026 % All Persons"/>
  </tableColumns>
  <tableStyleInfo name="none" showFirstColumn="0" showLastColumn="0" showRowStripes="1" showColumnStripes="0"/>
</table>
</file>

<file path=xl/tables/table107.xml><?xml version="1.0" encoding="utf-8"?>
<table xmlns="http://schemas.openxmlformats.org/spreadsheetml/2006/main" id="107" name="table1_11a" displayName="table1_11a" ref="A6:BC19" totalsRowCount="0" totalsRowShown="0">
  <tableColumns count="55">
    <tableColumn id="1" name="Local Government District"/>
    <tableColumn id="2" name="2018 Female Children"/>
    <tableColumn id="3" name="2018 % Female Children"/>
    <tableColumn id="4" name="2018 Female Adults"/>
    <tableColumn id="5" name="2018 % Female Adults"/>
    <tableColumn id="6" name="2018 All Females"/>
    <tableColumn id="7" name="2018 % All Females"/>
    <tableColumn id="8" name="2019 Female Children"/>
    <tableColumn id="9" name="2019 % Female Children"/>
    <tableColumn id="10" name="2019 Female Adults"/>
    <tableColumn id="11" name="2019 % Female Adults"/>
    <tableColumn id="12" name="2019 All Females"/>
    <tableColumn id="13" name="2019 % All Females"/>
    <tableColumn id="14" name="2020 Female Children"/>
    <tableColumn id="15" name="2020 % Female Children"/>
    <tableColumn id="16" name="2020 Female Adults"/>
    <tableColumn id="17" name="2020 % Female Adults"/>
    <tableColumn id="18" name="2020 All Females"/>
    <tableColumn id="19" name="2020 % All Females"/>
    <tableColumn id="20" name="2021 Female Children"/>
    <tableColumn id="21" name="2021 % Female Children"/>
    <tableColumn id="22" name="2021 Female Adults"/>
    <tableColumn id="23" name="2021 % Female Adults"/>
    <tableColumn id="24" name="2021 All Females"/>
    <tableColumn id="25" name="2021 % All Females"/>
    <tableColumn id="26" name="2022 Female Children"/>
    <tableColumn id="27" name="2022 % Female Children"/>
    <tableColumn id="28" name="2022 Female Adults"/>
    <tableColumn id="29" name="2022 % Female Adults"/>
    <tableColumn id="30" name="2022 All Females"/>
    <tableColumn id="31" name="2022 % All Females"/>
    <tableColumn id="32" name="2023 Female Children"/>
    <tableColumn id="33" name="2023 % Female Children"/>
    <tableColumn id="34" name="2023 Female Adults"/>
    <tableColumn id="35" name="2023 % Female Adults"/>
    <tableColumn id="36" name="2023 All Females"/>
    <tableColumn id="37" name="2023 % All Females"/>
    <tableColumn id="38" name="2024 Female Children"/>
    <tableColumn id="39" name="2024 % Female Children"/>
    <tableColumn id="40" name="2024 Female Adults"/>
    <tableColumn id="41" name="2024 % Female Adults"/>
    <tableColumn id="42" name="2024 All Females"/>
    <tableColumn id="43" name="2024 % All Females"/>
    <tableColumn id="44" name="2025 Female Children"/>
    <tableColumn id="45" name="2025 % Female Children"/>
    <tableColumn id="46" name="2025 Female Adults"/>
    <tableColumn id="47" name="2025 % Female Adults"/>
    <tableColumn id="48" name="2025 All Females"/>
    <tableColumn id="49" name="2025 % All Females"/>
    <tableColumn id="50" name="2026 Female Children"/>
    <tableColumn id="51" name="2026 % Female Children"/>
    <tableColumn id="52" name="2026 Female Adults"/>
    <tableColumn id="53" name="2026 % Female Adults"/>
    <tableColumn id="54" name="2026 All Females"/>
    <tableColumn id="55" name="2026 % All Females"/>
  </tableColumns>
  <tableStyleInfo name="none" showFirstColumn="0" showLastColumn="0" showRowStripes="1" showColumnStripes="0"/>
</table>
</file>

<file path=xl/tables/table108.xml><?xml version="1.0" encoding="utf-8"?>
<table xmlns="http://schemas.openxmlformats.org/spreadsheetml/2006/main" id="108" name="table1_11b" displayName="table1_11b" ref="A22:BC35" totalsRowCount="0" totalsRowShown="0">
  <tableColumns count="55">
    <tableColumn id="1" name="Local Government District"/>
    <tableColumn id="2" name="2018 Male Children"/>
    <tableColumn id="3" name="2018 % Male Children"/>
    <tableColumn id="4" name="2018 Male Adults"/>
    <tableColumn id="5" name="2018 % Male Adults"/>
    <tableColumn id="6" name="2018 All Males"/>
    <tableColumn id="7" name="2018 % All Males"/>
    <tableColumn id="8" name="2019 Male Children"/>
    <tableColumn id="9" name="2019 % Male Children"/>
    <tableColumn id="10" name="2019 Male Adults"/>
    <tableColumn id="11" name="2019 % Male Adults"/>
    <tableColumn id="12" name="2019 All Males"/>
    <tableColumn id="13" name="2019 % All Males"/>
    <tableColumn id="14" name="2020 Male Children"/>
    <tableColumn id="15" name="2020 % Male Children"/>
    <tableColumn id="16" name="2020 Male Adults"/>
    <tableColumn id="17" name="2020 % Male Adults"/>
    <tableColumn id="18" name="2020 All Males"/>
    <tableColumn id="19" name="2020 % All Males"/>
    <tableColumn id="20" name="2021 Male Children"/>
    <tableColumn id="21" name="2021 % Male Children"/>
    <tableColumn id="22" name="2021 Male Adults"/>
    <tableColumn id="23" name="2021 % Male Adults"/>
    <tableColumn id="24" name="2021 All Males"/>
    <tableColumn id="25" name="2021 % All Males"/>
    <tableColumn id="26" name="2022 Male Children"/>
    <tableColumn id="27" name="2022 % Male Children"/>
    <tableColumn id="28" name="2022 Male Adults"/>
    <tableColumn id="29" name="2022 % Male Adults"/>
    <tableColumn id="30" name="2022 All Males"/>
    <tableColumn id="31" name="2022 % All Males"/>
    <tableColumn id="32" name="2023 Male Children"/>
    <tableColumn id="33" name="2023 % Male Children"/>
    <tableColumn id="34" name="2023 Male Adults"/>
    <tableColumn id="35" name="2023 % Male Adults"/>
    <tableColumn id="36" name="2023 All Males"/>
    <tableColumn id="37" name="2023 % All Males"/>
    <tableColumn id="38" name="2024 Male Children"/>
    <tableColumn id="39" name="2024 % Male Children"/>
    <tableColumn id="40" name="2024 Male Adults"/>
    <tableColumn id="41" name="2024 % Male Adults"/>
    <tableColumn id="42" name="2024 All Males"/>
    <tableColumn id="43" name="2024 % All Males"/>
    <tableColumn id="44" name="2025 Male Children"/>
    <tableColumn id="45" name="2025 % Male Children"/>
    <tableColumn id="46" name="2025 Male Adults"/>
    <tableColumn id="47" name="2025 % Male Adults"/>
    <tableColumn id="48" name="2025 All Males"/>
    <tableColumn id="49" name="2025 % All Males"/>
    <tableColumn id="50" name="2026 Male Children"/>
    <tableColumn id="51" name="2026 % Male Children"/>
    <tableColumn id="52" name="2026 Male Adults"/>
    <tableColumn id="53" name="2026 % Male Adults"/>
    <tableColumn id="54" name="2026 All Males"/>
    <tableColumn id="55" name="2026 % All Males"/>
  </tableColumns>
  <tableStyleInfo name="none" showFirstColumn="0" showLastColumn="0" showRowStripes="1" showColumnStripes="0"/>
</table>
</file>

<file path=xl/tables/table109.xml><?xml version="1.0" encoding="utf-8"?>
<table xmlns="http://schemas.openxmlformats.org/spreadsheetml/2006/main" id="109" name="table1_11c" displayName="table1_11c" ref="A38:BC51" totalsRowCount="0" totalsRowShown="0">
  <tableColumns count="55">
    <tableColumn id="1" name="Local Government District"/>
    <tableColumn id="2" name="2018 All Children"/>
    <tableColumn id="3" name="2018 % All Children"/>
    <tableColumn id="4" name="2018 All Adults"/>
    <tableColumn id="5" name="2018 % All Adults"/>
    <tableColumn id="6" name="2018 All Persons"/>
    <tableColumn id="7" name="2018 % All Persons"/>
    <tableColumn id="8" name="2019 All Children"/>
    <tableColumn id="9" name="2019 % All Children"/>
    <tableColumn id="10" name="2019 All Adults"/>
    <tableColumn id="11" name="2019 % All Adults"/>
    <tableColumn id="12" name="2019 All Persons"/>
    <tableColumn id="13" name="2019 % All Persons"/>
    <tableColumn id="14" name="2020 All Children"/>
    <tableColumn id="15" name="2020 % All Children"/>
    <tableColumn id="16" name="2020 All Adults"/>
    <tableColumn id="17" name="2020 % All Adults"/>
    <tableColumn id="18" name="2020 All Persons"/>
    <tableColumn id="19" name="2020 % All Persons"/>
    <tableColumn id="20" name="2021 All Children"/>
    <tableColumn id="21" name="2021 % All Children"/>
    <tableColumn id="22" name="2021 All Adults"/>
    <tableColumn id="23" name="2021 % All Adults"/>
    <tableColumn id="24" name="2021 All Persons"/>
    <tableColumn id="25" name="2021 % All Persons"/>
    <tableColumn id="26" name="2022 All Children"/>
    <tableColumn id="27" name="2022 % All Children"/>
    <tableColumn id="28" name="2022 All Adults"/>
    <tableColumn id="29" name="2022 % All Adults"/>
    <tableColumn id="30" name="2022 All Persons"/>
    <tableColumn id="31" name="2022 % All Persons"/>
    <tableColumn id="32" name="2023 All Children"/>
    <tableColumn id="33" name="2023 % All Children"/>
    <tableColumn id="34" name="2023 All Adults"/>
    <tableColumn id="35" name="2023 % All Adults"/>
    <tableColumn id="36" name="2023 All Persons"/>
    <tableColumn id="37" name="2023 % All Persons"/>
    <tableColumn id="38" name="2024 All Children"/>
    <tableColumn id="39" name="2024 % All Children"/>
    <tableColumn id="40" name="2024 All Adults"/>
    <tableColumn id="41" name="2024 % All Adults"/>
    <tableColumn id="42" name="2024 All Persons"/>
    <tableColumn id="43" name="2024 % All Persons"/>
    <tableColumn id="44" name="2025 All Children"/>
    <tableColumn id="45" name="2025 % All Children"/>
    <tableColumn id="46" name="2025 All Adults"/>
    <tableColumn id="47" name="2025 % All Adults"/>
    <tableColumn id="48" name="2025 All Persons"/>
    <tableColumn id="49" name="2025 % All Persons"/>
    <tableColumn id="50" name="2026 All Children"/>
    <tableColumn id="51" name="2026 % All Children"/>
    <tableColumn id="52" name="2026 All Adults"/>
    <tableColumn id="53" name="2026 % All Adults"/>
    <tableColumn id="54" name="2026 All Persons"/>
    <tableColumn id="55" name="2026 % All Persons"/>
  </tableColumns>
  <tableStyleInfo name="non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32EA9D8-3738-44D6-811A-4B8F286A498F}" name="Table1_02e" displayName="Table1_02e" ref="A42:F48" totalsRowShown="0" headerRowDxfId="590" dataDxfId="589">
  <tableColumns count="6">
    <tableColumn id="1" xr3:uid="{7D6F14A3-D057-4297-BE87-F285DF990A99}" name="Local Commissioning Group (Health Trust)" dataDxfId="588"/>
    <tableColumn id="2" xr3:uid="{127A6681-44A0-493D-A6ED-34CF0D946B4C}" name="Dental Practices" dataDxfId="587"/>
    <tableColumn id="3" xr3:uid="{44FF7D11-6243-4E49-8874-CD12885D1F1A}" name="NISRA Mid-Year Estimates" dataDxfId="586"/>
    <tableColumn id="4" xr3:uid="{826EB688-FDCD-49CC-ACB1-6E55495EAC59}" name="Dental Practices per 100,000 population" dataDxfId="585"/>
    <tableColumn id="5" xr3:uid="{68CF7611-263A-4549-A2CD-406A58F0B782}" name="% Change in Practices per 100,000 Population from previous year" dataDxfId="584"/>
    <tableColumn id="6" xr3:uid="{3B187E87-E9FC-4A8C-85F0-8710D854F4DC}" name="% Change in Practices per 100,000 Population from 2014" dataDxfId="583"/>
  </tableColumns>
  <tableStyleInfo showFirstColumn="0" showLastColumn="0" showRowStripes="0" showColumnStripes="0"/>
</table>
</file>

<file path=xl/tables/table110.xml><?xml version="1.0" encoding="utf-8"?>
<table xmlns="http://schemas.openxmlformats.org/spreadsheetml/2006/main" id="110" name="table1_12g" displayName="table1_12g" ref="A48:G52" totalsRowCount="0" totalsRowShown="0">
  <tableColumns count="7">
    <tableColumn id="1" name="Urban/Rural"/>
    <tableColumn id="2" name="Children Registered with Dentist"/>
    <tableColumn id="3" name="Children Registered with GP"/>
    <tableColumn id="4" name="Children Registration Rate"/>
    <tableColumn id="5" name="Adults Registered with Dentist"/>
    <tableColumn id="6" name="Adults Registered with GP"/>
    <tableColumn id="7" name="Adults Registration Rate"/>
  </tableColumns>
  <tableStyleInfo name="none" showFirstColumn="0" showLastColumn="0" showRowStripes="0" showColumnStripes="0"/>
</table>
</file>

<file path=xl/tables/table111.xml><?xml version="1.0" encoding="utf-8"?>
<table xmlns="http://schemas.openxmlformats.org/spreadsheetml/2006/main" id="111" name="table1_13g" displayName="table1_13g" ref="A91:G102" totalsRowCount="0" totalsRowShown="0">
  <tableColumns count="7">
    <tableColumn id="1" name="Multiple Deprivation Measure 2017"/>
    <tableColumn id="2" name="Children Registered with Dentist"/>
    <tableColumn id="3" name="Children Registered with GP"/>
    <tableColumn id="4" name="Children Registration Rate"/>
    <tableColumn id="5" name="Adults Registered with Dentist"/>
    <tableColumn id="6" name="Adults Registered with GP"/>
    <tableColumn id="7" name="Adults Registration Rate"/>
  </tableColumns>
  <tableStyleInfo name="none" showFirstColumn="0" showLastColumn="0" showRowStripes="0" showColumnStripes="0"/>
</table>
</file>

<file path=xl/tables/table112.xml><?xml version="1.0" encoding="utf-8"?>
<table xmlns="http://schemas.openxmlformats.org/spreadsheetml/2006/main" id="112" name="table1_14g" displayName="table1_14g" ref="A90:G101" totalsRowCount="0" totalsRowShown="0">
  <tableColumns count="7">
    <tableColumn id="1" name="Multiple Deprivation Measure 2017"/>
    <tableColumn id="2" name="Children Seen"/>
    <tableColumn id="3" name="Children Seen as Proportion of Registered"/>
    <tableColumn id="4" name="Children Seen as Proportion of GP Population"/>
    <tableColumn id="5" name="Adults Seen"/>
    <tableColumn id="6" name="Adults Seen as Proportion of Registered"/>
    <tableColumn id="7" name="Adults Seen as Proportion of GP Population"/>
  </tableColumns>
  <tableStyleInfo name="none" showFirstColumn="0" showLastColumn="0" showRowStripes="0" showColumnStripes="0"/>
</table>
</file>

<file path=xl/tables/table113.xml><?xml version="1.0" encoding="utf-8"?>
<table xmlns="http://schemas.openxmlformats.org/spreadsheetml/2006/main" id="113" name="table1_15a" displayName="table1_15a" ref="A7:J20" totalsRowCount="0" totalsRowShown="0">
  <tableColumns count="10">
    <tableColumn id="1" name="Exemption"/>
    <tableColumn id="2" name="2017/18"/>
    <tableColumn id="3" name="2018/19"/>
    <tableColumn id="4" name="2019/20"/>
    <tableColumn id="5" name="2020/21"/>
    <tableColumn id="6" name="2021/22"/>
    <tableColumn id="7" name="2022/23"/>
    <tableColumn id="8" name="2023/24"/>
    <tableColumn id="9" name="2024/25"/>
    <tableColumn id="10" name="2025/26"/>
  </tableColumns>
  <tableStyleInfo name="none" showFirstColumn="0" showLastColumn="0" showRowStripes="1" showColumnStripes="0"/>
</table>
</file>

<file path=xl/tables/table114.xml><?xml version="1.0" encoding="utf-8"?>
<table xmlns="http://schemas.openxmlformats.org/spreadsheetml/2006/main" id="114" name="table1_15b" displayName="table1_15b" ref="A23:J36" totalsRowCount="0" totalsRowShown="0">
  <tableColumns count="10">
    <tableColumn id="1" name="Exemption"/>
    <tableColumn id="2" name="2017/18"/>
    <tableColumn id="3" name="2018/19"/>
    <tableColumn id="4" name="2019/20"/>
    <tableColumn id="5" name="2020/21"/>
    <tableColumn id="6" name="2021/22"/>
    <tableColumn id="7" name="2022/23"/>
    <tableColumn id="8" name="2023/24"/>
    <tableColumn id="9" name="2024/25"/>
    <tableColumn id="10" name="2025/26"/>
  </tableColumns>
  <tableStyleInfo name="none" showFirstColumn="0" showLastColumn="0" showRowStripes="1" showColumnStripes="0"/>
</table>
</file>

<file path=xl/tables/table115.xml><?xml version="1.0" encoding="utf-8"?>
<table xmlns="http://schemas.openxmlformats.org/spreadsheetml/2006/main" id="115" name="table1_15c" displayName="table1_15c" ref="A39:J52" totalsRowCount="0" totalsRowShown="0">
  <tableColumns count="10">
    <tableColumn id="1" name="Exemption"/>
    <tableColumn id="2" name="2017/18"/>
    <tableColumn id="3" name="2018/19"/>
    <tableColumn id="4" name="2019/20"/>
    <tableColumn id="5" name="2020/21"/>
    <tableColumn id="6" name="2021/22"/>
    <tableColumn id="7" name="2022/23"/>
    <tableColumn id="8" name="2023/24"/>
    <tableColumn id="9" name="2024/25"/>
    <tableColumn id="10" name="2025/26"/>
  </tableColumns>
  <tableStyleInfo name="none" showFirstColumn="0" showLastColumn="0" showRowStripes="1" showColumnStripes="0"/>
</table>
</file>

<file path=xl/tables/table116.xml><?xml version="1.0" encoding="utf-8"?>
<table xmlns="http://schemas.openxmlformats.org/spreadsheetml/2006/main" id="116" name="table1_16a" displayName="table1_16a" ref="A6:M19" totalsRowCount="0" totalsRowShown="0">
  <tableColumns count="13">
    <tableColumn id="1" name="Year"/>
    <tableColumn id="2" name="Child Teeth Filled"/>
    <tableColumn id="3" name="Adult Teeth Filled"/>
    <tableColumn id="4" name="All Teeth Filled"/>
    <tableColumn id="5" name="Child Patients Treated"/>
    <tableColumn id="6" name="Adult Patients Treated"/>
    <tableColumn id="7" name="All Patients Treated"/>
    <tableColumn id="8" name="Average Teeth Filled per Child Treated"/>
    <tableColumn id="9" name="Average Teeth Filled per Adult Treated"/>
    <tableColumn id="10" name="Average Teeth Filled per All Patients Treated"/>
    <tableColumn id="11" name="Registered Children Who Had A Tooth Filled (%)"/>
    <tableColumn id="12" name="Registered Adults Who Had A Tooth Filled (%)"/>
    <tableColumn id="13" name="Registered Patients Who Had A Tooth Filled (%)"/>
  </tableColumns>
  <tableStyleInfo name="none" showFirstColumn="0" showLastColumn="0" showRowStripes="1" showColumnStripes="0"/>
</table>
</file>

<file path=xl/tables/table117.xml><?xml version="1.0" encoding="utf-8"?>
<table xmlns="http://schemas.openxmlformats.org/spreadsheetml/2006/main" id="117" name="table1_16b" displayName="table1_16b" ref="A22:M35" totalsRowCount="0" totalsRowShown="0">
  <tableColumns count="13">
    <tableColumn id="1" name="Year"/>
    <tableColumn id="2" name="Child Teeth Extracted"/>
    <tableColumn id="3" name="Adult Teeth Extracted"/>
    <tableColumn id="4" name="All Teeth Extracted"/>
    <tableColumn id="5" name="Child Patients Treated"/>
    <tableColumn id="6" name="Adult Patients Treated"/>
    <tableColumn id="7" name="All Patients Treated"/>
    <tableColumn id="8" name="Average Teeth Extracted per Child Treated"/>
    <tableColumn id="9" name="Average Teeth Extracted per Adult Treated"/>
    <tableColumn id="10" name="Average Teeth Extracted per All Patients Treated"/>
    <tableColumn id="11" name="Registered Children Who Had A Tooth Extracted (%)"/>
    <tableColumn id="12" name="Registered Adults Who Had A Tooth Extracted (%)"/>
    <tableColumn id="13" name="Registered Patients Who Had A Tooth Extracted (%)"/>
  </tableColumns>
  <tableStyleInfo name="none" showFirstColumn="0" showLastColumn="0" showRowStripes="1" showColumnStripes="0"/>
</table>
</file>

<file path=xl/tables/table118.xml><?xml version="1.0" encoding="utf-8"?>
<table xmlns="http://schemas.openxmlformats.org/spreadsheetml/2006/main" id="118" name="table1_16c" displayName="table1_16c" ref="A38:M51" totalsRowCount="0" totalsRowShown="0">
  <tableColumns count="13">
    <tableColumn id="1" name="Year"/>
    <tableColumn id="2" name="Child Teeth Crowned"/>
    <tableColumn id="3" name="Adult Teeth Crowned"/>
    <tableColumn id="4" name="All Teeth Crowned"/>
    <tableColumn id="5" name="Child Patients Treated"/>
    <tableColumn id="6" name="Adult Patients Treated"/>
    <tableColumn id="7" name="All Patients Treated"/>
    <tableColumn id="8" name="Average Teeth Crowned per Child Treated"/>
    <tableColumn id="9" name="Average Teeth Crowned per Adult Treated"/>
    <tableColumn id="10" name="Average Teeth Crowned per All Patients Treated"/>
    <tableColumn id="11" name="Registered Children Who Had A Tooth Crowned (%)"/>
    <tableColumn id="12" name="Registered Adults Who Had A Tooth Crowned (%)"/>
    <tableColumn id="13" name="Registered Patients Who Had A Tooth Crowned (%)"/>
  </tableColumns>
  <tableStyleInfo name="none" showFirstColumn="0" showLastColumn="0" showRowStripes="1" showColumnStripes="0"/>
</table>
</file>

<file path=xl/tables/table119.xml><?xml version="1.0" encoding="utf-8"?>
<table xmlns="http://schemas.openxmlformats.org/spreadsheetml/2006/main" id="119" name="table1_16d" displayName="table1_16d" ref="A54:M67" totalsRowCount="0" totalsRowShown="0">
  <tableColumns count="13">
    <tableColumn id="1" name="Year"/>
    <tableColumn id="2" name="X-rays Children"/>
    <tableColumn id="3" name="X-rays Adults"/>
    <tableColumn id="4" name="All X-rays"/>
    <tableColumn id="5" name="Child Patients Treated"/>
    <tableColumn id="6" name="Adult Patients Treated"/>
    <tableColumn id="7" name="All Patients Treated"/>
    <tableColumn id="8" name="Average X-rays per Child Treated"/>
    <tableColumn id="9" name="Average X-rays per Adult Treated"/>
    <tableColumn id="10" name="Average X-rays per All Patients Treated"/>
    <tableColumn id="11" name="Registered Children Who Received an X-ray (%)"/>
    <tableColumn id="12" name="Registered Adults Who Received an X-ray (%)"/>
    <tableColumn id="13" name="Registered Patients Who Received an X-ray (%)"/>
  </tableColumns>
  <tableStyleInfo name="non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B728A66-236F-4ED4-B125-F690F0FC7BC0}" name="Table1_02h" displayName="Table1_02h" ref="A69:F75" totalsRowShown="0" headerRowDxfId="550" dataDxfId="549">
  <tableColumns count="6">
    <tableColumn id="1" xr3:uid="{244B6B86-1BE2-4EBD-8939-0010413B4E45}" name="Local Commissioning Group (Health Trust)" dataDxfId="548"/>
    <tableColumn id="2" xr3:uid="{E37708A8-40DF-444C-A7FC-75E4CC3653E2}" name="Dental Practices" dataDxfId="547"/>
    <tableColumn id="3" xr3:uid="{CB4CF53B-B86F-4386-8DF2-332895473447}" name="NISRA Mid-Year Estimates" dataDxfId="546"/>
    <tableColumn id="4" xr3:uid="{5FF45CB5-DCA0-4CC2-A057-DBB38242F2C7}" name="Dental Practices per 100,000 population" dataDxfId="545"/>
    <tableColumn id="5" xr3:uid="{B21355B4-D928-4B7A-AFDA-D3F90D1C205E}" name="% Change in Practices per 100,000 Population from previous year" dataDxfId="544"/>
    <tableColumn id="6" xr3:uid="{1C433C42-D83A-4A45-99F5-B023FE3BA0EA}" name="% Change in Practices per 100,000 Population from 2014" dataDxfId="543"/>
  </tableColumns>
  <tableStyleInfo showFirstColumn="0" showLastColumn="0" showRowStripes="0" showColumnStripes="0"/>
</table>
</file>

<file path=xl/tables/table120.xml><?xml version="1.0" encoding="utf-8"?>
<table xmlns="http://schemas.openxmlformats.org/spreadsheetml/2006/main" id="120" name="table1_16e" displayName="table1_16e" ref="A70:M83" totalsRowCount="0" totalsRowShown="0">
  <tableColumns count="13">
    <tableColumn id="1" name="Year"/>
    <tableColumn id="2" name="Ortho Items/Teeth Treated Children"/>
    <tableColumn id="3" name="Ortho Items/Teeth Treated Adults"/>
    <tableColumn id="4" name="All Ortho Items/Teeth Treated"/>
    <tableColumn id="5" name="Child Patients Treated"/>
    <tableColumn id="6" name="Adult Patients Treated"/>
    <tableColumn id="7" name="All Patients Treated"/>
    <tableColumn id="8" name="Average Ortho Items/Teeth Treated per Child"/>
    <tableColumn id="9" name="Average Ortho Items/Teeth Treated per Adult"/>
    <tableColumn id="10" name="Average Ortho Items/Teeth Treated per All Patients"/>
    <tableColumn id="11" name="Registered Children Who Had Ortho Work (%)"/>
    <tableColumn id="12" name="Registered Adults Who Had Ortho Work (%)"/>
    <tableColumn id="13" name="Registered Patients Who Had Ortho Work (%)"/>
  </tableColumns>
  <tableStyleInfo name="none" showFirstColumn="0" showLastColumn="0" showRowStripes="1" showColumnStripes="0"/>
</table>
</file>

<file path=xl/tables/table121.xml><?xml version="1.0" encoding="utf-8"?>
<table xmlns="http://schemas.openxmlformats.org/spreadsheetml/2006/main" id="121" name="table1_17a" displayName="table1_17a" ref="A7:M20" totalsRowCount="0" totalsRowShown="0">
  <tableColumns count="13">
    <tableColumn id="1" name="Year"/>
    <tableColumn id="2" name="NI Children"/>
    <tableColumn id="3" name="England Children"/>
    <tableColumn id="4" name="Wales Children"/>
    <tableColumn id="5" name="Scotland Children"/>
    <tableColumn id="6" name="NI Adults"/>
    <tableColumn id="7" name="England Adults"/>
    <tableColumn id="8" name="Wales Adults"/>
    <tableColumn id="9" name="Scotland Adults"/>
    <tableColumn id="10" name="NI All"/>
    <tableColumn id="11" name="England All"/>
    <tableColumn id="12" name="Wales All"/>
    <tableColumn id="13" name="Scotland All"/>
  </tableColumns>
  <tableStyleInfo name="none" showFirstColumn="0" showLastColumn="0" showRowStripes="1" showColumnStripes="0"/>
</table>
</file>

<file path=xl/tables/table122.xml><?xml version="1.0" encoding="utf-8"?>
<table xmlns="http://schemas.openxmlformats.org/spreadsheetml/2006/main" id="122" name="table1_17b" displayName="table1_17b" ref="A23:M36" totalsRowCount="0" totalsRowShown="0">
  <tableColumns count="13">
    <tableColumn id="1" name="Year"/>
    <tableColumn id="2" name="NI Children"/>
    <tableColumn id="3" name="England Children"/>
    <tableColumn id="4" name="Wales Children"/>
    <tableColumn id="5" name="Scotland Children"/>
    <tableColumn id="6" name="NI Adults"/>
    <tableColumn id="7" name="England Adults"/>
    <tableColumn id="8" name="Wales Adults"/>
    <tableColumn id="9" name="Scotland Adults"/>
    <tableColumn id="10" name="NI All"/>
    <tableColumn id="11" name="England All"/>
    <tableColumn id="12" name="Wales All"/>
    <tableColumn id="13" name="Scotland All"/>
  </tableColumns>
  <tableStyleInfo name="none" showFirstColumn="0" showLastColumn="0" showRowStripes="1" showColumnStripes="0"/>
</table>
</file>

<file path=xl/tables/table123.xml><?xml version="1.0" encoding="utf-8"?>
<table xmlns="http://schemas.openxmlformats.org/spreadsheetml/2006/main" id="123" name="table1_17c" displayName="table1_17c" ref="A39:M52" totalsRowCount="0" totalsRowShown="0">
  <tableColumns count="13">
    <tableColumn id="1" name="Year"/>
    <tableColumn id="2" name="NI Children"/>
    <tableColumn id="3" name="England Children"/>
    <tableColumn id="4" name="Wales Children"/>
    <tableColumn id="5" name="Scotland Children"/>
    <tableColumn id="6" name="NI Adults"/>
    <tableColumn id="7" name="England Adults"/>
    <tableColumn id="8" name="Wales Adults"/>
    <tableColumn id="9" name="Scotland Adults"/>
    <tableColumn id="10" name="NI All"/>
    <tableColumn id="11" name="England All"/>
    <tableColumn id="12" name="Wales All"/>
    <tableColumn id="13" name="Scotland All"/>
  </tableColumns>
  <tableStyleInfo name="none" showFirstColumn="0" showLastColumn="0" showRowStripes="1" showColumnStripes="0"/>
</table>
</file>

<file path=xl/tables/table124.xml><?xml version="1.0" encoding="utf-8"?>
<table xmlns="http://schemas.openxmlformats.org/spreadsheetml/2006/main" id="124" name="table1_18a" displayName="table1_18a" ref="A6:O13" totalsRowCount="0" totalsRowShown="0">
  <tableColumns count="15">
    <tableColumn id="1" name="Local Commissioning Group (Health Trust)"/>
    <tableColumn id="2" name="2019/20 Children Treated"/>
    <tableColumn id="3" name="2019/20 Children Treated per 1000 Registered"/>
    <tableColumn id="4" name="2020/21 Children Treated"/>
    <tableColumn id="5" name="2020/21 Children Treated per 1000 Registered"/>
    <tableColumn id="6" name="2021/22 Children Treated"/>
    <tableColumn id="7" name="2021/22 Children Treated per 1000 Registered"/>
    <tableColumn id="8" name="2022/23 Children Treated"/>
    <tableColumn id="9" name="2022/23 Children Treated per 1000 Registered"/>
    <tableColumn id="10" name="2023/24 Children Treated"/>
    <tableColumn id="11" name="2023/24 Children Treated per 1000 Registered"/>
    <tableColumn id="12" name="2024/25 Children Treated"/>
    <tableColumn id="13" name="2024/25 Children Treated per 1000 Registered"/>
    <tableColumn id="14" name="2025/26 Children Treated"/>
    <tableColumn id="15" name="2025/26 Children Treated per 1000 Registered"/>
  </tableColumns>
  <tableStyleInfo name="none" showFirstColumn="0" showLastColumn="0" showRowStripes="1" showColumnStripes="0"/>
</table>
</file>

<file path=xl/tables/table125.xml><?xml version="1.0" encoding="utf-8"?>
<table xmlns="http://schemas.openxmlformats.org/spreadsheetml/2006/main" id="125" name="table1_18b" displayName="table1_18b" ref="A16:O23" totalsRowCount="0" totalsRowShown="0">
  <tableColumns count="15">
    <tableColumn id="1" name="Local Commissioning Group (Health Trust)"/>
    <tableColumn id="2" name="2019/20 Adults Treated"/>
    <tableColumn id="3" name="2019/20 Adults Treated per 1000 Registered"/>
    <tableColumn id="4" name="2020/21 Adults Treated"/>
    <tableColumn id="5" name="2020/21 Adults Treated per 1000 Registered"/>
    <tableColumn id="6" name="2021/22 Adults Treated"/>
    <tableColumn id="7" name="2021/22 Adults Treated per 1000 Registered"/>
    <tableColumn id="8" name="2022/23 Adults Treated"/>
    <tableColumn id="9" name="2022/23 Adults Treated per 1000 Registered"/>
    <tableColumn id="10" name="2023/24 Adults Treated"/>
    <tableColumn id="11" name="2023/24 Adults Treated per 1000 Registered"/>
    <tableColumn id="12" name="2024/25 Adults Treated"/>
    <tableColumn id="13" name="2024/25 Adults Treated per 1000 Registered"/>
    <tableColumn id="14" name="2025/26 Adults Treated"/>
    <tableColumn id="15" name="2025/26 Adults Treated per 1000 Registered"/>
  </tableColumns>
  <tableStyleInfo name="none" showFirstColumn="0" showLastColumn="0" showRowStripes="1" showColumnStripes="0"/>
</table>
</file>

<file path=xl/tables/table126.xml><?xml version="1.0" encoding="utf-8"?>
<table xmlns="http://schemas.openxmlformats.org/spreadsheetml/2006/main" id="126" name="table1_19a" displayName="table1_19a" ref="A6:O19" totalsRowCount="0" totalsRowShown="0">
  <tableColumns count="15">
    <tableColumn id="1" name="Local Government District"/>
    <tableColumn id="2" name="2019/20 Children Treated"/>
    <tableColumn id="3" name="2019/20 Children Treated per 1000 Registered"/>
    <tableColumn id="4" name="2020/21 Children Treated"/>
    <tableColumn id="5" name="2020/21 Children Treated per 1000 Registered"/>
    <tableColumn id="6" name="2021/22 Children Treated"/>
    <tableColumn id="7" name="2021/22 Children Treated per 1000 Registered"/>
    <tableColumn id="8" name="2022/23 Children Treated"/>
    <tableColumn id="9" name="2022/23 Children Treated per 1000 Registered"/>
    <tableColumn id="10" name="2023/24 Children Treated"/>
    <tableColumn id="11" name="2023/24 Children Treated per 1000 Registered"/>
    <tableColumn id="12" name="2024/25 Children Treated"/>
    <tableColumn id="13" name="2024/25 Children Treated per 1000 Registered"/>
    <tableColumn id="14" name="2025/26 Children Treated"/>
    <tableColumn id="15" name="2025/26 Children Treated per 1000 Registered"/>
  </tableColumns>
  <tableStyleInfo name="none" showFirstColumn="0" showLastColumn="0" showRowStripes="1" showColumnStripes="0"/>
</table>
</file>

<file path=xl/tables/table127.xml><?xml version="1.0" encoding="utf-8"?>
<table xmlns="http://schemas.openxmlformats.org/spreadsheetml/2006/main" id="127" name="table1_19b" displayName="table1_19b" ref="A22:O35" totalsRowCount="0" totalsRowShown="0">
  <tableColumns count="15">
    <tableColumn id="1" name="Local Government District"/>
    <tableColumn id="2" name="2019/20 Adults Treated"/>
    <tableColumn id="3" name="2019/20 Adults Treated per 1000 Registered"/>
    <tableColumn id="4" name="2020/21 Adults Treated"/>
    <tableColumn id="5" name="2020/21 Adults Treated per 1000 Registered"/>
    <tableColumn id="6" name="2021/22 Adults Treated"/>
    <tableColumn id="7" name="2021/22 Adults Treated per 1000 Registered"/>
    <tableColumn id="8" name="2022/23 Adults Treated"/>
    <tableColumn id="9" name="2022/23 Adults Treated per 1000 Registered"/>
    <tableColumn id="10" name="2023/24 Adults Treated"/>
    <tableColumn id="11" name="2023/24 Adults Treated per 1000 Registered"/>
    <tableColumn id="12" name="2024/25 Adults Treated"/>
    <tableColumn id="13" name="2024/25 Adults Treated per 1000 Registered"/>
    <tableColumn id="14" name="2025/26 Adults Treated"/>
    <tableColumn id="15" name="2025/26 Adults Treated per 1000 Registered"/>
  </tableColumns>
  <tableStyleInfo name="none" showFirstColumn="0" showLastColumn="0" showRowStripes="1" showColumnStripes="0"/>
</table>
</file>

<file path=xl/tables/table128.xml><?xml version="1.0" encoding="utf-8"?>
<table xmlns="http://schemas.openxmlformats.org/spreadsheetml/2006/main" id="128" name="table1_20" displayName="table1_20" ref="A5:E27" totalsRowCount="0" totalsRowShown="0">
  <tableColumns count="5">
    <tableColumn id="1" name="Financial Year"/>
    <tableColumn id="2" name="Net Cost of Dental Service"/>
    <tableColumn id="3" name="Patient Payments"/>
    <tableColumn id="4" name="Financial Support (Including Covid-19) Payments"/>
    <tableColumn id="5" name="Total Costs of Dental Services"/>
  </tableColumns>
  <tableStyleInfo name="none" showFirstColumn="0" showLastColumn="0" showRowStripes="1" showColumnStripes="0"/>
</table>
</file>

<file path=xl/tables/table129.xml><?xml version="1.0" encoding="utf-8"?>
<table xmlns="http://schemas.openxmlformats.org/spreadsheetml/2006/main" id="129" name="table1_21i" displayName="table1_21i" ref="A86:J93" totalsRowCount="0" totalsRowShown="0">
  <tableColumns count="10">
    <tableColumn id="1" name="Local Commissioning Group (Health Trust)"/>
    <tableColumn id="2" name="HSCNI Payments for Dental Services"/>
    <tableColumn id="3" name="Registered Patients by Practice Location"/>
    <tableColumn id="4" name="Average Spend per Registered Patient"/>
    <tableColumn id="5" name="NISRA Mid Year Estimates"/>
    <tableColumn id="6" name="Average Spend per Resident"/>
    <tableColumn id="7" name="% Change in Average Spend per Registered Patient from previous year"/>
    <tableColumn id="8" name="% Change in Average Spend per Resident from previous year"/>
    <tableColumn id="9" name="% Change in Average Spend per Registered Patient from 2017/18"/>
    <tableColumn id="10" name="% Change in Average Spend per Resident from 2017/18"/>
  </tableColumns>
  <tableStyleInfo name="none" showFirstColumn="0" showLastColumn="0" showRowStripes="0"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27E513F-6D47-4A62-8D31-559769D266A4}" name="Table1_02a" displayName="Table1_02a" ref="A6:D12" totalsRowShown="0" headerRowDxfId="596" dataDxfId="595">
  <autoFilter ref="A6:D12" xr:uid="{2AA4F03E-49F7-4D74-AAC9-BDAD4257CBEC}">
    <filterColumn colId="0" hiddenButton="1"/>
    <filterColumn colId="1" hiddenButton="1"/>
    <filterColumn colId="2" hiddenButton="1"/>
    <filterColumn colId="3" hiddenButton="1"/>
  </autoFilter>
  <tableColumns count="4">
    <tableColumn id="1" xr3:uid="{B6EE2562-4ACF-4562-99DA-38FBD0C18EF1}" name="Local Commissioning Group (Health Trust)" dataDxfId="594"/>
    <tableColumn id="2" xr3:uid="{329F6A70-5C1A-455F-8ABF-BE77814060FB}" name="Dental Practices" dataDxfId="593"/>
    <tableColumn id="3" xr3:uid="{88D32314-9352-4CD5-AB2C-99B8C4974A15}" name="NISRA Mid-Year Estimates" dataDxfId="592"/>
    <tableColumn id="4" xr3:uid="{1F940AAD-4E18-4365-817E-2B4B1D4459D5}" name="Dental Practices per 100,000 population" dataDxfId="591"/>
  </tableColumns>
  <tableStyleInfo showFirstColumn="0" showLastColumn="0" showRowStripes="0" showColumnStripes="0"/>
</table>
</file>

<file path=xl/tables/table130.xml><?xml version="1.0" encoding="utf-8"?>
<table xmlns="http://schemas.openxmlformats.org/spreadsheetml/2006/main" id="130" name="table1_22i" displayName="table1_22i" ref="A134:J147" totalsRowCount="0" totalsRowShown="0">
  <tableColumns count="10">
    <tableColumn id="1" name="Local Government District"/>
    <tableColumn id="2" name="HSCNI Payments for Dental Services"/>
    <tableColumn id="3" name="Registered Patients by Practice Location"/>
    <tableColumn id="4" name="Average Spend per Registered Patient"/>
    <tableColumn id="5" name="NISRA Mid Year Estimates"/>
    <tableColumn id="6" name="Average Spend per Resident"/>
    <tableColumn id="7" name="% Change in Average Spend per Registered Patient from previous year"/>
    <tableColumn id="8" name="% Change in Average Spend per Resident from previous year"/>
    <tableColumn id="9" name="% Change in Average Spend per Registered Patient from 2017/18"/>
    <tableColumn id="10" name="% Change in Average Spend per Resident from 2017/18"/>
  </tableColumns>
  <tableStyleInfo name="none" showFirstColumn="0" showLastColumn="0" showRowStripes="0" showColumnStripes="0"/>
</table>
</file>

<file path=xl/tables/table131.xml><?xml version="1.0" encoding="utf-8"?>
<table xmlns="http://schemas.openxmlformats.org/spreadsheetml/2006/main" id="131" name="table1_23a" displayName="table1_23a" ref="A7:J19" totalsRowCount="0" totalsRowShown="0">
  <tableColumns count="10">
    <tableColumn id="1" name="Financial Year"/>
    <tableColumn id="2" name="Registration Fees"/>
    <tableColumn id="3" name="IOS Fees"/>
    <tableColumn id="4" name="GDS Fees (Registration + IOS)"/>
    <tableColumn id="5" name="Number of Registrations"/>
    <tableColumn id="6" name="Cost per registered child (£)"/>
    <tableColumn id="7" name="NI Child Population"/>
    <tableColumn id="8" name="Cost per Head of Population (£)"/>
    <tableColumn id="9" name="Treatment Claims"/>
    <tableColumn id="10" name="Average IOS Cost per Treatment Claim"/>
  </tableColumns>
  <tableStyleInfo name="none" showFirstColumn="0" showLastColumn="0" showRowStripes="1" showColumnStripes="0"/>
</table>
</file>

<file path=xl/tables/table132.xml><?xml version="1.0" encoding="utf-8"?>
<table xmlns="http://schemas.openxmlformats.org/spreadsheetml/2006/main" id="132" name="table1_23b" displayName="table1_23b" ref="A22:K34" totalsRowCount="0" totalsRowShown="0">
  <tableColumns count="11">
    <tableColumn id="1" name="Financial Year"/>
    <tableColumn id="2" name="Registration Fees"/>
    <tableColumn id="3" name="IOS Fees"/>
    <tableColumn id="4" name="Patient Contribution Amount"/>
    <tableColumn id="5" name="GDS Fees (Registration + IOS)"/>
    <tableColumn id="6" name="Number of Registrations"/>
    <tableColumn id="7" name="Cost per registered adult (£)"/>
    <tableColumn id="8" name="NI Adult Population"/>
    <tableColumn id="9" name="Cost per Head of Population (£)"/>
    <tableColumn id="10" name="Treatment Claims"/>
    <tableColumn id="11" name="Average IOS Cost per Treatment Claim"/>
  </tableColumns>
  <tableStyleInfo name="none" showFirstColumn="0" showLastColumn="0" showRowStripes="1" showColumnStripes="0"/>
</table>
</file>

<file path=xl/tables/table133.xml><?xml version="1.0" encoding="utf-8"?>
<table xmlns="http://schemas.openxmlformats.org/spreadsheetml/2006/main" id="133" name="table1_23c" displayName="table1_23c" ref="A37:C49" totalsRowCount="0" totalsRowShown="0">
  <tableColumns count="3">
    <tableColumn id="1" name="Financial Year"/>
    <tableColumn id="2" name="Bulk Adjustments"/>
    <tableColumn id="3" name="Finance/Rebuilding Support Scheme &amp; Personal Protective Equipment"/>
  </tableColumns>
  <tableStyleInfo name="none" showFirstColumn="0" showLastColumn="0" showRowStripes="1" showColumnStripes="0"/>
</table>
</file>

<file path=xl/tables/table134.xml><?xml version="1.0" encoding="utf-8"?>
<table xmlns="http://schemas.openxmlformats.org/spreadsheetml/2006/main" id="134" name="table1_24g" displayName="table1_24g" ref="A103:H116" totalsRowCount="0" totalsRowShown="0">
  <tableColumns count="8">
    <tableColumn id="1" name="Payment Month"/>
    <tableColumn id="2" name="Number of Claims"/>
    <tableColumn id="3" name="Number of Treatment Claims"/>
    <tableColumn id="4" name="Patients Seen"/>
    <tableColumn id="5" name="Children (CAP) IoS Fees"/>
    <tableColumn id="6" name="Adults (CC) IoS Fees"/>
    <tableColumn id="7" name="Finance Support and Personal Protective Equipment"/>
    <tableColumn id="8" name="Total Payment made in relation to IoS Treatments"/>
  </tableColumns>
  <tableStyleInfo name="none" showFirstColumn="0" showLastColumn="0" showRowStripes="0"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0F2E09B-F90E-4342-B368-5C75A3EECDCE}" name="Table1_02c" displayName="Table1_02c" ref="A24:F30" totalsRowShown="0" headerRowDxfId="558" dataDxfId="557">
  <tableColumns count="6">
    <tableColumn id="1" xr3:uid="{7BB190AE-C1F8-4EAB-A418-DE3F4884C44A}" name="Local Commissioning Group (Health Trust)" dataDxfId="556"/>
    <tableColumn id="2" xr3:uid="{6FC71F1C-8BDB-4A23-A23A-3236579BA258}" name="Dental Practices" dataDxfId="555"/>
    <tableColumn id="3" xr3:uid="{67A65E29-5F37-4C32-8357-DFA2C06AF83B}" name="NISRA Mid-Year Estimates" dataDxfId="554"/>
    <tableColumn id="4" xr3:uid="{B49D6EFA-8C38-4B5F-B4A4-6C408F98CE53}" name="Dental Practices per 100,000 population" dataDxfId="553"/>
    <tableColumn id="5" xr3:uid="{82196D1F-9AA8-4B62-847B-43899D2D6439}" name="% Change in Practices per 100,000 Population from previous year" dataDxfId="552"/>
    <tableColumn id="6" xr3:uid="{BA6D9917-4E2B-47FC-ADB5-8EF1CFB82211}" name="% Change in Practices per 100,000 Population from 2014" dataDxfId="551"/>
  </tableColumns>
  <tableStyleInfo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6BDA508-7146-4C2D-8CB2-0183AC682519}" name="Table1_03i" displayName="Table1_03i" ref="A126:F138" totalsRowShown="0" headerRowDxfId="481" dataDxfId="480">
  <tableColumns count="6">
    <tableColumn id="1" xr3:uid="{B983E846-2940-4F99-A938-B1456156EDFE}" name="Local Government District" dataDxfId="479"/>
    <tableColumn id="2" xr3:uid="{45D01E7F-6B32-481F-A369-AF65676E06BF}" name="Dental Practices" dataDxfId="478"/>
    <tableColumn id="3" xr3:uid="{5CC62AD4-0854-4BBC-9D22-059AFB7F6F0E}" name="NISRA Mid-Year Estimates" dataDxfId="477"/>
    <tableColumn id="4" xr3:uid="{5000C25E-4742-49C8-A4FF-257BB21A9C08}" name="Dental Practices per 100,000 population" dataDxfId="476"/>
    <tableColumn id="5" xr3:uid="{02D610AC-421F-45BD-BCE2-6B582755C1F9}" name="% Change in Practices per 100,000 Population from previous year" dataDxfId="475"/>
    <tableColumn id="6" xr3:uid="{E43C2D89-6BE1-48DD-8D11-F3B2ADC472A1}" name="% Change in Practices per 100,000 Population from 2014" dataDxfId="474"/>
  </tableColumns>
  <tableStyleInfo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EBC2318-7ACB-482E-ABB3-39B74995441A}" name="Table1_03f" displayName="Table1_03f" ref="A81:F93" totalsRowShown="0" headerRowDxfId="519" dataDxfId="518">
  <tableColumns count="6">
    <tableColumn id="1" xr3:uid="{59B7A2E8-E9A3-499D-9AEE-31F864D250B8}" name="Local Government District" dataDxfId="517"/>
    <tableColumn id="2" xr3:uid="{49166FD4-F58D-4275-A3A4-501BD9421DBE}" name="Dental Practices" dataDxfId="516"/>
    <tableColumn id="3" xr3:uid="{626FF8AA-6BD5-4A09-B311-FF4144273DA1}" name="NISRA Mid-Year Estimates" dataDxfId="515"/>
    <tableColumn id="4" xr3:uid="{B1A8C887-DF9A-4536-A59D-89B0212DDB46}" name="Dental Practices per 100,000 population" dataDxfId="514"/>
    <tableColumn id="5" xr3:uid="{AD8B817A-02FE-4651-BF96-4EE8CE6AAAC3}" name="% Change in Practices per 100,000 Population from previous year" dataDxfId="513"/>
    <tableColumn id="6" xr3:uid="{FD076D25-5B81-4385-B80C-AD67B8C63CD2}" name="% Change in Practices per 100,000 Population from 2014" dataDxfId="512"/>
  </tableColumns>
  <tableStyleInfo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F83D361-F93D-443F-B418-10E45FB77AF8}" name="Table1_03d" displayName="Table1_03d" ref="A51:F63" totalsRowShown="0" headerRowDxfId="489" dataDxfId="488">
  <tableColumns count="6">
    <tableColumn id="1" xr3:uid="{BC010DB2-C3F4-491A-8CCA-C80601D97C20}" name="Local Government District" dataDxfId="487"/>
    <tableColumn id="2" xr3:uid="{00CE663A-FAD9-4812-8D4E-39FC5CC28DCE}" name="Dental Practices" dataDxfId="486"/>
    <tableColumn id="3" xr3:uid="{5FBA12E4-D742-40AF-818D-A8C2CFAA7651}" name="NISRA Mid-Year Estimates" dataDxfId="485"/>
    <tableColumn id="4" xr3:uid="{4F501390-E4D1-40DF-9E2C-EDCCE58C7B7C}" name="Dental Practices per 100,000 population" dataDxfId="484"/>
    <tableColumn id="5" xr3:uid="{75651510-1621-4B44-B414-9E1341A898AE}" name="% Change in Practices per 100,000 Population from previous year" dataDxfId="483"/>
    <tableColumn id="6" xr3:uid="{3139A43E-4270-4928-A7F3-B983745B0147}" name="% Change in Practices per 100,000 Population from 2014" dataDxfId="482"/>
  </tableColumns>
  <tableStyleInfo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AD503899-E6BB-4BE5-B4DB-3CCDDA5A6ABD}" name="table1_03l" displayName="table1_03l" ref="A171:F183" totalsRowShown="0">
  <tableColumns count="6">
    <tableColumn id="1" xr3:uid="{B5F4EE74-75E5-4CE2-A252-2B4EDE51BE29}" name="Local Government District"/>
    <tableColumn id="2" xr3:uid="{B9DBBDF1-9C63-49B6-B315-B1554BDC37A9}" name="Dental Practices"/>
    <tableColumn id="3" xr3:uid="{37AEDCF4-F313-47DF-86A1-ECD2CFDD592E}" name="NISRA Mid-Year Estimates"/>
    <tableColumn id="4" xr3:uid="{13637ED7-9B97-4D0B-834A-4B099403A7E3}" name="Dental Practices per 100,000 population"/>
    <tableColumn id="5" xr3:uid="{942CF5FE-FBE7-4EB2-AEB6-517FA74FF043}" name="% Change in Practices per 100,000 Population from previous year"/>
    <tableColumn id="6" xr3:uid="{5FFA6982-248B-44EC-B953-42D59E5F8008}" name="% Change in Practices per 100,000 Population from 2014"/>
  </tableColumns>
  <tableStyleInfo name="none" showFirstColumn="0" showLastColumn="0" showRowStripes="0"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8EC9E2F-8BAB-4055-889F-FAEF73ACA70C}" name="Table1_03b" displayName="Table1_03b" ref="A21:F33" totalsRowShown="0" headerRowDxfId="527" dataDxfId="526">
  <tableColumns count="6">
    <tableColumn id="1" xr3:uid="{93FCD165-EB83-409A-AD41-5714D0D9FA5F}" name="Local Government District" dataDxfId="525"/>
    <tableColumn id="2" xr3:uid="{3B529609-2192-4CD3-938F-558B86611B45}" name="Dental Practices" dataDxfId="524"/>
    <tableColumn id="3" xr3:uid="{3CB6C2A9-0E4D-4C82-9307-2A7740C692B7}" name="NISRA Mid-Year Estimates" dataDxfId="523"/>
    <tableColumn id="4" xr3:uid="{AC58809F-6ADF-4522-8C96-35999C5051A5}" name="Dental Practices per 100,000 population" dataDxfId="522"/>
    <tableColumn id="5" xr3:uid="{47FAFE3D-C10D-48BE-9E18-27A1F440AE7A}" name="% Change in Practices per 100,000 Population from previous year" dataDxfId="521"/>
    <tableColumn id="6" xr3:uid="{C9A8B9B6-1B97-4FDF-8EC2-F65676EDD1EC}" name="% Change in Practices per 100,000 Population from 2014" dataDxfId="520"/>
  </tableColumns>
  <tableStyleInfo showFirstColumn="0" showLastColumn="0" showRowStripes="0"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ED996A9E-2717-40AB-8194-91FAB4C1B340}" name="Table1_03g" displayName="Table1_03g" ref="A96:F108" totalsRowShown="0" headerRowDxfId="535" dataDxfId="534">
  <tableColumns count="6">
    <tableColumn id="1" xr3:uid="{A4C221FC-9A52-420A-BDAD-8A1B76B9DD56}" name="Local Government District" dataDxfId="533"/>
    <tableColumn id="2" xr3:uid="{DDE2865F-2AFE-4971-BC33-9C43598C8115}" name="Dental Practices" dataDxfId="532"/>
    <tableColumn id="3" xr3:uid="{A36C5704-8D44-4341-8F0F-A5FBC89CAFFE}" name="NISRA Mid-Year Estimates" dataDxfId="531"/>
    <tableColumn id="4" xr3:uid="{9C3F1E1B-F292-4DE1-AE0B-9EAE96F14FA5}" name="Dental Practices per 100,000 population" dataDxfId="530"/>
    <tableColumn id="5" xr3:uid="{36DA15A0-E8B4-474E-937E-EB9F79AF1D57}" name="% Change in Practices per 100,000 Population from previous year" dataDxfId="529"/>
    <tableColumn id="6" xr3:uid="{F8F1B13E-6186-4F23-BFB3-579994621E6E}" name="% Change in Practices per 100,000 Population from 2014" dataDxfId="528"/>
  </tableColumns>
  <tableStyleInfo showFirstColumn="0" showLastColumn="0" showRowStripes="0"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9FCA696-DD5A-429B-A152-BB0622BBD919}" name="Table1_03j" displayName="Table1_03j" ref="A141:F153" totalsRowShown="0" headerRowDxfId="497" dataDxfId="496">
  <tableColumns count="6">
    <tableColumn id="1" xr3:uid="{B259E29B-3CDF-4D89-B982-E23BBBAD6A96}" name="Local Government District" dataDxfId="495"/>
    <tableColumn id="2" xr3:uid="{293F3699-410E-40D3-9F45-2BB5A08CCEF2}" name="Dental Practices" dataDxfId="494"/>
    <tableColumn id="3" xr3:uid="{AB10D11D-0938-4EF5-9167-9993C97792FB}" name="NISRA Mid-Year Estimates" dataDxfId="493"/>
    <tableColumn id="4" xr3:uid="{EFEBB5E5-B53B-492A-89AC-A50196E01040}" name="Dental Practices per 100,000 population" dataDxfId="492"/>
    <tableColumn id="5" xr3:uid="{B3BFE812-7192-4B01-A23A-D634B667CC83}" name="% Change in Practices per 100,000 Population from previous year" dataDxfId="491"/>
    <tableColumn id="6" xr3:uid="{12AF54AC-A70E-4AA4-BAB1-BEB863241545}" name="% Change in Practices per 100,000 Population from 2014" dataDxfId="490"/>
  </tableColumns>
  <tableStyleInfo showFirstColumn="0" showLastColumn="0" showRowStripes="0"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DDBEC98-945C-4CE3-BA21-D23A6A2DC0BC}" name="table1_03k" displayName="table1_03k" ref="A156:F168" totalsRowShown="0">
  <tableColumns count="6">
    <tableColumn id="1" xr3:uid="{C018D604-03BB-4CD4-8AB1-0C929CDC81F6}" name="Local Government District"/>
    <tableColumn id="2" xr3:uid="{47C88589-B6F6-4A83-8443-8EB4CF9B89C3}" name="Dental Practices"/>
    <tableColumn id="3" xr3:uid="{811CBE06-C583-4AA4-8F85-55B9C3055B1A}" name="NISRA Mid-Year Estimates"/>
    <tableColumn id="4" xr3:uid="{23851715-FD98-4BB2-ACE4-ED1EB00409A2}" name="Dental Practices per 100,000 population"/>
    <tableColumn id="5" xr3:uid="{4D654AF4-20D1-4DBE-B1F8-1A5673E3EF03}" name="% Change in Practices per 100,000 Population from previous year"/>
    <tableColumn id="6" xr3:uid="{59911CC9-4CAE-4098-87B5-375277C74345}" name="% Change in Practices per 100,000 Population from 2014"/>
  </tableColumns>
  <tableStyleInfo name="none" showFirstColumn="0" showLastColumn="0" showRowStripes="0"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7B037F-87C4-4ECA-9062-CEB8AAD30EA2}" name="Table1_03e" displayName="Table1_03e" ref="A66:F78" totalsRowShown="0" headerRowDxfId="505" dataDxfId="504">
  <tableColumns count="6">
    <tableColumn id="1" xr3:uid="{C79FB842-CEE9-4635-8327-4A0F1A23FB2C}" name="Local Government District" dataDxfId="503"/>
    <tableColumn id="2" xr3:uid="{41F91C42-6E0C-49FD-9E95-D5C6CBA95EF2}" name="Dental Practices" dataDxfId="502"/>
    <tableColumn id="3" xr3:uid="{01E5D574-8901-432F-BA2E-100E89EF4DCE}" name="NISRA Mid-Year Estimates" dataDxfId="501"/>
    <tableColumn id="4" xr3:uid="{D15DAC2E-EDD5-46B5-87AC-31C7BCC2EE3D}" name="Dental Practices per 100,000 population" dataDxfId="500"/>
    <tableColumn id="5" xr3:uid="{6B77385E-CBCB-4065-9928-284064244059}" name="% Change in Practices per 100,000 Population from previous year" dataDxfId="499"/>
    <tableColumn id="6" xr3:uid="{2EB2BA27-EE39-498D-AFD8-26DFAB0D278A}" name="% Change in Practices per 100,000 Population from 2014" dataDxfId="498"/>
  </tableColumns>
  <tableStyleInfo showFirstColumn="0" showLastColumn="0" showRowStripes="0"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009F39F-28A1-4375-B41B-60CCA55D2511}" name="Table1_03h" displayName="Table1_03h" ref="A111:F123" totalsRowShown="0" headerRowDxfId="465" dataDxfId="464">
  <tableColumns count="6">
    <tableColumn id="1" xr3:uid="{DF07B9FD-E423-427B-B732-E9AA62BEE13B}" name="Local Government District" dataDxfId="463"/>
    <tableColumn id="2" xr3:uid="{740DDCF3-F24D-4B55-978A-ABC45A7D9E17}" name="Dental Practices" dataDxfId="462"/>
    <tableColumn id="3" xr3:uid="{EBAF3C92-48D8-4718-9785-E4656D02C542}" name="NISRA Mid-Year Estimates" dataDxfId="461"/>
    <tableColumn id="4" xr3:uid="{B0D825C7-0ACC-46EF-8B51-5650A3859EAA}" name="Dental Practices per 100,000 population" dataDxfId="460"/>
    <tableColumn id="5" xr3:uid="{D60FB6D4-280F-4F12-A1D4-9E2055EACBCB}" name="% Change in Practices per 100,000 Population from previous year" dataDxfId="459"/>
    <tableColumn id="6" xr3:uid="{EE383490-8023-4020-94A5-F785C2CB9E87}" name="% Change in Practices per 100,000 Population from 2014" dataDxfId="458"/>
  </tableColumns>
  <tableStyleInfo showFirstColumn="0" showLastColumn="0" showRowStripes="0"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8840A9C5-393E-4440-B411-E1884B3F68C8}" name="Table1_03a" displayName="Table1_03a" ref="A6:D18" totalsRowShown="0" headerRowDxfId="511" dataDxfId="510">
  <autoFilter ref="A6:D18" xr:uid="{E887B3C4-1651-4CA3-AF73-7598B5C25CCF}">
    <filterColumn colId="0" hiddenButton="1"/>
    <filterColumn colId="1" hiddenButton="1"/>
    <filterColumn colId="2" hiddenButton="1"/>
    <filterColumn colId="3" hiddenButton="1"/>
  </autoFilter>
  <tableColumns count="4">
    <tableColumn id="1" xr3:uid="{FE5181D2-8FEC-4324-85D4-074874E650AA}" name="Local Government District" dataDxfId="509"/>
    <tableColumn id="2" xr3:uid="{F73CE5BC-964F-44F2-B18C-CBF37336B109}" name="Dental Practices" dataDxfId="508"/>
    <tableColumn id="3" xr3:uid="{90D0860B-4B2E-4D0C-A6D4-1B945730DA06}" name="NISRA Mid-Year Estimates" dataDxfId="507"/>
    <tableColumn id="4" xr3:uid="{DC27FA29-3F5E-445C-BFB1-B5C8DEEA93B9}" name="Dental Practices per 100,000 population" dataDxfId="506"/>
  </tableColumns>
  <tableStyleInfo showFirstColumn="0" showLastColumn="0" showRowStripes="0"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0AD3EBB-6964-47F7-B04F-0906CC53A99A}" name="Table1_03c" displayName="Table1_03c" ref="A36:F48" totalsRowShown="0" headerRowDxfId="473" dataDxfId="472">
  <tableColumns count="6">
    <tableColumn id="1" xr3:uid="{BBADC012-22CB-46F5-8EEF-C03ACC1A676D}" name="Local Government District" dataDxfId="471"/>
    <tableColumn id="2" xr3:uid="{528CFCE3-242F-4CBF-BADC-E5D18FDEDDF1}" name="Dental Practices" dataDxfId="470"/>
    <tableColumn id="3" xr3:uid="{4CD0A76F-B16F-4A65-817C-AB2FC2715A77}" name="NISRA Mid-Year Estimates" dataDxfId="469"/>
    <tableColumn id="4" xr3:uid="{ED73BB0B-322F-4AEF-9CB3-4522B722C042}" name="Dental Practices per 100,000 population" dataDxfId="468"/>
    <tableColumn id="5" xr3:uid="{959344CB-45E2-4753-8650-0F1F6BBF4C49}" name="% Change in Practices per 100,000 Population from previous year" dataDxfId="467"/>
    <tableColumn id="6" xr3:uid="{D8EDF2A4-53CA-461F-B9BF-C1915ACB7A42}" name="% Change in Practices per 100,000 Population from 2014" dataDxfId="466"/>
  </tableColumns>
  <tableStyleInfo showFirstColumn="0" showLastColumn="0" showRowStripes="0"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F2F264C7-E70C-4251-8371-E695BBBF1A39}" name="Table1_06i" displayName="Table1_06i" ref="A78:F84" totalsRowShown="0" headerRowDxfId="403" dataDxfId="402">
  <tableColumns count="6">
    <tableColumn id="1" xr3:uid="{B72384B9-6C76-495B-9200-B2D9DF6AE16E}" name="Local Commissioning Group (Health Trust)" dataDxfId="401"/>
    <tableColumn id="2" xr3:uid="{EA7708CF-ECF8-4DFA-A0B9-B219759EEEB7}" name="Dentists" dataDxfId="400"/>
    <tableColumn id="3" xr3:uid="{CA72BE54-6EDC-40A8-A3FD-560525F71E53}" name="NISRA Mid-Year Estimates" dataDxfId="399"/>
    <tableColumn id="4" xr3:uid="{BBB31273-83B2-4C99-BF67-8513AA7B7DC4}" name="Dentists per 100,000 population" dataDxfId="398"/>
    <tableColumn id="5" xr3:uid="{B52B288C-CAEA-400E-BAAE-65ED6CAD99E2}" name="% Change in Dentists per 100,000 Population from previous year" dataDxfId="397"/>
    <tableColumn id="6" xr3:uid="{D846751C-BCEE-4E9D-B978-EBC329716D8C}" name="% Change in Dentists per 100,000 Population from 2014" dataDxfId="396"/>
  </tableColumns>
  <tableStyleInfo showFirstColumn="0" showLastColumn="0" showRowStripes="0"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BEEB363-E908-474E-B2D3-2DEF954BC9F6}" name="Table1_06f" displayName="Table1_06f" ref="A51:F57" totalsRowShown="0" headerRowDxfId="441" dataDxfId="440">
  <tableColumns count="6">
    <tableColumn id="1" xr3:uid="{3864DC6B-20F9-4588-B60D-0C44C0887229}" name="Local Commissioning Group (Health Trust)" dataDxfId="439"/>
    <tableColumn id="2" xr3:uid="{6308A749-26F0-4B0E-811A-92241409FDD8}" name="Dentists" dataDxfId="438"/>
    <tableColumn id="3" xr3:uid="{4D6EFD69-3D89-4DA4-9E95-B2983E1B2F8A}" name="NISRA Mid-Year Estimates" dataDxfId="437"/>
    <tableColumn id="4" xr3:uid="{22613562-4D3A-47F0-AE6B-5337DF1799CB}" name="Dentists per 100,000 population" dataDxfId="436"/>
    <tableColumn id="5" xr3:uid="{07679B99-DFBA-4056-93BC-245819C28120}" name="% Change in Dentists per 100,000 Population from previous year" dataDxfId="435"/>
    <tableColumn id="6" xr3:uid="{855A9C55-9B03-42EA-94D9-2E872AEEC519}" name="% Change in Dentists per 100,000 Population from 2014" dataDxfId="434"/>
  </tableColumns>
  <tableStyleInfo showFirstColumn="0" showLastColumn="0" showRowStripes="0"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7566DF7-2F03-4BB4-B822-8C2C3903AC20}" name="Table1_06d" displayName="Table1_06d" ref="A33:F39" totalsRowShown="0" headerRowDxfId="411" dataDxfId="410">
  <tableColumns count="6">
    <tableColumn id="1" xr3:uid="{ED5AB54C-48FA-42C2-BBD9-EC9A85F255B0}" name="Local Commissioning Group (Health Trust)" dataDxfId="409"/>
    <tableColumn id="2" xr3:uid="{77C55847-E9D3-4ECD-8DCC-BF92B006780A}" name="Dentists" dataDxfId="408"/>
    <tableColumn id="3" xr3:uid="{03D6CC71-7891-4F62-8D87-8127661BF574}" name="NISRA Mid-Year Estimates" dataDxfId="407"/>
    <tableColumn id="4" xr3:uid="{F6BA2016-1451-4D1D-B797-7225EE8CC1AA}" name="Dentists per 100,000 population" dataDxfId="406"/>
    <tableColumn id="5" xr3:uid="{45CFE670-F230-4223-B641-EF5AA5E87084}" name="% Change in Dentists per 100,000 Population from previous year" dataDxfId="405"/>
    <tableColumn id="6" xr3:uid="{12D755FF-B2DA-4592-9159-FB04D5D1E028}" name="% Change in Dentists per 100,000 Population from 2014" dataDxfId="404"/>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D9562F9-6474-46D1-9D67-AF3EEF24EB42}" name="Table1_02i" displayName="Table1_02i" ref="A78:F84" totalsRowShown="0" headerRowDxfId="566" dataDxfId="565">
  <tableColumns count="6">
    <tableColumn id="1" xr3:uid="{A89F28DB-1798-4CC7-82CA-043C93A266C1}" name="Local Commissioning Group (Health Trust)" dataDxfId="564"/>
    <tableColumn id="2" xr3:uid="{7BC1FEA0-AFBC-4366-8444-C438A0822E5D}" name="Dental Practices" dataDxfId="563"/>
    <tableColumn id="3" xr3:uid="{454DD812-7AF1-479B-ABEA-F80E2DE5AA0A}" name="NISRA Mid-Year Estimates" dataDxfId="562"/>
    <tableColumn id="4" xr3:uid="{02148A29-9ED4-4A83-883B-8DA7E7DDBF6C}" name="Dental Practices per 100,000 population" dataDxfId="561"/>
    <tableColumn id="5" xr3:uid="{353354CE-4A91-4D99-9119-55E685919D88}" name="% Change in Practices per 100,000 Population from previous year" dataDxfId="560"/>
    <tableColumn id="6" xr3:uid="{3CE9D4BE-F5BE-4893-B158-F8627F25FE5E}" name="% Change in Practices per 100,000 Population from 2014" dataDxfId="559"/>
  </tableColumns>
  <tableStyleInfo showFirstColumn="0" showLastColumn="0" showRowStripes="0"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2137932-002C-4149-A299-9EFA46469D84}" name="table1_06l" displayName="table1_06l" ref="A105:F111" totalsRowShown="0">
  <tableColumns count="6">
    <tableColumn id="1" xr3:uid="{FE1235CD-92BC-4F62-AA4B-B05D8A17046D}" name="Local Commissioning Group (Health Trust)"/>
    <tableColumn id="2" xr3:uid="{03610F38-283E-44D1-BA0B-B129D10DFE9B}" name="Dentists"/>
    <tableColumn id="3" xr3:uid="{1300334D-8740-4217-85E2-D7C47D6EF8D9}" name="NISRA Mid-Year Estimates"/>
    <tableColumn id="4" xr3:uid="{26A60114-B11B-43D7-9F38-239280A00474}" name="Dentists per 100,000 population"/>
    <tableColumn id="5" xr3:uid="{83155B22-C345-4923-9A7C-8965E29E5A10}" name="% Change in Dentists per 100,000 Population from previous year"/>
    <tableColumn id="6" xr3:uid="{420822D7-B710-4D12-9B1A-B1B28085D2F1}" name="% Change in Dentists per 100,000 Population from 2014"/>
  </tableColumns>
  <tableStyleInfo name="none" showFirstColumn="0" showLastColumn="0" showRowStripes="0"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3936F76-797D-4B5E-9215-7485A2D0726F}" name="Table1_06b" displayName="Table1_06b" ref="A15:F21" totalsRowShown="0" headerRowDxfId="449" dataDxfId="448">
  <tableColumns count="6">
    <tableColumn id="1" xr3:uid="{568239A9-8944-4445-BEB8-AF27103F09A5}" name="Local Commissioning Group (Health Trust)" dataDxfId="447"/>
    <tableColumn id="2" xr3:uid="{F3CB28DA-1FD7-40F3-8EFF-062CD2ED5AF5}" name="Dentists" dataDxfId="446"/>
    <tableColumn id="3" xr3:uid="{849F5C9C-C76C-44EB-B100-A9407C76A668}" name="NISRA Mid-Year Estimates" dataDxfId="445"/>
    <tableColumn id="4" xr3:uid="{C67771DE-E768-4F37-9759-D4EBA6F9E9A1}" name="Dentists per 100,000 population" dataDxfId="444"/>
    <tableColumn id="5" xr3:uid="{4CBCFAE4-D937-4CB1-A7ED-E3396295F21A}" name="% Change in Dentists per 100,000 Population from previous year" dataDxfId="443"/>
    <tableColumn id="6" xr3:uid="{F4EF8F1F-C273-454B-8DB2-7CDDA4395554}" name="% Change in Dentists per 100,000 Population from 2014" dataDxfId="442"/>
  </tableColumns>
  <tableStyleInfo showFirstColumn="0" showLastColumn="0" showRowStripes="0"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9268AE13-0539-4B51-AB1E-3455F989A9B7}" name="Table1_06g" displayName="Table1_06g" ref="A60:F66" totalsRowShown="0" headerRowDxfId="457" dataDxfId="456">
  <tableColumns count="6">
    <tableColumn id="1" xr3:uid="{9D9DDE7B-03CA-40F6-80E8-95913F120322}" name="Local Commissioning Group (Health Trust)" dataDxfId="455"/>
    <tableColumn id="2" xr3:uid="{1C7AA4D6-6234-4930-84F5-B7ABA0352770}" name="Dentists" dataDxfId="454"/>
    <tableColumn id="3" xr3:uid="{1D2A0B58-C5CF-4C0E-9161-3308786A1911}" name="NISRA Mid-Year Estimates" dataDxfId="453"/>
    <tableColumn id="4" xr3:uid="{729B8739-9E9F-4518-9DF9-085003905923}" name="Dentists per 100,000 population" dataDxfId="452"/>
    <tableColumn id="5" xr3:uid="{C1D1DEAA-C0AC-426E-BC00-6EF6F49CCEDB}" name="% Change in Dentists per 100,000 Population from previous year" dataDxfId="451"/>
    <tableColumn id="6" xr3:uid="{BC5524E8-3392-4CAD-8756-A9DD9756E2A6}" name="% Change in Dentists per 100,000 Population from 2014" dataDxfId="450"/>
  </tableColumns>
  <tableStyleInfo showFirstColumn="0" showLastColumn="0" showRowStripes="0"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1768861-C046-4EEC-B778-71542074C8F4}" name="Table1_06j" displayName="Table1_06j" ref="A87:F93" totalsRowShown="0" headerRowDxfId="419" dataDxfId="418">
  <tableColumns count="6">
    <tableColumn id="1" xr3:uid="{8515BCEA-3A6D-4F38-9DAD-C9128EEC0B3F}" name="Local Commissioning Group (Health Trust)" dataDxfId="417"/>
    <tableColumn id="2" xr3:uid="{0D898257-E292-4D1A-9683-02DD2C8024AB}" name="Dentists" dataDxfId="416"/>
    <tableColumn id="3" xr3:uid="{598AA0F8-7C05-4F85-8B5A-E980820689C8}" name="NISRA Mid-Year Estimates" dataDxfId="415"/>
    <tableColumn id="4" xr3:uid="{C9D6C5B3-F7BE-416F-8384-E513DEF0C5D1}" name="Dentists per 100,000 population" dataDxfId="414"/>
    <tableColumn id="5" xr3:uid="{0416AF6E-61E8-4635-B410-E481C2EB5CA5}" name="% Change in Dentists per 100,000 Population from previous year" dataDxfId="413"/>
    <tableColumn id="6" xr3:uid="{CB4F0113-04F6-4232-BEEF-8D72D21DBF60}" name="% Change in Dentists per 100,000 Population from 2014" dataDxfId="412"/>
  </tableColumns>
  <tableStyleInfo showFirstColumn="0" showLastColumn="0" showRowStripes="0"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B4C3CDF-B071-49A8-BDE8-2FC1B43D702A}" name="table1_06k" displayName="table1_06k" ref="A96:F102" totalsRowShown="0">
  <tableColumns count="6">
    <tableColumn id="1" xr3:uid="{F1495A27-445E-45D9-BD41-947DBE8A4D4E}" name="Local Commissioning Group (Health Trust)"/>
    <tableColumn id="2" xr3:uid="{00A6F953-B25A-48DD-A92D-BF66FBEF3BB1}" name="Dentists"/>
    <tableColumn id="3" xr3:uid="{4724DB79-75C0-4385-94C1-F9BDB7634A55}" name="NISRA Mid-Year Estimates"/>
    <tableColumn id="4" xr3:uid="{FD973A8D-01B3-4A11-AEB5-8892313592D5}" name="Dentists per 100,000 population"/>
    <tableColumn id="5" xr3:uid="{E0170951-6E94-421E-94CA-919EC5B3E6BE}" name="% Change in Dentists per 100,000 Population from previous year"/>
    <tableColumn id="6" xr3:uid="{955337BE-8F49-42AE-9919-7BF7AC25AD15}" name="% Change in Dentists per 100,000 Population from 2014"/>
  </tableColumns>
  <tableStyleInfo name="none" showFirstColumn="0" showLastColumn="0" showRowStripes="0"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F8F7E44-52D2-44F4-AB43-6F2EB1B5D3D0}" name="Table1_06e" displayName="Table1_06e" ref="A42:F48" totalsRowShown="0" headerRowDxfId="427" dataDxfId="426">
  <tableColumns count="6">
    <tableColumn id="1" xr3:uid="{CCEC44EF-53C0-40BD-AC4C-FD31ED4BDF0D}" name="Local Commissioning Group (Health Trust)" dataDxfId="425"/>
    <tableColumn id="2" xr3:uid="{A46BF599-99BB-4CC9-9D9A-E4A84D3B6735}" name="Dentists" dataDxfId="424"/>
    <tableColumn id="3" xr3:uid="{666C395D-968C-4660-BE22-74D74CBB6822}" name="NISRA Mid-Year Estimates" dataDxfId="423"/>
    <tableColumn id="4" xr3:uid="{23066D76-B053-4EA9-A165-E30DA726FF7F}" name="Dentists per 100,000 population" dataDxfId="422"/>
    <tableColumn id="5" xr3:uid="{110F5F0C-9D4D-44A9-BDEC-93AA13C9645D}" name="% Change in Dentists per 100,000 Population from previous year" dataDxfId="421"/>
    <tableColumn id="6" xr3:uid="{B4EB7668-9746-4711-97FC-56CCB58FD697}" name="% Change in Dentists per 100,000 Population from 2014" dataDxfId="420"/>
  </tableColumns>
  <tableStyleInfo showFirstColumn="0" showLastColumn="0" showRowStripes="0"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B6F3358-3F4A-484B-BCB1-C69425D2D979}" name="Table1_06h" displayName="Table1_06h" ref="A69:F75" totalsRowShown="0" headerRowDxfId="387" dataDxfId="386">
  <tableColumns count="6">
    <tableColumn id="1" xr3:uid="{111426AC-740F-4831-AF98-CD77A0A9805E}" name="Local Commissioning Group (Health Trust)" dataDxfId="385"/>
    <tableColumn id="2" xr3:uid="{9B287304-FED5-4D01-A3D6-D32AC91206E0}" name="Dentists" dataDxfId="384"/>
    <tableColumn id="3" xr3:uid="{F4233C78-DFDD-47FB-A321-F16BA2D02CFB}" name="NISRA Mid-Year Estimates" dataDxfId="383"/>
    <tableColumn id="4" xr3:uid="{1CFA13FC-DF7D-451B-9200-5C2E27256638}" name="Dentists per 100,000 population" dataDxfId="382"/>
    <tableColumn id="5" xr3:uid="{A343DC50-FF45-44B8-819A-A948C55F1E05}" name="% Change in Dentists per 100,000 Population from previous year" dataDxfId="381"/>
    <tableColumn id="6" xr3:uid="{3AE61BA2-ABE8-4EF6-B624-20EE93ADE24B}" name="% Change in Dentists per 100,000 Population from 2014" dataDxfId="380"/>
  </tableColumns>
  <tableStyleInfo showFirstColumn="0" showLastColumn="0" showRowStripes="0"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35AD713-21EC-4540-A3E0-9A548394E948}" name="Table1_06a" displayName="Table1_06a" ref="A6:D12" totalsRowShown="0" headerRowDxfId="433" dataDxfId="432">
  <autoFilter ref="A6:D12" xr:uid="{E9FDCA22-75D5-418D-BBC4-92C14F820B62}">
    <filterColumn colId="0" hiddenButton="1"/>
    <filterColumn colId="1" hiddenButton="1"/>
    <filterColumn colId="2" hiddenButton="1"/>
    <filterColumn colId="3" hiddenButton="1"/>
  </autoFilter>
  <tableColumns count="4">
    <tableColumn id="1" xr3:uid="{25B00CB7-DB88-4F0E-92BE-EF9DF209DF9E}" name="Local Commissioning Group (Health Trust)" dataDxfId="431"/>
    <tableColumn id="2" xr3:uid="{391C7857-DA5D-46D5-89F4-773F3BA3E086}" name="Dentists" dataDxfId="430"/>
    <tableColumn id="3" xr3:uid="{741044C5-0964-4575-9D11-4FAC1841A272}" name="NISRA Mid-Year Estimates" dataDxfId="429"/>
    <tableColumn id="4" xr3:uid="{29322D7C-6897-4CAC-B98D-FDCC838AFDB3}" name="Dentists per 100,000 population" dataDxfId="428"/>
  </tableColumns>
  <tableStyleInfo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DC46E6B3-DC26-4FFF-AC29-4C8ED29C78AD}" name="Table1_06c" displayName="Table1_06c" ref="A24:F30" totalsRowShown="0" headerRowDxfId="395" dataDxfId="394">
  <tableColumns count="6">
    <tableColumn id="1" xr3:uid="{8FA0A706-33C3-4B8E-B874-6F2A66DB2508}" name="Local Commissioning Group (Health Trust)" dataDxfId="393"/>
    <tableColumn id="2" xr3:uid="{28721450-0C13-4A1A-90E7-55DA49987731}" name="Dentists" dataDxfId="392"/>
    <tableColumn id="3" xr3:uid="{96BBA9F7-990C-4DFD-93C2-85A6C700B3FA}" name="NISRA Mid-Year Estimates" dataDxfId="391"/>
    <tableColumn id="4" xr3:uid="{5AE22F08-AA3B-4A6B-80C7-45CE4100C1F9}" name="Dentists per 100,000 population" dataDxfId="390"/>
    <tableColumn id="5" xr3:uid="{030C14B5-588F-4EEA-A530-EEF0AFB20B63}" name="% Change in Dentists per 100,000 Population from previous year" dataDxfId="389"/>
    <tableColumn id="6" xr3:uid="{80F7ED47-8E77-4789-BC40-C60A8139C1F0}" name="% Change in Dentists per 100,000 Population from 2014" dataDxfId="388"/>
  </tableColumns>
  <tableStyleInfo showFirstColumn="0" showLastColumn="0" showRowStripes="0"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5151902-F382-446E-81B6-0E735397447E}" name="Table1_07i" displayName="Table1_07i" ref="A126:F138" totalsRowShown="0" headerRowDxfId="325" dataDxfId="324">
  <tableColumns count="6">
    <tableColumn id="1" xr3:uid="{46E6D406-657A-40CB-82F5-D16D79015C65}" name="Local Government District" dataDxfId="323"/>
    <tableColumn id="2" xr3:uid="{B8C9E5AD-F30D-488C-8C53-FB87D5CD0C72}" name="Dentists" dataDxfId="322"/>
    <tableColumn id="3" xr3:uid="{6FD174B9-B11F-451C-8B36-A99F6E382BB2}" name="NISRA Mid-Year Estimates" dataDxfId="321"/>
    <tableColumn id="4" xr3:uid="{C431AFB7-9979-4030-B8CC-236BBB03D499}" name="Dentists per 100,000 population" dataDxfId="320"/>
    <tableColumn id="5" xr3:uid="{8A1750C7-B319-4DCF-ABDA-3ED0BA203795}" name="% Change in Dentists per 100,000 Population from previous year" dataDxfId="319"/>
    <tableColumn id="6" xr3:uid="{10A804EF-099D-4DD3-AF62-E7ED6A5C4880}" name="% Change in Dentists per 100,000 Population from 2014" dataDxfId="318"/>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690989E-F70F-4A2D-A993-CF21BD0A3A91}" name="Table1_02f" displayName="Table1_02f" ref="A51:F57" totalsRowShown="0" headerRowDxfId="604" dataDxfId="603">
  <tableColumns count="6">
    <tableColumn id="1" xr3:uid="{A0682A74-9F52-4EC5-8D97-CC0E9090A30F}" name="Local Commissioning Group (Health Trust)" dataDxfId="602"/>
    <tableColumn id="2" xr3:uid="{034BFB67-8FE2-4B4D-96A6-24027D295926}" name="Dental Practices" dataDxfId="601"/>
    <tableColumn id="3" xr3:uid="{154C32C0-4834-412F-A630-DF27EBEF2A4A}" name="NISRA Mid-Year Estimates" dataDxfId="600"/>
    <tableColumn id="4" xr3:uid="{FBE976ED-AAE4-4E88-9A51-2BBAFF694B64}" name="Dental Practices per 100,000 population" dataDxfId="599"/>
    <tableColumn id="5" xr3:uid="{4BBE7CBE-5C5A-4319-9481-49C4C6630DE3}" name="% Change in Practices per 100,000 Population from previous year" dataDxfId="598"/>
    <tableColumn id="6" xr3:uid="{0FD8F1FF-A861-4ADA-B188-9A967C83C5CD}" name="% Change in Practices per 100,000 Population from 2014" dataDxfId="597"/>
  </tableColumns>
  <tableStyleInfo showFirstColumn="0" showLastColumn="0" showRowStripes="0"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1037B6AE-47ED-4F38-947A-0ABA99F98248}" name="Table1_07f" displayName="Table1_07f" ref="A81:F93" totalsRowShown="0" headerRowDxfId="363" dataDxfId="362">
  <tableColumns count="6">
    <tableColumn id="1" xr3:uid="{186F5E02-81E4-42E2-B032-6939711040AF}" name="Local Government District" dataDxfId="361"/>
    <tableColumn id="2" xr3:uid="{69B2E0C9-75CA-44E1-854F-5EF036A1CC87}" name="Dentists" dataDxfId="360"/>
    <tableColumn id="3" xr3:uid="{8F4B673D-2485-4D23-9A9B-99E8FAA7E983}" name="NISRA Mid-Year Estimates" dataDxfId="359"/>
    <tableColumn id="4" xr3:uid="{23AAA39A-A648-447D-8624-E0B8FBD313FF}" name="Dentists per 100,000 population" dataDxfId="358"/>
    <tableColumn id="5" xr3:uid="{ABC016C4-9B42-45A3-B756-2C8B553588F4}" name="% Change in Dentists per 100,000 Population from previous year" dataDxfId="357"/>
    <tableColumn id="6" xr3:uid="{995169E7-1494-405D-9B3C-E4081E4D77A1}" name="% Change in Dentists per 100,000 Population from 2014" dataDxfId="356"/>
  </tableColumns>
  <tableStyleInfo showFirstColumn="0" showLastColumn="0" showRowStripes="0"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865A586F-984F-406C-9748-3B3F424C3091}" name="Table1_07d" displayName="Table1_07d" ref="A51:F63" totalsRowShown="0" headerRowDxfId="333" dataDxfId="332">
  <tableColumns count="6">
    <tableColumn id="1" xr3:uid="{8CBA8037-E08E-4DBC-B36D-71D941D72387}" name="Local Government District" dataDxfId="331"/>
    <tableColumn id="2" xr3:uid="{BE5577F7-CBA9-463A-8C8E-28BBF33F7998}" name="Dentists" dataDxfId="330"/>
    <tableColumn id="3" xr3:uid="{D0202E53-CD7E-4C33-84E6-687CC26E2F94}" name="NISRA Mid-Year Estimates" dataDxfId="329"/>
    <tableColumn id="4" xr3:uid="{2BE4A419-D9B4-4476-A65E-8CA6C40506CE}" name="Dentists per 100,000 population" dataDxfId="328"/>
    <tableColumn id="5" xr3:uid="{00458DF2-E394-41B0-9315-7F36DE0C8E6A}" name="% Change in Dentists per 100,000 Population from previous year" dataDxfId="327"/>
    <tableColumn id="6" xr3:uid="{3CECC21C-9E9C-455B-AB73-859FE49B4144}" name="% Change in Dentists per 100,000 Population from 2014" dataDxfId="326"/>
  </tableColumns>
  <tableStyleInfo showFirstColumn="0" showLastColumn="0" showRowStripes="0"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1AD944D2-5372-4D95-ACFA-A75E42E04FFB}" name="table1_07l" displayName="table1_07l" ref="A171:F183" totalsRowShown="0">
  <tableColumns count="6">
    <tableColumn id="1" xr3:uid="{C0F5FB06-DE45-400D-ADC4-DBD9BF1E68CB}" name="Local Government District"/>
    <tableColumn id="2" xr3:uid="{6C6E6EB7-2DAB-44A2-86A2-64608CB471C0}" name="Dentists"/>
    <tableColumn id="3" xr3:uid="{F3437939-18EB-4966-A2AE-02FEE761411E}" name="NISRA Mid-Year Estimates"/>
    <tableColumn id="4" xr3:uid="{7434DF2B-549F-457F-99A4-52472013568D}" name="Dentists per 100,000 population"/>
    <tableColumn id="5" xr3:uid="{943562B3-5638-4554-8DCD-8428AB03EF64}" name="% Change in Dentists per 100,000 Population from previous year"/>
    <tableColumn id="6" xr3:uid="{34D7FCE1-C486-4692-9867-E36824BC09D6}" name="% Change in Dentists per 100,000 Population from 2014"/>
  </tableColumns>
  <tableStyleInfo name="none" showFirstColumn="0" showLastColumn="0" showRowStripes="0"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4C4898A2-5508-4F3A-BDBE-856CEC0595D3}" name="Table1_07b" displayName="Table1_07b" ref="A21:F33" totalsRowShown="0" headerRowDxfId="371" dataDxfId="370">
  <tableColumns count="6">
    <tableColumn id="1" xr3:uid="{130E5E72-548A-4D83-A2B3-41C8D1343FF4}" name="Local Government District" dataDxfId="369"/>
    <tableColumn id="2" xr3:uid="{C2A0CA72-90F4-4ECD-A728-26E397E9DE01}" name="Dentists" dataDxfId="368"/>
    <tableColumn id="3" xr3:uid="{8FBAEFCD-D453-4B7F-8C75-20612806D4AF}" name="NISRA Mid-Year Estimates" dataDxfId="367"/>
    <tableColumn id="4" xr3:uid="{2842AE55-B59D-496B-B43C-6D1A8A3C0358}" name="Dentists per 100,000 population" dataDxfId="366"/>
    <tableColumn id="5" xr3:uid="{3F73E7EE-9F80-442A-A1CE-8F399A578F84}" name="% Change in Dentists per 100,000 Population from previous year" dataDxfId="365"/>
    <tableColumn id="6" xr3:uid="{1711787A-F35C-4A97-93D2-5B379CD16513}" name="% Change in Dentists per 100,000 Population from 2014" dataDxfId="364"/>
  </tableColumns>
  <tableStyleInfo showFirstColumn="0" showLastColumn="0" showRowStripes="0"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679946E5-9BC9-41AE-A3AD-4B0810805575}" name="Table1_07g" displayName="Table1_07g" ref="A96:F108" totalsRowShown="0" headerRowDxfId="379" dataDxfId="378">
  <tableColumns count="6">
    <tableColumn id="1" xr3:uid="{4DEBBD54-6F31-4BFC-86D7-0B88D9F4AA2E}" name="Local Government District" dataDxfId="377"/>
    <tableColumn id="2" xr3:uid="{FAF2AF31-9E52-446C-BAEC-0FB7DBA8D85A}" name="Dentists" dataDxfId="376"/>
    <tableColumn id="3" xr3:uid="{D988816A-5E89-48EE-BA8E-ADAE8B17FF4A}" name="NISRA Mid-Year Estimates" dataDxfId="375"/>
    <tableColumn id="4" xr3:uid="{6D0ED6DE-2EC6-4BA0-9E61-9A92AE604FA6}" name="Dentists per 100,000 population" dataDxfId="374"/>
    <tableColumn id="5" xr3:uid="{5A9ECFFE-F638-482D-ADA4-90C57D6625DB}" name="% Change in Dentists per 100,000 Population from previous year" dataDxfId="373"/>
    <tableColumn id="6" xr3:uid="{595B4680-5AB9-4988-A7B2-AC54E20E2A4E}" name="% Change in Dentists per 100,000 Population from 2014" dataDxfId="372"/>
  </tableColumns>
  <tableStyleInfo showFirstColumn="0" showLastColumn="0" showRowStripes="0"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8ED12484-2B1F-44E6-817E-D76E314967F2}" name="Table1_07j" displayName="Table1_07j" ref="A141:F153" totalsRowShown="0" headerRowDxfId="341" dataDxfId="340">
  <tableColumns count="6">
    <tableColumn id="1" xr3:uid="{8CA62EF2-838E-4121-9FD1-66F1B1EE5BE2}" name="Local Government District" dataDxfId="339"/>
    <tableColumn id="2" xr3:uid="{CDDE7CC2-C98E-4720-BCC7-59B9AD2E523B}" name="Dentists" dataDxfId="338"/>
    <tableColumn id="3" xr3:uid="{862D2969-27F6-4693-A3A9-6D6ACE07FAD6}" name="NISRA Mid-Year Estimates" dataDxfId="337"/>
    <tableColumn id="4" xr3:uid="{DB347A13-DBF6-4E3F-8D8F-6AAE5707F421}" name="Dentists per 100,000 population" dataDxfId="336"/>
    <tableColumn id="5" xr3:uid="{85051786-9689-4600-82CA-FFB4AB8719DC}" name="% Change in Dentists per 100,000 Population from previous year" dataDxfId="335"/>
    <tableColumn id="6" xr3:uid="{E4D15C17-90A3-4D5C-8400-AB93EB87EDD8}" name="% Change in Dentists per 100,000 Population from 2014" dataDxfId="334"/>
  </tableColumns>
  <tableStyleInfo showFirstColumn="0" showLastColumn="0" showRowStripes="0"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D8C4CEE-E158-4F6E-A917-1ACB240948DE}" name="table1_07k" displayName="table1_07k" ref="A156:F168" totalsRowShown="0">
  <tableColumns count="6">
    <tableColumn id="1" xr3:uid="{B5ED787B-40E4-40B8-AD32-69F19D141D72}" name="Local Government District"/>
    <tableColumn id="2" xr3:uid="{818A8F92-5148-455C-A56D-EECDFE235FC5}" name="Dentists"/>
    <tableColumn id="3" xr3:uid="{6F05903B-919E-499C-805C-C4CBFE9A26AD}" name="NISRA Mid-Year Estimates"/>
    <tableColumn id="4" xr3:uid="{22CCF26E-8584-46AF-8797-7F53F5596C4D}" name="Dentists per 100,000 population"/>
    <tableColumn id="5" xr3:uid="{FE9FD025-A4CB-4EA9-BEAD-35A987603F1C}" name="% Change in Dentists per 100,000 Population from previous year"/>
    <tableColumn id="6" xr3:uid="{52EC3AB0-B5C5-4700-9295-D9082ACBE6A6}" name="% Change in Dentists per 100,000 Population from 2014"/>
  </tableColumns>
  <tableStyleInfo name="none" showFirstColumn="0" showLastColumn="0" showRowStripes="0"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66461948-4968-4D3E-B06C-8F5FBF9E4F9E}" name="Table1_07e" displayName="Table1_07e" ref="A66:F78" totalsRowShown="0" headerRowDxfId="349" dataDxfId="348">
  <tableColumns count="6">
    <tableColumn id="1" xr3:uid="{025EC8A7-4C9A-463F-96A3-AA4814BE53A3}" name="Local Government District" dataDxfId="347"/>
    <tableColumn id="2" xr3:uid="{C9AF2397-DAC1-4DC9-8DEC-4FEF95FFB7BD}" name="Dentists" dataDxfId="346"/>
    <tableColumn id="3" xr3:uid="{7734FD51-A70D-4453-AECE-B35E4096FBAB}" name="NISRA Mid-Year Estimates" dataDxfId="345"/>
    <tableColumn id="4" xr3:uid="{F21A47D3-091A-462F-A8ED-E48CBB0583E1}" name="Dentists per 100,000 population" dataDxfId="344"/>
    <tableColumn id="5" xr3:uid="{9E19B204-614F-4570-86C4-2981DE1006B9}" name="% Change in Dentists per 100,000 Population from previous year" dataDxfId="343"/>
    <tableColumn id="6" xr3:uid="{6B46A23F-445E-46BD-8BB6-AEA7514D3B6C}" name="% Change in Dentists per 100,000 Population from 2014" dataDxfId="342"/>
  </tableColumns>
  <tableStyleInfo showFirstColumn="0" showLastColumn="0" showRowStripes="0"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9EE376A4-AFB3-43F7-B0D9-5CE0BCB4BEA2}" name="Table1_07h" displayName="Table1_07h" ref="A111:F123" totalsRowShown="0" headerRowDxfId="309" dataDxfId="308">
  <tableColumns count="6">
    <tableColumn id="1" xr3:uid="{478610ED-29D7-4D96-8043-60A2CEAFBE08}" name="Local Government District" dataDxfId="307"/>
    <tableColumn id="2" xr3:uid="{BCD988CA-AF76-4363-ACED-4802F55ED760}" name="Dentists" dataDxfId="306"/>
    <tableColumn id="3" xr3:uid="{4EE0B685-17B9-4117-A738-3B9B859C253F}" name="NISRA Mid-Year Estimates" dataDxfId="305"/>
    <tableColumn id="4" xr3:uid="{B0393D50-DD3C-4343-9BCC-35BBC8B83FF0}" name="Dentists per 100,000 population" dataDxfId="304"/>
    <tableColumn id="5" xr3:uid="{2AF1ECC1-4196-4853-86E6-8F6EF3532C7B}" name="% Change in Dentists per 100,000 Population from previous year" dataDxfId="303"/>
    <tableColumn id="6" xr3:uid="{C391F9E5-E17F-40F2-97F0-82C1AA2BE228}" name="% Change in Dentists per 100,000 Population from 2014" dataDxfId="302"/>
  </tableColumns>
  <tableStyleInfo showFirstColumn="0" showLastColumn="0" showRowStripes="0"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EB5A3435-4F34-4FC1-ADE3-1D019F43BE1F}" name="Table1_07a" displayName="Table1_07a" ref="A6:D18" totalsRowShown="0" headerRowDxfId="355" dataDxfId="354">
  <autoFilter ref="A6:D18" xr:uid="{305ECB10-D4C5-4649-BFC8-75FF6427DF20}">
    <filterColumn colId="0" hiddenButton="1"/>
    <filterColumn colId="1" hiddenButton="1"/>
    <filterColumn colId="2" hiddenButton="1"/>
    <filterColumn colId="3" hiddenButton="1"/>
  </autoFilter>
  <tableColumns count="4">
    <tableColumn id="1" xr3:uid="{B037105A-0A98-4DAC-83A1-5E85E42A7FC4}" name="Local Government District" dataDxfId="353"/>
    <tableColumn id="2" xr3:uid="{D13F645F-2A3C-4D8C-8307-799285EC4B30}" name="Dentists" dataDxfId="352"/>
    <tableColumn id="3" xr3:uid="{67794F14-E177-49C8-B8DB-57CC0CC565AE}" name="NISRA Mid-Year Estimates" dataDxfId="351"/>
    <tableColumn id="4" xr3:uid="{F817977F-42FE-40C2-AEB3-D0D88FC1A00F}" name="Dentists per 100,000 population" dataDxfId="350"/>
  </tableColumns>
  <tableStyleInfo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930CA8B-158A-4A54-8F0C-C5F0D4742285}" name="Table1_02d" displayName="Table1_02d" ref="A33:F39" totalsRowShown="0" headerRowDxfId="574" dataDxfId="573">
  <tableColumns count="6">
    <tableColumn id="1" xr3:uid="{7B53844A-6FD5-40D2-AED6-4D325F602444}" name="Local Commissioning Group (Health Trust)" dataDxfId="572"/>
    <tableColumn id="2" xr3:uid="{E6A37CA4-856B-4257-B37B-25869DD8876F}" name="Dental Practices" dataDxfId="571"/>
    <tableColumn id="3" xr3:uid="{0300BB6D-7F44-4ABC-975C-D8F351FEE660}" name="NISRA Mid-Year Estimates" dataDxfId="570"/>
    <tableColumn id="4" xr3:uid="{69F3823D-A19B-4909-B0BC-0DCEB9534130}" name="Dental Practices per 100,000 population" dataDxfId="569"/>
    <tableColumn id="5" xr3:uid="{90A367BF-99BF-4E64-BB42-0E80FD1A0B6A}" name="% Change in Practices per 100,000 Population from previous year" dataDxfId="568"/>
    <tableColumn id="6" xr3:uid="{35B9B0A3-1F55-4C70-B396-D034720E78ED}" name="% Change in Practices per 100,000 Population from 2014" dataDxfId="567"/>
  </tableColumns>
  <tableStyleInfo showFirstColumn="0" showLastColumn="0" showRowStripes="0"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EDA50F0A-05F9-4F0B-9122-3E468DD69F58}" name="Table1_07c" displayName="Table1_07c" ref="A36:F48" totalsRowShown="0" headerRowDxfId="317" dataDxfId="316">
  <tableColumns count="6">
    <tableColumn id="1" xr3:uid="{6A1DBDBC-4652-45D3-BB40-2F90F33CE029}" name="Local Government District" dataDxfId="315"/>
    <tableColumn id="2" xr3:uid="{0D4E5586-E3BE-4731-85F6-C496C7610056}" name="Dentists" dataDxfId="314"/>
    <tableColumn id="3" xr3:uid="{B257D86C-BFE5-4970-ADB5-3808EBE4D1F8}" name="NISRA Mid-Year Estimates" dataDxfId="313"/>
    <tableColumn id="4" xr3:uid="{C5B2DB3A-101B-4C3D-9936-8CEF30A7DB85}" name="Dentists per 100,000 population" dataDxfId="312"/>
    <tableColumn id="5" xr3:uid="{FB64FEB8-1D1C-48AE-AFAC-E919BDFC4A64}" name="% Change in Dentists per 100,000 Population from previous year" dataDxfId="311"/>
    <tableColumn id="6" xr3:uid="{29DB44FB-1884-45D1-AAFB-51CE306FB900}" name="% Change in Dentists per 100,000 Population from 2014" dataDxfId="310"/>
  </tableColumns>
  <tableStyleInfo showFirstColumn="0" showLastColumn="0" showRowStripes="0"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77B8DE1-3AC8-4B57-A519-1E1803CC8E09}" name="Table1_12a" displayName="Table1_12a" ref="A6:G10" totalsRowShown="0" headerRowDxfId="283" dataDxfId="282">
  <autoFilter ref="A6:G10" xr:uid="{077E6CEA-C0AE-464F-B12B-78C79AF17E6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B2078BE4-36E9-4215-A57C-E04CF6CE89FD}" name="Urban/Rural" dataDxfId="281"/>
    <tableColumn id="2" xr3:uid="{0B93B512-3451-4CA9-AE64-41A922101893}" name="Children Registered with Dentist" dataDxfId="280"/>
    <tableColumn id="3" xr3:uid="{F8BD8FB5-8C65-4E0E-9B0E-652514266CF5}" name="Children Registered with GP" dataDxfId="279"/>
    <tableColumn id="4" xr3:uid="{ED64CE1B-D7AB-42BA-8897-CCEE7C379C99}" name="Children Registration Rate" dataDxfId="278"/>
    <tableColumn id="5" xr3:uid="{64DF2025-CE07-48E0-A852-3D6D1ABDFC86}" name="Adults Registered with Dentist" dataDxfId="277"/>
    <tableColumn id="6" xr3:uid="{EB2F581D-53A1-435E-BFFE-C55525D86750}" name="Adults Registered with GP" dataDxfId="276"/>
    <tableColumn id="7" xr3:uid="{968C4D0D-F5AD-4DC2-BF35-7C2B66E846D7}" name="Adults Registration Rate" dataDxfId="275"/>
  </tableColumns>
  <tableStyleInfo showFirstColumn="0" showLastColumn="0" showRowStripes="0"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99381FB1-2447-48ED-9CB2-601E2CF8E52E}" name="Table1_12b" displayName="Table1_12b" ref="A13:G17" totalsRowShown="0" headerRowDxfId="292" dataDxfId="291">
  <autoFilter ref="A13:G17" xr:uid="{502D1F31-1CCD-4E87-97A1-B81800DCA69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FCF235B-89C2-417C-959F-031E7FE52824}" name="Urban/Rural" dataDxfId="290"/>
    <tableColumn id="2" xr3:uid="{BBA8BC00-882D-40C6-A897-EE2ECE436A46}" name="Children Registered with Dentist" dataDxfId="289"/>
    <tableColumn id="3" xr3:uid="{C63823A6-673A-4B91-8CF8-98DDFCF59937}" name="Children Registered with GP" dataDxfId="288"/>
    <tableColumn id="4" xr3:uid="{9F38D242-9F2B-4C7B-AD81-5E5D5452F930}" name="Children Registration Rate" dataDxfId="287"/>
    <tableColumn id="5" xr3:uid="{D6CA23DA-6534-4339-A534-BAFBDEF7CE3A}" name="Adults Registered with Dentist" dataDxfId="286"/>
    <tableColumn id="6" xr3:uid="{ACED9B2D-382E-4E29-B9D8-9DA84FC7A3B8}" name="Adults Registered with GP" dataDxfId="285"/>
    <tableColumn id="7" xr3:uid="{049564FF-774A-4E12-A977-175299A3F9E0}" name="Adults Registration Rate" dataDxfId="284"/>
  </tableColumns>
  <tableStyleInfo showFirstColumn="0" showLastColumn="0" showRowStripes="0"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6C703D3D-2F2B-49CD-BC4B-271B6380ED52}" name="Table1_12c" displayName="Table1_12c" ref="A20:G24" totalsRowShown="0" headerRowDxfId="301" dataDxfId="300">
  <autoFilter ref="A20:G24" xr:uid="{675651F2-3CA2-49DF-8371-527CCBC36F0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ED27ABF-F318-45DE-848D-93651FDF43FD}" name="Urban/Rural" dataDxfId="299"/>
    <tableColumn id="2" xr3:uid="{539BC2C5-0784-4F6C-86F4-4579CFA50C65}" name="Children Registered with Dentist" dataDxfId="298"/>
    <tableColumn id="3" xr3:uid="{92FD73AC-AB4B-4269-A6A4-4428A160E39D}" name="Children Registered with GP" dataDxfId="297"/>
    <tableColumn id="4" xr3:uid="{DA41F059-BA49-4979-92E3-7260616185E5}" name="Children Registration Rate" dataDxfId="296"/>
    <tableColumn id="5" xr3:uid="{662340C5-A849-4F4E-B962-3F4DFC7776CF}" name="Adults Registered with Dentist" dataDxfId="295"/>
    <tableColumn id="6" xr3:uid="{A2D27421-AF18-4D5E-AB35-5808DB622D09}" name="Adults Registered with GP" dataDxfId="294"/>
    <tableColumn id="7" xr3:uid="{7E7DCA41-858D-4A33-ACA8-2132893C6AFE}" name="Adults Registration Rate" dataDxfId="293"/>
  </tableColumns>
  <tableStyleInfo showFirstColumn="0" showLastColumn="0" showRowStripes="0"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A2F7EF72-8DE3-4938-BCE0-0164053E6DE6}" name="table1_12f" displayName="table1_12f" ref="A41:G45" totalsRowShown="0">
  <tableColumns count="7">
    <tableColumn id="1" xr3:uid="{A8D413F7-DD01-4BA0-B495-EFA25CBE3F14}" name="Urban/Rural"/>
    <tableColumn id="2" xr3:uid="{13DC05C9-0C7B-4B7D-B0A1-ED8DCA741ED7}" name="Children Registered with Dentist" dataDxfId="259"/>
    <tableColumn id="3" xr3:uid="{39BB5EA8-ED8B-4B77-A4D0-77E1E101E79F}" name="Children Registered with GP" dataDxfId="258"/>
    <tableColumn id="4" xr3:uid="{300ADD82-46D6-43A3-8791-3D5E4ADA5C77}" name="Children Registration Rate" dataDxfId="257"/>
    <tableColumn id="5" xr3:uid="{7855DC99-EBDD-4EC3-A713-C126B3B230D4}" name="Adults Registered with Dentist" dataDxfId="256"/>
    <tableColumn id="6" xr3:uid="{41E5E23B-F01D-402F-9369-816C1C4A55C3}" name="Adults Registered with GP" dataDxfId="255"/>
    <tableColumn id="7" xr3:uid="{1C53B5A2-085C-4E9F-9877-197A70C9E2C4}" name="Adults Registration Rate" dataDxfId="254"/>
  </tableColumns>
  <tableStyleInfo name="none" showFirstColumn="0" showLastColumn="0" showRowStripes="0"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0000000}" name="table1_12e" displayName="table1_12e" ref="A34:G38" totalsRowShown="0">
  <tableColumns count="7">
    <tableColumn id="1" xr3:uid="{00000000-0010-0000-3000-000001000000}" name="Urban/Rural"/>
    <tableColumn id="2" xr3:uid="{00000000-0010-0000-3000-000002000000}" name="Children Registered with Dentist" dataDxfId="265"/>
    <tableColumn id="3" xr3:uid="{00000000-0010-0000-3000-000003000000}" name="Children Registered with GP" dataDxfId="264"/>
    <tableColumn id="4" xr3:uid="{00000000-0010-0000-3000-000004000000}" name="Children Registration Rate" dataDxfId="263"/>
    <tableColumn id="5" xr3:uid="{00000000-0010-0000-3000-000005000000}" name="Adults Registered with Dentist" dataDxfId="262"/>
    <tableColumn id="6" xr3:uid="{00000000-0010-0000-3000-000006000000}" name="Adults Registered with GP" dataDxfId="261"/>
    <tableColumn id="7" xr3:uid="{00000000-0010-0000-3000-000007000000}" name="Adults Registration Rate" dataDxfId="260"/>
  </tableColumns>
  <tableStyleInfo name="none" showFirstColumn="0" showLastColumn="0" showRowStripes="0"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2E9C52D-0BA6-443E-9200-322537604A7C}" name="Table1_12d" displayName="Table1_12d" ref="A27:G31" totalsRowShown="0" headerRowDxfId="274" dataDxfId="273">
  <autoFilter ref="A27:G31" xr:uid="{8CD9A71F-5EB7-40B2-8D89-1565A9C48FCB}">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3C3FBA3B-651B-45A7-BBB0-4AFB158F4690}" name="Urban/Rural" dataDxfId="272"/>
    <tableColumn id="2" xr3:uid="{C6BB7F7A-CE6E-48F6-87FD-237B21BCB1A5}" name="Children Registered with Dentist" dataDxfId="271"/>
    <tableColumn id="3" xr3:uid="{370DFE03-9BB8-495D-8C6B-D16CDD3BAC77}" name="Children Registered with GP" dataDxfId="270"/>
    <tableColumn id="4" xr3:uid="{C14724F7-2C81-4236-9642-457BAD813E2C}" name="Children Registration Rate" dataDxfId="269"/>
    <tableColumn id="5" xr3:uid="{2714B8F7-53B0-47FB-B471-AFC91EB98794}" name="Adults Registered with Dentist" dataDxfId="268"/>
    <tableColumn id="6" xr3:uid="{84010C3A-294D-478A-AF69-7083BA751574}" name="Adults Registered with GP" dataDxfId="267"/>
    <tableColumn id="7" xr3:uid="{BF9A7AB3-2D93-4C91-8E6D-39666BF8906C}" name="Adults Registration Rate" dataDxfId="266"/>
  </tableColumns>
  <tableStyleInfo showFirstColumn="0" showLastColumn="0" showRowStripes="0"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60F40B7F-BA5B-4956-985C-89DFDD623346}" name="Table1_13a" displayName="Table1_13a" ref="A7:G18" totalsRowShown="0" headerRowDxfId="235" dataDxfId="234">
  <autoFilter ref="A7:G18" xr:uid="{45E812F0-2569-4229-9322-2DF18AF238E1}">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2E9FC2D-6309-4AFD-AA88-6D0744D8F008}" name="Multiple Deprivation Measure 2017" dataDxfId="233"/>
    <tableColumn id="2" xr3:uid="{6615A025-25F5-4E32-91F4-B7157F79383A}" name="Children Registered with Dentist" dataDxfId="232"/>
    <tableColumn id="3" xr3:uid="{4EB9110B-8A0F-4CA7-9737-9A640C3856F0}" name="Children Registered with GP" dataDxfId="231"/>
    <tableColumn id="4" xr3:uid="{C9EBDBB1-8A8E-44CB-B8EE-3E540151384A}" name="Children Registration Rate" dataDxfId="230"/>
    <tableColumn id="5" xr3:uid="{6E2250DF-D0CF-4412-A2C0-6F3A9E612FD1}" name="Adults Registered with Dentist" dataDxfId="229"/>
    <tableColumn id="6" xr3:uid="{B5F7970E-2725-40B1-9E07-9BBFF8510B5A}" name="Adults Registered with GP" dataDxfId="228"/>
    <tableColumn id="7" xr3:uid="{9A4D6FDB-29AA-4B10-867E-CD24172AA72C}" name="Adults Registration Rate" dataDxfId="227"/>
  </tableColumns>
  <tableStyleInfo showFirstColumn="0" showLastColumn="0" showRowStripes="0"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A6F450E4-DC4B-4125-8F1B-EB99A06422ED}" name="Table1_13b" displayName="Table1_13b" ref="A21:G32" totalsRowShown="0" headerRowDxfId="244" dataDxfId="243">
  <autoFilter ref="A21:G32" xr:uid="{54E74D05-EE13-44CD-B7CE-461CDFF0555E}">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C054713-1FD9-4E31-BB32-7166D21BA15D}" name="Multiple Deprivation Measure 2017" dataDxfId="242"/>
    <tableColumn id="2" xr3:uid="{128C96CA-3CD5-4778-AFFC-499C42E603AB}" name="Children Registered with Dentist" dataDxfId="241"/>
    <tableColumn id="3" xr3:uid="{D75F6256-D527-4473-AD24-70CF0777D7CC}" name="Children Registered with GP" dataDxfId="240"/>
    <tableColumn id="4" xr3:uid="{3FD68332-80D6-4DE1-B028-F0B6AD0427E1}" name="Children Registration Rate" dataDxfId="239"/>
    <tableColumn id="5" xr3:uid="{ED2F59FA-4384-42A0-9A0A-E578BE4AC7C6}" name="Adults Registered with Dentist" dataDxfId="238"/>
    <tableColumn id="6" xr3:uid="{F6E9C98C-4A4F-4C81-B419-57974978DC90}" name="Adults Registered with GP" dataDxfId="237"/>
    <tableColumn id="7" xr3:uid="{4E78DFAD-1DB4-4D22-AD0D-45935C86D339}" name="Adults Registration Rate" dataDxfId="236"/>
  </tableColumns>
  <tableStyleInfo showFirstColumn="0" showLastColumn="0" showRowStripes="0"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DE473008-22B8-40A3-A12E-7C814C9AC2D5}" name="Table1_13c" displayName="Table1_13c" ref="A35:G46" totalsRowShown="0" headerRowDxfId="253" dataDxfId="252">
  <autoFilter ref="A35:G46" xr:uid="{8C432CE9-511D-40C2-84F1-74019AF90838}">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4F4BBEF0-CFB5-4E56-A95D-67F443F89C3A}" name="Multiple Deprivation Measure 2017" dataDxfId="251"/>
    <tableColumn id="2" xr3:uid="{CFE00D69-0460-49AC-87D5-356541D4F98E}" name="Children Registered with Dentist" dataDxfId="250"/>
    <tableColumn id="3" xr3:uid="{588C12F5-957B-4516-8FD8-D1FEFCDB5053}" name="Children Registered with GP" dataDxfId="249"/>
    <tableColumn id="4" xr3:uid="{9A30581C-AC5A-427B-BA3D-CD3340DAF4CF}" name="Children Registration Rate" dataDxfId="248"/>
    <tableColumn id="5" xr3:uid="{FCD12A52-33B6-4A2E-8115-177C1F1104DA}" name="Adults Registered with Dentist" dataDxfId="247"/>
    <tableColumn id="6" xr3:uid="{02E8978D-1BCD-4099-9737-C949C6176666}" name="Adults Registered with GP" dataDxfId="246"/>
    <tableColumn id="7" xr3:uid="{2221CA16-EB99-4A91-BDDA-CA72127AA612}" name="Adults Registration Rate" dataDxfId="245"/>
  </tableColumns>
  <tableStyleInfo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B326B47-A817-4BEA-ABCC-8C151EDB8875}" name="table1_02l" displayName="table1_02l" ref="A105:F111" totalsRowShown="0">
  <tableColumns count="6">
    <tableColumn id="1" xr3:uid="{CE295881-1D9B-4091-9152-577D3D0031EB}" name="Local Commissioning Group (Health Trust)"/>
    <tableColumn id="2" xr3:uid="{93B24FD8-2DC2-4F22-B019-776AD0EF2D42}" name="Dental Practices"/>
    <tableColumn id="3" xr3:uid="{235C6D21-9B32-4B2B-A6DB-C1723776B2D8}" name="NISRA Mid-Year Estimates"/>
    <tableColumn id="4" xr3:uid="{9E6F7B51-1AA0-4933-BB38-95A8F3CC9F5B}" name="Dental Practices per 100,000 population"/>
    <tableColumn id="5" xr3:uid="{CFC441F9-771C-4F28-AB47-BA5F1FCF29DA}" name="% Change in Practices per 100,000 Population from previous year"/>
    <tableColumn id="6" xr3:uid="{88274878-E070-46D2-AD50-77A2FC4C1957}" name="% Change in Practices per 100,000 Population from 2014"/>
  </tableColumns>
  <tableStyleInfo name="none" showFirstColumn="0" showLastColumn="0" showRowStripes="0"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3200814E-B46A-48D0-A1CD-02DBB1C13546}" name="table1_13f" displayName="table1_13f" ref="A77:G88" totalsRowShown="0">
  <tableColumns count="7">
    <tableColumn id="1" xr3:uid="{CEA34981-D3F9-49CE-B4E8-15B03C3933F4}" name="Multiple Deprivation Measure 2017"/>
    <tableColumn id="2" xr3:uid="{54DD1E49-090A-4629-A59F-9464AFC7C5CB}" name="Children Registered with Dentist" dataDxfId="211"/>
    <tableColumn id="3" xr3:uid="{387D9987-964B-49DE-949A-8B259FAFB2C2}" name="Children Registered with GP" dataDxfId="210"/>
    <tableColumn id="4" xr3:uid="{E37384FC-6950-418B-A48D-F1C3047F4E95}" name="Children Registration Rate" dataDxfId="209"/>
    <tableColumn id="5" xr3:uid="{273494AE-704A-44CC-90C3-09E366782437}" name="Adults Registered with Dentist" dataDxfId="208"/>
    <tableColumn id="6" xr3:uid="{59139883-F885-40D9-BC16-73F6D7AAC814}" name="Adults Registered with GP" dataDxfId="207"/>
    <tableColumn id="7" xr3:uid="{C3BFC9F2-6BE9-427A-B45F-D6C603810789}" name="Adults Registration Rate" dataDxfId="206"/>
  </tableColumns>
  <tableStyleInfo name="none" showFirstColumn="0" showLastColumn="0" showRowStripes="0"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5000000}" name="table1_13e" displayName="table1_13e" ref="A63:G74" totalsRowShown="0">
  <tableColumns count="7">
    <tableColumn id="1" xr3:uid="{00000000-0010-0000-3500-000001000000}" name="Multiple Deprivation Measure 2017"/>
    <tableColumn id="2" xr3:uid="{00000000-0010-0000-3500-000002000000}" name="Children Registered with Dentist" dataDxfId="217"/>
    <tableColumn id="3" xr3:uid="{00000000-0010-0000-3500-000003000000}" name="Children Registered with GP" dataDxfId="216"/>
    <tableColumn id="4" xr3:uid="{00000000-0010-0000-3500-000004000000}" name="Children Registration Rate" dataDxfId="215"/>
    <tableColumn id="5" xr3:uid="{00000000-0010-0000-3500-000005000000}" name="Adults Registered with Dentist" dataDxfId="214"/>
    <tableColumn id="6" xr3:uid="{00000000-0010-0000-3500-000006000000}" name="Adults Registered with GP" dataDxfId="213"/>
    <tableColumn id="7" xr3:uid="{00000000-0010-0000-3500-000007000000}" name="Adults Registration Rate" dataDxfId="212"/>
  </tableColumns>
  <tableStyleInfo name="none" showFirstColumn="0" showLastColumn="0" showRowStripes="0"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94F2BB0-EADF-4B28-8E70-626AE0F21471}" name="Table1_13d" displayName="Table1_13d" ref="A49:G60" totalsRowShown="0" headerRowDxfId="226" dataDxfId="225">
  <autoFilter ref="A49:G60" xr:uid="{AEAC8019-D1A6-4527-AE0B-B9E4F5A834A4}">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73C68614-46E1-4AEF-8B8F-369A156D6243}" name="Multiple Deprivation Measure 2017" dataDxfId="224"/>
    <tableColumn id="2" xr3:uid="{FB11EEA0-27A3-42D4-A5BE-667BB8FA127B}" name="Children Registered with Dentist" dataDxfId="223"/>
    <tableColumn id="3" xr3:uid="{3155BDE1-4A63-4986-B136-6A0CB3941553}" name="Children Registered with GP" dataDxfId="222"/>
    <tableColumn id="4" xr3:uid="{F600E067-2DD5-4565-AED0-0C6F13131E91}" name="Children Registration Rate" dataDxfId="221"/>
    <tableColumn id="5" xr3:uid="{10B9A41A-F0BA-4999-B44D-04F437FA502D}" name="Adults Registered with Dentist" dataDxfId="220"/>
    <tableColumn id="6" xr3:uid="{D2D69078-952E-42E9-9D4C-4D889FC4AC90}" name="Adults Registered with GP" dataDxfId="219"/>
    <tableColumn id="7" xr3:uid="{72FE10E9-8A57-4731-9871-41F03FD8F5D7}" name="Adults Registration Rate" dataDxfId="218"/>
  </tableColumns>
  <tableStyleInfo showFirstColumn="0" showLastColumn="0" showRowStripes="0"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C4C922-5E90-4FBB-BE58-D68B34F58C91}" name="Table1_14d" displayName="Table1_14d" ref="A48:G59" totalsRowShown="0" headerRowDxfId="187" dataDxfId="186">
  <autoFilter ref="A48:G59" xr:uid="{F6C4C83E-B9C5-4C8E-B804-CA831A79073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BAB8CDD-FB03-4D12-9514-C6FF7FF7507E}" name="Multiple Deprivation Measure 2017" dataDxfId="185"/>
    <tableColumn id="2" xr3:uid="{0642317D-10E8-4EF5-8DD4-0F5F12C35B93}" name="Children seen" dataDxfId="184"/>
    <tableColumn id="3" xr3:uid="{68B9A1B8-ED58-442E-BDAF-86F12F9B4400}" name="Children Seen as Proportion of Registered" dataDxfId="183"/>
    <tableColumn id="4" xr3:uid="{796D7C24-E014-4422-9ADE-BECD774C939A}" name="Children Seen as Proportion of GP Population" dataDxfId="182"/>
    <tableColumn id="5" xr3:uid="{C17A0A6C-2F5E-4B65-AE01-129C57F0D347}" name="Adults seen" dataDxfId="181"/>
    <tableColumn id="6" xr3:uid="{D2746C7D-FE47-431F-BBF9-DDA894738197}" name="Adults Seen as Proportion of Registered" dataDxfId="180"/>
    <tableColumn id="7" xr3:uid="{938228D4-8B40-4CC0-9389-73FB9EB034C3}" name="Adults Seen as Proportion of GP Population" dataDxfId="179"/>
  </tableColumns>
  <tableStyleInfo showFirstColumn="0" showLastColumn="0" showRowStripes="0"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0D29DF2-AAE7-4728-8D27-488151BC1B14}" name="Table1_14a" displayName="Table1_14a" ref="A6:G17" totalsRowShown="0" headerRowDxfId="196" dataDxfId="195">
  <autoFilter ref="A6:G17" xr:uid="{13C8CD35-0072-4D73-A738-68E5C087E88F}">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AE65A806-8C2A-4663-A08B-F15D224AC611}" name="Multiple Deprivation Measure 2017" dataDxfId="194"/>
    <tableColumn id="2" xr3:uid="{C3BCE1A7-A6D3-4AFF-BD82-5B078EE2B1F7}" name="Children seen" dataDxfId="193"/>
    <tableColumn id="3" xr3:uid="{6D32E70A-CC94-431D-BC58-20CFE6340635}" name="Children Seen as Proportion of Registered" dataDxfId="192"/>
    <tableColumn id="4" xr3:uid="{4CA4BC24-0483-44F4-9DA2-83EEC36CDBF9}" name="Children Seen as Proportion of GP Population" dataDxfId="191"/>
    <tableColumn id="5" xr3:uid="{190FB43A-47A3-467A-B77B-B4F630F0FF9A}" name="Adults seen" dataDxfId="190"/>
    <tableColumn id="6" xr3:uid="{E5C41A6A-4C1F-4D6F-B00A-F5B7BEB21AB3}" name="Adults Seen as Proportion of Registered" dataDxfId="189"/>
    <tableColumn id="7" xr3:uid="{1B70522C-158E-47C9-BBF9-D77E25B49E96}" name="Adults Seen as Proportion of GP Population" dataDxfId="188"/>
  </tableColumns>
  <tableStyleInfo showFirstColumn="0" showLastColumn="0" showRowStripes="0"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63DE7387-97A6-4D01-BDD8-40494B02108B}" name="Table1_14b" displayName="Table1_14b" ref="A20:G31" totalsRowShown="0" headerRowDxfId="205" dataDxfId="204">
  <autoFilter ref="A20:G31" xr:uid="{0B51D039-47CA-4AE3-A45B-528A5EAB811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927E647-9034-4A83-A2CA-5F963D96926E}" name="Multiple Deprivation Measure 2017" dataDxfId="203"/>
    <tableColumn id="2" xr3:uid="{5E902D1A-A1A9-46FE-821B-E5D0F194F7E2}" name="Children seen" dataDxfId="202"/>
    <tableColumn id="3" xr3:uid="{48DF1417-B364-4A5B-B8FC-23C0126CE0E2}" name="Children Seen as Proportion of Registered" dataDxfId="201"/>
    <tableColumn id="4" xr3:uid="{0E2DAE0C-66F3-441A-B786-37377F3367C9}" name="Children Seen as Proportion of GP Population" dataDxfId="200"/>
    <tableColumn id="5" xr3:uid="{9DCF763B-42CF-40D9-B5E5-0E11597903AB}" name="Adults seen" dataDxfId="199"/>
    <tableColumn id="6" xr3:uid="{938A8373-28B1-4298-AD35-EB8133BBEF72}" name="Adults Seen as Proportion of Registered" dataDxfId="198"/>
    <tableColumn id="7" xr3:uid="{9FC40441-D32D-4227-83E2-05E0BD4E719A}" name="Adults Seen as Proportion of GP Population" dataDxfId="197"/>
  </tableColumns>
  <tableStyleInfo showFirstColumn="0" showLastColumn="0" showRowStripes="0"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E6BAB149-F0DB-43D8-ADAA-4AF139B25AB3}" name="table1_14f" displayName="table1_14f" ref="A76:G87" totalsRowShown="0">
  <tableColumns count="7">
    <tableColumn id="1" xr3:uid="{4CBBC06A-3777-4354-A74C-CCFBCBA4B194}" name="Multiple Deprivation Measure 2017"/>
    <tableColumn id="2" xr3:uid="{7313A4E1-82BF-4E90-A89F-5E1A1C6ED403}" name="Children Seen" dataDxfId="163"/>
    <tableColumn id="3" xr3:uid="{F39257D7-EFF3-4DA4-870B-6F3F6A753093}" name="Children Seen as Proportion of Registered" dataDxfId="162"/>
    <tableColumn id="4" xr3:uid="{7CCA2F10-B3F7-40E0-84BB-33131B755F9E}" name="Children Seen as Proportion of GP Population" dataDxfId="161"/>
    <tableColumn id="5" xr3:uid="{031D4E46-A2AD-4DC3-880B-7A715832D89F}" name="Adults Seen" dataDxfId="160"/>
    <tableColumn id="6" xr3:uid="{E4A9262A-BB6C-4089-8F33-BCE47E8780EE}" name="Adults Seen as Proportion of Registered" dataDxfId="159"/>
    <tableColumn id="7" xr3:uid="{6DE07CDA-8DFD-4604-AE26-778F017E68B1}" name="Adults Seen as Proportion of GP Population" dataDxfId="158"/>
  </tableColumns>
  <tableStyleInfo name="none" showFirstColumn="0" showLastColumn="0" showRowStripes="0"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3A000000}" name="table1_14e" displayName="table1_14e" ref="A62:G73" totalsRowShown="0">
  <tableColumns count="7">
    <tableColumn id="1" xr3:uid="{00000000-0010-0000-3A00-000001000000}" name="Multiple Deprivation Measure 2017"/>
    <tableColumn id="2" xr3:uid="{00000000-0010-0000-3A00-000002000000}" name="Children Seen" dataDxfId="169"/>
    <tableColumn id="3" xr3:uid="{00000000-0010-0000-3A00-000003000000}" name="Children Seen as Proportion of Registered" dataDxfId="168"/>
    <tableColumn id="4" xr3:uid="{00000000-0010-0000-3A00-000004000000}" name="Children Seen as Proportion of GP Population" dataDxfId="167"/>
    <tableColumn id="5" xr3:uid="{00000000-0010-0000-3A00-000005000000}" name="Adults Seen" dataDxfId="166"/>
    <tableColumn id="6" xr3:uid="{00000000-0010-0000-3A00-000006000000}" name="Adults Seen as Proportion of Registered" dataDxfId="165"/>
    <tableColumn id="7" xr3:uid="{00000000-0010-0000-3A00-000007000000}" name="Adults Seen as Proportion of GP Population" dataDxfId="164"/>
  </tableColumns>
  <tableStyleInfo name="none" showFirstColumn="0" showLastColumn="0" showRowStripes="0"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20EC8DF-D102-4AEE-A54E-0AD926A5F69F}" name="Table1_14c" displayName="Table1_14c" ref="A34:G45" totalsRowShown="0" headerRowDxfId="178" dataDxfId="177">
  <autoFilter ref="A34:G45" xr:uid="{B4A7F3A7-0D48-4140-B7D5-F7A71B744EA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B04DF3E8-8BDF-430C-89FE-E73BFC2B4012}" name="Multiple Deprivation Measure 2017" dataDxfId="176"/>
    <tableColumn id="2" xr3:uid="{D795A7F8-F762-40AB-AEDE-93D74E14A4FE}" name="Children seen" dataDxfId="175"/>
    <tableColumn id="3" xr3:uid="{0F8C4A8D-64D9-4399-8AD6-FD2901679376}" name="Children Seen as Proportion of Registered" dataDxfId="174"/>
    <tableColumn id="4" xr3:uid="{B16FA2E1-0C67-4CB6-8E5C-FDA89A5806EC}" name="Children Seen as Proportion of GP Population" dataDxfId="173"/>
    <tableColumn id="5" xr3:uid="{6108A2FE-6D6A-42B0-BC7B-1A6133252116}" name="Adults seen" dataDxfId="172"/>
    <tableColumn id="6" xr3:uid="{63840374-F0CC-4330-8795-DE04B6B9FA88}" name="Adults Seen as Proportion of Registered" dataDxfId="171"/>
    <tableColumn id="7" xr3:uid="{F0E4079A-5BAB-4681-8ADF-3ECAA2D8C546}" name="Adults Seen as Proportion of GP Population" dataDxfId="170"/>
  </tableColumns>
  <tableStyleInfo showFirstColumn="0" showLastColumn="0" showRowStripes="0"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3CBBC15D-8221-40B9-825E-4C9B8668E22A}" name="table1_21h" displayName="table1_21h" ref="A76:J83" totalsRowShown="0">
  <tableColumns count="10">
    <tableColumn id="1" xr3:uid="{FC2BF343-D43C-4F61-8C53-5B906DA98A4D}" name="Local Commissioning Group (Health Trust)"/>
    <tableColumn id="2" xr3:uid="{D51B7877-28BB-4774-A5DB-925413F9F614}" name="HSCNI Payments for Dental Services" dataDxfId="89"/>
    <tableColumn id="3" xr3:uid="{5F43E4EC-FDB5-4468-809F-9336713777E6}" name="Registered Patients by Practice Location" dataDxfId="88"/>
    <tableColumn id="4" xr3:uid="{02E566D2-BAB0-409F-959C-045452765398}" name="Average Spend per Registered Patient" dataDxfId="87"/>
    <tableColumn id="5" xr3:uid="{C61696FE-55B2-46A8-83B1-62C5BD153F95}" name="NISRA Mid Year Estimates" dataDxfId="86"/>
    <tableColumn id="6" xr3:uid="{0321CDBE-84B7-4FDD-B636-00AD309FE457}" name="Average Spend per Resident" dataDxfId="85"/>
    <tableColumn id="7" xr3:uid="{6E099744-2BE8-45B6-BCE8-23449A85A549}" name="% Change in Average Spend per Registered Patient from previous year" dataDxfId="84"/>
    <tableColumn id="8" xr3:uid="{4BF19DDD-40C0-4BC1-B930-7D6B9AFDE4A3}" name="% Change in Average Spend per Resident from previous year" dataDxfId="83"/>
    <tableColumn id="9" xr3:uid="{D7FD69D3-9AB9-4EF8-BCC3-959BD097E45D}" name="% Change in Average Spend per Registered Patient from 2017/18" dataDxfId="82"/>
    <tableColumn id="10" xr3:uid="{FB43C1BC-1603-4E9A-A29E-568D2306CF8C}" name="% Change in Average Spend per Resident from 2017/18" dataDxfId="81"/>
  </tableColumns>
  <tableStyleInfo name="none"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B86CBFE-7F17-46D1-BA15-E443D149C98F}" name="Table1_02b" displayName="Table1_02b" ref="A15:F21" totalsRowShown="0" headerRowDxfId="612" dataDxfId="611">
  <tableColumns count="6">
    <tableColumn id="1" xr3:uid="{7F00F45B-B0FB-4BCE-930D-1570B7CD75A3}" name="Local Commissioning Group (Health Trust)" dataDxfId="610"/>
    <tableColumn id="2" xr3:uid="{D9F6F853-286F-4FB7-A759-FA357360D372}" name="Dental Practices" dataDxfId="609"/>
    <tableColumn id="3" xr3:uid="{A9A1E1BA-4F00-4888-82DE-7518D3F9BACF}" name="NISRA Mid-Year Estimates" dataDxfId="608"/>
    <tableColumn id="4" xr3:uid="{5C2801C8-6266-4C95-A258-3677C486152B}" name="Dental Practices per 100,000 population" dataDxfId="607"/>
    <tableColumn id="5" xr3:uid="{D1546D56-1ECB-43F2-B499-F688E36D3DD7}" name="% Change in Practices per 100,000 Population from previous year" dataDxfId="606"/>
    <tableColumn id="6" xr3:uid="{2F040475-C066-40D6-9A43-CEAA29A6FE38}" name="% Change in Practices per 100,000 Population from 2014" dataDxfId="605"/>
  </tableColumns>
  <tableStyleInfo showFirstColumn="0" showLastColumn="0" showRowStripes="0"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26B8021-ED88-4415-81A8-BC484C78C249}" name="Table1_21a" displayName="Table1_21a" ref="A6:F13" totalsRowShown="0" headerRowDxfId="133" dataDxfId="132">
  <autoFilter ref="A6:F13" xr:uid="{70CA95E4-59BD-433A-9B77-8B66EEED4E00}">
    <filterColumn colId="0" hiddenButton="1"/>
    <filterColumn colId="1" hiddenButton="1"/>
    <filterColumn colId="2" hiddenButton="1"/>
    <filterColumn colId="3" hiddenButton="1"/>
    <filterColumn colId="4" hiddenButton="1"/>
    <filterColumn colId="5" hiddenButton="1"/>
  </autoFilter>
  <tableColumns count="6">
    <tableColumn id="1" xr3:uid="{26B008FE-0EF9-487E-9EAA-97FCEDC1238F}" name="Local Commissioning Group (Health Trust)" dataDxfId="131"/>
    <tableColumn id="2" xr3:uid="{D03EF305-621C-4A5B-B2AA-16963C4306D5}" name="HSCNI Payments for Dental Services " dataDxfId="130"/>
    <tableColumn id="3" xr3:uid="{45A38CFC-095F-43D0-AB8B-437F0EC385EE}" name="Registered Patients by Practice Location" dataDxfId="129"/>
    <tableColumn id="4" xr3:uid="{F745F3C5-7C51-461A-BBF7-D96225E2EB36}" name="Average Spend per Registered Patient" dataDxfId="128"/>
    <tableColumn id="5" xr3:uid="{E143F870-9077-4F9E-A1BE-A5F52C81AFA9}" name="NISRA Mid Year Estimates" dataDxfId="127"/>
    <tableColumn id="6" xr3:uid="{DFCA509D-62E8-4785-982A-49EA6BBFB3A8}" name="Average Spend per Resident" dataDxfId="126"/>
  </tableColumns>
  <tableStyleInfo showFirstColumn="0" showLastColumn="0" showRowStripes="0"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1C0A5946-8641-4DEE-A8E1-500D017617F8}" name="table1_21g" displayName="table1_21g" ref="A66:J73" totalsRowShown="0">
  <tableColumns count="10">
    <tableColumn id="1" xr3:uid="{BD9F340A-C697-43B8-9559-C905A628B83B}" name="Local Commissioning Group (Health Trust)"/>
    <tableColumn id="2" xr3:uid="{A245D732-3E2F-4712-9A6A-709F3FBDC9BF}" name="HSCNI Payments for Dental Services"/>
    <tableColumn id="3" xr3:uid="{9870EEAF-A751-4D18-B8AD-B3E4EA36C3CD}" name="Registered Patients by Practice Location"/>
    <tableColumn id="4" xr3:uid="{A07C8D7D-F333-40FE-B102-3B8C9A402FCE}" name="Average Spend per Registered Patient"/>
    <tableColumn id="5" xr3:uid="{CFC3986C-15B1-42F9-8860-90015CC3ADDD}" name="NISRA Mid Year Estimates"/>
    <tableColumn id="6" xr3:uid="{C9A01A61-17B0-4EA2-8B5A-DFCADFA6D68A}" name="Average Spend per Resident"/>
    <tableColumn id="7" xr3:uid="{B1589EFC-329F-4E56-9F54-C7220D654F6C}" name="% Change in Average Spend per Registered Patient from previous year"/>
    <tableColumn id="8" xr3:uid="{0FEBAAB7-4352-43E0-B996-C0585166C77A}" name="% Change in Average Spend per Resident from previous year"/>
    <tableColumn id="9" xr3:uid="{CB96C0B4-DB68-4237-AD29-0DD15B9976BB}" name="% Change in Average Spend per Registered Patient from 2017/18"/>
    <tableColumn id="10" xr3:uid="{6F21586B-B7E9-4BA8-8698-1AAF98704746}" name="% Change in Average Spend per Resident from 2017/18"/>
  </tableColumns>
  <tableStyleInfo name="none" showFirstColumn="0" showLastColumn="0" showRowStripes="0"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63A59472-ACEA-477A-9346-C33DA4B7F71E}" name="Table1_21b" displayName="Table1_21b" ref="A16:J23" totalsRowShown="0" headerRowDxfId="145" dataDxfId="144">
  <tableColumns count="10">
    <tableColumn id="1" xr3:uid="{7288C583-4D05-4436-B85F-FC4F1EC20749}" name="Local Commissioning Group (Health Trust)" dataDxfId="143"/>
    <tableColumn id="2" xr3:uid="{3E9A42E6-E111-402E-B8DB-BBF35FA7DF5D}" name="HSCNI Payments for Dental Services " dataDxfId="142"/>
    <tableColumn id="3" xr3:uid="{2B0C34DE-A698-40E3-ADD6-0C20CEF2332F}" name="Registered Patients by Practice Location" dataDxfId="141"/>
    <tableColumn id="4" xr3:uid="{4481BDBD-32CE-4911-A6A7-C05AB47538B5}" name="Average Spend per Registered Patient" dataDxfId="140"/>
    <tableColumn id="5" xr3:uid="{600B6261-5D7B-4146-AFC3-5EE96DD19348}" name="NISRA Mid Year Estimates" dataDxfId="139"/>
    <tableColumn id="6" xr3:uid="{691294B6-2619-4D7E-A5A4-8CBB918E1108}" name="Average Spend per Resident" dataDxfId="138"/>
    <tableColumn id="7" xr3:uid="{96428D0F-A5AC-4F4B-80F1-F013318F41F5}" name="% Change in Average Spend per Registered Patient from previous year" dataDxfId="137"/>
    <tableColumn id="8" xr3:uid="{E0C7E81A-009D-4ECF-8E7F-73E2C70A9972}" name="% Change in Average Spend per Resident from previous year" dataDxfId="136"/>
    <tableColumn id="9" xr3:uid="{BC8239E3-61CB-4855-9D52-A2FF3BD61EE5}" name="% Change in Average Spend per Registered Patient from 2017/18" dataDxfId="135"/>
    <tableColumn id="10" xr3:uid="{1C5D8A27-AC05-4E9F-91E9-1E2C9F780D46}" name="% Change in Average Spend per Resident from 2017/18" dataDxfId="134"/>
  </tableColumns>
  <tableStyleInfo showFirstColumn="0" showLastColumn="0" showRowStripes="0"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10272B67-2267-4E4E-BB31-1239F9B30821}" name="Table1_21c" displayName="Table1_21c" ref="A26:J33" totalsRowShown="0" headerRowDxfId="157" dataDxfId="156">
  <tableColumns count="10">
    <tableColumn id="1" xr3:uid="{08395E4F-02D6-4D9D-8F58-D786A0C5CBB0}" name="Local Commissioning Group (Health Trust)" dataDxfId="155"/>
    <tableColumn id="2" xr3:uid="{7406CD5D-A415-4413-B810-3342DE2C19D4}" name="HSCNI Payments for Dental Services " dataDxfId="154"/>
    <tableColumn id="3" xr3:uid="{509D1BB0-3A2C-4228-A89B-1DA2F51BEB7B}" name="Registered Patients by Practice Location" dataDxfId="153"/>
    <tableColumn id="4" xr3:uid="{29DBD1E1-EBD4-4C6D-B153-B32961CBEC2C}" name="Average Spend per Registered Patient" dataDxfId="152"/>
    <tableColumn id="5" xr3:uid="{5DA7FC78-8B1A-4C03-BC8D-C00C803B0FEB}" name="NISRA Mid Year Estimates" dataDxfId="151"/>
    <tableColumn id="6" xr3:uid="{2A6CA558-2702-45E4-AAEC-5F4E12150F72}" name="Average Spend per Resident" dataDxfId="150"/>
    <tableColumn id="7" xr3:uid="{1BD8BA5F-AD27-42C2-9C52-A808807AD006}" name="% Change in Average Spend per Registered Patient from previous year" dataDxfId="149"/>
    <tableColumn id="8" xr3:uid="{D8C67F8E-A77E-443A-841E-B70DD604A3A3}" name="% Change in Average Spend per Resident from previous year" dataDxfId="148"/>
    <tableColumn id="9" xr3:uid="{3A7E6034-95A9-4A8C-8D77-A94D718E3A37}" name="% Change in Average Spend per Registered Patient from 2017/18" dataDxfId="147"/>
    <tableColumn id="10" xr3:uid="{B880EFF6-7AE0-44A5-9B5B-74973ED13D66}" name="% Change in Average Spend per Resident from 2017/18" dataDxfId="146"/>
  </tableColumns>
  <tableStyleInfo showFirstColumn="0" showLastColumn="0" showRowStripes="0"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2F8CE41C-C366-428C-A009-54A0DC1FDD45}" name="Table1_21d" displayName="Table1_21d" ref="A36:J43" totalsRowShown="0" headerRowDxfId="101" dataDxfId="100">
  <tableColumns count="10">
    <tableColumn id="1" xr3:uid="{994FC3F1-496B-4EA5-918C-D9C306690AF2}" name="Local Commissioning Group (Health Trust)" dataDxfId="99"/>
    <tableColumn id="2" xr3:uid="{02256D27-3F6D-4C6E-8B63-29C979310CCC}" name="HSCNI Payments for Dental Services " dataDxfId="98"/>
    <tableColumn id="3" xr3:uid="{242E89B0-EE2F-46F5-8BDB-3745C71BFF34}" name="Registered Patients by Practice Location" dataDxfId="97"/>
    <tableColumn id="4" xr3:uid="{329A68D3-AB27-43F2-B900-31342D4CCB1D}" name="Average Spend per Registered Patient" dataDxfId="96"/>
    <tableColumn id="5" xr3:uid="{CBF89E9C-1CC7-4AA0-AD40-D95491808EB6}" name="NISRA Mid Year Estimates" dataDxfId="95"/>
    <tableColumn id="6" xr3:uid="{465BEACD-572D-470A-AEDF-FB7A5D9B24B4}" name="Average Spend per Resident" dataDxfId="94"/>
    <tableColumn id="7" xr3:uid="{37AC2C0E-8300-4FF8-B158-65F6D1903837}" name="% Change in Average Spend per Registered Patient from previous year" dataDxfId="93"/>
    <tableColumn id="8" xr3:uid="{E003C97D-00D2-4634-B921-94B84F9DD223}" name="% Change in Average Spend per Resident from previous year" dataDxfId="92"/>
    <tableColumn id="9" xr3:uid="{77AD5FDE-D69F-486C-BFE1-FCAAACDAEF28}" name="% Change in Average Spend per Registered Patient from 2017/18" dataDxfId="91"/>
    <tableColumn id="10" xr3:uid="{913108EE-6B45-4CF2-9B99-55809E88BC94}" name="% Change in Average Spend per Resident from 2017/18" dataDxfId="90"/>
  </tableColumns>
  <tableStyleInfo showFirstColumn="0" showLastColumn="0" showRowStripes="0"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F96C9AC6-0CB6-4E41-BC94-39EB8CD3FAD1}" name="Table1_21e" displayName="Table1_21e" ref="A46:J53" totalsRowShown="0" headerRowDxfId="113" dataDxfId="112">
  <tableColumns count="10">
    <tableColumn id="1" xr3:uid="{6B91C664-4B0B-4A26-B302-BACF9F7206DE}" name="Local Commissioning Group (Health Trust)" dataDxfId="111"/>
    <tableColumn id="2" xr3:uid="{36142336-86E9-498B-9EAB-F58A0A8C831A}" name="HSCNI Payments for Dental Services " dataDxfId="110"/>
    <tableColumn id="3" xr3:uid="{92D32C8C-4A25-4B66-9324-0C459582E257}" name="Registered Patients by Practice Location" dataDxfId="109"/>
    <tableColumn id="4" xr3:uid="{4F18236C-6B95-4CBF-A239-619502728EC4}" name="Average Spend per Registered Patient" dataDxfId="108"/>
    <tableColumn id="5" xr3:uid="{2E089699-0E0F-49EC-853E-FBB209658D06}" name="NISRA Mid Year Estimates" dataDxfId="107"/>
    <tableColumn id="6" xr3:uid="{FE3E539C-04EA-452C-861F-A19F04CBAE86}" name="Average Spend per Resident" dataDxfId="106"/>
    <tableColumn id="7" xr3:uid="{58FD380D-F3E0-48BD-ACA5-F5138B118C94}" name="% Change in Average Spend per Registered Patient from previous year" dataDxfId="105"/>
    <tableColumn id="8" xr3:uid="{293A6166-F792-4A16-9994-3FE277683BD7}" name="% Change in Average Spend per Resident from previous year" dataDxfId="104"/>
    <tableColumn id="9" xr3:uid="{417027A8-C33A-4AE6-8CEB-80E65D210A26}" name="% Change in Average Spend per Registered Patient from 2017/18" dataDxfId="103"/>
    <tableColumn id="10" xr3:uid="{952AB992-4B7E-4BDF-8776-11670571A1A3}" name="% Change in Average Spend per Resident from 2017/18" dataDxfId="102"/>
  </tableColumns>
  <tableStyleInfo showFirstColumn="0" showLastColumn="0" showRowStripes="0"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C079ED5-28B0-4F51-B3B0-1D8890166D05}" name="Table1_21f" displayName="Table1_21f" ref="A56:J63" totalsRowShown="0" headerRowDxfId="125" dataDxfId="124">
  <tableColumns count="10">
    <tableColumn id="1" xr3:uid="{2AF68455-F61A-4D00-A408-66E0C14905DC}" name="Local Commissioning Group (Health Trust)" dataDxfId="123"/>
    <tableColumn id="2" xr3:uid="{A66B6661-070A-460C-A303-3F8075874FC5}" name="HSCNI Payments for Dental Services " dataDxfId="122"/>
    <tableColumn id="3" xr3:uid="{D9C07596-EBD7-4B6D-86C5-79D11289EE49}" name="Registered Patients by Practice Location" dataDxfId="121"/>
    <tableColumn id="4" xr3:uid="{E7BFD5C4-74A3-40D9-ADF5-8EDFF8EDD717}" name="Average Spend per Registered Patient" dataDxfId="120"/>
    <tableColumn id="5" xr3:uid="{BED4AF11-1B38-44D1-84AB-D52ABD9D6FFE}" name="NISRA Mid Year Estimates" dataDxfId="119"/>
    <tableColumn id="6" xr3:uid="{AF50C879-C802-4398-AF72-F9CD0EBA5834}" name="Average Spend per Resident" dataDxfId="118"/>
    <tableColumn id="7" xr3:uid="{D870ADC6-0AA5-4D3F-A001-1FAF64DCF83D}" name="% Change in Average Spend per Registered Patient from previous year" dataDxfId="117"/>
    <tableColumn id="8" xr3:uid="{46FA0249-6784-47EF-87D5-D76F3FE12F16}" name="% Change in Average Spend per Resident from previous year" dataDxfId="116"/>
    <tableColumn id="9" xr3:uid="{7D9226A1-096E-4411-BD51-325B0F3200AD}" name="% Change in Average Spend per Registered Patient from 2017/18" dataDxfId="115"/>
    <tableColumn id="10" xr3:uid="{B5288EC3-8C02-464F-BD3A-7799E6C9DA82}" name="% Change in Average Spend per Resident from 2017/18" dataDxfId="114"/>
  </tableColumns>
  <tableStyleInfo showFirstColumn="0" showLastColumn="0" showRowStripes="0"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A66853E5-7C74-42C8-BE28-D138CD5F5739}" name="table1_22h" displayName="table1_22h" ref="A118:J131" totalsRowShown="0">
  <tableColumns count="10">
    <tableColumn id="1" xr3:uid="{C49A44E9-0009-4EDB-867F-EDF14B13DDDF}" name="Local Government District"/>
    <tableColumn id="2" xr3:uid="{67373321-2A49-40CB-8FD7-60D2D644269D}" name="HSCNI Payments for Dental Services" dataDxfId="12"/>
    <tableColumn id="3" xr3:uid="{822AD95B-EA52-4DA7-87D6-3C6EF64BA4B2}" name="Registered Patients by Practice Location" dataDxfId="11"/>
    <tableColumn id="4" xr3:uid="{75CD4C23-ECB6-4BC1-AB91-E470FB5E7248}" name="Average Spend per Registered Patient" dataDxfId="10"/>
    <tableColumn id="5" xr3:uid="{81805E55-017F-41BD-93BF-380355C16064}" name="NISRA Mid Year Estimates" dataDxfId="9"/>
    <tableColumn id="6" xr3:uid="{B08FC700-D127-447F-B320-E6CE3175D486}" name="Average Spend per Resident" dataDxfId="8"/>
    <tableColumn id="7" xr3:uid="{83C3A790-E5E9-4892-9928-54B4ED6D3006}" name="% Change in Average Spend per Registered Patient from previous year" dataDxfId="7"/>
    <tableColumn id="8" xr3:uid="{C91D220E-5EF1-4D20-BAFC-2C48A0419C19}" name="% Change in Average Spend per Resident from previous year" dataDxfId="6"/>
    <tableColumn id="9" xr3:uid="{12121970-FF15-4363-B1CE-BB147334EF3D}" name="% Change in Average Spend per Registered Patient from 2017/18" dataDxfId="5"/>
    <tableColumn id="10" xr3:uid="{3A77449C-F9F9-4C09-9D5D-ED2CCA36B278}" name="% Change in Average Spend per Resident from 2017/18" dataDxfId="4"/>
  </tableColumns>
  <tableStyleInfo name="none" showFirstColumn="0" showLastColumn="0" showRowStripes="0"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A3384AA6-D501-4D98-8279-4A4B62879378}" name="Table1_22a" displayName="Table1_22a" ref="A6:F19" totalsRowShown="0" headerRowDxfId="56" dataDxfId="55">
  <autoFilter ref="A6:F19" xr:uid="{D2A2B218-26C5-49F9-BC03-EE34F6F25803}">
    <filterColumn colId="0" hiddenButton="1"/>
    <filterColumn colId="1" hiddenButton="1"/>
    <filterColumn colId="2" hiddenButton="1"/>
    <filterColumn colId="3" hiddenButton="1"/>
    <filterColumn colId="4" hiddenButton="1"/>
    <filterColumn colId="5" hiddenButton="1"/>
  </autoFilter>
  <tableColumns count="6">
    <tableColumn id="1" xr3:uid="{0CC9F03D-CD1F-437D-94E0-0DB079D0917A}" name="Local Government District" dataDxfId="54"/>
    <tableColumn id="2" xr3:uid="{838C34A5-D0BF-45A5-BF3D-DD9ED8A81A7D}" name="HSCNI Payments for Dental Services " dataDxfId="53"/>
    <tableColumn id="3" xr3:uid="{D977C1D0-5F53-4FD4-ABF1-7F567029E212}" name="Registered Patients by Practice Location" dataDxfId="52"/>
    <tableColumn id="4" xr3:uid="{E87BDBB8-DB0B-4FAD-AB6E-EDEF674F6990}" name="Average Spend per Registered Patient" dataDxfId="51"/>
    <tableColumn id="5" xr3:uid="{848ADD06-A0B1-4850-87B6-51F46550438E}" name="NISRA Mid Year Estimates" dataDxfId="50"/>
    <tableColumn id="6" xr3:uid="{98BA5C7E-EF16-4400-93B3-35750CA762BF}" name="Average Spend per Resident" dataDxfId="49"/>
  </tableColumns>
  <tableStyleInfo showFirstColumn="0" showLastColumn="0" showRowStripes="0"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C69F8B52-68B9-405B-8A56-1FC6D0110207}" name="table1_22g" displayName="table1_22g" ref="A102:J115" totalsRowShown="0">
  <tableColumns count="10">
    <tableColumn id="1" xr3:uid="{12CC28E0-F932-4E2F-A451-CB5FA708AFFB}" name="Local Government District"/>
    <tableColumn id="2" xr3:uid="{CB7AEF6F-EB49-46AA-AA33-DD38C066249B}" name="HSCNI Payments for Dental Services"/>
    <tableColumn id="3" xr3:uid="{11C151BB-F73D-425F-AEB6-5A406624A2CF}" name="Registered Patients by Practice Location"/>
    <tableColumn id="4" xr3:uid="{725DF334-0B91-4AC5-BE06-3A2748215B9F}" name="Average Spend per Registered Patient"/>
    <tableColumn id="5" xr3:uid="{9DA72CF2-D661-40AD-A948-52739C0C0F90}" name="NISRA Mid Year Estimates"/>
    <tableColumn id="6" xr3:uid="{D681A717-CAA0-4EA3-8B64-8F73A43453DD}" name="Average Spend per Resident"/>
    <tableColumn id="7" xr3:uid="{65E4874D-D548-4D83-9E31-EFD6DB3D3AB4}" name="% Change in Average Spend per Registered Patient from previous year"/>
    <tableColumn id="8" xr3:uid="{3DE35928-D5F0-43D5-A7E5-AD014ABC9B93}" name="% Change in Average Spend per Resident from previous year"/>
    <tableColumn id="9" xr3:uid="{7FF35615-9069-4948-9A68-34242A818A6D}" name="% Change in Average Spend per Registered Patient from 2017/18"/>
    <tableColumn id="10" xr3:uid="{1250004A-68A8-4BBB-A9D1-C83BE98C2A5C}" name="% Change in Average Spend per Resident from 2017/18"/>
  </tableColumns>
  <tableStyleInfo name="none"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57E1055-3F86-45C2-8D41-31CC4A7DDE4C}" name="Table1_02g" displayName="Table1_02g" ref="A60:F66" totalsRowShown="0" headerRowDxfId="620" dataDxfId="619">
  <tableColumns count="6">
    <tableColumn id="1" xr3:uid="{4CCD9C44-1FF9-4C99-89CD-A213E1F907A4}" name="Local Commissioning Group (Health Trust)" dataDxfId="618"/>
    <tableColumn id="2" xr3:uid="{F008BCFA-8577-4076-85CF-0C9D00CB64DC}" name="Dental Practices" dataDxfId="617"/>
    <tableColumn id="3" xr3:uid="{5490A410-013E-40D1-B18C-CDC3E09C43AE}" name="NISRA Mid-Year Estimates" dataDxfId="616"/>
    <tableColumn id="4" xr3:uid="{D0E31D3F-1D29-4A9E-9051-FAEA87975320}" name="Dental Practices per 100,000 population" dataDxfId="615"/>
    <tableColumn id="5" xr3:uid="{354AF871-A20B-476D-8CEA-756A63FD66C5}" name="% Change in Practices per 100,000 Population from previous year" dataDxfId="614"/>
    <tableColumn id="6" xr3:uid="{2FED41ED-FABE-40F5-B2A9-30F59848EE9D}" name="% Change in Practices per 100,000 Population from 2014" dataDxfId="613"/>
  </tableColumns>
  <tableStyleInfo showFirstColumn="0" showLastColumn="0" showRowStripes="0"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53D35AD-1A3B-4F51-BE07-3FEACF579487}" name="Table1_22b" displayName="Table1_22b" ref="A22:J35" totalsRowShown="0" headerRowDxfId="68" dataDxfId="67">
  <tableColumns count="10">
    <tableColumn id="1" xr3:uid="{0D1B9087-DC13-4305-8A2E-7FB00D8F0568}" name="Local Government District" dataDxfId="66"/>
    <tableColumn id="2" xr3:uid="{2132B33C-FC63-4BC6-8AF0-8C1F17A68781}" name="HSCNI Payments for Dental Services " dataDxfId="65"/>
    <tableColumn id="3" xr3:uid="{2AAAEC14-063E-43FD-B6D8-11FADF72B33F}" name="Registered Patients by Practice Location" dataDxfId="64"/>
    <tableColumn id="4" xr3:uid="{F4C7DDE8-9B6D-46DE-8040-09A21E253474}" name="Average Spend per Registered Patient" dataDxfId="63"/>
    <tableColumn id="5" xr3:uid="{CA1C1A18-FA7E-409D-93EB-FB37499E1BD6}" name="NISRA Mid Year Estimates" dataDxfId="62"/>
    <tableColumn id="6" xr3:uid="{B7599DDB-64D8-4B87-8A21-CD53C1C58885}" name="Average Spend per Resident" dataDxfId="61"/>
    <tableColumn id="7" xr3:uid="{BC4C9E12-5466-4FEC-BCAE-E818141517B0}" name="% Change in Average Spend per Registered Patient from previous year" dataDxfId="60"/>
    <tableColumn id="8" xr3:uid="{7AE07F42-C189-4101-B074-FFF231CFC7A8}" name="% Change in Average Spend per Resident from previous year" dataDxfId="59"/>
    <tableColumn id="9" xr3:uid="{F8FF86A1-81B4-44D4-8A52-290C5FE352A0}" name="% Change in Average Spend per Registered Patient from 2017/18" dataDxfId="58"/>
    <tableColumn id="10" xr3:uid="{B10B8344-49F3-4D62-9948-5283026D3E04}" name="% Change in Average Spend per Resident from 2017/18" dataDxfId="57"/>
  </tableColumns>
  <tableStyleInfo showFirstColumn="0" showLastColumn="0" showRowStripes="0"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73A1E021-A14E-4561-8471-80E0DF5FC603}" name="Table1_22c" displayName="Table1_22c" ref="A38:J51" totalsRowShown="0" headerRowDxfId="80" dataDxfId="79">
  <tableColumns count="10">
    <tableColumn id="1" xr3:uid="{1C3D595C-03D4-4EFA-8F96-0352E27B750C}" name="Local Government District" dataDxfId="78"/>
    <tableColumn id="2" xr3:uid="{EF82891E-185D-4463-8D86-3D1CE88C04D4}" name="HSCNI Payments for Dental Services " dataDxfId="77"/>
    <tableColumn id="3" xr3:uid="{5CD7106F-0BBD-4391-9691-043413A44FE8}" name="Registered Patients by Practice Location" dataDxfId="76"/>
    <tableColumn id="4" xr3:uid="{A84F0983-C0DB-4266-8405-2B41B5059301}" name="Average Spend per Registered Patient" dataDxfId="75"/>
    <tableColumn id="5" xr3:uid="{3CFFC5DD-6C3D-4FB4-A869-592EAF8D3706}" name="NISRA Mid Year Estimates" dataDxfId="74"/>
    <tableColumn id="6" xr3:uid="{D715C696-BAEF-400B-B813-FDCB018E8C87}" name="Average Spend per Resident" dataDxfId="73"/>
    <tableColumn id="7" xr3:uid="{C3B2CED8-91E4-48B3-B52A-4D111F90C13F}" name="% Change in Average Spend per Registered Patient from previous year" dataDxfId="72"/>
    <tableColumn id="8" xr3:uid="{E8585E5F-DB9F-4D67-994A-D8FB72D409CA}" name="% Change in Average Spend per Resident from previous year" dataDxfId="71"/>
    <tableColumn id="9" xr3:uid="{47F2B33F-45B4-40D3-8DD0-F6B89194DF94}" name="% Change in Average Spend per Registered Patient from 2017/18" dataDxfId="70"/>
    <tableColumn id="10" xr3:uid="{F3265AB6-5239-4884-9D3A-EDF539CA605F}" name="% Change in Average Spend per Resident from 2017/18" dataDxfId="69"/>
  </tableColumns>
  <tableStyleInfo showFirstColumn="0" showLastColumn="0" showRowStripes="0"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9F0A4D27-0664-4B30-8A58-0E69C55526E2}" name="Table1_22d" displayName="Table1_22d" ref="A54:J67" totalsRowShown="0" headerRowDxfId="24" dataDxfId="23">
  <tableColumns count="10">
    <tableColumn id="1" xr3:uid="{775F815A-20BE-443A-B997-48811CB69C90}" name="Local Government District" dataDxfId="22"/>
    <tableColumn id="2" xr3:uid="{8D78DB69-1C86-4798-AD97-62BA785E27C5}" name="HSCNI Payments for Dental Services " dataDxfId="21"/>
    <tableColumn id="3" xr3:uid="{4CACF357-6E81-4E1F-BDC5-99C80670BF24}" name="Registered Patients by Practice Location" dataDxfId="20"/>
    <tableColumn id="4" xr3:uid="{DAD57ADF-08D9-44B0-A057-179D9D8B634C}" name="Average Spend per Registered Patient" dataDxfId="19"/>
    <tableColumn id="5" xr3:uid="{3C394FB2-61BD-4395-A8C4-70BB294BE253}" name="NISRA Mid Year Estimates" dataDxfId="18"/>
    <tableColumn id="6" xr3:uid="{700DD020-BA55-4256-86BD-CAB84F8B7EF6}" name="Average Spend per Resident" dataDxfId="17"/>
    <tableColumn id="7" xr3:uid="{E0E38892-65F6-4DDB-B709-B6F6D69B20D8}" name="% Change in Average Spend per Registered Patient from previous year" dataDxfId="16"/>
    <tableColumn id="8" xr3:uid="{318CE7B1-B1A6-4A32-99F7-E509FA026CA4}" name="% Change in Average Spend per Resident from previous year" dataDxfId="15"/>
    <tableColumn id="9" xr3:uid="{4FDD71C2-B431-4427-8EE3-D666F0F34ED4}" name="% Change in Average Spend per Registered Patient from 2017/18" dataDxfId="14"/>
    <tableColumn id="10" xr3:uid="{0FC77121-B000-436A-9EE1-87C82BB5546A}" name="% Change in Average Spend per Resident from 2017/18" dataDxfId="13"/>
  </tableColumns>
  <tableStyleInfo showFirstColumn="0" showLastColumn="0" showRowStripes="0"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B21F5D74-293A-47C5-A2A3-36B3F12911A4}" name="Table1_22e" displayName="Table1_22e" ref="A70:J83" totalsRowShown="0" headerRowDxfId="36" dataDxfId="35">
  <tableColumns count="10">
    <tableColumn id="1" xr3:uid="{2A504A73-F367-4851-ABBC-5971BA237691}" name="Local Government District" dataDxfId="34"/>
    <tableColumn id="2" xr3:uid="{CE10DD58-3699-49D4-AFDA-02343AE34DEE}" name="HSCNI Payments for Dental Services " dataDxfId="33"/>
    <tableColumn id="3" xr3:uid="{35AE82E2-7136-41C6-B4F3-C51FB4C51532}" name="Registered Patients by Practice Location" dataDxfId="32"/>
    <tableColumn id="4" xr3:uid="{E3965406-C9C2-4EA6-AD2F-CEE7DC04F3F9}" name="Average Spend per Registered Patient" dataDxfId="31"/>
    <tableColumn id="5" xr3:uid="{A8AD461A-CA38-46DA-AE5F-2ECB5AEE13D7}" name="NISRA Mid Year Estimates" dataDxfId="30"/>
    <tableColumn id="6" xr3:uid="{917C160D-6A50-4D0A-9C10-89FE0B1B792E}" name="Average Spend per Resident" dataDxfId="29"/>
    <tableColumn id="7" xr3:uid="{1A185EEC-9326-4479-843C-AD988524FD9D}" name="% Change in Average Spend per Registered Patient from previous year" dataDxfId="28"/>
    <tableColumn id="8" xr3:uid="{09036EDE-7287-46BD-8B11-23640CD511C4}" name="% Change in Average Spend per Resident from previous year" dataDxfId="27"/>
    <tableColumn id="9" xr3:uid="{90852120-1E4F-44C4-A616-0E5999E20EF0}" name="% Change in Average Spend per Registered Patient from 2017/18" dataDxfId="26"/>
    <tableColumn id="10" xr3:uid="{1F10F055-B47C-45FD-9432-FE828EF0C9CE}" name="% Change in Average Spend per Resident from 2017/18" dataDxfId="25"/>
  </tableColumns>
  <tableStyleInfo showFirstColumn="0" showLastColumn="0" showRowStripes="0"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921891CF-7C9E-4F5E-A681-8A71C82B2FB2}" name="Table1_22f" displayName="Table1_22f" ref="A86:J99" totalsRowShown="0" headerRowDxfId="48" dataDxfId="47">
  <tableColumns count="10">
    <tableColumn id="1" xr3:uid="{AFA7F81E-AD26-42B5-9389-806D26EC4F02}" name="Local Government District" dataDxfId="46"/>
    <tableColumn id="2" xr3:uid="{52CFBDC0-B68E-455B-9690-533E61EBFDE1}" name="HSCNI Payments for Dental Services " dataDxfId="45"/>
    <tableColumn id="3" xr3:uid="{2359BC6C-5A9F-4F42-8A2D-D77937EDB1BC}" name="Registered Patients by Practice Location" dataDxfId="44"/>
    <tableColumn id="4" xr3:uid="{28DB84FB-5A54-4A81-A060-BE3F3E78E649}" name="Average Spend per Registered Patient" dataDxfId="43"/>
    <tableColumn id="5" xr3:uid="{FE896B26-BA33-4C00-A6D0-77771216620C}" name="NISRA Mid Year Estimates" dataDxfId="42"/>
    <tableColumn id="6" xr3:uid="{D6D48EA6-1CA4-46BD-A4B2-3C5ED772536A}" name="Average Spend per Resident" dataDxfId="41"/>
    <tableColumn id="7" xr3:uid="{BDAF4393-D735-44AB-B879-244286F360DB}" name="% Change in Average Spend per Registered Patient from previous year" dataDxfId="40"/>
    <tableColumn id="8" xr3:uid="{4CDE89B7-E749-49C1-BB5C-91FC45C7837E}" name="% Change in Average Spend per Resident from previous year" dataDxfId="39"/>
    <tableColumn id="9" xr3:uid="{B05CDA6D-FDF6-452C-890A-06A54B19708D}" name="% Change in Average Spend per Registered Patient from 2017/18" dataDxfId="38"/>
    <tableColumn id="10" xr3:uid="{C4478212-26C0-4898-82DA-18C059569B20}" name="% Change in Average Spend per Resident from 2017/18" dataDxfId="37"/>
  </tableColumns>
  <tableStyleInfo showFirstColumn="0" showLastColumn="0" showRowStripes="0"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B2C84FAD-A1FE-4437-92F4-07EFB3DE5E5B}" name="Table1_24a" displayName="Table1_24a" ref="A7:H20" totalsRowShown="0">
  <tableColumns count="8">
    <tableColumn id="1" xr3:uid="{B0A10651-AA49-4DDC-8824-0DC5ED5219F0}" name="Payment Month" dataDxfId="1"/>
    <tableColumn id="2" xr3:uid="{7680779D-CE65-4B53-9DDF-FE19CA452F32}" name="Number of Claims"/>
    <tableColumn id="3" xr3:uid="{7292CFAD-3732-4752-8211-C09413B4820D}" name="Number of Treatment Claims"/>
    <tableColumn id="4" xr3:uid="{759D43D3-22EB-4507-B1F0-D94AA4A0E80B}" name="Patients Seen"/>
    <tableColumn id="5" xr3:uid="{9EBFEB9E-DBC1-4E86-9D82-89986125D684}" name="Children (CAP) IoS Fees"/>
    <tableColumn id="6" xr3:uid="{1E124D43-4B39-4896-896F-8DFAD2A0112D}" name="Adults (CC) IoS Fees"/>
    <tableColumn id="7" xr3:uid="{77DC3496-F5EC-4ADD-AE98-C51DBB566A36}" name="Finance Support and Personal Protective Equipment"/>
    <tableColumn id="8" xr3:uid="{6C152157-CED5-4E99-B8CA-86F7669ACAE0}" name="Total Payment made in relation to IoS Treatments"/>
  </tableColumns>
  <tableStyleInfo name="none"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9608A8C3-D2A4-493E-99CB-67770BE1858E}" name="Table1_24b" displayName="Table1_24b" ref="A23:H36" totalsRowShown="0">
  <tableColumns count="8">
    <tableColumn id="1" xr3:uid="{CDEE527E-1C77-4E72-89CF-296EE9094207}" name="Payment Month" dataDxfId="2"/>
    <tableColumn id="2" xr3:uid="{4E2FA847-59E2-44F1-B2CD-2ABAE032ACF4}" name="Number of Claims"/>
    <tableColumn id="3" xr3:uid="{0D67DB33-4D4D-4B3D-90A3-452F1126CB87}" name="Number of Treatment Claims"/>
    <tableColumn id="4" xr3:uid="{7E82AE0D-F90D-4029-997B-03B781B53C7E}" name="Patients Seen"/>
    <tableColumn id="5" xr3:uid="{EB6D1EEC-ACF6-453B-A5FE-18B88563CD56}" name="Children (CAP) IoS Fees"/>
    <tableColumn id="6" xr3:uid="{920FFA5D-6C7B-41B8-A315-976B4D7DB667}" name="Adults (CC) IoS Fees"/>
    <tableColumn id="7" xr3:uid="{EACC21EB-3C5A-4990-9274-8BAD0679F83C}" name="Finance Support and Personal Protective Equipment"/>
    <tableColumn id="8" xr3:uid="{0D8EF8F5-4E7F-4EBA-A865-A4C3FC54BF90}" name="Total Payment made in relation to IoS Treatments"/>
  </tableColumns>
  <tableStyleInfo name="none"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9A40F961-CAC9-4038-8FAE-4F70CEB89827}" name="Table1_24c" displayName="Table1_24c" ref="A39:H52" totalsRowShown="0">
  <tableColumns count="8">
    <tableColumn id="1" xr3:uid="{D1991602-88A2-492E-8849-1619575432C7}" name="Payment Month" dataDxfId="3"/>
    <tableColumn id="2" xr3:uid="{4ECA5F1A-0D22-4B4B-AD81-95367F3C7FCB}" name="Number of Claims"/>
    <tableColumn id="3" xr3:uid="{AE7FFC35-8131-4CE4-AE4D-653EF651104D}" name="Number of Treatment Claims"/>
    <tableColumn id="4" xr3:uid="{ED443BF0-B1CC-4D4D-A3CD-DE65E0A5DE02}" name="Patients Seen"/>
    <tableColumn id="5" xr3:uid="{9E46262B-9DC1-4578-87A6-75D44D8EB793}" name="Children (CAP) IoS Fees"/>
    <tableColumn id="6" xr3:uid="{8ECEC94B-0C33-41CC-A205-219EF83BDEA1}" name="Adults (CC) IoS Fees"/>
    <tableColumn id="7" xr3:uid="{AFF492F4-40B5-4E4D-AFD8-A1D5EFF126F1}" name="Finance Support and Personal Protective Equipment"/>
    <tableColumn id="8" xr3:uid="{CF70AFF2-4262-430B-A252-08048077C849}" name="Total Payment made in relation to IoS Treatments"/>
  </tableColumns>
  <tableStyleInfo name="none"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AA55B004-6D32-4AA3-8DDD-11BDD3327854}" name="table1_24f" displayName="table1_24f" ref="A87:H100" totalsRowShown="0">
  <tableColumns count="8">
    <tableColumn id="1" xr3:uid="{3E058EBF-BF2F-4F10-B7E8-7050065DBC6D}" name="Payment Month"/>
    <tableColumn id="2" xr3:uid="{8DB84D02-563D-4490-9A5E-835E9913F50C}" name="Number of Claims"/>
    <tableColumn id="3" xr3:uid="{DAD62E99-5B9C-4EFF-883C-59A7DCEF1AE5}" name="Number of Treatment Claims"/>
    <tableColumn id="4" xr3:uid="{9BECBEEA-9175-4930-ADFE-476B75F29366}" name="Patients Seen"/>
    <tableColumn id="5" xr3:uid="{80B3C2D9-4E2A-4A1A-978D-DC41976D0E3F}" name="Children (CAP) IoS Fees"/>
    <tableColumn id="6" xr3:uid="{064A0E8A-E79B-4739-B2A1-CBCA276AFEAB}" name="Adults (CC) IoS Fees"/>
    <tableColumn id="7" xr3:uid="{04AA062D-BB88-45DF-8AEF-61E4FD4C7ACC}" name="Finance Support and Personal Protective Equipment"/>
    <tableColumn id="8" xr3:uid="{D948CCD2-642D-4A89-8D91-36B83717F1F0}" name="Total Payment made in relation to IoS Treatments"/>
  </tableColumns>
  <tableStyleInfo name="none" showFirstColumn="0" showLastColumn="0" showRowStripes="0"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D000000}" name="table1_24e" displayName="table1_24e" ref="A71:H84" totalsRowShown="0">
  <tableColumns count="8">
    <tableColumn id="1" xr3:uid="{00000000-0010-0000-4D00-000001000000}" name="Payment Month"/>
    <tableColumn id="2" xr3:uid="{00000000-0010-0000-4D00-000002000000}" name="Number of Claims"/>
    <tableColumn id="3" xr3:uid="{00000000-0010-0000-4D00-000003000000}" name="Number of Treatment Claims"/>
    <tableColumn id="4" xr3:uid="{00000000-0010-0000-4D00-000004000000}" name="Patients Seen"/>
    <tableColumn id="5" xr3:uid="{00000000-0010-0000-4D00-000005000000}" name="Children (CAP) IoS Fees"/>
    <tableColumn id="6" xr3:uid="{00000000-0010-0000-4D00-000006000000}" name="Adults (CC) IoS Fees"/>
    <tableColumn id="7" xr3:uid="{00000000-0010-0000-4D00-000007000000}" name="Finance Support and Personal Protective Equipment"/>
    <tableColumn id="8" xr3:uid="{00000000-0010-0000-4D00-000008000000}" name="Total Payment made in relation to IoS Treatments"/>
  </tableColumns>
  <tableStyleInfo name="none"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ABDD09F-CC55-4C4F-A744-CEFCD48E7594}" name="Table1_02j" displayName="Table1_02j" ref="A87:F93" totalsRowShown="0" headerRowDxfId="582" dataDxfId="581">
  <tableColumns count="6">
    <tableColumn id="1" xr3:uid="{D9F69417-6411-4BC6-B4D6-024B2C754F2A}" name="Local Commissioning Group (Health Trust)" dataDxfId="580"/>
    <tableColumn id="2" xr3:uid="{65769EF7-E589-4411-8847-25D654556B39}" name="Dental Practices" dataDxfId="579"/>
    <tableColumn id="3" xr3:uid="{89E28041-F72B-405F-AC7D-1EAC93711E03}" name="NISRA Mid-Year Estimates" dataDxfId="578"/>
    <tableColumn id="4" xr3:uid="{6A8C24D2-0E36-4FA1-AE0D-666DE5E7B737}" name="Dental Practices per 100,000 population" dataDxfId="577"/>
    <tableColumn id="5" xr3:uid="{2C18444C-AFBF-4781-8310-FF3B9D330FBB}" name="% Change in Practices per 100,000 Population from previous year" dataDxfId="576"/>
    <tableColumn id="6" xr3:uid="{7A38EC53-BA8D-43C8-A2CD-94CBE6216C1F}" name="% Change in Practices per 100,000 Population from 2014" dataDxfId="575"/>
  </tableColumns>
  <tableStyleInfo showFirstColumn="0" showLastColumn="0" showRowStripes="0"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ED73A7C0-271C-42A5-B5E4-C2DA80FBFE2A}" name="Table1_24d" displayName="Table1_24d" ref="A55:H68" totalsRowShown="0">
  <tableColumns count="8">
    <tableColumn id="1" xr3:uid="{CA6E9641-F771-4CDC-B215-6C4FD63ADAB1}" name="Payment Month" dataDxfId="0"/>
    <tableColumn id="2" xr3:uid="{1FBC49DB-A1F5-4FC3-A1BB-D0FEF5C2B91B}" name="Number of Claims"/>
    <tableColumn id="3" xr3:uid="{763628A5-D7DE-4B5A-941E-46190F594DDB}" name="Number of Treatment Claims"/>
    <tableColumn id="4" xr3:uid="{546552B6-A7C3-49B9-A101-88A6EEC0FD5F}" name="Patients Seen"/>
    <tableColumn id="5" xr3:uid="{AF76B4F2-4160-4033-B3FD-1B13AAAF4AC5}" name="Children (CAP) IoS Fees"/>
    <tableColumn id="6" xr3:uid="{B24ABF4B-DF2F-4ADA-B627-9B3A26949C35}" name="Adults (CC) IoS Fees"/>
    <tableColumn id="7" xr3:uid="{148E57F7-A1B8-4970-9AD6-155A5FEF19A3}" name="Finance Support and Personal Protective Equipment"/>
    <tableColumn id="8" xr3:uid="{29FC21F2-3FAA-45AD-B324-0C2198F01129}" name="Total Payment made in relation to IoS Treatments"/>
  </tableColumns>
  <tableStyleInfo name="none" showFirstColumn="0" showLastColumn="0" showRowStripes="1" showColumnStripes="0"/>
</table>
</file>

<file path=xl/tables/table91.xml><?xml version="1.0" encoding="utf-8"?>
<table xmlns="http://schemas.openxmlformats.org/spreadsheetml/2006/main" id="91" name="table1_01a" displayName="table1_01a" ref="A6:R17" totalsRowCount="0" totalsRowShown="0">
  <tableColumns count="18">
    <tableColumn id="1" name="Age Group"/>
    <tableColumn id="2" name="2010"/>
    <tableColumn id="3" name="2011"/>
    <tableColumn id="4" name="2012"/>
    <tableColumn id="5" name="2013"/>
    <tableColumn id="6" name="2014"/>
    <tableColumn id="7" name="2015"/>
    <tableColumn id="8" name="2016"/>
    <tableColumn id="9" name="2017"/>
    <tableColumn id="10" name="2018"/>
    <tableColumn id="11" name="2019"/>
    <tableColumn id="12" name="2020"/>
    <tableColumn id="13" name="2021"/>
    <tableColumn id="14" name="2022"/>
    <tableColumn id="15" name="2023"/>
    <tableColumn id="16" name="2024"/>
    <tableColumn id="17" name="2025"/>
    <tableColumn id="18" name="2026"/>
  </tableColumns>
  <tableStyleInfo name="none" showFirstColumn="0" showLastColumn="0" showRowStripes="1" showColumnStripes="0"/>
</table>
</file>

<file path=xl/tables/table92.xml><?xml version="1.0" encoding="utf-8"?>
<table xmlns="http://schemas.openxmlformats.org/spreadsheetml/2006/main" id="92" name="table1_01b" displayName="table1_01b" ref="A20:R31" totalsRowCount="0" totalsRowShown="0">
  <tableColumns count="18">
    <tableColumn id="1" name="Age Group"/>
    <tableColumn id="2" name="2010"/>
    <tableColumn id="3" name="2011"/>
    <tableColumn id="4" name="2012"/>
    <tableColumn id="5" name="2013"/>
    <tableColumn id="6" name="2014"/>
    <tableColumn id="7" name="2015"/>
    <tableColumn id="8" name="2016"/>
    <tableColumn id="9" name="2017"/>
    <tableColumn id="10" name="2018"/>
    <tableColumn id="11" name="2019"/>
    <tableColumn id="12" name="2020"/>
    <tableColumn id="13" name="2021"/>
    <tableColumn id="14" name="2022"/>
    <tableColumn id="15" name="2023"/>
    <tableColumn id="16" name="2024"/>
    <tableColumn id="17" name="2025"/>
    <tableColumn id="18" name="2026"/>
  </tableColumns>
  <tableStyleInfo name="none" showFirstColumn="0" showLastColumn="0" showRowStripes="1" showColumnStripes="0"/>
</table>
</file>

<file path=xl/tables/table93.xml><?xml version="1.0" encoding="utf-8"?>
<table xmlns="http://schemas.openxmlformats.org/spreadsheetml/2006/main" id="93" name="table1_01c" displayName="table1_01c" ref="A34:R45" totalsRowCount="0" totalsRowShown="0">
  <tableColumns count="18">
    <tableColumn id="1" name="Age Group"/>
    <tableColumn id="2" name="2010"/>
    <tableColumn id="3" name="2011"/>
    <tableColumn id="4" name="2012"/>
    <tableColumn id="5" name="2013"/>
    <tableColumn id="6" name="2014"/>
    <tableColumn id="7" name="2015"/>
    <tableColumn id="8" name="2016"/>
    <tableColumn id="9" name="2017"/>
    <tableColumn id="10" name="2018"/>
    <tableColumn id="11" name="2019"/>
    <tableColumn id="12" name="2020"/>
    <tableColumn id="13" name="2021"/>
    <tableColumn id="14" name="2022"/>
    <tableColumn id="15" name="2023"/>
    <tableColumn id="16" name="2024"/>
    <tableColumn id="17" name="2025"/>
    <tableColumn id="18" name="2026"/>
  </tableColumns>
  <tableStyleInfo name="none" showFirstColumn="0" showLastColumn="0" showRowStripes="1" showColumnStripes="0"/>
</table>
</file>

<file path=xl/tables/table94.xml><?xml version="1.0" encoding="utf-8"?>
<table xmlns="http://schemas.openxmlformats.org/spreadsheetml/2006/main" id="94" name="table1_02m" displayName="table1_02m" ref="A114:F120" totalsRowCount="0" totalsRowShown="0">
  <tableColumns count="6">
    <tableColumn id="1" name="Local Commissioning Group (Health Trust)"/>
    <tableColumn id="2" name="Dental Practices"/>
    <tableColumn id="3" name="NISRA Mid-Year Estimates"/>
    <tableColumn id="4" name="Dental Practices per 100,000 population"/>
    <tableColumn id="5" name="% Change in Practices per 100,000 Population from previous year"/>
    <tableColumn id="6" name="% Change in Practices per 100,000 Population from 2014"/>
  </tableColumns>
  <tableStyleInfo name="none" showFirstColumn="0" showLastColumn="0" showRowStripes="0" showColumnStripes="0"/>
</table>
</file>

<file path=xl/tables/table95.xml><?xml version="1.0" encoding="utf-8"?>
<table xmlns="http://schemas.openxmlformats.org/spreadsheetml/2006/main" id="95" name="table1_03m" displayName="table1_03m" ref="A186:F198" totalsRowCount="0" totalsRowShown="0">
  <tableColumns count="6">
    <tableColumn id="1" name="Local Government District"/>
    <tableColumn id="2" name="Dental Practices"/>
    <tableColumn id="3" name="NISRA Mid-Year Estimates"/>
    <tableColumn id="4" name="Dental Practices per 100,000 population"/>
    <tableColumn id="5" name="% Change in Practices per 100,000 Population from previous year"/>
    <tableColumn id="6" name="% Change in Practices per 100,000 Population from 2014"/>
  </tableColumns>
  <tableStyleInfo name="none" showFirstColumn="0" showLastColumn="0" showRowStripes="0" showColumnStripes="0"/>
</table>
</file>

<file path=xl/tables/table96.xml><?xml version="1.0" encoding="utf-8"?>
<table xmlns="http://schemas.openxmlformats.org/spreadsheetml/2006/main" id="96" name="table1_04" displayName="table1_04" ref="A5:AK11" totalsRowCount="0" totalsRowShown="0">
  <tableColumns count="37">
    <tableColumn id="1" name="Local Commissioning Group (Health Trust)"/>
    <tableColumn id="2" name="2018 Average Distance (miles)"/>
    <tableColumn id="3" name="2018 Population within 1 mile radius"/>
    <tableColumn id="4" name="2018 Population within 3 mile radius"/>
    <tableColumn id="5" name="2018 Population within 5 mile radius"/>
    <tableColumn id="6" name="2019 Average Distance (miles)"/>
    <tableColumn id="7" name="2019 Population within 1 mile radius"/>
    <tableColumn id="8" name="2019 Population within 3 mile radius"/>
    <tableColumn id="9" name="2019 Population within 5 mile radius"/>
    <tableColumn id="10" name="2020 Average Distance (miles)"/>
    <tableColumn id="11" name="2020 Population within 1 mile radius"/>
    <tableColumn id="12" name="2020 Population within 3 mile radius"/>
    <tableColumn id="13" name="2020 Population within 5 mile radius"/>
    <tableColumn id="14" name="2021 Average Distance (miles)"/>
    <tableColumn id="15" name="2021 Population within 1 mile radius"/>
    <tableColumn id="16" name="2021 Population within 3 mile radius"/>
    <tableColumn id="17" name="2021 Population within 5 mile radius"/>
    <tableColumn id="18" name="2022 Average Distance (miles)"/>
    <tableColumn id="19" name="2022 Population within 1 mile radius"/>
    <tableColumn id="20" name="2022 Population within 3 mile radius"/>
    <tableColumn id="21" name="2022 Population within 5 mile radius"/>
    <tableColumn id="22" name="2023 Average Distance (miles)"/>
    <tableColumn id="23" name="2023 Population within 1 mile radius"/>
    <tableColumn id="24" name="2023 Population within 3 mile radius"/>
    <tableColumn id="25" name="2023 Population within 5 mile radius"/>
    <tableColumn id="26" name="2024 Average Distance (miles)"/>
    <tableColumn id="27" name="2024 Population within 1 mile radius"/>
    <tableColumn id="28" name="2024 Population within 3 mile radius"/>
    <tableColumn id="29" name="2024 Population within 5 mile radius"/>
    <tableColumn id="30" name="2025 Average Distance (miles)"/>
    <tableColumn id="31" name="2025 Population within 1 mile radius"/>
    <tableColumn id="32" name="2025 Population within 3 mile radius"/>
    <tableColumn id="33" name="2025 Population within 5 mile radius"/>
    <tableColumn id="34" name="2026 Average Distance (miles)"/>
    <tableColumn id="35" name="2026 Population within 1 mile radius"/>
    <tableColumn id="36" name="2026 Population within 3 mile radius"/>
    <tableColumn id="37" name="2026 Population within 5 mile radius"/>
  </tableColumns>
  <tableStyleInfo name="none" showFirstColumn="0" showLastColumn="0" showRowStripes="1" showColumnStripes="0"/>
</table>
</file>

<file path=xl/tables/table97.xml><?xml version="1.0" encoding="utf-8"?>
<table xmlns="http://schemas.openxmlformats.org/spreadsheetml/2006/main" id="97" name="table1_05" displayName="table1_05" ref="A5:AK17" totalsRowCount="0" totalsRowShown="0">
  <tableColumns count="37">
    <tableColumn id="1" name="Local Government District"/>
    <tableColumn id="2" name="2018 Average Distance (miles)"/>
    <tableColumn id="3" name="2018 Population within 1 mile radius"/>
    <tableColumn id="4" name="2018 Population within 3 mile radius"/>
    <tableColumn id="5" name="2018 Population within 5 mile radius"/>
    <tableColumn id="6" name="2019 Average Distance (miles)"/>
    <tableColumn id="7" name="2019 Population within 1 mile radius"/>
    <tableColumn id="8" name="2019 Population within 3 mile radius"/>
    <tableColumn id="9" name="2019 Population within 5 mile radius"/>
    <tableColumn id="10" name="2020 Average Distance (miles)"/>
    <tableColumn id="11" name="2020 Population within 1 mile radius"/>
    <tableColumn id="12" name="2020 Population within 3 mile radius"/>
    <tableColumn id="13" name="2020 Population within 5 mile radius"/>
    <tableColumn id="14" name="2021 Average Distance (miles)"/>
    <tableColumn id="15" name="2021 Population within 1 mile radius"/>
    <tableColumn id="16" name="2021 Population within 3 mile radius"/>
    <tableColumn id="17" name="2021 Population within 5 mile radius"/>
    <tableColumn id="18" name="2022 Average Distance (miles)"/>
    <tableColumn id="19" name="2022 Population within 1 mile radius"/>
    <tableColumn id="20" name="2022 Population within 3 mile radius"/>
    <tableColumn id="21" name="2022 Population within 5 mile radius"/>
    <tableColumn id="22" name="2023 Average Distance (miles)"/>
    <tableColumn id="23" name="2023 Population within 1 mile radius"/>
    <tableColumn id="24" name="2023 Population within 3 mile radius"/>
    <tableColumn id="25" name="2023 Population within 5 mile radius"/>
    <tableColumn id="26" name="2024 Average Distance (miles)"/>
    <tableColumn id="27" name="2024 Population within 1 mile radius"/>
    <tableColumn id="28" name="2024 Population within 3 mile radius"/>
    <tableColumn id="29" name="2024 Population within 5 mile radius"/>
    <tableColumn id="30" name="2025 Average Distance (miles)"/>
    <tableColumn id="31" name="2025 Population within 1 mile radius"/>
    <tableColumn id="32" name="2025 Population within 3 mile radius"/>
    <tableColumn id="33" name="2025 Population within 5 mile radius"/>
    <tableColumn id="34" name="2026 Average Distance (miles)"/>
    <tableColumn id="35" name="2026 Population within 1 mile radius"/>
    <tableColumn id="36" name="2026 Population within 3 mile radius"/>
    <tableColumn id="37" name="2026 Population within 5 mile radius"/>
  </tableColumns>
  <tableStyleInfo name="none" showFirstColumn="0" showLastColumn="0" showRowStripes="1" showColumnStripes="0"/>
</table>
</file>

<file path=xl/tables/table98.xml><?xml version="1.0" encoding="utf-8"?>
<table xmlns="http://schemas.openxmlformats.org/spreadsheetml/2006/main" id="98" name="table1_06m" displayName="table1_06m" ref="A114:F120" totalsRowCount="0" totalsRowShown="0">
  <tableColumns count="6">
    <tableColumn id="1" name="Local Commissioning Group (Health Trust)"/>
    <tableColumn id="2" name="Dentists"/>
    <tableColumn id="3" name="NISRA Mid-Year Estimates"/>
    <tableColumn id="4" name="Dentists per 100,000 population"/>
    <tableColumn id="5" name="% Change in Dentists per 100,000 Population from previous year"/>
    <tableColumn id="6" name="% Change in Dentists per 100,000 Population from 2014"/>
  </tableColumns>
  <tableStyleInfo name="none" showFirstColumn="0" showLastColumn="0" showRowStripes="0" showColumnStripes="0"/>
</table>
</file>

<file path=xl/tables/table99.xml><?xml version="1.0" encoding="utf-8"?>
<table xmlns="http://schemas.openxmlformats.org/spreadsheetml/2006/main" id="99" name="table1_07m" displayName="table1_07m" ref="A186:F198" totalsRowCount="0" totalsRowShown="0">
  <tableColumns count="6">
    <tableColumn id="1" name="Local Government District"/>
    <tableColumn id="2" name="Dentists"/>
    <tableColumn id="3" name="NISRA Mid-Year Estimates"/>
    <tableColumn id="4" name="Dentists per 100,000 population"/>
    <tableColumn id="5" name="% Change in Dentists per 100,000 Population from previous year"/>
    <tableColumn id="6" name="% Change in Dentists per 100,000 Population from 2014"/>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mailto:Info.bso@hscni.ne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00" Type="http://schemas.openxmlformats.org/officeDocument/2006/relationships/table" Target="../tables/table100.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01" Type="http://schemas.openxmlformats.org/officeDocument/2006/relationships/table" Target="../tables/table101.xml"/><Relationship Id="rId102" Type="http://schemas.openxmlformats.org/officeDocument/2006/relationships/table" Target="../tables/table102.xml"/><Relationship Id="rId103" Type="http://schemas.openxmlformats.org/officeDocument/2006/relationships/table" Target="../tables/table103.x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04" Type="http://schemas.openxmlformats.org/officeDocument/2006/relationships/table" Target="../tables/table104.xml"/><Relationship Id="rId105" Type="http://schemas.openxmlformats.org/officeDocument/2006/relationships/table" Target="../tables/table105.xml"/><Relationship Id="rId106" Type="http://schemas.openxmlformats.org/officeDocument/2006/relationships/table" Target="../tables/table106.x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07" Type="http://schemas.openxmlformats.org/officeDocument/2006/relationships/table" Target="../tables/table107.xml"/><Relationship Id="rId108" Type="http://schemas.openxmlformats.org/officeDocument/2006/relationships/table" Target="../tables/table108.xml"/><Relationship Id="rId109" Type="http://schemas.openxmlformats.org/officeDocument/2006/relationships/table" Target="../tables/table109.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51" Type="http://schemas.openxmlformats.org/officeDocument/2006/relationships/table" Target="../tables/table51.xml"/><Relationship Id="rId52" Type="http://schemas.openxmlformats.org/officeDocument/2006/relationships/table" Target="../tables/table52.xml"/><Relationship Id="rId53" Type="http://schemas.openxmlformats.org/officeDocument/2006/relationships/table" Target="../tables/table53.xml"/><Relationship Id="rId54" Type="http://schemas.openxmlformats.org/officeDocument/2006/relationships/table" Target="../tables/table54.xml"/><Relationship Id="rId55" Type="http://schemas.openxmlformats.org/officeDocument/2006/relationships/table" Target="../tables/table55.xml"/><Relationship Id="rId56" Type="http://schemas.openxmlformats.org/officeDocument/2006/relationships/table" Target="../tables/table56.xml"/><Relationship Id="rId110" Type="http://schemas.openxmlformats.org/officeDocument/2006/relationships/table" Target="../tables/table110.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57" Type="http://schemas.openxmlformats.org/officeDocument/2006/relationships/table" Target="../tables/table57.xml"/><Relationship Id="rId58" Type="http://schemas.openxmlformats.org/officeDocument/2006/relationships/table" Target="../tables/table58.xml"/><Relationship Id="rId59" Type="http://schemas.openxmlformats.org/officeDocument/2006/relationships/table" Target="../tables/table59.xml"/><Relationship Id="rId60" Type="http://schemas.openxmlformats.org/officeDocument/2006/relationships/table" Target="../tables/table60.xml"/><Relationship Id="rId61" Type="http://schemas.openxmlformats.org/officeDocument/2006/relationships/table" Target="../tables/table61.xml"/><Relationship Id="rId62" Type="http://schemas.openxmlformats.org/officeDocument/2006/relationships/table" Target="../tables/table62.xml"/><Relationship Id="rId111" Type="http://schemas.openxmlformats.org/officeDocument/2006/relationships/table" Target="../tables/table111.xm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63" Type="http://schemas.openxmlformats.org/officeDocument/2006/relationships/table" Target="../tables/table63.xml"/><Relationship Id="rId64" Type="http://schemas.openxmlformats.org/officeDocument/2006/relationships/table" Target="../tables/table64.xml"/><Relationship Id="rId65" Type="http://schemas.openxmlformats.org/officeDocument/2006/relationships/table" Target="../tables/table65.xml"/><Relationship Id="rId66" Type="http://schemas.openxmlformats.org/officeDocument/2006/relationships/table" Target="../tables/table66.xml"/><Relationship Id="rId67" Type="http://schemas.openxmlformats.org/officeDocument/2006/relationships/table" Target="../tables/table67.xml"/><Relationship Id="rId68" Type="http://schemas.openxmlformats.org/officeDocument/2006/relationships/table" Target="../tables/table68.xml"/><Relationship Id="rId112" Type="http://schemas.openxmlformats.org/officeDocument/2006/relationships/table" Target="../tables/table112.xm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13" Type="http://schemas.openxmlformats.org/officeDocument/2006/relationships/table" Target="../tables/table113.xml"/><Relationship Id="rId114" Type="http://schemas.openxmlformats.org/officeDocument/2006/relationships/table" Target="../tables/table114.xml"/><Relationship Id="rId115" Type="http://schemas.openxmlformats.org/officeDocument/2006/relationships/table" Target="../tables/table115.xm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16" Type="http://schemas.openxmlformats.org/officeDocument/2006/relationships/table" Target="../tables/table116.xml"/><Relationship Id="rId117" Type="http://schemas.openxmlformats.org/officeDocument/2006/relationships/table" Target="../tables/table117.xml"/><Relationship Id="rId118" Type="http://schemas.openxmlformats.org/officeDocument/2006/relationships/table" Target="../tables/table118.xml"/><Relationship Id="rId119" Type="http://schemas.openxmlformats.org/officeDocument/2006/relationships/table" Target="../tables/table119.xml"/><Relationship Id="rId120" Type="http://schemas.openxmlformats.org/officeDocument/2006/relationships/table" Target="../tables/table120.xm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21" Type="http://schemas.openxmlformats.org/officeDocument/2006/relationships/table" Target="../tables/table121.xml"/><Relationship Id="rId122" Type="http://schemas.openxmlformats.org/officeDocument/2006/relationships/table" Target="../tables/table122.xml"/><Relationship Id="rId123" Type="http://schemas.openxmlformats.org/officeDocument/2006/relationships/table" Target="../tables/table123.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24" Type="http://schemas.openxmlformats.org/officeDocument/2006/relationships/table" Target="../tables/table124.xml"/><Relationship Id="rId125" Type="http://schemas.openxmlformats.org/officeDocument/2006/relationships/table" Target="../tables/table125.xm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26" Type="http://schemas.openxmlformats.org/officeDocument/2006/relationships/table" Target="../tables/table126.xml"/><Relationship Id="rId127" Type="http://schemas.openxmlformats.org/officeDocument/2006/relationships/table" Target="../tables/table127.xm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28" Type="http://schemas.openxmlformats.org/officeDocument/2006/relationships/table" Target="../tables/table128.xm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69" Type="http://schemas.openxmlformats.org/officeDocument/2006/relationships/table" Target="../tables/table69.xml"/><Relationship Id="rId70" Type="http://schemas.openxmlformats.org/officeDocument/2006/relationships/table" Target="../tables/table70.xml"/><Relationship Id="rId71" Type="http://schemas.openxmlformats.org/officeDocument/2006/relationships/table" Target="../tables/table71.xml"/><Relationship Id="rId72" Type="http://schemas.openxmlformats.org/officeDocument/2006/relationships/table" Target="../tables/table72.xml"/><Relationship Id="rId73" Type="http://schemas.openxmlformats.org/officeDocument/2006/relationships/table" Target="../tables/table73.xml"/><Relationship Id="rId74" Type="http://schemas.openxmlformats.org/officeDocument/2006/relationships/table" Target="../tables/table74.xml"/><Relationship Id="rId75" Type="http://schemas.openxmlformats.org/officeDocument/2006/relationships/table" Target="../tables/table75.xml"/><Relationship Id="rId76" Type="http://schemas.openxmlformats.org/officeDocument/2006/relationships/table" Target="../tables/table76.xml"/><Relationship Id="rId129" Type="http://schemas.openxmlformats.org/officeDocument/2006/relationships/table" Target="../tables/table129.xm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77" Type="http://schemas.openxmlformats.org/officeDocument/2006/relationships/table" Target="../tables/table77.xml"/><Relationship Id="rId78" Type="http://schemas.openxmlformats.org/officeDocument/2006/relationships/table" Target="../tables/table78.xml"/><Relationship Id="rId79" Type="http://schemas.openxmlformats.org/officeDocument/2006/relationships/table" Target="../tables/table79.xml"/><Relationship Id="rId80" Type="http://schemas.openxmlformats.org/officeDocument/2006/relationships/table" Target="../tables/table80.xml"/><Relationship Id="rId81" Type="http://schemas.openxmlformats.org/officeDocument/2006/relationships/table" Target="../tables/table81.xml"/><Relationship Id="rId82" Type="http://schemas.openxmlformats.org/officeDocument/2006/relationships/table" Target="../tables/table82.xml"/><Relationship Id="rId83" Type="http://schemas.openxmlformats.org/officeDocument/2006/relationships/table" Target="../tables/table83.xml"/><Relationship Id="rId84" Type="http://schemas.openxmlformats.org/officeDocument/2006/relationships/table" Target="../tables/table84.xml"/><Relationship Id="rId130" Type="http://schemas.openxmlformats.org/officeDocument/2006/relationships/table" Target="../tables/table130.xm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31" Type="http://schemas.openxmlformats.org/officeDocument/2006/relationships/table" Target="../tables/table131.xml"/><Relationship Id="rId132" Type="http://schemas.openxmlformats.org/officeDocument/2006/relationships/table" Target="../tables/table132.xml"/><Relationship Id="rId133" Type="http://schemas.openxmlformats.org/officeDocument/2006/relationships/table" Target="../tables/table133.xm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85" Type="http://schemas.openxmlformats.org/officeDocument/2006/relationships/table" Target="../tables/table85.xml"/><Relationship Id="rId86" Type="http://schemas.openxmlformats.org/officeDocument/2006/relationships/table" Target="../tables/table86.xml"/><Relationship Id="rId87" Type="http://schemas.openxmlformats.org/officeDocument/2006/relationships/table" Target="../tables/table87.xml"/><Relationship Id="rId88" Type="http://schemas.openxmlformats.org/officeDocument/2006/relationships/table" Target="../tables/table88.xml"/><Relationship Id="rId89" Type="http://schemas.openxmlformats.org/officeDocument/2006/relationships/table" Target="../tables/table89.xml"/><Relationship Id="rId90" Type="http://schemas.openxmlformats.org/officeDocument/2006/relationships/table" Target="../tables/table90.xml"/><Relationship Id="rId134" Type="http://schemas.openxmlformats.org/officeDocument/2006/relationships/table" Target="../tables/table134.xm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nisra.gov.uk/statistics/deprivation/northern-ireland-multiple-deprivation-measure-2017-nimdm2017" TargetMode="External"/><Relationship Id="rId2h" Type="http://schemas.openxmlformats.org/officeDocument/2006/relationships/hyperlink" Target="https://bso.hscni.net/directorates/operations/family-practitioner-services/dental-services/dental-charges-fees/statement-of-dental-remuneration-sdr/" TargetMode="External"/><Relationship Id="rId3h" Type="http://schemas.openxmlformats.org/officeDocument/2006/relationships/hyperlink" Target="https://bso.hscni.net/directorates/operations/family-practitioner-services/dental-services/dental-charges-fees/statement-of-dental-remuneration-sdr/" TargetMode="External"/><Relationship Id="rId4h" Type="http://schemas.openxmlformats.org/officeDocument/2006/relationships/hyperlink" Target="https://bso.hscni.net/directorates/operations/family-practitioner-services/dental-services/dental-charges-fees/statement-of-dental-remuneration-sdr/" TargetMode="External"/><Relationship Id="rId5h" Type="http://schemas.openxmlformats.org/officeDocument/2006/relationships/hyperlink" Target="https://bso.hscni.net/directorates/operations/family-practitioner-services/dental-services/dental-charges-fees/statement-of-dental-remuneration-sdr/" TargetMode="External"/><Relationship Id="rId6h" Type="http://schemas.openxmlformats.org/officeDocument/2006/relationships/hyperlink" Target="https://bso.hscni.net/directorates/operations/family-practitioner-services/dental-services/dental-charges-fees/statement-of-dental-remuneration-sdr/" TargetMode="External"/><Relationship Id="rId7h" Type="http://schemas.openxmlformats.org/officeDocument/2006/relationships/hyperlink" Target="https://bso.hscni.net/directorates/operations/family-practitioner-services/dental-services/dental-charges-fees/statement-of-dental-remuneration-sdr/" TargetMode="External"/><Relationship Id="rId8h" Type="http://schemas.openxmlformats.org/officeDocument/2006/relationships/hyperlink" Target="https://bso.hscni.net/directorates/operations/family-practitioner-services/dental-services/dental-charges-fees/statement-of-dental-remuneration-sdr/" TargetMode="External"/><Relationship Id="rId9h" Type="http://schemas.openxmlformats.org/officeDocument/2006/relationships/hyperlink" Target="https://bso.hscni.net/directorates/operations/family-practitioner-services/dental-services/dental-charges-fees/statement-of-dental-remuneration-sdr/" TargetMode="External"/><Relationship Id="rId10h" Type="http://schemas.openxmlformats.org/officeDocument/2006/relationships/hyperlink" Target="https://gov.wales/nhs-dental-services" TargetMode="External"/><Relationship Id="rId11h" Type="http://schemas.openxmlformats.org/officeDocument/2006/relationships/hyperlink" Target="https://www.ons.gov.uk/peoplepopulationandcommunity/populationandmigration/populationestimates/datasets/populationestimatesforukenglandandwalesscotlandandnorthernireland" TargetMode="External"/><Relationship Id="rId12h" Type="http://schemas.openxmlformats.org/officeDocument/2006/relationships/hyperlink" Target="https://publichealthscotland.scot/publications/nhs-dental-data-monitoring-report" TargetMode="External"/><Relationship Id="rId15h" Type="http://schemas.openxmlformats.org/officeDocument/2006/relationships/hyperlink" Target="https://www.nisra.gov.uk/support/geography/urban-rural-classification" TargetMode="External"/><Relationship Id="rId16h" Type="http://schemas.openxmlformats.org/officeDocument/2006/relationships/hyperlink" Target="https://www.nhsbsa.nhs.uk/statistical-collections/dental-england"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bso.hscni.net/directorates/operations/family-practitioner-services/dental-services/dental-charges-fees/statement-of-dental-remuneration-sdr/" TargetMode="External"/><Relationship Id="rId2h" Type="http://schemas.openxmlformats.org/officeDocument/2006/relationships/hyperlink" Target="https://www.nisra.gov.uk/support/geography/central-postcode-directory" TargetMode="External"/><Relationship Id="rId3h" Type="http://schemas.openxmlformats.org/officeDocument/2006/relationships/hyperlink" Target="https://www.nisra.gov.uk/statistics/population/mid-year-population-estimates" TargetMode="External"/><Relationship Id="rId4h" Type="http://schemas.openxmlformats.org/officeDocument/2006/relationships/hyperlink" Target="https://bso.hscni.net/directorates/operations/family-practitioner-services/dental-services/dental-charges-fees/statement-of-dental-remuneration-sdr/" TargetMode="External"/><Relationship Id="rId5h" Type="http://schemas.openxmlformats.org/officeDocument/2006/relationships/hyperlink" Target="https://www.health-ni.gov.uk/articles/episode-based-activity" TargetMode="External"/><Relationship Id="rId6h" Type="http://schemas.openxmlformats.org/officeDocument/2006/relationships/hyperlink" Target="https://bso.hscni.net/wp-content/uploads/2022/07/HC11-V7-online-11.2017.pdf" TargetMode="External"/><Relationship Id="rId7h" Type="http://schemas.openxmlformats.org/officeDocument/2006/relationships/hyperlink" Target="https://gov.wales/nhs-dental-services" TargetMode="External"/><Relationship Id="rId8h" Type="http://schemas.openxmlformats.org/officeDocument/2006/relationships/hyperlink" Target="https://www.ons.gov.uk/peoplepopulationandcommunity/populationandmigration/populationestimates/datasets/populationestimatesforukenglandandwalesscotlandandnorthernireland" TargetMode="External"/><Relationship Id="rId11h" Type="http://schemas.openxmlformats.org/officeDocument/2006/relationships/hyperlink" Target="https://publichealthscotland.scot/publications/nhs-dental-data-monitoring-report" TargetMode="External"/><Relationship Id="rId12h" Type="http://schemas.openxmlformats.org/officeDocument/2006/relationships/hyperlink" Target="https://www.nhsbsa.nhs.uk/statistical-collections/dental-england"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91" Type="http://schemas.openxmlformats.org/officeDocument/2006/relationships/table" Target="../tables/table91.xml"/><Relationship Id="rId92" Type="http://schemas.openxmlformats.org/officeDocument/2006/relationships/table" Target="../tables/table92.xml"/><Relationship Id="rId93" Type="http://schemas.openxmlformats.org/officeDocument/2006/relationships/table" Target="../tables/table93.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3" Type="http://schemas.openxmlformats.org/officeDocument/2006/relationships/table" Target="../tables/table3.xml"/><Relationship Id="rId4" Type="http://schemas.openxmlformats.org/officeDocument/2006/relationships/table" Target="../tables/table4.x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 Id="rId14" Type="http://schemas.openxmlformats.org/officeDocument/2006/relationships/table" Target="../tables/table14.xml"/><Relationship Id="rId94" Type="http://schemas.openxmlformats.org/officeDocument/2006/relationships/table" Target="../tables/table94.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95" Type="http://schemas.openxmlformats.org/officeDocument/2006/relationships/table" Target="../tables/table95.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96" Type="http://schemas.openxmlformats.org/officeDocument/2006/relationships/table" Target="../tables/table96.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97" Type="http://schemas.openxmlformats.org/officeDocument/2006/relationships/table" Target="../tables/table97.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27" Type="http://schemas.openxmlformats.org/officeDocument/2006/relationships/table" Target="../tables/table27.xml"/><Relationship Id="rId28" Type="http://schemas.openxmlformats.org/officeDocument/2006/relationships/table" Target="../tables/table28.xml"/><Relationship Id="rId29" Type="http://schemas.openxmlformats.org/officeDocument/2006/relationships/table" Target="../tables/table29.xml"/><Relationship Id="rId30" Type="http://schemas.openxmlformats.org/officeDocument/2006/relationships/table" Target="../tables/table30.xml"/><Relationship Id="rId31" Type="http://schemas.openxmlformats.org/officeDocument/2006/relationships/table" Target="../tables/table31.xml"/><Relationship Id="rId32" Type="http://schemas.openxmlformats.org/officeDocument/2006/relationships/table" Target="../tables/table32.xml"/><Relationship Id="rId33" Type="http://schemas.openxmlformats.org/officeDocument/2006/relationships/table" Target="../tables/table33.xml"/><Relationship Id="rId34" Type="http://schemas.openxmlformats.org/officeDocument/2006/relationships/table" Target="../tables/table34.xml"/><Relationship Id="rId35" Type="http://schemas.openxmlformats.org/officeDocument/2006/relationships/table" Target="../tables/table35.xml"/><Relationship Id="rId36" Type="http://schemas.openxmlformats.org/officeDocument/2006/relationships/table" Target="../tables/table36.xml"/><Relationship Id="rId37" Type="http://schemas.openxmlformats.org/officeDocument/2006/relationships/table" Target="../tables/table37.xml"/><Relationship Id="rId38" Type="http://schemas.openxmlformats.org/officeDocument/2006/relationships/table" Target="../tables/table38.xml"/><Relationship Id="rId98" Type="http://schemas.openxmlformats.org/officeDocument/2006/relationships/table" Target="../tables/table98.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39" Type="http://schemas.openxmlformats.org/officeDocument/2006/relationships/table" Target="../tables/table39.xml"/><Relationship Id="rId40" Type="http://schemas.openxmlformats.org/officeDocument/2006/relationships/table" Target="../tables/table40.xml"/><Relationship Id="rId41" Type="http://schemas.openxmlformats.org/officeDocument/2006/relationships/table" Target="../tables/table41.xml"/><Relationship Id="rId42" Type="http://schemas.openxmlformats.org/officeDocument/2006/relationships/table" Target="../tables/table42.xml"/><Relationship Id="rId43" Type="http://schemas.openxmlformats.org/officeDocument/2006/relationships/table" Target="../tables/table43.xml"/><Relationship Id="rId44" Type="http://schemas.openxmlformats.org/officeDocument/2006/relationships/table" Target="../tables/table44.xml"/><Relationship Id="rId45" Type="http://schemas.openxmlformats.org/officeDocument/2006/relationships/table" Target="../tables/table45.xml"/><Relationship Id="rId46" Type="http://schemas.openxmlformats.org/officeDocument/2006/relationships/table" Target="../tables/table46.xml"/><Relationship Id="rId47" Type="http://schemas.openxmlformats.org/officeDocument/2006/relationships/table" Target="../tables/table47.xml"/><Relationship Id="rId48" Type="http://schemas.openxmlformats.org/officeDocument/2006/relationships/table" Target="../tables/table48.xml"/><Relationship Id="rId49" Type="http://schemas.openxmlformats.org/officeDocument/2006/relationships/table" Target="../tables/table49.xml"/><Relationship Id="rId50" Type="http://schemas.openxmlformats.org/officeDocument/2006/relationships/table" Target="../tables/table50.xml"/><Relationship Id="rId99" Type="http://schemas.openxmlformats.org/officeDocument/2006/relationships/table" Target="../tables/table9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cols>
    <col min="1" max="1" width="118" hidden="0" customWidth="1"/>
  </cols>
  <sheetData>
    <row r="1" ht="18.75" customHeight="1">
      <c r="A1" s="1" t="s">
        <v>127</v>
      </c>
    </row>
    <row r="2" ht="15.75" customHeight="1">
      <c r="A2" s="2" t="s">
        <v>516</v>
      </c>
    </row>
    <row r="3" ht="24.95" customHeight="1">
      <c r="A3" s="3" t="s">
        <v>128</v>
      </c>
    </row>
    <row r="4" ht="15.75" customHeight="1">
      <c r="A4" s="2" t="s">
        <v>129</v>
      </c>
    </row>
    <row r="5" ht="15.75" customHeight="1">
      <c r="A5" s="2" t="s">
        <v>130</v>
      </c>
    </row>
    <row r="6" ht="15.75" customHeight="1">
      <c r="A6" s="2" t="s">
        <v>131</v>
      </c>
    </row>
    <row r="7" ht="24.95" customHeight="1">
      <c r="A7" s="3" t="s">
        <v>132</v>
      </c>
    </row>
    <row r="8" ht="15.75" customHeight="1">
      <c r="A8" s="4" t="s">
        <v>517</v>
      </c>
    </row>
    <row r="9" ht="24.95" customHeight="1">
      <c r="A9" s="3" t="s">
        <v>133</v>
      </c>
    </row>
    <row r="10">
      <c r="A10" s="5" t="s">
        <v>134</v>
      </c>
    </row>
  </sheetData>
  <hyperlinks>
    <hyperlink ref="A10" r:id="rId1h"/>
  </hyperlinks>
  <pageMargins left="0.7" right="0.7" top="0.75" bottom="0.75" header="0.3" footer="0.3"/>
  <pageSetup paperSize="9" orientation="portrait" horizontalDpi="300" verticalDpi="30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9.14" hidden="0" customWidth="1"/>
    <col min="2" max="2" width="13.71" hidden="0" customWidth="1"/>
    <col min="3" max="3" width="13.71" hidden="0" customWidth="1"/>
    <col min="4" max="4" width="13.71" hidden="0" customWidth="1"/>
    <col min="5" max="5" width="13.71" hidden="0" customWidth="1"/>
    <col min="6" max="6" width="13.71" hidden="0" customWidth="1"/>
    <col min="7" max="7" width="13.71" hidden="0" customWidth="1"/>
    <col min="8" max="8" width="16.71" hidden="0" customWidth="1"/>
    <col min="9" max="9" width="16.71" hidden="0" customWidth="1"/>
    <col min="10" max="10" width="16.71" hidden="0" customWidth="1"/>
    <col min="11" max="11" width="9.125" hidden="0" customWidth="1"/>
  </cols>
  <sheetData>
    <row r="1" ht="18.75" customHeight="1">
      <c r="A1" s="14" t="s">
        <v>503</v>
      </c>
    </row>
    <row r="2" ht="15.75" customHeight="1">
      <c r="A2" s="13" t="s">
        <v>347</v>
      </c>
    </row>
    <row r="3" ht="15.75" customHeight="1">
      <c r="A3" s="13" t="s">
        <v>86</v>
      </c>
    </row>
    <row r="4" ht="31.5" customHeight="1">
      <c r="A4" s="82" t="s">
        <v>618</v>
      </c>
      <c r="B4" s="82" t="s">
        <v>619</v>
      </c>
      <c r="C4" s="82" t="s">
        <v>620</v>
      </c>
      <c r="D4" s="82" t="s">
        <v>621</v>
      </c>
      <c r="E4" s="82" t="s">
        <v>622</v>
      </c>
      <c r="F4" s="82" t="s">
        <v>623</v>
      </c>
      <c r="G4" s="82" t="s">
        <v>624</v>
      </c>
      <c r="H4" s="82" t="s">
        <v>625</v>
      </c>
      <c r="I4" s="82" t="s">
        <v>626</v>
      </c>
      <c r="J4" s="82" t="s">
        <v>627</v>
      </c>
    </row>
    <row r="5">
      <c r="A5" s="82" t="s">
        <v>628</v>
      </c>
      <c r="B5" s="83" t="n">
        <v>276641</v>
      </c>
      <c r="C5" s="83" t="n">
        <v>640006</v>
      </c>
      <c r="D5" s="84" t="n">
        <v>916647</v>
      </c>
      <c r="E5" s="83" t="n">
        <v>440300</v>
      </c>
      <c r="F5" s="83" t="n">
        <v>1264624</v>
      </c>
      <c r="G5" s="84" t="n">
        <v>1704924</v>
      </c>
      <c r="H5" s="92" t="n">
        <v>0.628301158301158</v>
      </c>
      <c r="I5" s="92" t="n">
        <v>0.506084021812017</v>
      </c>
      <c r="J5" s="93" t="n">
        <v>0.537646839389908</v>
      </c>
    </row>
    <row r="6">
      <c r="A6" s="82" t="s">
        <v>629</v>
      </c>
      <c r="B6" s="83" t="n">
        <v>271827</v>
      </c>
      <c r="C6" s="83" t="n">
        <v>636355</v>
      </c>
      <c r="D6" s="84" t="n">
        <v>908182</v>
      </c>
      <c r="E6" s="83" t="n">
        <v>435164</v>
      </c>
      <c r="F6" s="83" t="n">
        <v>1278878</v>
      </c>
      <c r="G6" s="84" t="n">
        <v>1714042</v>
      </c>
      <c r="H6" s="92" t="n">
        <v>0.624654153376658</v>
      </c>
      <c r="I6" s="92" t="n">
        <v>0.497588511179331</v>
      </c>
      <c r="J6" s="93" t="n">
        <v>0.529848160080091</v>
      </c>
    </row>
    <row r="7">
      <c r="A7" s="82" t="s">
        <v>630</v>
      </c>
      <c r="B7" s="83" t="n">
        <v>270263</v>
      </c>
      <c r="C7" s="83" t="n">
        <v>638275</v>
      </c>
      <c r="D7" s="84" t="n">
        <v>908538</v>
      </c>
      <c r="E7" s="83" t="n">
        <v>431801</v>
      </c>
      <c r="F7" s="83" t="n">
        <v>1295932</v>
      </c>
      <c r="G7" s="84" t="n">
        <v>1727733</v>
      </c>
      <c r="H7" s="92" t="n">
        <v>0.625897114643088</v>
      </c>
      <c r="I7" s="92" t="n">
        <v>0.492521984178182</v>
      </c>
      <c r="J7" s="93" t="n">
        <v>0.525855557542745</v>
      </c>
    </row>
    <row r="8">
      <c r="A8" s="82" t="s">
        <v>631</v>
      </c>
      <c r="B8" s="83" t="n">
        <v>267982</v>
      </c>
      <c r="C8" s="83" t="n">
        <v>627906</v>
      </c>
      <c r="D8" s="84" t="n">
        <v>895888</v>
      </c>
      <c r="E8" s="83" t="n">
        <v>429457</v>
      </c>
      <c r="F8" s="83" t="n">
        <v>1313656</v>
      </c>
      <c r="G8" s="84" t="n">
        <v>1743113</v>
      </c>
      <c r="H8" s="92" t="n">
        <v>0.624001937330163</v>
      </c>
      <c r="I8" s="92" t="n">
        <v>0.47798358169871</v>
      </c>
      <c r="J8" s="93" t="n">
        <v>0.513958647546086</v>
      </c>
    </row>
    <row r="9">
      <c r="A9" s="82" t="s">
        <v>632</v>
      </c>
      <c r="B9" s="83" t="n">
        <v>264642</v>
      </c>
      <c r="C9" s="83" t="n">
        <v>591992</v>
      </c>
      <c r="D9" s="84" t="n">
        <v>856634</v>
      </c>
      <c r="E9" s="83" t="n">
        <v>429152</v>
      </c>
      <c r="F9" s="83" t="n">
        <v>1332531</v>
      </c>
      <c r="G9" s="84" t="n">
        <v>1761683</v>
      </c>
      <c r="H9" s="92" t="n">
        <v>0.616662627693684</v>
      </c>
      <c r="I9" s="92" t="n">
        <v>0.44426133425789</v>
      </c>
      <c r="J9" s="93" t="n">
        <v>0.486258878583718</v>
      </c>
    </row>
    <row r="10">
      <c r="A10" s="82" t="s">
        <v>633</v>
      </c>
      <c r="B10" s="83" t="n">
        <v>272122</v>
      </c>
      <c r="C10" s="83" t="n">
        <v>598682</v>
      </c>
      <c r="D10" s="84" t="n">
        <v>870804</v>
      </c>
      <c r="E10" s="83" t="n">
        <v>429945</v>
      </c>
      <c r="F10" s="83" t="n">
        <v>1349207</v>
      </c>
      <c r="G10" s="84" t="n">
        <v>1779152</v>
      </c>
      <c r="H10" s="92" t="n">
        <v>0.632922815708986</v>
      </c>
      <c r="I10" s="92" t="n">
        <v>0.443728797730815</v>
      </c>
      <c r="J10" s="93" t="n">
        <v>0.489448905995665</v>
      </c>
    </row>
    <row r="11">
      <c r="A11" s="82" t="s">
        <v>521</v>
      </c>
      <c r="B11" s="83" t="n">
        <v>273575</v>
      </c>
      <c r="C11" s="83" t="n">
        <v>613179</v>
      </c>
      <c r="D11" s="84" t="n">
        <v>886754</v>
      </c>
      <c r="E11" s="83" t="n">
        <v>430050</v>
      </c>
      <c r="F11" s="83" t="n">
        <v>1363283</v>
      </c>
      <c r="G11" s="84" t="n">
        <v>1793333</v>
      </c>
      <c r="H11" s="92" t="n">
        <v>0.636146959655854</v>
      </c>
      <c r="I11" s="92" t="n">
        <v>0.449781153289522</v>
      </c>
      <c r="J11" s="93" t="n">
        <v>0.494472582615722</v>
      </c>
    </row>
    <row r="12">
      <c r="A12" s="82" t="s">
        <v>522</v>
      </c>
      <c r="B12" s="83" t="n">
        <v>300113</v>
      </c>
      <c r="C12" s="83" t="n">
        <v>719589</v>
      </c>
      <c r="D12" s="84" t="n">
        <v>1019702</v>
      </c>
      <c r="E12" s="83" t="n">
        <v>430248</v>
      </c>
      <c r="F12" s="83" t="n">
        <v>1374585</v>
      </c>
      <c r="G12" s="84" t="n">
        <v>1804833</v>
      </c>
      <c r="H12" s="92" t="n">
        <v>0.697534910098362</v>
      </c>
      <c r="I12" s="92" t="n">
        <v>0.52349545499187</v>
      </c>
      <c r="J12" s="93" t="n">
        <v>0.564984128725483</v>
      </c>
    </row>
    <row r="13">
      <c r="A13" s="82" t="s">
        <v>523</v>
      </c>
      <c r="B13" s="83" t="n">
        <v>317310</v>
      </c>
      <c r="C13" s="83" t="n">
        <v>805066</v>
      </c>
      <c r="D13" s="84" t="n">
        <v>1122376</v>
      </c>
      <c r="E13" s="83" t="n">
        <v>430938</v>
      </c>
      <c r="F13" s="83" t="n">
        <v>1383380</v>
      </c>
      <c r="G13" s="84" t="n">
        <v>1814318</v>
      </c>
      <c r="H13" s="92" t="n">
        <v>0.736324018768361</v>
      </c>
      <c r="I13" s="92" t="n">
        <v>0.581955789443248</v>
      </c>
      <c r="J13" s="93" t="n">
        <v>0.618621432406006</v>
      </c>
    </row>
    <row r="14">
      <c r="A14" s="82" t="s">
        <v>524</v>
      </c>
      <c r="B14" s="83" t="n">
        <v>318522</v>
      </c>
      <c r="C14" s="83" t="n">
        <v>828876</v>
      </c>
      <c r="D14" s="84" t="n">
        <v>1147398</v>
      </c>
      <c r="E14" s="83" t="n">
        <v>431574</v>
      </c>
      <c r="F14" s="83" t="n">
        <v>1392060</v>
      </c>
      <c r="G14" s="84" t="n">
        <v>1823634</v>
      </c>
      <c r="H14" s="92" t="n">
        <v>0.738047241029348</v>
      </c>
      <c r="I14" s="92" t="n">
        <v>0.595431231412439</v>
      </c>
      <c r="J14" s="93" t="n">
        <v>0.629182171422555</v>
      </c>
    </row>
    <row r="15">
      <c r="A15" s="82" t="s">
        <v>525</v>
      </c>
      <c r="B15" s="83" t="n">
        <v>319614</v>
      </c>
      <c r="C15" s="83" t="n">
        <v>849565</v>
      </c>
      <c r="D15" s="84" t="n">
        <v>1169179</v>
      </c>
      <c r="E15" s="83" t="n">
        <v>432015</v>
      </c>
      <c r="F15" s="83" t="n">
        <v>1397710</v>
      </c>
      <c r="G15" s="84" t="n">
        <v>1829725</v>
      </c>
      <c r="H15" s="92" t="n">
        <v>0.739821533974515</v>
      </c>
      <c r="I15" s="92" t="n">
        <v>0.60782637313892</v>
      </c>
      <c r="J15" s="93" t="n">
        <v>0.638991651750946</v>
      </c>
    </row>
    <row r="16">
      <c r="A16" s="82" t="s">
        <v>526</v>
      </c>
      <c r="B16" s="83" t="n">
        <v>316440</v>
      </c>
      <c r="C16" s="83" t="n">
        <v>842991</v>
      </c>
      <c r="D16" s="84" t="n">
        <v>1159431</v>
      </c>
      <c r="E16" s="83" t="n">
        <v>433161</v>
      </c>
      <c r="F16" s="83" t="n">
        <v>1407337</v>
      </c>
      <c r="G16" s="84" t="n">
        <v>1840498</v>
      </c>
      <c r="H16" s="92" t="n">
        <v>0.730536682665337</v>
      </c>
      <c r="I16" s="92" t="n">
        <v>0.598997255099525</v>
      </c>
      <c r="J16" s="93" t="n">
        <v>0.629955044775925</v>
      </c>
    </row>
    <row r="17">
      <c r="A17" s="82" t="s">
        <v>527</v>
      </c>
      <c r="B17" s="83" t="n">
        <v>318860</v>
      </c>
      <c r="C17" s="83" t="n">
        <v>853444</v>
      </c>
      <c r="D17" s="84" t="n">
        <v>1172306</v>
      </c>
      <c r="E17" s="83" t="n">
        <v>434033</v>
      </c>
      <c r="F17" s="83" t="n">
        <v>1417588</v>
      </c>
      <c r="G17" s="84" t="n">
        <v>1851621</v>
      </c>
      <c r="H17" s="92" t="n">
        <v>0.734644600756164</v>
      </c>
      <c r="I17" s="92" t="n">
        <v>0.60203952065057</v>
      </c>
      <c r="J17" s="93" t="n">
        <v>0.633124165258441</v>
      </c>
    </row>
    <row r="18">
      <c r="A18" s="82" t="s">
        <v>528</v>
      </c>
      <c r="B18" s="83" t="n">
        <v>322499</v>
      </c>
      <c r="C18" s="83" t="n">
        <v>864683</v>
      </c>
      <c r="D18" s="84" t="n">
        <v>1187184</v>
      </c>
      <c r="E18" s="83" t="n">
        <v>435567</v>
      </c>
      <c r="F18" s="83" t="n">
        <v>1426570</v>
      </c>
      <c r="G18" s="84" t="n">
        <v>1862137</v>
      </c>
      <c r="H18" s="92" t="n">
        <v>0.740411922849986</v>
      </c>
      <c r="I18" s="92" t="n">
        <v>0.60612728432534</v>
      </c>
      <c r="J18" s="93" t="n">
        <v>0.637538484010575</v>
      </c>
    </row>
    <row r="19">
      <c r="A19" s="82" t="s">
        <v>529</v>
      </c>
      <c r="B19" s="83" t="n">
        <v>326714</v>
      </c>
      <c r="C19" s="83" t="n">
        <v>876624</v>
      </c>
      <c r="D19" s="84" t="n">
        <v>1203338</v>
      </c>
      <c r="E19" s="83" t="n">
        <v>436403</v>
      </c>
      <c r="F19" s="83" t="n">
        <v>1434431</v>
      </c>
      <c r="G19" s="84" t="n">
        <v>1870834</v>
      </c>
      <c r="H19" s="92" t="n">
        <v>0.748652048679775</v>
      </c>
      <c r="I19" s="92" t="n">
        <v>0.611130127555804</v>
      </c>
      <c r="J19" s="93" t="n">
        <v>0.643209392174827</v>
      </c>
    </row>
    <row r="20">
      <c r="A20" s="82" t="s">
        <v>530</v>
      </c>
      <c r="B20" s="83" t="n">
        <v>329491</v>
      </c>
      <c r="C20" s="83" t="n">
        <v>883566</v>
      </c>
      <c r="D20" s="84" t="n">
        <v>1213057</v>
      </c>
      <c r="E20" s="83" t="n">
        <v>438384</v>
      </c>
      <c r="F20" s="83" t="n">
        <v>1443257</v>
      </c>
      <c r="G20" s="84" t="n">
        <v>1881641</v>
      </c>
      <c r="H20" s="92" t="n">
        <v>0.751603616920326</v>
      </c>
      <c r="I20" s="92" t="n">
        <v>0.612202816269036</v>
      </c>
      <c r="J20" s="93" t="n">
        <v>0.644680361450457</v>
      </c>
    </row>
    <row r="21">
      <c r="A21" s="82" t="s">
        <v>531</v>
      </c>
      <c r="B21" s="83" t="n">
        <v>331566</v>
      </c>
      <c r="C21" s="83" t="n">
        <v>887537</v>
      </c>
      <c r="D21" s="84" t="n">
        <v>1219103</v>
      </c>
      <c r="E21" s="83" t="n">
        <v>440705</v>
      </c>
      <c r="F21" s="83" t="n">
        <v>1452962</v>
      </c>
      <c r="G21" s="84" t="n">
        <v>1893667</v>
      </c>
      <c r="H21" s="92" t="n">
        <v>0.752353615230143</v>
      </c>
      <c r="I21" s="92" t="n">
        <v>0.610846670456626</v>
      </c>
      <c r="J21" s="93" t="n">
        <v>0.643778974867281</v>
      </c>
    </row>
    <row r="22">
      <c r="A22" s="82" t="s">
        <v>532</v>
      </c>
      <c r="B22" s="83" t="n">
        <v>321026</v>
      </c>
      <c r="C22" s="83" t="n">
        <v>925187</v>
      </c>
      <c r="D22" s="84" t="n">
        <v>1246213</v>
      </c>
      <c r="E22" s="83" t="n">
        <v>441108</v>
      </c>
      <c r="F22" s="83" t="n">
        <v>1454402</v>
      </c>
      <c r="G22" s="84" t="n">
        <v>1895510</v>
      </c>
      <c r="H22" s="92" t="n">
        <v>0.727771883529657</v>
      </c>
      <c r="I22" s="92" t="n">
        <v>0.636128800702969</v>
      </c>
      <c r="J22" s="93" t="n">
        <v>0.657455249510686</v>
      </c>
    </row>
    <row r="23" ht="15.75" customHeight="1">
      <c r="A23" s="82" t="s">
        <v>533</v>
      </c>
      <c r="B23" s="83" t="n">
        <v>320286</v>
      </c>
      <c r="C23" s="83" t="n">
        <v>968824</v>
      </c>
      <c r="D23" s="84" t="n">
        <v>1289110</v>
      </c>
      <c r="E23" s="83" t="n">
        <v>434991</v>
      </c>
      <c r="F23" s="83" t="n">
        <v>1469573</v>
      </c>
      <c r="G23" s="84" t="n">
        <v>1904564</v>
      </c>
      <c r="H23" s="92" t="n">
        <v>0.73630488906667</v>
      </c>
      <c r="I23" s="92" t="n">
        <v>0.659255443588035</v>
      </c>
      <c r="J23" s="93" t="n">
        <v>0.676853075034496</v>
      </c>
      <c r="O23" s="16"/>
    </row>
    <row r="24">
      <c r="A24" s="82" t="s">
        <v>534</v>
      </c>
      <c r="B24" s="83" t="n">
        <v>331903</v>
      </c>
      <c r="C24" s="83" t="n">
        <v>1010071</v>
      </c>
      <c r="D24" s="84" t="n">
        <v>1341974</v>
      </c>
      <c r="E24" s="83" t="n">
        <v>436705</v>
      </c>
      <c r="F24" s="83" t="n">
        <v>1473838</v>
      </c>
      <c r="G24" s="84" t="n">
        <v>1910543</v>
      </c>
      <c r="H24" s="92" t="n">
        <v>0.760016487102277</v>
      </c>
      <c r="I24" s="92" t="n">
        <v>0.685333801951096</v>
      </c>
      <c r="J24" s="93" t="n">
        <v>0.702404499663185</v>
      </c>
    </row>
    <row r="25">
      <c r="A25" s="82" t="s">
        <v>535</v>
      </c>
      <c r="B25" s="83" t="n">
        <v>330078</v>
      </c>
      <c r="C25" s="83" t="n">
        <v>967063</v>
      </c>
      <c r="D25" s="84" t="n">
        <v>1297141</v>
      </c>
      <c r="E25" s="83" t="n">
        <v>436622</v>
      </c>
      <c r="F25" s="83" t="n">
        <v>1483760</v>
      </c>
      <c r="G25" s="84" t="n">
        <v>1920382</v>
      </c>
      <c r="H25" s="92" t="n">
        <v>0.755981146163043</v>
      </c>
      <c r="I25" s="92" t="n">
        <v>0.65176511026042</v>
      </c>
      <c r="J25" s="93" t="n">
        <v>0.675459882460885</v>
      </c>
    </row>
    <row r="26">
      <c r="A26" s="82" t="s">
        <v>536</v>
      </c>
      <c r="B26" s="83" t="n">
        <v>301926</v>
      </c>
      <c r="C26" s="83" t="n">
        <v>738276</v>
      </c>
      <c r="D26" s="84" t="n">
        <v>1040202</v>
      </c>
      <c r="E26" s="83" t="n">
        <v>435536</v>
      </c>
      <c r="F26" s="83" t="n">
        <v>1492319</v>
      </c>
      <c r="G26" s="84" t="n">
        <v>1927855</v>
      </c>
      <c r="H26" s="92" t="n">
        <v>0.693228573527791</v>
      </c>
      <c r="I26" s="92" t="n">
        <v>0.494717282296882</v>
      </c>
      <c r="J26" s="93" t="n">
        <v>0.539564438196856</v>
      </c>
      <c r="M26" s="84" t="s">
        <v>562</v>
      </c>
    </row>
    <row r="27">
      <c r="A27" s="82" t="s">
        <v>518</v>
      </c>
      <c r="B27" s="83" t="n">
        <v>293615</v>
      </c>
      <c r="C27" s="83" t="n">
        <v>651646</v>
      </c>
      <c r="D27" s="84" t="n">
        <v>945261</v>
      </c>
      <c r="E27" s="83" t="n">
        <v>435536</v>
      </c>
      <c r="F27" s="83" t="n">
        <v>1492319</v>
      </c>
      <c r="G27" s="84" t="n">
        <v>1927855</v>
      </c>
      <c r="H27" s="92" t="n">
        <v>0.674146339223394</v>
      </c>
      <c r="I27" s="92" t="n">
        <v>0.436666691236927</v>
      </c>
      <c r="J27" s="93" t="n">
        <v>0.490317477196158</v>
      </c>
    </row>
    <row r="28">
      <c r="B28" s="83"/>
      <c r="C28" s="83"/>
      <c r="D28" s="84"/>
      <c r="E28" s="83"/>
      <c r="F28" s="83"/>
      <c r="G28" s="84"/>
      <c r="H28" s="92"/>
      <c r="I28" s="92"/>
      <c r="J28" s="93"/>
    </row>
    <row r="29">
      <c r="A29" s="91" t="str">
        <f>=HYPERLINK("#'Table of contents'!A1", "To Table of Contents")</f>
      </c>
    </row>
    <row r="30">
      <c r="A30" s="91" t="str">
        <f>=HYPERLINK("#'Notes'!A1", "To Notes")</f>
      </c>
    </row>
  </sheetData>
  <pageMargins left="0.7" right="0.7" top="0.75" bottom="0.75" header="0.3" footer="0.3"/>
  <pageSetup paperSize="9" orientation="portrait"/>
  <tableParts count="1">
    <tablePart r:id="rId100"/>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9.14" hidden="0" customWidth="1"/>
    <col min="2" max="2" width="9.14" hidden="0" customWidth="1"/>
    <col min="3" max="3" width="9.14" hidden="0" customWidth="1"/>
    <col min="4" max="4" width="9.14" hidden="0" customWidth="1"/>
    <col min="5" max="5" width="9.14" hidden="0" customWidth="1"/>
    <col min="6" max="6" width="9.14" hidden="0" customWidth="1"/>
    <col min="7" max="7" width="9.14" hidden="0" customWidth="1"/>
    <col min="8" max="8" width="9.14" hidden="0" customWidth="1"/>
    <col min="9" max="9" width="9.14" hidden="0" customWidth="1"/>
    <col min="10" max="10" width="9.14" hidden="0" customWidth="1"/>
    <col min="11" max="11" width="9.14" hidden="0" customWidth="1"/>
    <col min="12" max="12" width="9.14" hidden="0" customWidth="1"/>
    <col min="13" max="13" width="9.14" hidden="0" customWidth="1"/>
    <col min="14" max="14" width="9.14" hidden="0" customWidth="1"/>
    <col min="15" max="15" width="9.14" hidden="0" customWidth="1"/>
    <col min="16" max="16" width="9.14" hidden="0" customWidth="1"/>
    <col min="17" max="17" width="9.14" hidden="0" customWidth="1"/>
    <col min="18" max="18" width="9.14" hidden="0" customWidth="1"/>
    <col min="19" max="19" width="9.14" hidden="0" customWidth="1"/>
  </cols>
  <sheetData>
    <row r="1" ht="18.75" customHeight="1">
      <c r="A1" s="14" t="s">
        <v>328</v>
      </c>
    </row>
    <row r="2" ht="15.75" customHeight="1">
      <c r="A2" s="13" t="s">
        <v>446</v>
      </c>
    </row>
    <row r="3" ht="15.75" customHeight="1">
      <c r="A3" s="2" t="s">
        <v>83</v>
      </c>
    </row>
    <row r="4" ht="15.75" customHeight="1">
      <c r="A4" s="2" t="s">
        <v>86</v>
      </c>
    </row>
    <row r="5" ht="15.75" customHeight="1">
      <c r="A5" s="3" t="s">
        <v>327</v>
      </c>
    </row>
    <row r="6" ht="31.5" customHeight="1">
      <c r="A6" s="82" t="s">
        <v>520</v>
      </c>
      <c r="B6" s="82" t="s">
        <v>634</v>
      </c>
      <c r="C6" s="82" t="s">
        <v>635</v>
      </c>
      <c r="D6" s="82" t="s">
        <v>636</v>
      </c>
      <c r="E6" s="82" t="s">
        <v>637</v>
      </c>
      <c r="F6" s="82" t="s">
        <v>638</v>
      </c>
      <c r="G6" s="82" t="s">
        <v>639</v>
      </c>
      <c r="H6" s="82" t="s">
        <v>640</v>
      </c>
      <c r="I6" s="82" t="s">
        <v>641</v>
      </c>
      <c r="J6" s="82" t="s">
        <v>642</v>
      </c>
      <c r="K6" s="82" t="s">
        <v>643</v>
      </c>
      <c r="L6" s="82" t="s">
        <v>644</v>
      </c>
      <c r="M6" s="82" t="s">
        <v>645</v>
      </c>
      <c r="N6" s="82" t="s">
        <v>646</v>
      </c>
      <c r="O6" s="82" t="s">
        <v>647</v>
      </c>
      <c r="P6" s="82" t="s">
        <v>648</v>
      </c>
      <c r="Q6" s="82" t="s">
        <v>649</v>
      </c>
      <c r="R6" s="82" t="s">
        <v>650</v>
      </c>
      <c r="S6" s="82" t="s">
        <v>651</v>
      </c>
      <c r="T6" s="21"/>
      <c r="V6" s="21"/>
      <c r="X6" s="21"/>
    </row>
    <row r="7">
      <c r="A7" s="82" t="s">
        <v>652</v>
      </c>
      <c r="B7" s="83" t="n">
        <v>27679</v>
      </c>
      <c r="C7" s="92" t="n">
        <v>0.46255013368984</v>
      </c>
      <c r="D7" s="83" t="n">
        <v>27777</v>
      </c>
      <c r="E7" s="92" t="n">
        <v>0.469856896376738</v>
      </c>
      <c r="F7" s="83" t="n">
        <v>27544</v>
      </c>
      <c r="G7" s="92" t="n">
        <v>0.471135590031302</v>
      </c>
      <c r="H7" s="83" t="n">
        <v>20238</v>
      </c>
      <c r="I7" s="92" t="n">
        <v>0.354635778996618</v>
      </c>
      <c r="J7" s="83" t="n">
        <v>16799</v>
      </c>
      <c r="K7" s="92" t="n">
        <v>0.305530800429224</v>
      </c>
      <c r="L7" s="83" t="n">
        <v>18959</v>
      </c>
      <c r="M7" s="92" t="n">
        <v>0.347457161183909</v>
      </c>
      <c r="N7" s="83" t="n">
        <v>20373</v>
      </c>
      <c r="O7" s="92" t="n">
        <v>0.380988891797883</v>
      </c>
      <c r="P7" s="83" t="n">
        <v>20553</v>
      </c>
      <c r="Q7" s="92" t="n">
        <v>0.393614983912977</v>
      </c>
      <c r="R7" s="83" t="n">
        <v>20354</v>
      </c>
      <c r="S7" s="92" t="n">
        <v>0.3898039</v>
      </c>
      <c r="T7" s="34"/>
      <c r="V7" s="34"/>
      <c r="X7" s="34"/>
    </row>
    <row r="8">
      <c r="A8" s="82" t="s">
        <v>653</v>
      </c>
      <c r="B8" s="83" t="n">
        <v>85811</v>
      </c>
      <c r="C8" s="92" t="n">
        <v>0.877395145293552</v>
      </c>
      <c r="D8" s="83" t="n">
        <v>86539</v>
      </c>
      <c r="E8" s="92" t="n">
        <v>0.870062234197641</v>
      </c>
      <c r="F8" s="83" t="n">
        <v>86951</v>
      </c>
      <c r="G8" s="92" t="n">
        <v>0.865149645785242</v>
      </c>
      <c r="H8" s="83" t="n">
        <v>86483</v>
      </c>
      <c r="I8" s="92" t="n">
        <v>0.858519878890157</v>
      </c>
      <c r="J8" s="83" t="n">
        <v>86687</v>
      </c>
      <c r="K8" s="92" t="n">
        <v>0.880303430347097</v>
      </c>
      <c r="L8" s="83" t="n">
        <v>87505</v>
      </c>
      <c r="M8" s="92" t="n">
        <v>0.890318970341354</v>
      </c>
      <c r="N8" s="83" t="n">
        <v>84814</v>
      </c>
      <c r="O8" s="92" t="n">
        <v>0.864945898813955</v>
      </c>
      <c r="P8" s="83" t="n">
        <v>76695</v>
      </c>
      <c r="Q8" s="92" t="n">
        <v>0.789035092231561</v>
      </c>
      <c r="R8" s="83" t="n">
        <v>74084</v>
      </c>
      <c r="S8" s="92" t="n">
        <v>0.7621732</v>
      </c>
      <c r="T8" s="34"/>
      <c r="V8" s="34"/>
      <c r="X8" s="34"/>
    </row>
    <row r="9">
      <c r="A9" s="82" t="s">
        <v>654</v>
      </c>
      <c r="B9" s="83" t="n">
        <v>47558</v>
      </c>
      <c r="C9" s="92" t="n">
        <v>0.866676385902249</v>
      </c>
      <c r="D9" s="83" t="n">
        <v>48059</v>
      </c>
      <c r="E9" s="92" t="n">
        <v>0.872594233422907</v>
      </c>
      <c r="F9" s="83" t="n">
        <v>48833</v>
      </c>
      <c r="G9" s="92" t="n">
        <v>0.875237480732695</v>
      </c>
      <c r="H9" s="83" t="n">
        <v>51195</v>
      </c>
      <c r="I9" s="92" t="n">
        <v>0.898410080022462</v>
      </c>
      <c r="J9" s="83" t="n">
        <v>53891</v>
      </c>
      <c r="K9" s="92" t="n">
        <v>0.918732312728017</v>
      </c>
      <c r="L9" s="83" t="n">
        <v>56641</v>
      </c>
      <c r="M9" s="92" t="n">
        <v>0.940802258948592</v>
      </c>
      <c r="N9" s="83" t="n">
        <v>56908</v>
      </c>
      <c r="O9" s="92" t="n">
        <v>0.926010902286226</v>
      </c>
      <c r="P9" s="83" t="n">
        <v>51308</v>
      </c>
      <c r="Q9" s="92" t="n">
        <v>0.813779758600454</v>
      </c>
      <c r="R9" s="83" t="n">
        <v>50060</v>
      </c>
      <c r="S9" s="92" t="n">
        <v>0.7939856</v>
      </c>
      <c r="T9" s="34"/>
      <c r="V9" s="34"/>
      <c r="X9" s="34"/>
    </row>
    <row r="10">
      <c r="A10" s="82" t="s">
        <v>655</v>
      </c>
      <c r="B10" s="83" t="n">
        <v>233784</v>
      </c>
      <c r="C10" s="92" t="n">
        <v>0.713325888362045</v>
      </c>
      <c r="D10" s="83" t="n">
        <v>232125</v>
      </c>
      <c r="E10" s="92" t="n">
        <v>0.711058355031398</v>
      </c>
      <c r="F10" s="83" t="n">
        <v>229716</v>
      </c>
      <c r="G10" s="92" t="n">
        <v>0.705546307273654</v>
      </c>
      <c r="H10" s="83" t="n">
        <v>237748</v>
      </c>
      <c r="I10" s="92" t="n">
        <v>0.73749581229139</v>
      </c>
      <c r="J10" s="83" t="n">
        <v>247725</v>
      </c>
      <c r="K10" s="92" t="n">
        <v>0.75943604458669</v>
      </c>
      <c r="L10" s="83" t="n">
        <v>257520</v>
      </c>
      <c r="M10" s="92" t="n">
        <v>0.792871789503501</v>
      </c>
      <c r="N10" s="83" t="n">
        <v>242835</v>
      </c>
      <c r="O10" s="92" t="n">
        <v>0.745936033224388</v>
      </c>
      <c r="P10" s="83" t="n">
        <v>180049</v>
      </c>
      <c r="Q10" s="92" t="n">
        <v>0.553273411692402</v>
      </c>
      <c r="R10" s="83" t="n">
        <v>156106</v>
      </c>
      <c r="S10" s="92" t="n">
        <v>0.4796989</v>
      </c>
      <c r="T10" s="34"/>
      <c r="V10" s="34"/>
      <c r="X10" s="34"/>
    </row>
    <row r="11">
      <c r="A11" s="82" t="s">
        <v>656</v>
      </c>
      <c r="B11" s="83" t="n">
        <v>126730</v>
      </c>
      <c r="C11" s="92" t="n">
        <v>0.654563297350343</v>
      </c>
      <c r="D11" s="83" t="n">
        <v>127647</v>
      </c>
      <c r="E11" s="92" t="n">
        <v>0.655595159832361</v>
      </c>
      <c r="F11" s="83" t="n">
        <v>127670</v>
      </c>
      <c r="G11" s="92" t="n">
        <v>0.653578376164636</v>
      </c>
      <c r="H11" s="83" t="n">
        <v>130553</v>
      </c>
      <c r="I11" s="92" t="n">
        <v>0.670189938398357</v>
      </c>
      <c r="J11" s="83" t="n">
        <v>133740</v>
      </c>
      <c r="K11" s="92" t="n">
        <v>0.690388556502527</v>
      </c>
      <c r="L11" s="83" t="n">
        <v>136425</v>
      </c>
      <c r="M11" s="92" t="n">
        <v>0.708528307374303</v>
      </c>
      <c r="N11" s="83" t="n">
        <v>130739</v>
      </c>
      <c r="O11" s="92" t="n">
        <v>0.682072631848038</v>
      </c>
      <c r="P11" s="83" t="n">
        <v>103776</v>
      </c>
      <c r="Q11" s="92" t="n">
        <v>0.544253078520632</v>
      </c>
      <c r="R11" s="83" t="n">
        <v>91954</v>
      </c>
      <c r="S11" s="92" t="n">
        <v>0.4822526</v>
      </c>
      <c r="T11" s="34"/>
      <c r="V11" s="34"/>
      <c r="X11" s="34"/>
    </row>
    <row r="12">
      <c r="A12" s="82" t="s">
        <v>657</v>
      </c>
      <c r="B12" s="83" t="n">
        <v>84051</v>
      </c>
      <c r="C12" s="92" t="n">
        <v>0.610977843684578</v>
      </c>
      <c r="D12" s="83" t="n">
        <v>86382</v>
      </c>
      <c r="E12" s="92" t="n">
        <v>0.618082685785429</v>
      </c>
      <c r="F12" s="83" t="n">
        <v>88853</v>
      </c>
      <c r="G12" s="92" t="n">
        <v>0.625571162037526</v>
      </c>
      <c r="H12" s="83" t="n">
        <v>93357</v>
      </c>
      <c r="I12" s="92" t="n">
        <v>0.646283886689004</v>
      </c>
      <c r="J12" s="83" t="n">
        <v>97547</v>
      </c>
      <c r="K12" s="92" t="n">
        <v>0.655544579074347</v>
      </c>
      <c r="L12" s="83" t="n">
        <v>101623</v>
      </c>
      <c r="M12" s="92" t="n">
        <v>0.673053487694386</v>
      </c>
      <c r="N12" s="83" t="n">
        <v>100560</v>
      </c>
      <c r="O12" s="92" t="n">
        <v>0.653976470894275</v>
      </c>
      <c r="P12" s="83" t="n">
        <v>83401</v>
      </c>
      <c r="Q12" s="92" t="n">
        <v>0.531287624459323</v>
      </c>
      <c r="R12" s="83" t="n">
        <v>76879</v>
      </c>
      <c r="S12" s="92" t="n">
        <v>0.4897407</v>
      </c>
      <c r="T12" s="34"/>
      <c r="V12" s="34"/>
      <c r="X12" s="34"/>
    </row>
    <row r="13">
      <c r="A13" s="82" t="s">
        <v>658</v>
      </c>
      <c r="B13" s="83" t="n">
        <v>36813</v>
      </c>
      <c r="C13" s="92" t="n">
        <v>0.465080728706067</v>
      </c>
      <c r="D13" s="83" t="n">
        <v>39018</v>
      </c>
      <c r="E13" s="92" t="n">
        <v>0.482466119299634</v>
      </c>
      <c r="F13" s="83" t="n">
        <v>40773</v>
      </c>
      <c r="G13" s="92" t="n">
        <v>0.489895227567646</v>
      </c>
      <c r="H13" s="83" t="n">
        <v>44018</v>
      </c>
      <c r="I13" s="92" t="n">
        <v>0.518194125610689</v>
      </c>
      <c r="J13" s="83" t="n">
        <v>48203</v>
      </c>
      <c r="K13" s="92" t="n">
        <v>0.554573798594093</v>
      </c>
      <c r="L13" s="83" t="n">
        <v>51839</v>
      </c>
      <c r="M13" s="92" t="n">
        <v>0.581076536788773</v>
      </c>
      <c r="N13" s="83" t="n">
        <v>51245</v>
      </c>
      <c r="O13" s="92" t="n">
        <v>0.563621165627303</v>
      </c>
      <c r="P13" s="83" t="n">
        <v>40120</v>
      </c>
      <c r="Q13" s="92" t="n">
        <v>0.433640657594656</v>
      </c>
      <c r="R13" s="83" t="n">
        <v>36982</v>
      </c>
      <c r="S13" s="92" t="n">
        <v>0.3997233</v>
      </c>
      <c r="T13" s="34"/>
      <c r="V13" s="34"/>
      <c r="X13" s="34"/>
    </row>
    <row r="14">
      <c r="A14" s="82" t="s">
        <v>659</v>
      </c>
      <c r="B14" s="84" t="n">
        <v>642426</v>
      </c>
      <c r="C14" s="93" t="n">
        <v>0.675821019876161</v>
      </c>
      <c r="D14" s="84" t="n">
        <v>647547</v>
      </c>
      <c r="E14" s="93" t="n">
        <v>0.677746715914431</v>
      </c>
      <c r="F14" s="84" t="n">
        <v>650340</v>
      </c>
      <c r="G14" s="93" t="n">
        <v>0.676767781882512</v>
      </c>
      <c r="H14" s="84" t="n">
        <v>663592</v>
      </c>
      <c r="I14" s="93" t="n">
        <v>0.69026738301668</v>
      </c>
      <c r="J14" s="84" t="n">
        <v>684592</v>
      </c>
      <c r="K14" s="93" t="n">
        <v>0.707405838284681</v>
      </c>
      <c r="L14" s="84" t="n">
        <v>710512</v>
      </c>
      <c r="M14" s="93" t="n">
        <v>0.732036810372184</v>
      </c>
      <c r="N14" s="84" t="n">
        <v>687474</v>
      </c>
      <c r="O14" s="93" t="n">
        <v>0.705176033981026</v>
      </c>
      <c r="P14" s="84" t="n">
        <v>555902</v>
      </c>
      <c r="Q14" s="93" t="n">
        <v>0.568369177917623</v>
      </c>
      <c r="R14" s="84" t="n">
        <v>506419</v>
      </c>
      <c r="S14" s="93" t="n">
        <v>0.5177764</v>
      </c>
      <c r="T14" s="34"/>
      <c r="V14" s="34"/>
      <c r="X14" s="34"/>
    </row>
    <row r="15">
      <c r="B15" s="83"/>
      <c r="C15" s="92"/>
      <c r="D15" s="83"/>
      <c r="E15" s="92"/>
      <c r="F15" s="83"/>
      <c r="G15" s="92"/>
      <c r="H15" s="83"/>
      <c r="I15" s="92"/>
      <c r="J15" s="83"/>
      <c r="K15" s="92"/>
      <c r="L15" s="83"/>
      <c r="M15" s="92"/>
      <c r="N15" s="83"/>
      <c r="O15" s="92"/>
      <c r="P15" s="83"/>
      <c r="Q15" s="92"/>
      <c r="R15" s="83"/>
      <c r="S15" s="92"/>
    </row>
    <row r="16" ht="15.75" customHeight="1">
      <c r="A16" s="3" t="s">
        <v>329</v>
      </c>
      <c r="B16" s="83"/>
      <c r="C16" s="92"/>
      <c r="D16" s="83"/>
      <c r="E16" s="92"/>
      <c r="F16" s="83"/>
      <c r="G16" s="92"/>
      <c r="H16" s="83"/>
      <c r="I16" s="92"/>
      <c r="J16" s="83"/>
      <c r="K16" s="92"/>
      <c r="L16" s="83"/>
      <c r="M16" s="92"/>
      <c r="N16" s="83"/>
      <c r="O16" s="92"/>
      <c r="P16" s="83"/>
      <c r="Q16" s="92"/>
      <c r="R16" s="83"/>
      <c r="S16" s="92"/>
    </row>
    <row r="17" ht="31.5" customHeight="1">
      <c r="A17" s="82" t="s">
        <v>520</v>
      </c>
      <c r="B17" s="82" t="s">
        <v>660</v>
      </c>
      <c r="C17" s="82" t="s">
        <v>661</v>
      </c>
      <c r="D17" s="82" t="s">
        <v>662</v>
      </c>
      <c r="E17" s="82" t="s">
        <v>663</v>
      </c>
      <c r="F17" s="82" t="s">
        <v>664</v>
      </c>
      <c r="G17" s="82" t="s">
        <v>665</v>
      </c>
      <c r="H17" s="82" t="s">
        <v>666</v>
      </c>
      <c r="I17" s="82" t="s">
        <v>667</v>
      </c>
      <c r="J17" s="82" t="s">
        <v>668</v>
      </c>
      <c r="K17" s="82" t="s">
        <v>669</v>
      </c>
      <c r="L17" s="82" t="s">
        <v>670</v>
      </c>
      <c r="M17" s="82" t="s">
        <v>671</v>
      </c>
      <c r="N17" s="82" t="s">
        <v>672</v>
      </c>
      <c r="O17" s="82" t="s">
        <v>673</v>
      </c>
      <c r="P17" s="82" t="s">
        <v>674</v>
      </c>
      <c r="Q17" s="82" t="s">
        <v>675</v>
      </c>
      <c r="R17" s="82" t="s">
        <v>676</v>
      </c>
      <c r="S17" s="82" t="s">
        <v>677</v>
      </c>
    </row>
    <row r="18">
      <c r="A18" s="82" t="s">
        <v>652</v>
      </c>
      <c r="B18" s="83" t="n">
        <v>28858</v>
      </c>
      <c r="C18" s="92" t="n">
        <v>0.456895869286427</v>
      </c>
      <c r="D18" s="83" t="n">
        <v>29285</v>
      </c>
      <c r="E18" s="92" t="n">
        <v>0.467677025775336</v>
      </c>
      <c r="F18" s="83" t="n">
        <v>28929</v>
      </c>
      <c r="G18" s="92" t="n">
        <v>0.46730526927923</v>
      </c>
      <c r="H18" s="83" t="n">
        <v>21174</v>
      </c>
      <c r="I18" s="92" t="n">
        <v>0.349008554616031</v>
      </c>
      <c r="J18" s="83" t="n">
        <v>17585</v>
      </c>
      <c r="K18" s="92" t="n">
        <v>0.302933728401867</v>
      </c>
      <c r="L18" s="83" t="n">
        <v>19881</v>
      </c>
      <c r="M18" s="92" t="n">
        <v>0.346558125751739</v>
      </c>
      <c r="N18" s="83" t="n">
        <v>21171</v>
      </c>
      <c r="O18" s="92" t="n">
        <v>0.37515948398072</v>
      </c>
      <c r="P18" s="83" t="n">
        <v>21459</v>
      </c>
      <c r="Q18" s="92" t="n">
        <v>0.389809264305177</v>
      </c>
      <c r="R18" s="83" t="n">
        <v>21186</v>
      </c>
      <c r="S18" s="92" t="n">
        <v>0.3848501</v>
      </c>
    </row>
    <row r="19">
      <c r="A19" s="82" t="s">
        <v>653</v>
      </c>
      <c r="B19" s="83" t="n">
        <v>88302</v>
      </c>
      <c r="C19" s="92" t="n">
        <v>0.859897359989872</v>
      </c>
      <c r="D19" s="83" t="n">
        <v>89067</v>
      </c>
      <c r="E19" s="92" t="n">
        <v>0.855483945328633</v>
      </c>
      <c r="F19" s="83" t="n">
        <v>89528</v>
      </c>
      <c r="G19" s="92" t="n">
        <v>0.850654656709044</v>
      </c>
      <c r="H19" s="83" t="n">
        <v>89316</v>
      </c>
      <c r="I19" s="92" t="n">
        <v>0.847738187892709</v>
      </c>
      <c r="J19" s="83" t="n">
        <v>89791</v>
      </c>
      <c r="K19" s="92" t="n">
        <v>0.871241303693929</v>
      </c>
      <c r="L19" s="83" t="n">
        <v>90700</v>
      </c>
      <c r="M19" s="92" t="n">
        <v>0.880599623293656</v>
      </c>
      <c r="N19" s="83" t="n">
        <v>88168</v>
      </c>
      <c r="O19" s="92" t="n">
        <v>0.859395865214976</v>
      </c>
      <c r="P19" s="83" t="n">
        <v>79778</v>
      </c>
      <c r="Q19" s="92" t="n">
        <v>0.782559223110501</v>
      </c>
      <c r="R19" s="83" t="n">
        <v>77027</v>
      </c>
      <c r="S19" s="92" t="n">
        <v>0.7555741</v>
      </c>
    </row>
    <row r="20">
      <c r="A20" s="82" t="s">
        <v>654</v>
      </c>
      <c r="B20" s="83" t="n">
        <v>48344</v>
      </c>
      <c r="C20" s="92" t="n">
        <v>0.832985853851853</v>
      </c>
      <c r="D20" s="83" t="n">
        <v>48627</v>
      </c>
      <c r="E20" s="92" t="n">
        <v>0.838454376163873</v>
      </c>
      <c r="F20" s="83" t="n">
        <v>49688</v>
      </c>
      <c r="G20" s="92" t="n">
        <v>0.845148999863927</v>
      </c>
      <c r="H20" s="83" t="n">
        <v>52538</v>
      </c>
      <c r="I20" s="92" t="n">
        <v>0.871349199767808</v>
      </c>
      <c r="J20" s="83" t="n">
        <v>55441</v>
      </c>
      <c r="K20" s="92" t="n">
        <v>0.897597383673866</v>
      </c>
      <c r="L20" s="83" t="n">
        <v>58134</v>
      </c>
      <c r="M20" s="92" t="n">
        <v>0.918606304811567</v>
      </c>
      <c r="N20" s="83" t="n">
        <v>58583</v>
      </c>
      <c r="O20" s="92" t="n">
        <v>0.90670319295476</v>
      </c>
      <c r="P20" s="83" t="n">
        <v>52087</v>
      </c>
      <c r="Q20" s="92" t="n">
        <v>0.788301172909572</v>
      </c>
      <c r="R20" s="83" t="n">
        <v>50883</v>
      </c>
      <c r="S20" s="92" t="n">
        <v>0.7700795</v>
      </c>
    </row>
    <row r="21">
      <c r="A21" s="82" t="s">
        <v>655</v>
      </c>
      <c r="B21" s="83" t="n">
        <v>182259</v>
      </c>
      <c r="C21" s="92" t="n">
        <v>0.562557294672869</v>
      </c>
      <c r="D21" s="83" t="n">
        <v>180580</v>
      </c>
      <c r="E21" s="92" t="n">
        <v>0.557166835336805</v>
      </c>
      <c r="F21" s="83" t="n">
        <v>178949</v>
      </c>
      <c r="G21" s="92" t="n">
        <v>0.551579693616497</v>
      </c>
      <c r="H21" s="83" t="n">
        <v>188833</v>
      </c>
      <c r="I21" s="92" t="n">
        <v>0.586372331043734</v>
      </c>
      <c r="J21" s="83" t="n">
        <v>200961</v>
      </c>
      <c r="K21" s="92" t="n">
        <v>0.629701350830521</v>
      </c>
      <c r="L21" s="83" t="n">
        <v>212805</v>
      </c>
      <c r="M21" s="92" t="n">
        <v>0.667259284343605</v>
      </c>
      <c r="N21" s="83" t="n">
        <v>199478</v>
      </c>
      <c r="O21" s="92" t="n">
        <v>0.620773142298763</v>
      </c>
      <c r="P21" s="83" t="n">
        <v>140013</v>
      </c>
      <c r="Q21" s="92" t="n">
        <v>0.433350665750525</v>
      </c>
      <c r="R21" s="83" t="n">
        <v>118213</v>
      </c>
      <c r="S21" s="92" t="n">
        <v>0.365878</v>
      </c>
    </row>
    <row r="22">
      <c r="A22" s="82" t="s">
        <v>656</v>
      </c>
      <c r="B22" s="83" t="n">
        <v>110326</v>
      </c>
      <c r="C22" s="92" t="n">
        <v>0.592046021669251</v>
      </c>
      <c r="D22" s="83" t="n">
        <v>110942</v>
      </c>
      <c r="E22" s="92" t="n">
        <v>0.593193423339126</v>
      </c>
      <c r="F22" s="83" t="n">
        <v>110865</v>
      </c>
      <c r="G22" s="92" t="n">
        <v>0.592613776072013</v>
      </c>
      <c r="H22" s="83" t="n">
        <v>113359</v>
      </c>
      <c r="I22" s="92" t="n">
        <v>0.6087206336421</v>
      </c>
      <c r="J22" s="83" t="n">
        <v>116256</v>
      </c>
      <c r="K22" s="92" t="n">
        <v>0.620462187116401</v>
      </c>
      <c r="L22" s="83" t="n">
        <v>118371</v>
      </c>
      <c r="M22" s="92" t="n">
        <v>0.638228697133737</v>
      </c>
      <c r="N22" s="83" t="n">
        <v>111948</v>
      </c>
      <c r="O22" s="92" t="n">
        <v>0.609177826510456</v>
      </c>
      <c r="P22" s="83" t="n">
        <v>86149</v>
      </c>
      <c r="Q22" s="92" t="n">
        <v>0.471948460329026</v>
      </c>
      <c r="R22" s="83" t="n">
        <v>74894</v>
      </c>
      <c r="S22" s="92" t="n">
        <v>0.4102904</v>
      </c>
    </row>
    <row r="23">
      <c r="A23" s="82" t="s">
        <v>657</v>
      </c>
      <c r="B23" s="83" t="n">
        <v>75295</v>
      </c>
      <c r="C23" s="92" t="n">
        <v>0.577097001655528</v>
      </c>
      <c r="D23" s="83" t="n">
        <v>77647</v>
      </c>
      <c r="E23" s="92" t="n">
        <v>0.58493792563129</v>
      </c>
      <c r="F23" s="83" t="n">
        <v>79747</v>
      </c>
      <c r="G23" s="92" t="n">
        <v>0.590539169585533</v>
      </c>
      <c r="H23" s="83" t="n">
        <v>83783</v>
      </c>
      <c r="I23" s="92" t="n">
        <v>0.610116295158131</v>
      </c>
      <c r="J23" s="83" t="n">
        <v>87790</v>
      </c>
      <c r="K23" s="92" t="n">
        <v>0.614750080528829</v>
      </c>
      <c r="L23" s="83" t="n">
        <v>92078</v>
      </c>
      <c r="M23" s="92" t="n">
        <v>0.635318632186129</v>
      </c>
      <c r="N23" s="83" t="n">
        <v>90906</v>
      </c>
      <c r="O23" s="92" t="n">
        <v>0.615798351205435</v>
      </c>
      <c r="P23" s="83" t="n">
        <v>73415</v>
      </c>
      <c r="Q23" s="92" t="n">
        <v>0.489720636106516</v>
      </c>
      <c r="R23" s="83" t="n">
        <v>67500</v>
      </c>
      <c r="S23" s="92" t="n">
        <v>0.4502642</v>
      </c>
    </row>
    <row r="24">
      <c r="A24" s="82" t="s">
        <v>658</v>
      </c>
      <c r="B24" s="83" t="n">
        <v>27193</v>
      </c>
      <c r="C24" s="92" t="n">
        <v>0.489443654493421</v>
      </c>
      <c r="D24" s="83" t="n">
        <v>29032</v>
      </c>
      <c r="E24" s="92" t="n">
        <v>0.504027777777778</v>
      </c>
      <c r="F24" s="83" t="n">
        <v>30782</v>
      </c>
      <c r="G24" s="92" t="n">
        <v>0.511125132837407</v>
      </c>
      <c r="H24" s="83" t="n">
        <v>33339</v>
      </c>
      <c r="I24" s="92" t="n">
        <v>0.535574868672589</v>
      </c>
      <c r="J24" s="83" t="n">
        <v>36361</v>
      </c>
      <c r="K24" s="92" t="n">
        <v>0.562646034816248</v>
      </c>
      <c r="L24" s="83" t="n">
        <v>39113</v>
      </c>
      <c r="M24" s="92" t="n">
        <v>0.584011467307721</v>
      </c>
      <c r="N24" s="83" t="n">
        <v>39052</v>
      </c>
      <c r="O24" s="92" t="n">
        <v>0.564996600066552</v>
      </c>
      <c r="P24" s="83" t="n">
        <v>31116</v>
      </c>
      <c r="Q24" s="92" t="n">
        <v>0.437175974710221</v>
      </c>
      <c r="R24" s="83" t="n">
        <v>28866</v>
      </c>
      <c r="S24" s="92" t="n">
        <v>0.4055638</v>
      </c>
    </row>
    <row r="25">
      <c r="A25" s="82" t="s">
        <v>659</v>
      </c>
      <c r="B25" s="84" t="n">
        <v>560578</v>
      </c>
      <c r="C25" s="93" t="n">
        <v>0.609159704775235</v>
      </c>
      <c r="D25" s="84" t="n">
        <v>565180</v>
      </c>
      <c r="E25" s="93" t="n">
        <v>0.61021377672209</v>
      </c>
      <c r="F25" s="84" t="n">
        <v>568488</v>
      </c>
      <c r="G25" s="93" t="n">
        <v>0.609496771260736</v>
      </c>
      <c r="H25" s="84" t="n">
        <v>582342</v>
      </c>
      <c r="I25" s="93" t="n">
        <v>0.623389052138029</v>
      </c>
      <c r="J25" s="84" t="n">
        <v>604185</v>
      </c>
      <c r="K25" s="93" t="n">
        <v>0.644935921111341</v>
      </c>
      <c r="L25" s="84" t="n">
        <v>631082</v>
      </c>
      <c r="M25" s="93" t="n">
        <v>0.671401685414178</v>
      </c>
      <c r="N25" s="84" t="n">
        <v>609306</v>
      </c>
      <c r="O25" s="93" t="n">
        <v>0.644437510907101</v>
      </c>
      <c r="P25" s="84" t="n">
        <v>484017</v>
      </c>
      <c r="Q25" s="93" t="n">
        <v>0.509604228303099</v>
      </c>
      <c r="R25" s="84" t="n">
        <v>438569</v>
      </c>
      <c r="S25" s="93" t="n">
        <v>0.4617537</v>
      </c>
    </row>
    <row r="26">
      <c r="B26" s="83"/>
      <c r="C26" s="92"/>
      <c r="D26" s="83"/>
      <c r="E26" s="92"/>
      <c r="F26" s="83"/>
      <c r="G26" s="92"/>
      <c r="H26" s="83"/>
      <c r="I26" s="92"/>
      <c r="J26" s="83"/>
      <c r="K26" s="92"/>
      <c r="L26" s="83"/>
      <c r="M26" s="92"/>
      <c r="N26" s="83"/>
      <c r="O26" s="92"/>
      <c r="P26" s="83"/>
      <c r="Q26" s="92"/>
      <c r="R26" s="83"/>
      <c r="S26" s="92"/>
    </row>
    <row r="27" ht="15.75" customHeight="1">
      <c r="A27" s="3" t="s">
        <v>447</v>
      </c>
      <c r="B27" s="83"/>
      <c r="C27" s="92"/>
      <c r="D27" s="83"/>
      <c r="E27" s="92"/>
      <c r="F27" s="83"/>
      <c r="G27" s="92"/>
      <c r="H27" s="83"/>
      <c r="I27" s="92"/>
      <c r="J27" s="83"/>
      <c r="K27" s="92"/>
      <c r="L27" s="83"/>
      <c r="M27" s="92"/>
      <c r="N27" s="83"/>
      <c r="O27" s="92"/>
      <c r="P27" s="83"/>
      <c r="Q27" s="92"/>
      <c r="R27" s="83"/>
      <c r="S27" s="92"/>
    </row>
    <row r="28" ht="31.5" customHeight="1">
      <c r="A28" s="82" t="s">
        <v>520</v>
      </c>
      <c r="B28" s="82" t="s">
        <v>678</v>
      </c>
      <c r="C28" s="82" t="s">
        <v>679</v>
      </c>
      <c r="D28" s="82" t="s">
        <v>680</v>
      </c>
      <c r="E28" s="82" t="s">
        <v>681</v>
      </c>
      <c r="F28" s="82" t="s">
        <v>682</v>
      </c>
      <c r="G28" s="82" t="s">
        <v>683</v>
      </c>
      <c r="H28" s="82" t="s">
        <v>684</v>
      </c>
      <c r="I28" s="82" t="s">
        <v>685</v>
      </c>
      <c r="J28" s="82" t="s">
        <v>686</v>
      </c>
      <c r="K28" s="82" t="s">
        <v>687</v>
      </c>
      <c r="L28" s="82" t="s">
        <v>688</v>
      </c>
      <c r="M28" s="82" t="s">
        <v>689</v>
      </c>
      <c r="N28" s="82" t="s">
        <v>690</v>
      </c>
      <c r="O28" s="82" t="s">
        <v>691</v>
      </c>
      <c r="P28" s="82" t="s">
        <v>692</v>
      </c>
      <c r="Q28" s="82" t="s">
        <v>693</v>
      </c>
      <c r="R28" s="82" t="s">
        <v>694</v>
      </c>
      <c r="S28" s="82" t="s">
        <v>695</v>
      </c>
    </row>
    <row r="29">
      <c r="A29" s="82" t="s">
        <v>652</v>
      </c>
      <c r="B29" s="83" t="n">
        <v>56568</v>
      </c>
      <c r="C29" s="92" t="n">
        <v>0.459898700010569</v>
      </c>
      <c r="D29" s="83" t="n">
        <v>57081</v>
      </c>
      <c r="E29" s="92" t="n">
        <v>0.468891700072288</v>
      </c>
      <c r="F29" s="83" t="n">
        <v>56492</v>
      </c>
      <c r="G29" s="92" t="n">
        <v>0.469323496913657</v>
      </c>
      <c r="H29" s="83" t="n">
        <v>41420</v>
      </c>
      <c r="I29" s="92" t="n">
        <v>0.351804036148672</v>
      </c>
      <c r="J29" s="83" t="n">
        <v>34390</v>
      </c>
      <c r="K29" s="92" t="n">
        <v>0.30425012385873</v>
      </c>
      <c r="L29" s="83" t="n">
        <v>38843</v>
      </c>
      <c r="M29" s="92" t="n">
        <v>0.347023192652682</v>
      </c>
      <c r="N29" s="83" t="n">
        <v>41545</v>
      </c>
      <c r="O29" s="92" t="n">
        <v>0.378004840500064</v>
      </c>
      <c r="P29" s="83" t="n">
        <v>42014</v>
      </c>
      <c r="Q29" s="92" t="n">
        <v>0.391680495217497</v>
      </c>
      <c r="R29" s="83" t="n">
        <v>41540</v>
      </c>
      <c r="S29" s="92" t="n">
        <v>0.3872616</v>
      </c>
    </row>
    <row r="30">
      <c r="A30" s="82" t="s">
        <v>653</v>
      </c>
      <c r="B30" s="83" t="n">
        <v>174215</v>
      </c>
      <c r="C30" s="92" t="n">
        <v>0.868941748008639</v>
      </c>
      <c r="D30" s="83" t="n">
        <v>175694</v>
      </c>
      <c r="E30" s="92" t="n">
        <v>0.863038865092152</v>
      </c>
      <c r="F30" s="83" t="n">
        <v>176524</v>
      </c>
      <c r="G30" s="92" t="n">
        <v>0.85795382746051</v>
      </c>
      <c r="H30" s="83" t="n">
        <v>175849</v>
      </c>
      <c r="I30" s="92" t="n">
        <v>0.853250716909356</v>
      </c>
      <c r="J30" s="83" t="n">
        <v>176533</v>
      </c>
      <c r="K30" s="92" t="n">
        <v>0.875942144044459</v>
      </c>
      <c r="L30" s="83" t="n">
        <v>178257</v>
      </c>
      <c r="M30" s="92" t="n">
        <v>0.885603851293949</v>
      </c>
      <c r="N30" s="83" t="n">
        <v>173011</v>
      </c>
      <c r="O30" s="92" t="n">
        <v>0.86225267879392</v>
      </c>
      <c r="P30" s="83" t="n">
        <v>156485</v>
      </c>
      <c r="Q30" s="92" t="n">
        <v>0.7857802818033</v>
      </c>
      <c r="R30" s="83" t="n">
        <v>151115</v>
      </c>
      <c r="S30" s="92" t="n">
        <v>0.7588151</v>
      </c>
    </row>
    <row r="31">
      <c r="A31" s="82" t="s">
        <v>654</v>
      </c>
      <c r="B31" s="83" t="n">
        <v>95930</v>
      </c>
      <c r="C31" s="92" t="n">
        <v>0.849607212760493</v>
      </c>
      <c r="D31" s="83" t="n">
        <v>96716</v>
      </c>
      <c r="E31" s="92" t="n">
        <v>0.855348804301684</v>
      </c>
      <c r="F31" s="83" t="n">
        <v>98550</v>
      </c>
      <c r="G31" s="92" t="n">
        <v>0.860052711500532</v>
      </c>
      <c r="H31" s="83" t="n">
        <v>103757</v>
      </c>
      <c r="I31" s="92" t="n">
        <v>0.884702291117762</v>
      </c>
      <c r="J31" s="83" t="n">
        <v>109363</v>
      </c>
      <c r="K31" s="92" t="n">
        <v>0.908149538298014</v>
      </c>
      <c r="L31" s="83" t="n">
        <v>114803</v>
      </c>
      <c r="M31" s="92" t="n">
        <v>0.929654223014009</v>
      </c>
      <c r="N31" s="83" t="n">
        <v>115522</v>
      </c>
      <c r="O31" s="92" t="n">
        <v>0.916361271080228</v>
      </c>
      <c r="P31" s="83" t="n">
        <v>103427</v>
      </c>
      <c r="Q31" s="92" t="n">
        <v>0.800989746290388</v>
      </c>
      <c r="R31" s="83" t="n">
        <v>100960</v>
      </c>
      <c r="S31" s="92" t="n">
        <v>0.7818841</v>
      </c>
    </row>
    <row r="32">
      <c r="A32" s="82" t="s">
        <v>655</v>
      </c>
      <c r="B32" s="83" t="n">
        <v>416187</v>
      </c>
      <c r="C32" s="92" t="n">
        <v>0.638596884249549</v>
      </c>
      <c r="D32" s="83" t="n">
        <v>412869</v>
      </c>
      <c r="E32" s="92" t="n">
        <v>0.634642166522687</v>
      </c>
      <c r="F32" s="83" t="n">
        <v>408821</v>
      </c>
      <c r="G32" s="92" t="n">
        <v>0.628939903017772</v>
      </c>
      <c r="H32" s="83" t="n">
        <v>426751</v>
      </c>
      <c r="I32" s="92" t="n">
        <v>0.66223727824608</v>
      </c>
      <c r="J32" s="83" t="n">
        <v>448893</v>
      </c>
      <c r="K32" s="92" t="n">
        <v>0.695599016321806</v>
      </c>
      <c r="L32" s="83" t="n">
        <v>470583</v>
      </c>
      <c r="M32" s="92" t="n">
        <v>0.731039057475478</v>
      </c>
      <c r="N32" s="83" t="n">
        <v>442578</v>
      </c>
      <c r="O32" s="92" t="n">
        <v>0.68417114713348</v>
      </c>
      <c r="P32" s="83" t="n">
        <v>320266</v>
      </c>
      <c r="Q32" s="92" t="n">
        <v>0.493842123361073</v>
      </c>
      <c r="R32" s="83" t="n">
        <v>274540</v>
      </c>
      <c r="S32" s="92" t="n">
        <v>0.4233338</v>
      </c>
    </row>
    <row r="33">
      <c r="A33" s="82" t="s">
        <v>656</v>
      </c>
      <c r="B33" s="83" t="n">
        <v>237080</v>
      </c>
      <c r="C33" s="92" t="n">
        <v>0.623965343446758</v>
      </c>
      <c r="D33" s="83" t="n">
        <v>238612</v>
      </c>
      <c r="E33" s="92" t="n">
        <v>0.625082191816708</v>
      </c>
      <c r="F33" s="83" t="n">
        <v>238558</v>
      </c>
      <c r="G33" s="92" t="n">
        <v>0.623814778593058</v>
      </c>
      <c r="H33" s="83" t="n">
        <v>243936</v>
      </c>
      <c r="I33" s="92" t="n">
        <v>0.64020995997638</v>
      </c>
      <c r="J33" s="83" t="n">
        <v>250021</v>
      </c>
      <c r="K33" s="92" t="n">
        <v>0.656073285102877</v>
      </c>
      <c r="L33" s="83" t="n">
        <v>254825</v>
      </c>
      <c r="M33" s="92" t="n">
        <v>0.674113461106041</v>
      </c>
      <c r="N33" s="83" t="n">
        <v>242714</v>
      </c>
      <c r="O33" s="92" t="n">
        <v>0.646465023119047</v>
      </c>
      <c r="P33" s="83" t="n">
        <v>189951</v>
      </c>
      <c r="Q33" s="92" t="n">
        <v>0.508958643141353</v>
      </c>
      <c r="R33" s="83" t="n">
        <v>166872</v>
      </c>
      <c r="S33" s="92" t="n">
        <v>0.4471203</v>
      </c>
    </row>
    <row r="34">
      <c r="A34" s="82" t="s">
        <v>657</v>
      </c>
      <c r="B34" s="83" t="n">
        <v>159351</v>
      </c>
      <c r="C34" s="92" t="n">
        <v>0.594504551559469</v>
      </c>
      <c r="D34" s="83" t="n">
        <v>164035</v>
      </c>
      <c r="E34" s="92" t="n">
        <v>0.601958884705433</v>
      </c>
      <c r="F34" s="83" t="n">
        <v>168603</v>
      </c>
      <c r="G34" s="92" t="n">
        <v>0.608508134952143</v>
      </c>
      <c r="H34" s="83" t="n">
        <v>177143</v>
      </c>
      <c r="I34" s="92" t="n">
        <v>0.628668263685565</v>
      </c>
      <c r="J34" s="83" t="n">
        <v>185345</v>
      </c>
      <c r="K34" s="92" t="n">
        <v>0.635594237489241</v>
      </c>
      <c r="L34" s="83" t="n">
        <v>193710</v>
      </c>
      <c r="M34" s="92" t="n">
        <v>0.654602595296026</v>
      </c>
      <c r="N34" s="83" t="n">
        <v>191473</v>
      </c>
      <c r="O34" s="92" t="n">
        <v>0.635299777696672</v>
      </c>
      <c r="P34" s="83" t="n">
        <v>156822</v>
      </c>
      <c r="Q34" s="92" t="n">
        <v>0.511002277681652</v>
      </c>
      <c r="R34" s="83" t="n">
        <v>144384</v>
      </c>
      <c r="S34" s="92" t="n">
        <v>0.4704732</v>
      </c>
    </row>
    <row r="35" ht="15.75" customHeight="1">
      <c r="A35" s="82" t="s">
        <v>658</v>
      </c>
      <c r="B35" s="83" t="n">
        <v>64006</v>
      </c>
      <c r="C35" s="92" t="n">
        <v>0.47512860674174</v>
      </c>
      <c r="D35" s="83" t="n">
        <v>68050</v>
      </c>
      <c r="E35" s="92" t="n">
        <v>0.491435091570859</v>
      </c>
      <c r="F35" s="83" t="n">
        <v>71555</v>
      </c>
      <c r="G35" s="92" t="n">
        <v>0.498807963639405</v>
      </c>
      <c r="H35" s="83" t="n">
        <v>77357</v>
      </c>
      <c r="I35" s="92" t="n">
        <v>0.525544519477696</v>
      </c>
      <c r="J35" s="83" t="n">
        <v>84565</v>
      </c>
      <c r="K35" s="92" t="n">
        <v>0.55802275246793</v>
      </c>
      <c r="L35" s="83" t="n">
        <v>90953</v>
      </c>
      <c r="M35" s="92" t="n">
        <v>0.582341454044883</v>
      </c>
      <c r="N35" s="83" t="n">
        <v>90298</v>
      </c>
      <c r="O35" s="92" t="n">
        <v>0.56422144463884</v>
      </c>
      <c r="P35" s="83" t="n">
        <v>71237</v>
      </c>
      <c r="Q35" s="92" t="n">
        <v>0.43518394076753</v>
      </c>
      <c r="R35" s="83" t="n">
        <v>65850</v>
      </c>
      <c r="S35" s="92" t="n">
        <v>0.402275</v>
      </c>
    </row>
    <row r="36">
      <c r="A36" s="82" t="s">
        <v>659</v>
      </c>
      <c r="B36" s="84" t="n">
        <v>1203338</v>
      </c>
      <c r="C36" s="93" t="n">
        <v>0.643209392174827</v>
      </c>
      <c r="D36" s="84" t="n">
        <v>1213057</v>
      </c>
      <c r="E36" s="93" t="n">
        <v>0.644680361450457</v>
      </c>
      <c r="F36" s="84" t="n">
        <v>1219103</v>
      </c>
      <c r="G36" s="93" t="n">
        <v>0.643778974867281</v>
      </c>
      <c r="H36" s="84" t="n">
        <v>1246213</v>
      </c>
      <c r="I36" s="93" t="n">
        <v>0.657455249510686</v>
      </c>
      <c r="J36" s="84" t="n">
        <v>1289110</v>
      </c>
      <c r="K36" s="93" t="n">
        <v>0.676853075034496</v>
      </c>
      <c r="L36" s="84" t="n">
        <v>1341974</v>
      </c>
      <c r="M36" s="93" t="n">
        <v>0.702404499663185</v>
      </c>
      <c r="N36" s="84" t="n">
        <v>1297141</v>
      </c>
      <c r="O36" s="93" t="n">
        <v>0.675459882460885</v>
      </c>
      <c r="P36" s="84" t="n">
        <v>1040202</v>
      </c>
      <c r="Q36" s="93" t="n">
        <v>0.539564438196856</v>
      </c>
      <c r="R36" s="84" t="n">
        <v>945261</v>
      </c>
      <c r="S36" s="93" t="n">
        <v>0.4903175</v>
      </c>
    </row>
    <row r="37">
      <c r="B37" s="83"/>
      <c r="C37" s="92"/>
      <c r="D37" s="83"/>
      <c r="E37" s="92"/>
      <c r="F37" s="83"/>
      <c r="G37" s="92"/>
      <c r="H37" s="83"/>
      <c r="I37" s="92"/>
      <c r="J37" s="83"/>
      <c r="K37" s="92"/>
      <c r="L37" s="83"/>
      <c r="M37" s="92"/>
      <c r="N37" s="83"/>
      <c r="O37" s="92"/>
      <c r="P37" s="83"/>
      <c r="Q37" s="92"/>
      <c r="R37" s="83"/>
      <c r="S37" s="92"/>
    </row>
    <row r="38">
      <c r="A38" s="17" t="s">
        <v>295</v>
      </c>
      <c r="B38" s="83"/>
      <c r="C38" s="92"/>
      <c r="D38" s="83"/>
      <c r="E38" s="92"/>
      <c r="F38" s="83"/>
      <c r="G38" s="92"/>
      <c r="H38" s="83"/>
      <c r="I38" s="92"/>
      <c r="J38" s="83"/>
      <c r="K38" s="92"/>
      <c r="L38" s="83"/>
      <c r="M38" s="92"/>
      <c r="N38" s="83"/>
      <c r="O38" s="92"/>
      <c r="P38" s="83"/>
      <c r="Q38" s="92"/>
      <c r="R38" s="83"/>
      <c r="S38" s="92"/>
    </row>
    <row r="39">
      <c r="A39" s="17" t="s">
        <v>309</v>
      </c>
      <c r="B39" s="83"/>
      <c r="C39" s="92"/>
      <c r="D39" s="83"/>
      <c r="E39" s="92"/>
      <c r="F39" s="83"/>
      <c r="G39" s="92"/>
      <c r="H39" s="83"/>
      <c r="I39" s="92"/>
      <c r="J39" s="83"/>
      <c r="K39" s="92"/>
      <c r="L39" s="83"/>
      <c r="M39" s="92"/>
      <c r="N39" s="83"/>
      <c r="O39" s="92"/>
      <c r="P39" s="83"/>
      <c r="Q39" s="92"/>
      <c r="R39" s="83"/>
      <c r="S39" s="92"/>
    </row>
    <row r="40">
      <c r="B40" s="83"/>
      <c r="C40" s="92"/>
      <c r="D40" s="83"/>
      <c r="E40" s="92"/>
      <c r="F40" s="83"/>
      <c r="G40" s="92"/>
      <c r="H40" s="83"/>
      <c r="I40" s="92"/>
      <c r="J40" s="83"/>
      <c r="K40" s="92"/>
      <c r="L40" s="83"/>
      <c r="M40" s="92"/>
      <c r="N40" s="83"/>
      <c r="O40" s="92"/>
      <c r="P40" s="83"/>
      <c r="Q40" s="92"/>
      <c r="R40" s="83"/>
      <c r="S40" s="92"/>
    </row>
    <row r="41">
      <c r="B41" s="83"/>
      <c r="C41" s="92"/>
      <c r="D41" s="83"/>
      <c r="E41" s="92"/>
      <c r="F41" s="83"/>
      <c r="G41" s="92"/>
      <c r="H41" s="83"/>
      <c r="I41" s="92"/>
      <c r="J41" s="83"/>
      <c r="K41" s="92"/>
      <c r="L41" s="83"/>
      <c r="M41" s="92"/>
      <c r="N41" s="83"/>
      <c r="O41" s="92"/>
      <c r="P41" s="83"/>
      <c r="Q41" s="92"/>
      <c r="R41" s="83"/>
      <c r="S41" s="92"/>
    </row>
    <row r="42">
      <c r="B42" s="83"/>
      <c r="C42" s="92"/>
      <c r="D42" s="83"/>
      <c r="E42" s="92"/>
      <c r="F42" s="83"/>
      <c r="G42" s="92"/>
      <c r="H42" s="83"/>
      <c r="I42" s="92"/>
      <c r="J42" s="83"/>
      <c r="K42" s="92"/>
      <c r="L42" s="83"/>
      <c r="M42" s="92"/>
      <c r="N42" s="83"/>
      <c r="O42" s="92"/>
      <c r="P42" s="83"/>
      <c r="Q42" s="92"/>
      <c r="R42" s="83"/>
      <c r="S42" s="92"/>
    </row>
    <row r="43">
      <c r="B43" s="83"/>
      <c r="C43" s="92"/>
      <c r="D43" s="83"/>
      <c r="E43" s="92"/>
      <c r="F43" s="83"/>
      <c r="G43" s="92"/>
      <c r="H43" s="83"/>
      <c r="I43" s="92"/>
      <c r="J43" s="83"/>
      <c r="K43" s="92"/>
      <c r="L43" s="83"/>
      <c r="M43" s="92"/>
      <c r="N43" s="83"/>
      <c r="O43" s="92"/>
      <c r="P43" s="83"/>
      <c r="Q43" s="92"/>
      <c r="R43" s="83"/>
      <c r="S43" s="92"/>
    </row>
    <row r="44">
      <c r="B44" s="83"/>
      <c r="C44" s="92"/>
      <c r="D44" s="83"/>
      <c r="E44" s="92"/>
      <c r="F44" s="83"/>
      <c r="G44" s="92"/>
      <c r="H44" s="83"/>
      <c r="I44" s="92"/>
      <c r="J44" s="83"/>
      <c r="K44" s="92"/>
      <c r="L44" s="83"/>
      <c r="M44" s="92"/>
      <c r="N44" s="83"/>
      <c r="O44" s="92"/>
      <c r="P44" s="83"/>
      <c r="Q44" s="92"/>
      <c r="R44" s="83"/>
      <c r="S44" s="92"/>
    </row>
    <row r="45">
      <c r="B45" s="83"/>
      <c r="C45" s="92"/>
      <c r="D45" s="83"/>
      <c r="E45" s="92"/>
      <c r="F45" s="83"/>
      <c r="G45" s="92"/>
      <c r="H45" s="83"/>
      <c r="I45" s="92"/>
      <c r="J45" s="83"/>
      <c r="K45" s="92"/>
      <c r="L45" s="83"/>
      <c r="M45" s="92"/>
      <c r="N45" s="83"/>
      <c r="O45" s="92"/>
      <c r="P45" s="83"/>
      <c r="Q45" s="92"/>
      <c r="R45" s="83"/>
      <c r="S45" s="92"/>
    </row>
    <row r="46">
      <c r="B46" s="83"/>
      <c r="C46" s="92"/>
      <c r="D46" s="83"/>
      <c r="E46" s="92"/>
      <c r="F46" s="83"/>
      <c r="G46" s="92"/>
      <c r="H46" s="83"/>
      <c r="I46" s="92"/>
      <c r="J46" s="83"/>
      <c r="K46" s="92"/>
      <c r="L46" s="83"/>
      <c r="M46" s="92"/>
      <c r="N46" s="83"/>
      <c r="O46" s="92"/>
      <c r="P46" s="83"/>
      <c r="Q46" s="92"/>
      <c r="R46" s="83"/>
      <c r="S46" s="92"/>
    </row>
    <row r="47">
      <c r="B47" s="83"/>
      <c r="C47" s="92"/>
      <c r="D47" s="83"/>
      <c r="E47" s="92"/>
      <c r="F47" s="83"/>
      <c r="G47" s="92"/>
      <c r="H47" s="83"/>
      <c r="I47" s="92"/>
      <c r="J47" s="83"/>
      <c r="K47" s="92"/>
      <c r="L47" s="83"/>
      <c r="M47" s="92"/>
      <c r="N47" s="83"/>
      <c r="O47" s="92"/>
      <c r="P47" s="83"/>
      <c r="Q47" s="92"/>
      <c r="R47" s="83"/>
      <c r="S47" s="92"/>
    </row>
    <row r="48">
      <c r="B48" s="83"/>
      <c r="C48" s="92"/>
      <c r="D48" s="83"/>
      <c r="E48" s="92"/>
      <c r="F48" s="83"/>
      <c r="G48" s="92"/>
      <c r="H48" s="83"/>
      <c r="I48" s="92"/>
      <c r="J48" s="83"/>
      <c r="K48" s="92"/>
      <c r="L48" s="83"/>
      <c r="M48" s="92"/>
      <c r="N48" s="83"/>
      <c r="O48" s="92"/>
      <c r="P48" s="83"/>
      <c r="Q48" s="92"/>
      <c r="R48" s="83"/>
      <c r="S48" s="92"/>
    </row>
    <row r="49">
      <c r="B49" s="83"/>
      <c r="C49" s="92"/>
      <c r="D49" s="83"/>
      <c r="E49" s="92"/>
      <c r="F49" s="83"/>
      <c r="G49" s="92"/>
      <c r="H49" s="83"/>
      <c r="I49" s="92"/>
      <c r="J49" s="83"/>
      <c r="K49" s="92"/>
      <c r="L49" s="83"/>
      <c r="M49" s="92"/>
      <c r="N49" s="83"/>
      <c r="O49" s="92"/>
      <c r="P49" s="83"/>
      <c r="Q49" s="92"/>
      <c r="R49" s="83"/>
      <c r="S49" s="92"/>
    </row>
    <row r="50">
      <c r="B50" s="83"/>
      <c r="C50" s="92"/>
      <c r="D50" s="83"/>
      <c r="E50" s="92"/>
      <c r="F50" s="83"/>
      <c r="G50" s="92"/>
      <c r="H50" s="83"/>
      <c r="I50" s="92"/>
      <c r="J50" s="83"/>
      <c r="K50" s="92"/>
      <c r="L50" s="83"/>
      <c r="M50" s="92"/>
      <c r="N50" s="83"/>
      <c r="O50" s="92"/>
      <c r="P50" s="83"/>
      <c r="Q50" s="92"/>
      <c r="R50" s="83"/>
      <c r="S50" s="92"/>
    </row>
    <row r="51">
      <c r="B51" s="83"/>
      <c r="C51" s="92"/>
      <c r="D51" s="83"/>
      <c r="E51" s="92"/>
      <c r="F51" s="83"/>
      <c r="G51" s="92"/>
      <c r="H51" s="83"/>
      <c r="I51" s="92"/>
      <c r="J51" s="83"/>
      <c r="K51" s="92"/>
      <c r="L51" s="83"/>
      <c r="M51" s="92"/>
      <c r="N51" s="83"/>
      <c r="O51" s="92"/>
      <c r="P51" s="83"/>
      <c r="Q51" s="92"/>
      <c r="R51" s="83"/>
      <c r="S51" s="92"/>
    </row>
    <row r="52">
      <c r="B52" s="83"/>
      <c r="C52" s="92"/>
      <c r="D52" s="83"/>
      <c r="E52" s="92"/>
      <c r="F52" s="83"/>
      <c r="G52" s="92"/>
      <c r="H52" s="83"/>
      <c r="I52" s="92"/>
      <c r="J52" s="83"/>
      <c r="K52" s="92"/>
      <c r="L52" s="83"/>
      <c r="M52" s="92"/>
      <c r="N52" s="83"/>
      <c r="O52" s="92"/>
      <c r="P52" s="83"/>
      <c r="Q52" s="92"/>
      <c r="R52" s="83"/>
      <c r="S52" s="92"/>
    </row>
    <row r="53">
      <c r="B53" s="83"/>
      <c r="C53" s="92"/>
      <c r="D53" s="83"/>
      <c r="E53" s="92"/>
      <c r="F53" s="83"/>
      <c r="G53" s="92"/>
      <c r="H53" s="83"/>
      <c r="I53" s="92"/>
      <c r="J53" s="83"/>
      <c r="K53" s="92"/>
      <c r="L53" s="83"/>
      <c r="M53" s="92"/>
      <c r="N53" s="83"/>
      <c r="O53" s="92"/>
      <c r="P53" s="83"/>
      <c r="Q53" s="92"/>
      <c r="R53" s="83"/>
      <c r="S53" s="92"/>
    </row>
    <row r="54">
      <c r="B54" s="83"/>
      <c r="C54" s="92"/>
      <c r="D54" s="83"/>
      <c r="E54" s="92"/>
      <c r="F54" s="83"/>
      <c r="G54" s="92"/>
      <c r="H54" s="83"/>
      <c r="I54" s="92"/>
      <c r="J54" s="83"/>
      <c r="K54" s="92"/>
      <c r="L54" s="83"/>
      <c r="M54" s="92"/>
      <c r="N54" s="83"/>
      <c r="O54" s="92"/>
      <c r="P54" s="83"/>
      <c r="Q54" s="92"/>
      <c r="R54" s="83"/>
      <c r="S54" s="92"/>
    </row>
    <row r="55">
      <c r="B55" s="83"/>
      <c r="C55" s="92"/>
      <c r="D55" s="83"/>
      <c r="E55" s="92"/>
      <c r="F55" s="83"/>
      <c r="G55" s="92"/>
      <c r="H55" s="83"/>
      <c r="I55" s="92"/>
      <c r="J55" s="83"/>
      <c r="K55" s="92"/>
      <c r="L55" s="83"/>
      <c r="M55" s="92"/>
      <c r="N55" s="83"/>
      <c r="O55" s="92"/>
      <c r="P55" s="83"/>
      <c r="Q55" s="92"/>
      <c r="R55" s="83"/>
      <c r="S55" s="92"/>
    </row>
    <row r="56">
      <c r="B56" s="83"/>
      <c r="C56" s="92"/>
      <c r="D56" s="83"/>
      <c r="E56" s="92"/>
      <c r="F56" s="83"/>
      <c r="G56" s="92"/>
      <c r="H56" s="83"/>
      <c r="I56" s="92"/>
      <c r="J56" s="83"/>
      <c r="K56" s="92"/>
      <c r="L56" s="83"/>
      <c r="M56" s="92"/>
      <c r="N56" s="83"/>
      <c r="O56" s="92"/>
      <c r="P56" s="83"/>
      <c r="Q56" s="92"/>
      <c r="R56" s="83"/>
      <c r="S56" s="92"/>
    </row>
    <row r="57">
      <c r="B57" s="83"/>
      <c r="C57" s="92"/>
      <c r="D57" s="83"/>
      <c r="E57" s="92"/>
      <c r="F57" s="83"/>
      <c r="G57" s="92"/>
      <c r="H57" s="83"/>
      <c r="I57" s="92"/>
      <c r="J57" s="83"/>
      <c r="K57" s="92"/>
      <c r="L57" s="83"/>
      <c r="M57" s="92"/>
      <c r="N57" s="83"/>
      <c r="O57" s="92"/>
      <c r="P57" s="83"/>
      <c r="Q57" s="92"/>
      <c r="R57" s="83"/>
      <c r="S57" s="92"/>
    </row>
    <row r="58">
      <c r="B58" s="83"/>
      <c r="C58" s="92"/>
      <c r="D58" s="83"/>
      <c r="E58" s="92"/>
      <c r="F58" s="83"/>
      <c r="G58" s="92"/>
      <c r="H58" s="83"/>
      <c r="I58" s="92"/>
      <c r="J58" s="83"/>
      <c r="K58" s="92"/>
      <c r="L58" s="83"/>
      <c r="M58" s="92"/>
      <c r="N58" s="83"/>
      <c r="O58" s="92"/>
      <c r="P58" s="83"/>
      <c r="Q58" s="92"/>
      <c r="R58" s="83"/>
      <c r="S58" s="92"/>
    </row>
    <row r="59">
      <c r="B59" s="83"/>
      <c r="C59" s="92"/>
      <c r="D59" s="83"/>
      <c r="E59" s="92"/>
      <c r="F59" s="83"/>
      <c r="G59" s="92"/>
      <c r="H59" s="83"/>
      <c r="I59" s="92"/>
      <c r="J59" s="83"/>
      <c r="K59" s="92"/>
      <c r="L59" s="83"/>
      <c r="M59" s="92"/>
      <c r="N59" s="83"/>
      <c r="O59" s="92"/>
      <c r="P59" s="83"/>
      <c r="Q59" s="92"/>
      <c r="R59" s="83"/>
      <c r="S59" s="92"/>
    </row>
    <row r="60">
      <c r="B60" s="83"/>
      <c r="C60" s="92"/>
      <c r="D60" s="83"/>
      <c r="E60" s="92"/>
      <c r="F60" s="83"/>
      <c r="G60" s="92"/>
      <c r="H60" s="83"/>
      <c r="I60" s="92"/>
      <c r="J60" s="83"/>
      <c r="K60" s="92"/>
      <c r="L60" s="83"/>
      <c r="M60" s="92"/>
      <c r="N60" s="83"/>
      <c r="O60" s="92"/>
      <c r="P60" s="83"/>
      <c r="Q60" s="92"/>
      <c r="R60" s="83"/>
      <c r="S60" s="92"/>
    </row>
    <row r="61">
      <c r="B61" s="83"/>
      <c r="C61" s="92"/>
      <c r="D61" s="83"/>
      <c r="E61" s="92"/>
      <c r="F61" s="83"/>
      <c r="G61" s="92"/>
      <c r="H61" s="83"/>
      <c r="I61" s="92"/>
      <c r="J61" s="83"/>
      <c r="K61" s="92"/>
      <c r="L61" s="83"/>
      <c r="M61" s="92"/>
      <c r="N61" s="83"/>
      <c r="O61" s="92"/>
      <c r="P61" s="83"/>
      <c r="Q61" s="92"/>
      <c r="R61" s="83"/>
      <c r="S61" s="92"/>
    </row>
    <row r="62">
      <c r="B62" s="83"/>
      <c r="C62" s="92"/>
      <c r="D62" s="83"/>
      <c r="E62" s="92"/>
      <c r="F62" s="83"/>
      <c r="G62" s="92"/>
      <c r="H62" s="83"/>
      <c r="I62" s="92"/>
      <c r="J62" s="83"/>
      <c r="K62" s="92"/>
      <c r="L62" s="83"/>
      <c r="M62" s="92"/>
      <c r="N62" s="83"/>
      <c r="O62" s="92"/>
      <c r="P62" s="83"/>
      <c r="Q62" s="92"/>
      <c r="R62" s="83"/>
      <c r="S62" s="92"/>
    </row>
    <row r="63">
      <c r="B63" s="83"/>
      <c r="C63" s="92"/>
      <c r="D63" s="83"/>
      <c r="E63" s="92"/>
      <c r="F63" s="83"/>
      <c r="G63" s="92"/>
      <c r="H63" s="83"/>
      <c r="I63" s="92"/>
      <c r="J63" s="83"/>
      <c r="K63" s="92"/>
      <c r="L63" s="83"/>
      <c r="M63" s="92"/>
      <c r="N63" s="83"/>
      <c r="O63" s="92"/>
      <c r="P63" s="83"/>
      <c r="Q63" s="92"/>
      <c r="R63" s="83"/>
      <c r="S63" s="92"/>
    </row>
    <row r="64">
      <c r="B64" s="83"/>
      <c r="C64" s="92"/>
      <c r="D64" s="83"/>
      <c r="E64" s="92"/>
      <c r="F64" s="83"/>
      <c r="G64" s="92"/>
      <c r="H64" s="83"/>
      <c r="I64" s="92"/>
      <c r="J64" s="83"/>
      <c r="K64" s="92"/>
      <c r="L64" s="83"/>
      <c r="M64" s="92"/>
      <c r="N64" s="83"/>
      <c r="O64" s="92"/>
      <c r="P64" s="83"/>
      <c r="Q64" s="92"/>
      <c r="R64" s="83"/>
      <c r="S64" s="92"/>
    </row>
    <row r="65">
      <c r="B65" s="83"/>
      <c r="C65" s="92"/>
      <c r="D65" s="83"/>
      <c r="E65" s="92"/>
      <c r="F65" s="83"/>
      <c r="G65" s="92"/>
      <c r="H65" s="83"/>
      <c r="I65" s="92"/>
      <c r="J65" s="83"/>
      <c r="K65" s="92"/>
      <c r="L65" s="83"/>
      <c r="M65" s="92"/>
      <c r="N65" s="83"/>
      <c r="O65" s="92"/>
      <c r="P65" s="83"/>
      <c r="Q65" s="92"/>
      <c r="R65" s="83"/>
      <c r="S65" s="92"/>
    </row>
  </sheetData>
  <hyperlinks>
    <hyperlink ref="A38" display="To Table of contents" location="'Table of contents'!A1"/>
    <hyperlink ref="A39" display="To Notes" location="Notes!A1"/>
  </hyperlinks>
  <pageMargins left="0.7" right="0.7" top="0.75" bottom="0.75" header="0.3" footer="0.3"/>
  <pageSetup paperSize="9" orientation="portrait"/>
  <tableParts count="3">
    <tablePart r:id="rId101"/>
    <tablePart r:id="rId102"/>
    <tablePart r:id="rId10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21" hidden="0" customWidth="1"/>
    <col min="2" max="2" width="10.28" hidden="0" customWidth="1"/>
    <col min="3" max="3" width="10.28" hidden="0" customWidth="1"/>
    <col min="4" max="4" width="10.28" hidden="0" customWidth="1"/>
    <col min="5" max="5" width="10.28" hidden="0" customWidth="1"/>
    <col min="6" max="6" width="10.28" hidden="0" customWidth="1"/>
    <col min="7" max="7" width="10.28" hidden="0" customWidth="1"/>
    <col min="8" max="8" width="10.28" hidden="0" customWidth="1"/>
    <col min="9" max="9" width="10.28" hidden="0" customWidth="1"/>
    <col min="10" max="10" width="10.28" hidden="0" customWidth="1"/>
    <col min="11" max="11" width="10.28" hidden="0" customWidth="1"/>
    <col min="12" max="12" width="10.28" hidden="0" customWidth="1"/>
    <col min="13" max="13" width="10.28" hidden="0" customWidth="1"/>
    <col min="14" max="14" width="10.28" hidden="0" customWidth="1"/>
    <col min="15" max="15" width="10.28" hidden="0" customWidth="1"/>
    <col min="16" max="16" width="10.28" hidden="0" customWidth="1"/>
    <col min="17" max="17" width="10.28" hidden="0" customWidth="1"/>
    <col min="18" max="18" width="10.28" hidden="0" customWidth="1"/>
    <col min="19" max="19" width="10.28" hidden="0" customWidth="1"/>
    <col min="20" max="20" width="10.28" hidden="0" customWidth="1"/>
    <col min="21" max="21" width="10.28" hidden="0" customWidth="1"/>
    <col min="22" max="22" width="10.28" hidden="0" customWidth="1"/>
    <col min="23" max="23" width="10.28" hidden="0" customWidth="1"/>
    <col min="24" max="24" width="10.28" hidden="0" customWidth="1"/>
    <col min="25" max="25" width="10.28" hidden="0" customWidth="1"/>
    <col min="26" max="26" width="10.28" hidden="0" customWidth="1"/>
    <col min="27" max="27" width="10.28" hidden="0" customWidth="1"/>
    <col min="28" max="28" width="10.28" hidden="0" customWidth="1"/>
    <col min="29" max="29" width="10.28" hidden="0" customWidth="1"/>
    <col min="30" max="30" width="10.28" hidden="0" customWidth="1"/>
    <col min="31" max="31" width="10.28" hidden="0" customWidth="1"/>
    <col min="32" max="32" width="10.28" hidden="0" customWidth="1"/>
    <col min="33" max="33" width="10.28" hidden="0" customWidth="1"/>
    <col min="34" max="34" width="10.28" hidden="0" customWidth="1"/>
    <col min="35" max="35" width="10.28" hidden="0" customWidth="1"/>
    <col min="36" max="36" width="10.28" hidden="0" customWidth="1"/>
    <col min="37" max="37" width="10.28" hidden="0" customWidth="1"/>
    <col min="38" max="38" width="10.28" hidden="0" customWidth="1"/>
    <col min="39" max="39" width="10.28" hidden="0" customWidth="1"/>
    <col min="40" max="40" width="10.28" hidden="0" customWidth="1"/>
    <col min="41" max="41" width="10.28" hidden="0" customWidth="1"/>
    <col min="42" max="42" width="10.28" hidden="0" customWidth="1"/>
    <col min="43" max="43" width="10.28" hidden="0" customWidth="1"/>
    <col min="44" max="44" width="10.28" hidden="0" customWidth="1"/>
    <col min="45" max="45" width="10.28" hidden="0" customWidth="1"/>
    <col min="46" max="46" width="10.28" hidden="0" customWidth="1"/>
    <col min="47" max="47" width="10.28" hidden="0" customWidth="1"/>
    <col min="48" max="48" width="10.28" hidden="0" customWidth="1"/>
    <col min="49" max="49" width="10.28" hidden="0" customWidth="1"/>
    <col min="50" max="50" width="10.28" hidden="0" customWidth="1"/>
    <col min="51" max="51" width="10.28" hidden="0" customWidth="1"/>
    <col min="52" max="52" width="10.28" hidden="0" customWidth="1"/>
    <col min="53" max="53" width="10.28" hidden="0" customWidth="1"/>
    <col min="54" max="54" width="10.28" hidden="0" customWidth="1"/>
    <col min="55" max="55" width="10.28" hidden="0" customWidth="1"/>
  </cols>
  <sheetData>
    <row r="1" ht="18.75" customHeight="1">
      <c r="A1" s="14" t="s">
        <v>333</v>
      </c>
      <c r="BB1" s="84" t="s">
        <v>611</v>
      </c>
    </row>
    <row r="2" ht="15.75" customHeight="1">
      <c r="A2" s="13" t="s">
        <v>342</v>
      </c>
    </row>
    <row r="3" ht="15.75" customHeight="1">
      <c r="A3" s="2" t="s">
        <v>83</v>
      </c>
    </row>
    <row r="4" ht="15.75" customHeight="1">
      <c r="A4" s="2" t="s">
        <v>86</v>
      </c>
    </row>
    <row r="5" ht="15.75" customHeight="1">
      <c r="A5" s="3" t="s">
        <v>330</v>
      </c>
    </row>
    <row r="6" ht="47.25" customHeight="1">
      <c r="A6" s="82" t="s">
        <v>550</v>
      </c>
      <c r="B6" s="82" t="s">
        <v>696</v>
      </c>
      <c r="C6" s="82" t="s">
        <v>697</v>
      </c>
      <c r="D6" s="82" t="s">
        <v>698</v>
      </c>
      <c r="E6" s="82" t="s">
        <v>699</v>
      </c>
      <c r="F6" s="82" t="s">
        <v>700</v>
      </c>
      <c r="G6" s="82" t="s">
        <v>701</v>
      </c>
      <c r="H6" s="82" t="s">
        <v>702</v>
      </c>
      <c r="I6" s="82" t="s">
        <v>703</v>
      </c>
      <c r="J6" s="82" t="s">
        <v>704</v>
      </c>
      <c r="K6" s="82" t="s">
        <v>705</v>
      </c>
      <c r="L6" s="82" t="s">
        <v>706</v>
      </c>
      <c r="M6" s="82" t="s">
        <v>707</v>
      </c>
      <c r="N6" s="82" t="s">
        <v>708</v>
      </c>
      <c r="O6" s="82" t="s">
        <v>709</v>
      </c>
      <c r="P6" s="82" t="s">
        <v>710</v>
      </c>
      <c r="Q6" s="82" t="s">
        <v>711</v>
      </c>
      <c r="R6" s="82" t="s">
        <v>712</v>
      </c>
      <c r="S6" s="82" t="s">
        <v>713</v>
      </c>
      <c r="T6" s="82" t="s">
        <v>714</v>
      </c>
      <c r="U6" s="82" t="s">
        <v>715</v>
      </c>
      <c r="V6" s="82" t="s">
        <v>716</v>
      </c>
      <c r="W6" s="82" t="s">
        <v>717</v>
      </c>
      <c r="X6" s="82" t="s">
        <v>718</v>
      </c>
      <c r="Y6" s="82" t="s">
        <v>719</v>
      </c>
      <c r="Z6" s="82" t="s">
        <v>720</v>
      </c>
      <c r="AA6" s="82" t="s">
        <v>721</v>
      </c>
      <c r="AB6" s="82" t="s">
        <v>722</v>
      </c>
      <c r="AC6" s="82" t="s">
        <v>723</v>
      </c>
      <c r="AD6" s="82" t="s">
        <v>724</v>
      </c>
      <c r="AE6" s="82" t="s">
        <v>725</v>
      </c>
      <c r="AF6" s="82" t="s">
        <v>726</v>
      </c>
      <c r="AG6" s="82" t="s">
        <v>727</v>
      </c>
      <c r="AH6" s="82" t="s">
        <v>728</v>
      </c>
      <c r="AI6" s="82" t="s">
        <v>729</v>
      </c>
      <c r="AJ6" s="82" t="s">
        <v>730</v>
      </c>
      <c r="AK6" s="82" t="s">
        <v>731</v>
      </c>
      <c r="AL6" s="82" t="s">
        <v>732</v>
      </c>
      <c r="AM6" s="82" t="s">
        <v>733</v>
      </c>
      <c r="AN6" s="82" t="s">
        <v>734</v>
      </c>
      <c r="AO6" s="82" t="s">
        <v>735</v>
      </c>
      <c r="AP6" s="82" t="s">
        <v>736</v>
      </c>
      <c r="AQ6" s="82" t="s">
        <v>737</v>
      </c>
      <c r="AR6" s="82" t="s">
        <v>738</v>
      </c>
      <c r="AS6" s="82" t="s">
        <v>739</v>
      </c>
      <c r="AT6" s="82" t="s">
        <v>740</v>
      </c>
      <c r="AU6" s="82" t="s">
        <v>741</v>
      </c>
      <c r="AV6" s="82" t="s">
        <v>742</v>
      </c>
      <c r="AW6" s="82" t="s">
        <v>743</v>
      </c>
      <c r="AX6" s="82" t="s">
        <v>744</v>
      </c>
      <c r="AY6" s="82" t="s">
        <v>745</v>
      </c>
      <c r="AZ6" s="82" t="s">
        <v>746</v>
      </c>
      <c r="BA6" s="82" t="s">
        <v>747</v>
      </c>
      <c r="BB6" s="82" t="s">
        <v>748</v>
      </c>
      <c r="BC6" s="82" t="s">
        <v>749</v>
      </c>
    </row>
    <row r="7">
      <c r="A7" s="82" t="s">
        <v>556</v>
      </c>
      <c r="B7" s="83" t="n">
        <v>27208</v>
      </c>
      <c r="C7" s="92" t="n">
        <v>0.734795290050772</v>
      </c>
      <c r="D7" s="83" t="n">
        <v>91265</v>
      </c>
      <c r="E7" s="92" t="n">
        <v>0.626248001482163</v>
      </c>
      <c r="F7" s="83" t="n">
        <v>118473</v>
      </c>
      <c r="G7" s="92" t="n">
        <v>0.648240051214428</v>
      </c>
      <c r="H7" s="83" t="n">
        <v>27452</v>
      </c>
      <c r="I7" s="92" t="n">
        <v>0.734835911986723</v>
      </c>
      <c r="J7" s="83" t="n">
        <v>91795</v>
      </c>
      <c r="K7" s="92" t="n">
        <v>0.626865162017277</v>
      </c>
      <c r="L7" s="83" t="n">
        <v>119247</v>
      </c>
      <c r="M7" s="92" t="n">
        <v>0.648811434603059</v>
      </c>
      <c r="N7" s="83" t="n">
        <v>27581</v>
      </c>
      <c r="O7" s="92" t="n">
        <v>0.731999256880491</v>
      </c>
      <c r="P7" s="83" t="n">
        <v>91379</v>
      </c>
      <c r="Q7" s="92" t="n">
        <v>0.621558197747184</v>
      </c>
      <c r="R7" s="83" t="n">
        <v>118960</v>
      </c>
      <c r="S7" s="92" t="n">
        <v>0.644088903327107</v>
      </c>
      <c r="T7" s="83" t="n">
        <v>26666</v>
      </c>
      <c r="U7" s="92" t="n">
        <v>0.707358480555998</v>
      </c>
      <c r="V7" s="83" t="n">
        <v>94031</v>
      </c>
      <c r="W7" s="92" t="n">
        <v>0.64182792396164</v>
      </c>
      <c r="X7" s="83" t="n">
        <v>120697</v>
      </c>
      <c r="Y7" s="92" t="n">
        <v>0.655239056910039</v>
      </c>
      <c r="Z7" s="83" t="n">
        <v>26359</v>
      </c>
      <c r="AA7" s="92" t="n">
        <v>0.714762188838874</v>
      </c>
      <c r="AB7" s="83" t="n">
        <v>97662</v>
      </c>
      <c r="AC7" s="92" t="n">
        <v>0.654693910385327</v>
      </c>
      <c r="AD7" s="83" t="n">
        <v>124021</v>
      </c>
      <c r="AE7" s="92" t="n">
        <v>0.666600376242945</v>
      </c>
      <c r="AF7" s="83" t="n">
        <v>27558</v>
      </c>
      <c r="AG7" s="92" t="n">
        <v>0.740070360125681</v>
      </c>
      <c r="AH7" s="83" t="n">
        <v>101385</v>
      </c>
      <c r="AI7" s="92" t="n">
        <v>0.675112368902947</v>
      </c>
      <c r="AJ7" s="83" t="n">
        <v>128943</v>
      </c>
      <c r="AK7" s="92" t="n">
        <v>0.688018910208525</v>
      </c>
      <c r="AL7" s="83" t="n">
        <v>27498</v>
      </c>
      <c r="AM7" s="92" t="n">
        <v>0.731718999467802</v>
      </c>
      <c r="AN7" s="83" t="n">
        <v>96917</v>
      </c>
      <c r="AO7" s="92" t="n">
        <v>0.641881196643464</v>
      </c>
      <c r="AP7" s="83" t="n">
        <v>124415</v>
      </c>
      <c r="AQ7" s="92" t="n">
        <v>0.659785012382735</v>
      </c>
      <c r="AR7" s="83" t="n">
        <v>24584</v>
      </c>
      <c r="AS7" s="92" t="n">
        <v>0.655783183952198</v>
      </c>
      <c r="AT7" s="83" t="n">
        <v>72682</v>
      </c>
      <c r="AU7" s="92" t="n">
        <v>0.477013040710381</v>
      </c>
      <c r="AV7" s="83" t="n">
        <v>97266</v>
      </c>
      <c r="AW7" s="92" t="n">
        <v>0.512311897902105</v>
      </c>
      <c r="AX7" s="83" t="n">
        <v>23998</v>
      </c>
      <c r="AY7" s="92" t="n">
        <v>0.6401515</v>
      </c>
      <c r="AZ7" s="83" t="n">
        <v>63833</v>
      </c>
      <c r="BA7" s="92" t="n">
        <v>0.4189369</v>
      </c>
      <c r="BB7" s="83" t="n">
        <v>87831</v>
      </c>
      <c r="BC7" s="92" t="n">
        <v>0.4626166</v>
      </c>
    </row>
    <row r="8">
      <c r="A8" s="82" t="s">
        <v>557</v>
      </c>
      <c r="B8" s="83" t="n">
        <v>39924</v>
      </c>
      <c r="C8" s="92" t="n">
        <v>0.753766567231809</v>
      </c>
      <c r="D8" s="83" t="n">
        <v>122172</v>
      </c>
      <c r="E8" s="92" t="n">
        <v>0.6480413738231</v>
      </c>
      <c r="F8" s="83" t="n">
        <v>162096</v>
      </c>
      <c r="G8" s="92" t="n">
        <v>0.671229983726102</v>
      </c>
      <c r="H8" s="83" t="n">
        <v>39997</v>
      </c>
      <c r="I8" s="92" t="n">
        <v>0.754133906518091</v>
      </c>
      <c r="J8" s="83" t="n">
        <v>123077</v>
      </c>
      <c r="K8" s="92" t="n">
        <v>0.650265226763599</v>
      </c>
      <c r="L8" s="83" t="n">
        <v>163074</v>
      </c>
      <c r="M8" s="92" t="n">
        <v>0.67300017745936</v>
      </c>
      <c r="N8" s="83" t="n">
        <v>40236</v>
      </c>
      <c r="O8" s="92" t="n">
        <v>0.756870638249845</v>
      </c>
      <c r="P8" s="83" t="n">
        <v>123436</v>
      </c>
      <c r="Q8" s="92" t="n">
        <v>0.648611724152427</v>
      </c>
      <c r="R8" s="83" t="n">
        <v>163672</v>
      </c>
      <c r="S8" s="92" t="n">
        <v>0.672249855217707</v>
      </c>
      <c r="T8" s="83" t="n">
        <v>38842</v>
      </c>
      <c r="U8" s="92" t="n">
        <v>0.729016516516517</v>
      </c>
      <c r="V8" s="83" t="n">
        <v>128199</v>
      </c>
      <c r="W8" s="92" t="n">
        <v>0.672882921657341</v>
      </c>
      <c r="X8" s="83" t="n">
        <v>167041</v>
      </c>
      <c r="Y8" s="92" t="n">
        <v>0.685150244870838</v>
      </c>
      <c r="Z8" s="83" t="n">
        <v>38717</v>
      </c>
      <c r="AA8" s="92" t="n">
        <v>0.738409017221978</v>
      </c>
      <c r="AB8" s="83" t="n">
        <v>133478</v>
      </c>
      <c r="AC8" s="92" t="n">
        <v>0.697377220480669</v>
      </c>
      <c r="AD8" s="83" t="n">
        <v>172195</v>
      </c>
      <c r="AE8" s="92" t="n">
        <v>0.706200555298093</v>
      </c>
      <c r="AF8" s="83" t="n">
        <v>39969</v>
      </c>
      <c r="AG8" s="92" t="n">
        <v>0.763393624539221</v>
      </c>
      <c r="AH8" s="83" t="n">
        <v>138482</v>
      </c>
      <c r="AI8" s="92" t="n">
        <v>0.723381582452713</v>
      </c>
      <c r="AJ8" s="83" t="n">
        <v>178451</v>
      </c>
      <c r="AK8" s="92" t="n">
        <v>0.731974535878652</v>
      </c>
      <c r="AL8" s="83" t="n">
        <v>39907</v>
      </c>
      <c r="AM8" s="92" t="n">
        <v>0.765425705353204</v>
      </c>
      <c r="AN8" s="83" t="n">
        <v>132792</v>
      </c>
      <c r="AO8" s="92" t="n">
        <v>0.689685260205672</v>
      </c>
      <c r="AP8" s="83" t="n">
        <v>172699</v>
      </c>
      <c r="AQ8" s="92" t="n">
        <v>0.705824413410333</v>
      </c>
      <c r="AR8" s="83" t="n">
        <v>37172</v>
      </c>
      <c r="AS8" s="92" t="n">
        <v>0.715038664255761</v>
      </c>
      <c r="AT8" s="83" t="n">
        <v>105834</v>
      </c>
      <c r="AU8" s="92" t="n">
        <v>0.547460660673088</v>
      </c>
      <c r="AV8" s="83" t="n">
        <v>143006</v>
      </c>
      <c r="AW8" s="92" t="n">
        <v>0.582974594788507</v>
      </c>
      <c r="AX8" s="83" t="n">
        <v>36148</v>
      </c>
      <c r="AY8" s="92" t="n">
        <v>0.6953411</v>
      </c>
      <c r="AZ8" s="83" t="n">
        <v>95570</v>
      </c>
      <c r="BA8" s="92" t="n">
        <v>0.4943668</v>
      </c>
      <c r="BB8" s="83" t="n">
        <v>131718</v>
      </c>
      <c r="BC8" s="92" t="n">
        <v>0.5369582</v>
      </c>
    </row>
    <row r="9">
      <c r="A9" s="82" t="s">
        <v>558</v>
      </c>
      <c r="B9" s="83" t="n">
        <v>30130</v>
      </c>
      <c r="C9" s="92" t="n">
        <v>0.765420180875927</v>
      </c>
      <c r="D9" s="83" t="n">
        <v>94745</v>
      </c>
      <c r="E9" s="92" t="n">
        <v>0.656560756730536</v>
      </c>
      <c r="F9" s="83" t="n">
        <v>124875</v>
      </c>
      <c r="G9" s="92" t="n">
        <v>0.679891544027571</v>
      </c>
      <c r="H9" s="83" t="n">
        <v>30596</v>
      </c>
      <c r="I9" s="92" t="n">
        <v>0.772879985853942</v>
      </c>
      <c r="J9" s="83" t="n">
        <v>96044</v>
      </c>
      <c r="K9" s="92" t="n">
        <v>0.660350375402217</v>
      </c>
      <c r="L9" s="83" t="n">
        <v>126640</v>
      </c>
      <c r="M9" s="92" t="n">
        <v>0.684425852965179</v>
      </c>
      <c r="N9" s="83" t="n">
        <v>30873</v>
      </c>
      <c r="O9" s="92" t="n">
        <v>0.776054497008697</v>
      </c>
      <c r="P9" s="83" t="n">
        <v>96670</v>
      </c>
      <c r="Q9" s="92" t="n">
        <v>0.659890507461056</v>
      </c>
      <c r="R9" s="83" t="n">
        <v>127543</v>
      </c>
      <c r="S9" s="92" t="n">
        <v>0.6846990487234</v>
      </c>
      <c r="T9" s="83" t="n">
        <v>29992</v>
      </c>
      <c r="U9" s="92" t="n">
        <v>0.756704932509146</v>
      </c>
      <c r="V9" s="83" t="n">
        <v>100627</v>
      </c>
      <c r="W9" s="92" t="n">
        <v>0.685652182800608</v>
      </c>
      <c r="X9" s="83" t="n">
        <v>130619</v>
      </c>
      <c r="Y9" s="92" t="n">
        <v>0.700760745938754</v>
      </c>
      <c r="Z9" s="83" t="n">
        <v>30092</v>
      </c>
      <c r="AA9" s="92" t="n">
        <v>0.757050491836273</v>
      </c>
      <c r="AB9" s="83" t="n">
        <v>104685</v>
      </c>
      <c r="AC9" s="92" t="n">
        <v>0.704569928657962</v>
      </c>
      <c r="AD9" s="83" t="n">
        <v>134777</v>
      </c>
      <c r="AE9" s="92" t="n">
        <v>0.715646554699489</v>
      </c>
      <c r="AF9" s="83" t="n">
        <v>30941</v>
      </c>
      <c r="AG9" s="92" t="n">
        <v>0.777216779703592</v>
      </c>
      <c r="AH9" s="83" t="n">
        <v>107880</v>
      </c>
      <c r="AI9" s="92" t="n">
        <v>0.723366591567428</v>
      </c>
      <c r="AJ9" s="83" t="n">
        <v>138821</v>
      </c>
      <c r="AK9" s="92" t="n">
        <v>0.734712563377896</v>
      </c>
      <c r="AL9" s="83" t="n">
        <v>30728</v>
      </c>
      <c r="AM9" s="92" t="n">
        <v>0.773556881403721</v>
      </c>
      <c r="AN9" s="83" t="n">
        <v>103129</v>
      </c>
      <c r="AO9" s="92" t="n">
        <v>0.687590841811902</v>
      </c>
      <c r="AP9" s="83" t="n">
        <v>133857</v>
      </c>
      <c r="AQ9" s="92" t="n">
        <v>0.705591194935401</v>
      </c>
      <c r="AR9" s="83" t="n">
        <v>28137</v>
      </c>
      <c r="AS9" s="92" t="n">
        <v>0.708098449768472</v>
      </c>
      <c r="AT9" s="83" t="n">
        <v>77632</v>
      </c>
      <c r="AU9" s="92" t="n">
        <v>0.51617707682283</v>
      </c>
      <c r="AV9" s="83" t="n">
        <v>105769</v>
      </c>
      <c r="AW9" s="92" t="n">
        <v>0.556286618910873</v>
      </c>
      <c r="AX9" s="83" t="n">
        <v>27555</v>
      </c>
      <c r="AY9" s="92" t="n">
        <v>0.6934518</v>
      </c>
      <c r="AZ9" s="83" t="n">
        <v>70211</v>
      </c>
      <c r="BA9" s="92" t="n">
        <v>0.4668347</v>
      </c>
      <c r="BB9" s="83" t="n">
        <v>97766</v>
      </c>
      <c r="BC9" s="92" t="n">
        <v>0.5141953</v>
      </c>
    </row>
    <row r="10">
      <c r="A10" s="82" t="s">
        <v>559</v>
      </c>
      <c r="B10" s="83" t="n">
        <v>36168</v>
      </c>
      <c r="C10" s="92" t="n">
        <v>0.763440633245383</v>
      </c>
      <c r="D10" s="83" t="n">
        <v>98011</v>
      </c>
      <c r="E10" s="92" t="n">
        <v>0.683351112412586</v>
      </c>
      <c r="F10" s="83" t="n">
        <v>134179</v>
      </c>
      <c r="G10" s="92" t="n">
        <v>0.703236863345248</v>
      </c>
      <c r="H10" s="83" t="n">
        <v>36697</v>
      </c>
      <c r="I10" s="92" t="n">
        <v>0.767286260898656</v>
      </c>
      <c r="J10" s="83" t="n">
        <v>99226</v>
      </c>
      <c r="K10" s="92" t="n">
        <v>0.687332021833698</v>
      </c>
      <c r="L10" s="83" t="n">
        <v>135923</v>
      </c>
      <c r="M10" s="92" t="n">
        <v>0.707228746403318</v>
      </c>
      <c r="N10" s="83" t="n">
        <v>36925</v>
      </c>
      <c r="O10" s="92" t="n">
        <v>0.764397797375067</v>
      </c>
      <c r="P10" s="83" t="n">
        <v>100244</v>
      </c>
      <c r="Q10" s="92" t="n">
        <v>0.688673477098948</v>
      </c>
      <c r="R10" s="83" t="n">
        <v>137169</v>
      </c>
      <c r="S10" s="92" t="n">
        <v>0.707541768325708</v>
      </c>
      <c r="T10" s="83" t="n">
        <v>35758</v>
      </c>
      <c r="U10" s="92" t="n">
        <v>0.737536868593115</v>
      </c>
      <c r="V10" s="83" t="n">
        <v>104337</v>
      </c>
      <c r="W10" s="92" t="n">
        <v>0.714358093073252</v>
      </c>
      <c r="X10" s="83" t="n">
        <v>140095</v>
      </c>
      <c r="Y10" s="92" t="n">
        <v>0.720134676673178</v>
      </c>
      <c r="Z10" s="83" t="n">
        <v>35820</v>
      </c>
      <c r="AA10" s="92" t="n">
        <v>0.74618781768186</v>
      </c>
      <c r="AB10" s="83" t="n">
        <v>109073</v>
      </c>
      <c r="AC10" s="92" t="n">
        <v>0.733076592198296</v>
      </c>
      <c r="AD10" s="83" t="n">
        <v>144893</v>
      </c>
      <c r="AE10" s="92" t="n">
        <v>0.73627484857108</v>
      </c>
      <c r="AF10" s="83" t="n">
        <v>37244</v>
      </c>
      <c r="AG10" s="92" t="n">
        <v>0.76986997953573</v>
      </c>
      <c r="AH10" s="83" t="n">
        <v>114004</v>
      </c>
      <c r="AI10" s="92" t="n">
        <v>0.76410699803618</v>
      </c>
      <c r="AJ10" s="83" t="n">
        <v>151248</v>
      </c>
      <c r="AK10" s="92" t="n">
        <v>0.765518079118921</v>
      </c>
      <c r="AL10" s="83" t="n">
        <v>37110</v>
      </c>
      <c r="AM10" s="92" t="n">
        <v>0.767036646617474</v>
      </c>
      <c r="AN10" s="83" t="n">
        <v>110198</v>
      </c>
      <c r="AO10" s="92" t="n">
        <v>0.732417020032168</v>
      </c>
      <c r="AP10" s="83" t="n">
        <v>147308</v>
      </c>
      <c r="AQ10" s="92" t="n">
        <v>0.740840579564371</v>
      </c>
      <c r="AR10" s="83" t="n">
        <v>34422</v>
      </c>
      <c r="AS10" s="92" t="n">
        <v>0.714179011577244</v>
      </c>
      <c r="AT10" s="83" t="n">
        <v>87018</v>
      </c>
      <c r="AU10" s="92" t="n">
        <v>0.578169641077432</v>
      </c>
      <c r="AV10" s="83" t="n">
        <v>121440</v>
      </c>
      <c r="AW10" s="92" t="n">
        <v>0.611160318866253</v>
      </c>
      <c r="AX10" s="83" t="n">
        <v>33657</v>
      </c>
      <c r="AY10" s="92" t="n">
        <v>0.698307</v>
      </c>
      <c r="AZ10" s="83" t="n">
        <v>76855</v>
      </c>
      <c r="BA10" s="92" t="n">
        <v>0.5106441</v>
      </c>
      <c r="BB10" s="83" t="n">
        <v>110512</v>
      </c>
      <c r="BC10" s="92" t="n">
        <v>0.5561639</v>
      </c>
    </row>
    <row r="11">
      <c r="A11" s="82" t="s">
        <v>560</v>
      </c>
      <c r="B11" s="83" t="n">
        <v>26611</v>
      </c>
      <c r="C11" s="92" t="n">
        <v>0.743677165134282</v>
      </c>
      <c r="D11" s="83" t="n">
        <v>72394</v>
      </c>
      <c r="E11" s="92" t="n">
        <v>0.623656099241902</v>
      </c>
      <c r="F11" s="83" t="n">
        <v>99005</v>
      </c>
      <c r="G11" s="92" t="n">
        <v>0.651936284677637</v>
      </c>
      <c r="H11" s="83" t="n">
        <v>26727</v>
      </c>
      <c r="I11" s="92" t="n">
        <v>0.745564606114707</v>
      </c>
      <c r="J11" s="83" t="n">
        <v>72362</v>
      </c>
      <c r="K11" s="92" t="n">
        <v>0.622367096990599</v>
      </c>
      <c r="L11" s="83" t="n">
        <v>99089</v>
      </c>
      <c r="M11" s="92" t="n">
        <v>0.651399909280357</v>
      </c>
      <c r="N11" s="83" t="n">
        <v>26796</v>
      </c>
      <c r="O11" s="92" t="n">
        <v>0.747802305137722</v>
      </c>
      <c r="P11" s="83" t="n">
        <v>72556</v>
      </c>
      <c r="Q11" s="92" t="n">
        <v>0.621145449875867</v>
      </c>
      <c r="R11" s="83" t="n">
        <v>99352</v>
      </c>
      <c r="S11" s="92" t="n">
        <v>0.650878192907634</v>
      </c>
      <c r="T11" s="83" t="n">
        <v>25777</v>
      </c>
      <c r="U11" s="92" t="n">
        <v>0.722247128047072</v>
      </c>
      <c r="V11" s="83" t="n">
        <v>75782</v>
      </c>
      <c r="W11" s="92" t="n">
        <v>0.649240944450156</v>
      </c>
      <c r="X11" s="83" t="n">
        <v>101559</v>
      </c>
      <c r="Y11" s="92" t="n">
        <v>0.666336425787657</v>
      </c>
      <c r="Z11" s="83" t="n">
        <v>25744</v>
      </c>
      <c r="AA11" s="92" t="n">
        <v>0.734472625602693</v>
      </c>
      <c r="AB11" s="83" t="n">
        <v>80104</v>
      </c>
      <c r="AC11" s="92" t="n">
        <v>0.680606652788988</v>
      </c>
      <c r="AD11" s="83" t="n">
        <v>105848</v>
      </c>
      <c r="AE11" s="92" t="n">
        <v>0.692967409948542</v>
      </c>
      <c r="AF11" s="83" t="n">
        <v>26979</v>
      </c>
      <c r="AG11" s="92" t="n">
        <v>0.764840959346828</v>
      </c>
      <c r="AH11" s="83" t="n">
        <v>83950</v>
      </c>
      <c r="AI11" s="92" t="n">
        <v>0.713896967532357</v>
      </c>
      <c r="AJ11" s="83" t="n">
        <v>110929</v>
      </c>
      <c r="AK11" s="92" t="n">
        <v>0.725652196666405</v>
      </c>
      <c r="AL11" s="83" t="n">
        <v>26725</v>
      </c>
      <c r="AM11" s="92" t="n">
        <v>0.75998862505332</v>
      </c>
      <c r="AN11" s="83" t="n">
        <v>81318</v>
      </c>
      <c r="AO11" s="92" t="n">
        <v>0.68949787176313</v>
      </c>
      <c r="AP11" s="83" t="n">
        <v>108043</v>
      </c>
      <c r="AQ11" s="92" t="n">
        <v>0.705688327465824</v>
      </c>
      <c r="AR11" s="83" t="n">
        <v>24184</v>
      </c>
      <c r="AS11" s="92" t="n">
        <v>0.68982828455702</v>
      </c>
      <c r="AT11" s="83" t="n">
        <v>63553</v>
      </c>
      <c r="AU11" s="92" t="n">
        <v>0.534022922828717</v>
      </c>
      <c r="AV11" s="83" t="n">
        <v>87737</v>
      </c>
      <c r="AW11" s="92" t="n">
        <v>0.569476717770306</v>
      </c>
      <c r="AX11" s="83" t="n">
        <v>23094</v>
      </c>
      <c r="AY11" s="92" t="n">
        <v>0.658737</v>
      </c>
      <c r="AZ11" s="83" t="n">
        <v>54988</v>
      </c>
      <c r="BA11" s="92" t="n">
        <v>0.462053</v>
      </c>
      <c r="BB11" s="83" t="n">
        <v>78082</v>
      </c>
      <c r="BC11" s="92" t="n">
        <v>0.5068088</v>
      </c>
    </row>
    <row r="12">
      <c r="A12" s="82" t="s">
        <v>750</v>
      </c>
      <c r="B12" s="83" t="n">
        <v>1007</v>
      </c>
      <c r="C12" s="92" t="s">
        <v>751</v>
      </c>
      <c r="D12" s="83" t="n">
        <v>2791</v>
      </c>
      <c r="E12" s="92" t="s">
        <v>751</v>
      </c>
      <c r="F12" s="83" t="n">
        <v>3798</v>
      </c>
      <c r="G12" s="92" t="s">
        <v>751</v>
      </c>
      <c r="H12" s="83" t="n">
        <v>906</v>
      </c>
      <c r="I12" s="92" t="s">
        <v>751</v>
      </c>
      <c r="J12" s="83" t="n">
        <v>2668</v>
      </c>
      <c r="K12" s="92" t="s">
        <v>751</v>
      </c>
      <c r="L12" s="83" t="n">
        <v>3574</v>
      </c>
      <c r="M12" s="92" t="s">
        <v>751</v>
      </c>
      <c r="N12" s="83" t="n">
        <v>917</v>
      </c>
      <c r="O12" s="92" t="s">
        <v>751</v>
      </c>
      <c r="P12" s="83" t="n">
        <v>2727</v>
      </c>
      <c r="Q12" s="92" t="s">
        <v>751</v>
      </c>
      <c r="R12" s="83" t="n">
        <v>3644</v>
      </c>
      <c r="S12" s="92" t="s">
        <v>751</v>
      </c>
      <c r="T12" s="83" t="n">
        <v>881</v>
      </c>
      <c r="U12" s="92" t="s">
        <v>751</v>
      </c>
      <c r="V12" s="83" t="n">
        <v>2700</v>
      </c>
      <c r="W12" s="92" t="s">
        <v>751</v>
      </c>
      <c r="X12" s="83" t="n">
        <v>3581</v>
      </c>
      <c r="Y12" s="92" t="s">
        <v>751</v>
      </c>
      <c r="Z12" s="83" t="n">
        <v>645</v>
      </c>
      <c r="AA12" s="92" t="s">
        <v>751</v>
      </c>
      <c r="AB12" s="83" t="n">
        <v>2213</v>
      </c>
      <c r="AC12" s="92" t="s">
        <v>751</v>
      </c>
      <c r="AD12" s="83" t="n">
        <v>2858</v>
      </c>
      <c r="AE12" s="92" t="s">
        <v>751</v>
      </c>
      <c r="AF12" s="83" t="n">
        <v>414</v>
      </c>
      <c r="AG12" s="92" t="s">
        <v>751</v>
      </c>
      <c r="AH12" s="83" t="n">
        <v>1706</v>
      </c>
      <c r="AI12" s="92" t="s">
        <v>751</v>
      </c>
      <c r="AJ12" s="83" t="n">
        <v>2120</v>
      </c>
      <c r="AK12" s="92" t="s">
        <v>751</v>
      </c>
      <c r="AL12" s="83" t="n">
        <v>127</v>
      </c>
      <c r="AM12" s="92" t="s">
        <v>751</v>
      </c>
      <c r="AN12" s="83" t="n">
        <v>1025</v>
      </c>
      <c r="AO12" s="92" t="s">
        <v>751</v>
      </c>
      <c r="AP12" s="83" t="n">
        <v>1152</v>
      </c>
      <c r="AQ12" s="92" t="s">
        <v>751</v>
      </c>
      <c r="AR12" s="83" t="n">
        <v>57</v>
      </c>
      <c r="AS12" s="92" t="s">
        <v>751</v>
      </c>
      <c r="AT12" s="83" t="n">
        <v>627</v>
      </c>
      <c r="AU12" s="92" t="s">
        <v>751</v>
      </c>
      <c r="AV12" s="83" t="n">
        <v>684</v>
      </c>
      <c r="AW12" s="92" t="s">
        <v>751</v>
      </c>
      <c r="AX12" s="83" t="n">
        <v>46</v>
      </c>
      <c r="AY12" s="92" t="s">
        <v>751</v>
      </c>
      <c r="AZ12" s="83" t="n">
        <v>464</v>
      </c>
      <c r="BA12" s="92" t="s">
        <v>751</v>
      </c>
      <c r="BB12" s="83" t="n">
        <v>510</v>
      </c>
      <c r="BC12" s="92" t="s">
        <v>751</v>
      </c>
    </row>
    <row r="13">
      <c r="A13" s="82" t="s">
        <v>561</v>
      </c>
      <c r="B13" s="84" t="n">
        <v>161048</v>
      </c>
      <c r="C13" s="93" t="n">
        <v>0.757815882098289</v>
      </c>
      <c r="D13" s="84" t="n">
        <v>481378</v>
      </c>
      <c r="E13" s="93" t="n">
        <v>0.652211849824542</v>
      </c>
      <c r="F13" s="84" t="n">
        <v>642426</v>
      </c>
      <c r="G13" s="93" t="n">
        <v>0.675821019876161</v>
      </c>
      <c r="H13" s="84" t="n">
        <v>162375</v>
      </c>
      <c r="I13" s="93" t="n">
        <v>0.759979780676505</v>
      </c>
      <c r="J13" s="84" t="n">
        <v>485172</v>
      </c>
      <c r="K13" s="93" t="n">
        <v>0.654061020458786</v>
      </c>
      <c r="L13" s="84" t="n">
        <v>647547</v>
      </c>
      <c r="M13" s="93" t="n">
        <v>0.677746715914431</v>
      </c>
      <c r="N13" s="84" t="n">
        <v>163328</v>
      </c>
      <c r="O13" s="93" t="n">
        <v>0.76051052099776</v>
      </c>
      <c r="P13" s="84" t="n">
        <v>487012</v>
      </c>
      <c r="Q13" s="93" t="n">
        <v>0.652665745541679</v>
      </c>
      <c r="R13" s="84" t="n">
        <v>650340</v>
      </c>
      <c r="S13" s="93" t="n">
        <v>0.676767781882512</v>
      </c>
      <c r="T13" s="84" t="n">
        <v>157916</v>
      </c>
      <c r="U13" s="93" t="n">
        <v>0.735224828433883</v>
      </c>
      <c r="V13" s="84" t="n">
        <v>505676</v>
      </c>
      <c r="W13" s="93" t="n">
        <v>0.677333240464043</v>
      </c>
      <c r="X13" s="84" t="n">
        <v>663592</v>
      </c>
      <c r="Y13" s="93" t="n">
        <v>0.69026738301668</v>
      </c>
      <c r="Z13" s="84" t="n">
        <v>157377</v>
      </c>
      <c r="AA13" s="93" t="n">
        <v>0.741941871154798</v>
      </c>
      <c r="AB13" s="84" t="n">
        <v>527215</v>
      </c>
      <c r="AC13" s="93" t="n">
        <v>0.697711196543305</v>
      </c>
      <c r="AD13" s="84" t="n">
        <v>684592</v>
      </c>
      <c r="AE13" s="93" t="n">
        <v>0.707405838284681</v>
      </c>
      <c r="AF13" s="84" t="n">
        <v>163105</v>
      </c>
      <c r="AG13" s="93" t="n">
        <v>0.76555349557626</v>
      </c>
      <c r="AH13" s="84" t="n">
        <v>547407</v>
      </c>
      <c r="AI13" s="93" t="n">
        <v>0.722610393364848</v>
      </c>
      <c r="AJ13" s="84" t="n">
        <v>710512</v>
      </c>
      <c r="AK13" s="93" t="n">
        <v>0.732036810372184</v>
      </c>
      <c r="AL13" s="84" t="n">
        <v>162095</v>
      </c>
      <c r="AM13" s="93" t="n">
        <v>0.761059412355742</v>
      </c>
      <c r="AN13" s="84" t="n">
        <v>525379</v>
      </c>
      <c r="AO13" s="93" t="n">
        <v>0.689554291774236</v>
      </c>
      <c r="AP13" s="84" t="n">
        <v>687474</v>
      </c>
      <c r="AQ13" s="93" t="n">
        <v>0.705176033981026</v>
      </c>
      <c r="AR13" s="84" t="n">
        <v>148556</v>
      </c>
      <c r="AS13" s="93" t="n">
        <v>0.699198930652434</v>
      </c>
      <c r="AT13" s="84" t="n">
        <v>407346</v>
      </c>
      <c r="AU13" s="93" t="n">
        <v>0.53206182348723</v>
      </c>
      <c r="AV13" s="84" t="n">
        <v>555902</v>
      </c>
      <c r="AW13" s="93" t="n">
        <v>0.568369177917623</v>
      </c>
      <c r="AX13" s="84" t="n">
        <v>144498</v>
      </c>
      <c r="AY13" s="93" t="n">
        <v>0.6800994</v>
      </c>
      <c r="AZ13" s="84" t="n">
        <v>361921</v>
      </c>
      <c r="BA13" s="93" t="n">
        <v>0.4727292</v>
      </c>
      <c r="BB13" s="84" t="n">
        <v>506419</v>
      </c>
      <c r="BC13" s="93" t="n">
        <v>0.5177764</v>
      </c>
    </row>
    <row r="14">
      <c r="B14" s="83"/>
      <c r="C14" s="92"/>
      <c r="D14" s="83"/>
      <c r="E14" s="92"/>
      <c r="F14" s="83"/>
      <c r="G14" s="92"/>
      <c r="H14" s="83"/>
      <c r="I14" s="92"/>
      <c r="J14" s="83"/>
      <c r="K14" s="92"/>
      <c r="L14" s="83"/>
      <c r="M14" s="92"/>
      <c r="N14" s="83"/>
      <c r="O14" s="92"/>
      <c r="P14" s="83"/>
      <c r="Q14" s="92"/>
      <c r="R14" s="83"/>
      <c r="S14" s="92"/>
      <c r="T14" s="83"/>
      <c r="U14" s="92"/>
      <c r="V14" s="83"/>
      <c r="W14" s="92"/>
      <c r="X14" s="83"/>
      <c r="Y14" s="92"/>
      <c r="Z14" s="83"/>
      <c r="AA14" s="92"/>
      <c r="AB14" s="83"/>
      <c r="AC14" s="92"/>
      <c r="AD14" s="83"/>
      <c r="AE14" s="92"/>
      <c r="AF14" s="83"/>
      <c r="AG14" s="92"/>
      <c r="AH14" s="83"/>
      <c r="AI14" s="92"/>
      <c r="AJ14" s="83"/>
      <c r="AK14" s="92"/>
      <c r="AL14" s="83"/>
      <c r="AM14" s="92"/>
      <c r="AN14" s="83"/>
      <c r="AO14" s="92"/>
      <c r="AP14" s="83"/>
      <c r="AQ14" s="92"/>
      <c r="AR14" s="83"/>
      <c r="AS14" s="92"/>
      <c r="AT14" s="83"/>
      <c r="AU14" s="92"/>
      <c r="AV14" s="83"/>
      <c r="AW14" s="92"/>
      <c r="AX14" s="83"/>
      <c r="AY14" s="92"/>
      <c r="AZ14" s="83"/>
      <c r="BA14" s="92"/>
      <c r="BB14" s="83"/>
      <c r="BC14" s="92"/>
    </row>
    <row r="15" ht="15.75" customHeight="1">
      <c r="A15" s="3" t="s">
        <v>331</v>
      </c>
      <c r="B15" s="83"/>
      <c r="C15" s="92"/>
      <c r="D15" s="83"/>
      <c r="E15" s="92"/>
      <c r="F15" s="83"/>
      <c r="G15" s="92"/>
      <c r="H15" s="83"/>
      <c r="I15" s="92"/>
      <c r="J15" s="83"/>
      <c r="K15" s="92"/>
      <c r="L15" s="83"/>
      <c r="M15" s="92"/>
      <c r="N15" s="83"/>
      <c r="O15" s="92"/>
      <c r="P15" s="83"/>
      <c r="Q15" s="92"/>
      <c r="R15" s="83"/>
      <c r="S15" s="92"/>
      <c r="T15" s="83"/>
      <c r="U15" s="92"/>
      <c r="V15" s="83"/>
      <c r="W15" s="92"/>
      <c r="X15" s="83"/>
      <c r="Y15" s="92"/>
      <c r="Z15" s="83"/>
      <c r="AA15" s="92"/>
      <c r="AB15" s="83"/>
      <c r="AC15" s="92"/>
      <c r="AD15" s="83"/>
      <c r="AE15" s="92"/>
      <c r="AF15" s="83"/>
      <c r="AG15" s="92"/>
      <c r="AH15" s="83"/>
      <c r="AI15" s="92"/>
      <c r="AJ15" s="83"/>
      <c r="AK15" s="92"/>
      <c r="AL15" s="83"/>
      <c r="AM15" s="92"/>
      <c r="AN15" s="83"/>
      <c r="AO15" s="92"/>
      <c r="AP15" s="83"/>
      <c r="AQ15" s="92"/>
      <c r="AR15" s="83"/>
      <c r="AS15" s="92"/>
      <c r="AT15" s="83"/>
      <c r="AU15" s="92"/>
      <c r="AV15" s="83"/>
      <c r="AW15" s="92"/>
      <c r="AX15" s="83"/>
      <c r="AY15" s="92"/>
      <c r="AZ15" s="83"/>
      <c r="BA15" s="92"/>
      <c r="BB15" s="83"/>
      <c r="BC15" s="92"/>
    </row>
    <row r="16" ht="47.25" customHeight="1">
      <c r="A16" s="82" t="s">
        <v>550</v>
      </c>
      <c r="B16" s="82" t="s">
        <v>752</v>
      </c>
      <c r="C16" s="82" t="s">
        <v>753</v>
      </c>
      <c r="D16" s="82" t="s">
        <v>754</v>
      </c>
      <c r="E16" s="82" t="s">
        <v>755</v>
      </c>
      <c r="F16" s="82" t="s">
        <v>756</v>
      </c>
      <c r="G16" s="82" t="s">
        <v>757</v>
      </c>
      <c r="H16" s="82" t="s">
        <v>758</v>
      </c>
      <c r="I16" s="82" t="s">
        <v>759</v>
      </c>
      <c r="J16" s="82" t="s">
        <v>760</v>
      </c>
      <c r="K16" s="82" t="s">
        <v>761</v>
      </c>
      <c r="L16" s="82" t="s">
        <v>762</v>
      </c>
      <c r="M16" s="82" t="s">
        <v>763</v>
      </c>
      <c r="N16" s="82" t="s">
        <v>764</v>
      </c>
      <c r="O16" s="82" t="s">
        <v>765</v>
      </c>
      <c r="P16" s="82" t="s">
        <v>766</v>
      </c>
      <c r="Q16" s="82" t="s">
        <v>767</v>
      </c>
      <c r="R16" s="82" t="s">
        <v>768</v>
      </c>
      <c r="S16" s="82" t="s">
        <v>769</v>
      </c>
      <c r="T16" s="82" t="s">
        <v>770</v>
      </c>
      <c r="U16" s="82" t="s">
        <v>771</v>
      </c>
      <c r="V16" s="82" t="s">
        <v>772</v>
      </c>
      <c r="W16" s="82" t="s">
        <v>773</v>
      </c>
      <c r="X16" s="82" t="s">
        <v>774</v>
      </c>
      <c r="Y16" s="82" t="s">
        <v>775</v>
      </c>
      <c r="Z16" s="82" t="s">
        <v>776</v>
      </c>
      <c r="AA16" s="82" t="s">
        <v>777</v>
      </c>
      <c r="AB16" s="82" t="s">
        <v>778</v>
      </c>
      <c r="AC16" s="82" t="s">
        <v>779</v>
      </c>
      <c r="AD16" s="82" t="s">
        <v>780</v>
      </c>
      <c r="AE16" s="82" t="s">
        <v>781</v>
      </c>
      <c r="AF16" s="82" t="s">
        <v>782</v>
      </c>
      <c r="AG16" s="82" t="s">
        <v>783</v>
      </c>
      <c r="AH16" s="82" t="s">
        <v>784</v>
      </c>
      <c r="AI16" s="82" t="s">
        <v>785</v>
      </c>
      <c r="AJ16" s="82" t="s">
        <v>786</v>
      </c>
      <c r="AK16" s="82" t="s">
        <v>787</v>
      </c>
      <c r="AL16" s="82" t="s">
        <v>788</v>
      </c>
      <c r="AM16" s="82" t="s">
        <v>789</v>
      </c>
      <c r="AN16" s="82" t="s">
        <v>790</v>
      </c>
      <c r="AO16" s="82" t="s">
        <v>791</v>
      </c>
      <c r="AP16" s="82" t="s">
        <v>792</v>
      </c>
      <c r="AQ16" s="82" t="s">
        <v>793</v>
      </c>
      <c r="AR16" s="82" t="s">
        <v>794</v>
      </c>
      <c r="AS16" s="82" t="s">
        <v>795</v>
      </c>
      <c r="AT16" s="82" t="s">
        <v>796</v>
      </c>
      <c r="AU16" s="82" t="s">
        <v>797</v>
      </c>
      <c r="AV16" s="82" t="s">
        <v>798</v>
      </c>
      <c r="AW16" s="82" t="s">
        <v>799</v>
      </c>
      <c r="AX16" s="82" t="s">
        <v>800</v>
      </c>
      <c r="AY16" s="82" t="s">
        <v>801</v>
      </c>
      <c r="AZ16" s="82" t="s">
        <v>802</v>
      </c>
      <c r="BA16" s="82" t="s">
        <v>803</v>
      </c>
      <c r="BB16" s="82" t="s">
        <v>804</v>
      </c>
      <c r="BC16" s="82" t="s">
        <v>805</v>
      </c>
    </row>
    <row r="17">
      <c r="A17" s="82" t="s">
        <v>556</v>
      </c>
      <c r="B17" s="83" t="n">
        <v>28159</v>
      </c>
      <c r="C17" s="92" t="n">
        <v>0.714804284916485</v>
      </c>
      <c r="D17" s="83" t="n">
        <v>75036</v>
      </c>
      <c r="E17" s="92" t="n">
        <v>0.562328572070924</v>
      </c>
      <c r="F17" s="83" t="n">
        <v>103195</v>
      </c>
      <c r="G17" s="92" t="n">
        <v>0.597082716163673</v>
      </c>
      <c r="H17" s="83" t="n">
        <v>28536</v>
      </c>
      <c r="I17" s="92" t="n">
        <v>0.723052754269498</v>
      </c>
      <c r="J17" s="83" t="n">
        <v>75493</v>
      </c>
      <c r="K17" s="92" t="n">
        <v>0.561846002709019</v>
      </c>
      <c r="L17" s="83" t="n">
        <v>104029</v>
      </c>
      <c r="M17" s="92" t="n">
        <v>0.598445625661558</v>
      </c>
      <c r="N17" s="83" t="n">
        <v>28652</v>
      </c>
      <c r="O17" s="92" t="n">
        <v>0.72102269867633</v>
      </c>
      <c r="P17" s="83" t="n">
        <v>75443</v>
      </c>
      <c r="Q17" s="92" t="n">
        <v>0.557136738250672</v>
      </c>
      <c r="R17" s="83" t="n">
        <v>104095</v>
      </c>
      <c r="S17" s="92" t="n">
        <v>0.594319155009991</v>
      </c>
      <c r="T17" s="83" t="n">
        <v>27652</v>
      </c>
      <c r="U17" s="92" t="n">
        <v>0.69463424437299</v>
      </c>
      <c r="V17" s="83" t="n">
        <v>78339</v>
      </c>
      <c r="W17" s="92" t="n">
        <v>0.579349055975861</v>
      </c>
      <c r="X17" s="83" t="n">
        <v>105991</v>
      </c>
      <c r="Y17" s="92" t="n">
        <v>0.605569426431351</v>
      </c>
      <c r="Z17" s="83" t="n">
        <v>27325</v>
      </c>
      <c r="AA17" s="92" t="n">
        <v>0.704107400535972</v>
      </c>
      <c r="AB17" s="83" t="n">
        <v>82268</v>
      </c>
      <c r="AC17" s="92" t="n">
        <v>0.595549378158074</v>
      </c>
      <c r="AD17" s="83" t="n">
        <v>109593</v>
      </c>
      <c r="AE17" s="92" t="n">
        <v>0.619358448340172</v>
      </c>
      <c r="AF17" s="83" t="n">
        <v>28563</v>
      </c>
      <c r="AG17" s="92" t="n">
        <v>0.732703999179129</v>
      </c>
      <c r="AH17" s="83" t="n">
        <v>86103</v>
      </c>
      <c r="AI17" s="92" t="n">
        <v>0.61732316207574</v>
      </c>
      <c r="AJ17" s="83" t="n">
        <v>114666</v>
      </c>
      <c r="AK17" s="92" t="n">
        <v>0.642526938658867</v>
      </c>
      <c r="AL17" s="83" t="n">
        <v>28466</v>
      </c>
      <c r="AM17" s="92" t="n">
        <v>0.724989812550937</v>
      </c>
      <c r="AN17" s="83" t="n">
        <v>82257</v>
      </c>
      <c r="AO17" s="92" t="n">
        <v>0.581769702456309</v>
      </c>
      <c r="AP17" s="83" t="n">
        <v>110723</v>
      </c>
      <c r="AQ17" s="92" t="n">
        <v>0.612897511831945</v>
      </c>
      <c r="AR17" s="83" t="n">
        <v>25332</v>
      </c>
      <c r="AS17" s="92" t="n">
        <v>0.645960832313341</v>
      </c>
      <c r="AT17" s="83" t="n">
        <v>59357</v>
      </c>
      <c r="AU17" s="92" t="n">
        <v>0.41709941043785</v>
      </c>
      <c r="AV17" s="83" t="n">
        <v>84689</v>
      </c>
      <c r="AW17" s="92" t="n">
        <v>0.466541798650324</v>
      </c>
      <c r="AX17" s="83" t="n">
        <v>24659</v>
      </c>
      <c r="AY17" s="92" t="n">
        <v>0.6287995</v>
      </c>
      <c r="AZ17" s="83" t="n">
        <v>51377</v>
      </c>
      <c r="BA17" s="92" t="n">
        <v>0.3610243</v>
      </c>
      <c r="BB17" s="83" t="n">
        <v>76036</v>
      </c>
      <c r="BC17" s="92" t="n">
        <v>0.4188734</v>
      </c>
    </row>
    <row r="18">
      <c r="A18" s="82" t="s">
        <v>557</v>
      </c>
      <c r="B18" s="83" t="n">
        <v>40889</v>
      </c>
      <c r="C18" s="92" t="n">
        <v>0.734080178093751</v>
      </c>
      <c r="D18" s="83" t="n">
        <v>100193</v>
      </c>
      <c r="E18" s="92" t="n">
        <v>0.564210135093281</v>
      </c>
      <c r="F18" s="83" t="n">
        <v>141082</v>
      </c>
      <c r="G18" s="92" t="n">
        <v>0.604770192299449</v>
      </c>
      <c r="H18" s="83" t="n">
        <v>41073</v>
      </c>
      <c r="I18" s="92" t="n">
        <v>0.735956566145245</v>
      </c>
      <c r="J18" s="83" t="n">
        <v>101119</v>
      </c>
      <c r="K18" s="92" t="n">
        <v>0.565466604035253</v>
      </c>
      <c r="L18" s="83" t="n">
        <v>142192</v>
      </c>
      <c r="M18" s="92" t="n">
        <v>0.606018761214322</v>
      </c>
      <c r="N18" s="83" t="n">
        <v>41451</v>
      </c>
      <c r="O18" s="92" t="n">
        <v>0.742237581921713</v>
      </c>
      <c r="P18" s="83" t="n">
        <v>101425</v>
      </c>
      <c r="Q18" s="92" t="n">
        <v>0.563331389374878</v>
      </c>
      <c r="R18" s="83" t="n">
        <v>142876</v>
      </c>
      <c r="S18" s="92" t="n">
        <v>0.605686524708446</v>
      </c>
      <c r="T18" s="83" t="n">
        <v>40211</v>
      </c>
      <c r="U18" s="92" t="n">
        <v>0.718027927574015</v>
      </c>
      <c r="V18" s="83" t="n">
        <v>106229</v>
      </c>
      <c r="W18" s="92" t="n">
        <v>0.588885193192527</v>
      </c>
      <c r="X18" s="83" t="n">
        <v>146440</v>
      </c>
      <c r="Y18" s="92" t="n">
        <v>0.619479508612813</v>
      </c>
      <c r="Z18" s="83" t="n">
        <v>39973</v>
      </c>
      <c r="AA18" s="92" t="n">
        <v>0.726478018283263</v>
      </c>
      <c r="AB18" s="83" t="n">
        <v>111702</v>
      </c>
      <c r="AC18" s="92" t="n">
        <v>0.617718298954819</v>
      </c>
      <c r="AD18" s="83" t="n">
        <v>151675</v>
      </c>
      <c r="AE18" s="92" t="n">
        <v>0.643091247514342</v>
      </c>
      <c r="AF18" s="83" t="n">
        <v>41156</v>
      </c>
      <c r="AG18" s="92" t="n">
        <v>0.748345334206124</v>
      </c>
      <c r="AH18" s="83" t="n">
        <v>117093</v>
      </c>
      <c r="AI18" s="92" t="n">
        <v>0.64606955456607</v>
      </c>
      <c r="AJ18" s="83" t="n">
        <v>158249</v>
      </c>
      <c r="AK18" s="92" t="n">
        <v>0.669879569073169</v>
      </c>
      <c r="AL18" s="83" t="n">
        <v>41096</v>
      </c>
      <c r="AM18" s="92" t="n">
        <v>0.749776504716207</v>
      </c>
      <c r="AN18" s="83" t="n">
        <v>112133</v>
      </c>
      <c r="AO18" s="92" t="n">
        <v>0.614286027325218</v>
      </c>
      <c r="AP18" s="83" t="n">
        <v>153229</v>
      </c>
      <c r="AQ18" s="92" t="n">
        <v>0.645574313364482</v>
      </c>
      <c r="AR18" s="83" t="n">
        <v>38399</v>
      </c>
      <c r="AS18" s="92" t="n">
        <v>0.702699240552658</v>
      </c>
      <c r="AT18" s="83" t="n">
        <v>87095</v>
      </c>
      <c r="AU18" s="92" t="n">
        <v>0.474477010241883</v>
      </c>
      <c r="AV18" s="83" t="n">
        <v>125494</v>
      </c>
      <c r="AW18" s="92" t="n">
        <v>0.526831930480049</v>
      </c>
      <c r="AX18" s="83" t="n">
        <v>37458</v>
      </c>
      <c r="AY18" s="92" t="n">
        <v>0.685479</v>
      </c>
      <c r="AZ18" s="83" t="n">
        <v>77740</v>
      </c>
      <c r="BA18" s="92" t="n">
        <v>0.4235127</v>
      </c>
      <c r="BB18" s="83" t="n">
        <v>115198</v>
      </c>
      <c r="BC18" s="92" t="n">
        <v>0.4836087</v>
      </c>
    </row>
    <row r="19">
      <c r="A19" s="82" t="s">
        <v>558</v>
      </c>
      <c r="B19" s="83" t="n">
        <v>31292</v>
      </c>
      <c r="C19" s="92" t="n">
        <v>0.749401283647859</v>
      </c>
      <c r="D19" s="83" t="n">
        <v>77912</v>
      </c>
      <c r="E19" s="92" t="n">
        <v>0.584560671653549</v>
      </c>
      <c r="F19" s="83" t="n">
        <v>109204</v>
      </c>
      <c r="G19" s="92" t="n">
        <v>0.623883820177218</v>
      </c>
      <c r="H19" s="83" t="n">
        <v>31799</v>
      </c>
      <c r="I19" s="92" t="n">
        <v>0.759651218346871</v>
      </c>
      <c r="J19" s="83" t="n">
        <v>78901</v>
      </c>
      <c r="K19" s="92" t="n">
        <v>0.586895074309347</v>
      </c>
      <c r="L19" s="83" t="n">
        <v>110700</v>
      </c>
      <c r="M19" s="92" t="n">
        <v>0.62791409998979</v>
      </c>
      <c r="N19" s="83" t="n">
        <v>32109</v>
      </c>
      <c r="O19" s="92" t="n">
        <v>0.762937794040774</v>
      </c>
      <c r="P19" s="83" t="n">
        <v>79287</v>
      </c>
      <c r="Q19" s="92" t="n">
        <v>0.58541177512958</v>
      </c>
      <c r="R19" s="83" t="n">
        <v>111396</v>
      </c>
      <c r="S19" s="92" t="n">
        <v>0.627498253757238</v>
      </c>
      <c r="T19" s="83" t="n">
        <v>31343</v>
      </c>
      <c r="U19" s="92" t="n">
        <v>0.74489626161561</v>
      </c>
      <c r="V19" s="83" t="n">
        <v>83115</v>
      </c>
      <c r="W19" s="92" t="n">
        <v>0.612409555106913</v>
      </c>
      <c r="X19" s="83" t="n">
        <v>114458</v>
      </c>
      <c r="Y19" s="92" t="n">
        <v>0.643763885373604</v>
      </c>
      <c r="Z19" s="83" t="n">
        <v>31555</v>
      </c>
      <c r="AA19" s="92" t="n">
        <v>0.747323796892762</v>
      </c>
      <c r="AB19" s="83" t="n">
        <v>87260</v>
      </c>
      <c r="AC19" s="92" t="n">
        <v>0.633186030142732</v>
      </c>
      <c r="AD19" s="83" t="n">
        <v>118815</v>
      </c>
      <c r="AE19" s="92" t="n">
        <v>0.659955008748299</v>
      </c>
      <c r="AF19" s="83" t="n">
        <v>32682</v>
      </c>
      <c r="AG19" s="92" t="n">
        <v>0.771074672643624</v>
      </c>
      <c r="AH19" s="83" t="n">
        <v>90671</v>
      </c>
      <c r="AI19" s="92" t="n">
        <v>0.655871821765706</v>
      </c>
      <c r="AJ19" s="83" t="n">
        <v>123353</v>
      </c>
      <c r="AK19" s="92" t="n">
        <v>0.682904279466312</v>
      </c>
      <c r="AL19" s="83" t="n">
        <v>32311</v>
      </c>
      <c r="AM19" s="92" t="n">
        <v>0.763763148564</v>
      </c>
      <c r="AN19" s="83" t="n">
        <v>86306</v>
      </c>
      <c r="AO19" s="92" t="n">
        <v>0.620112374082111</v>
      </c>
      <c r="AP19" s="83" t="n">
        <v>118617</v>
      </c>
      <c r="AQ19" s="92" t="n">
        <v>0.653598408666376</v>
      </c>
      <c r="AR19" s="83" t="n">
        <v>29572</v>
      </c>
      <c r="AS19" s="92" t="n">
        <v>0.701556272537483</v>
      </c>
      <c r="AT19" s="83" t="n">
        <v>63074</v>
      </c>
      <c r="AU19" s="92" t="n">
        <v>0.450705634356354</v>
      </c>
      <c r="AV19" s="83" t="n">
        <v>92646</v>
      </c>
      <c r="AW19" s="92" t="n">
        <v>0.508772796915929</v>
      </c>
      <c r="AX19" s="83" t="n">
        <v>28987</v>
      </c>
      <c r="AY19" s="92" t="n">
        <v>0.6876779</v>
      </c>
      <c r="AZ19" s="83" t="n">
        <v>56647</v>
      </c>
      <c r="BA19" s="92" t="n">
        <v>0.4047804</v>
      </c>
      <c r="BB19" s="83" t="n">
        <v>85634</v>
      </c>
      <c r="BC19" s="92" t="n">
        <v>0.4702658</v>
      </c>
    </row>
    <row r="20">
      <c r="A20" s="82" t="s">
        <v>559</v>
      </c>
      <c r="B20" s="83" t="n">
        <v>36893</v>
      </c>
      <c r="C20" s="92" t="n">
        <v>0.744260641517047</v>
      </c>
      <c r="D20" s="83" t="n">
        <v>80588</v>
      </c>
      <c r="E20" s="92" t="n">
        <v>0.575875375160783</v>
      </c>
      <c r="F20" s="83" t="n">
        <v>117481</v>
      </c>
      <c r="G20" s="92" t="n">
        <v>0.619919793150757</v>
      </c>
      <c r="H20" s="83" t="n">
        <v>37403</v>
      </c>
      <c r="I20" s="92" t="n">
        <v>0.745896898992921</v>
      </c>
      <c r="J20" s="83" t="n">
        <v>81584</v>
      </c>
      <c r="K20" s="92" t="n">
        <v>0.577769908997557</v>
      </c>
      <c r="L20" s="83" t="n">
        <v>118987</v>
      </c>
      <c r="M20" s="92" t="n">
        <v>0.621829108962634</v>
      </c>
      <c r="N20" s="83" t="n">
        <v>37810</v>
      </c>
      <c r="O20" s="92" t="n">
        <v>0.74481916318651</v>
      </c>
      <c r="P20" s="83" t="n">
        <v>82852</v>
      </c>
      <c r="Q20" s="92" t="n">
        <v>0.581291087552883</v>
      </c>
      <c r="R20" s="83" t="n">
        <v>120662</v>
      </c>
      <c r="S20" s="92" t="n">
        <v>0.624237564344654</v>
      </c>
      <c r="T20" s="83" t="n">
        <v>36775</v>
      </c>
      <c r="U20" s="92" t="n">
        <v>0.721318870996214</v>
      </c>
      <c r="V20" s="83" t="n">
        <v>86952</v>
      </c>
      <c r="W20" s="92" t="n">
        <v>0.607355149652499</v>
      </c>
      <c r="X20" s="83" t="n">
        <v>123727</v>
      </c>
      <c r="Y20" s="92" t="n">
        <v>0.637281867441333</v>
      </c>
      <c r="Z20" s="83" t="n">
        <v>37145</v>
      </c>
      <c r="AA20" s="92" t="n">
        <v>0.737545420248992</v>
      </c>
      <c r="AB20" s="83" t="n">
        <v>91823</v>
      </c>
      <c r="AC20" s="92" t="n">
        <v>0.635185146754657</v>
      </c>
      <c r="AD20" s="83" t="n">
        <v>128968</v>
      </c>
      <c r="AE20" s="92" t="n">
        <v>0.661632225893169</v>
      </c>
      <c r="AF20" s="83" t="n">
        <v>38593</v>
      </c>
      <c r="AG20" s="92" t="n">
        <v>0.760603074497438</v>
      </c>
      <c r="AH20" s="83" t="n">
        <v>96698</v>
      </c>
      <c r="AI20" s="92" t="n">
        <v>0.667559525864152</v>
      </c>
      <c r="AJ20" s="83" t="n">
        <v>135291</v>
      </c>
      <c r="AK20" s="92" t="n">
        <v>0.691696533107013</v>
      </c>
      <c r="AL20" s="83" t="n">
        <v>38645</v>
      </c>
      <c r="AM20" s="92" t="n">
        <v>0.762273901808786</v>
      </c>
      <c r="AN20" s="83" t="n">
        <v>92313</v>
      </c>
      <c r="AO20" s="92" t="n">
        <v>0.63231980053565</v>
      </c>
      <c r="AP20" s="83" t="n">
        <v>130958</v>
      </c>
      <c r="AQ20" s="92" t="n">
        <v>0.665815911494346</v>
      </c>
      <c r="AR20" s="83" t="n">
        <v>35523</v>
      </c>
      <c r="AS20" s="92" t="n">
        <v>0.703133350487916</v>
      </c>
      <c r="AT20" s="83" t="n">
        <v>70044</v>
      </c>
      <c r="AU20" s="92" t="n">
        <v>0.476480071835269</v>
      </c>
      <c r="AV20" s="83" t="n">
        <v>105567</v>
      </c>
      <c r="AW20" s="92" t="n">
        <v>0.534451509689962</v>
      </c>
      <c r="AX20" s="83" t="n">
        <v>34715</v>
      </c>
      <c r="AY20" s="92" t="n">
        <v>0.68714</v>
      </c>
      <c r="AZ20" s="83" t="n">
        <v>60436</v>
      </c>
      <c r="BA20" s="92" t="n">
        <v>0.4111209</v>
      </c>
      <c r="BB20" s="83" t="n">
        <v>95151</v>
      </c>
      <c r="BC20" s="92" t="n">
        <v>0.4817187</v>
      </c>
    </row>
    <row r="21">
      <c r="A21" s="82" t="s">
        <v>560</v>
      </c>
      <c r="B21" s="83" t="n">
        <v>27246</v>
      </c>
      <c r="C21" s="92" t="n">
        <v>0.727219345539956</v>
      </c>
      <c r="D21" s="83" t="n">
        <v>58651</v>
      </c>
      <c r="E21" s="92" t="n">
        <v>0.523113834408084</v>
      </c>
      <c r="F21" s="83" t="n">
        <v>85897</v>
      </c>
      <c r="G21" s="92" t="n">
        <v>0.57423538456396</v>
      </c>
      <c r="H21" s="83" t="n">
        <v>27238</v>
      </c>
      <c r="I21" s="92" t="n">
        <v>0.727374689561247</v>
      </c>
      <c r="J21" s="83" t="n">
        <v>58538</v>
      </c>
      <c r="K21" s="92" t="n">
        <v>0.519691051136364</v>
      </c>
      <c r="L21" s="83" t="n">
        <v>85776</v>
      </c>
      <c r="M21" s="92" t="n">
        <v>0.571508525055468</v>
      </c>
      <c r="N21" s="83" t="n">
        <v>27203</v>
      </c>
      <c r="O21" s="92" t="n">
        <v>0.725219941348974</v>
      </c>
      <c r="P21" s="83" t="n">
        <v>58765</v>
      </c>
      <c r="Q21" s="92" t="n">
        <v>0.518452186648081</v>
      </c>
      <c r="R21" s="83" t="n">
        <v>85968</v>
      </c>
      <c r="S21" s="92" t="n">
        <v>0.569864176007742</v>
      </c>
      <c r="T21" s="83" t="n">
        <v>26160</v>
      </c>
      <c r="U21" s="92" t="n">
        <v>0.698494072412688</v>
      </c>
      <c r="V21" s="83" t="n">
        <v>62005</v>
      </c>
      <c r="W21" s="92" t="n">
        <v>0.547065933775068</v>
      </c>
      <c r="X21" s="83" t="n">
        <v>88165</v>
      </c>
      <c r="Y21" s="92" t="n">
        <v>0.584675681231887</v>
      </c>
      <c r="Z21" s="83" t="n">
        <v>26206</v>
      </c>
      <c r="AA21" s="92" t="n">
        <v>0.718799714740249</v>
      </c>
      <c r="AB21" s="83" t="n">
        <v>66213</v>
      </c>
      <c r="AC21" s="92" t="n">
        <v>0.588047745075401</v>
      </c>
      <c r="AD21" s="83" t="n">
        <v>92419</v>
      </c>
      <c r="AE21" s="92" t="n">
        <v>0.620028714040361</v>
      </c>
      <c r="AF21" s="83" t="n">
        <v>27354</v>
      </c>
      <c r="AG21" s="92" t="n">
        <v>0.748481365949762</v>
      </c>
      <c r="AH21" s="83" t="n">
        <v>70128</v>
      </c>
      <c r="AI21" s="92" t="n">
        <v>0.62345975356057</v>
      </c>
      <c r="AJ21" s="83" t="n">
        <v>97482</v>
      </c>
      <c r="AK21" s="92" t="n">
        <v>0.654118689105403</v>
      </c>
      <c r="AL21" s="83" t="n">
        <v>27266</v>
      </c>
      <c r="AM21" s="92" t="n">
        <v>0.745808145737028</v>
      </c>
      <c r="AN21" s="83" t="n">
        <v>67611</v>
      </c>
      <c r="AO21" s="92" t="n">
        <v>0.599670057739896</v>
      </c>
      <c r="AP21" s="83" t="n">
        <v>94877</v>
      </c>
      <c r="AQ21" s="92" t="n">
        <v>0.635453364231846</v>
      </c>
      <c r="AR21" s="83" t="n">
        <v>24440</v>
      </c>
      <c r="AS21" s="92" t="n">
        <v>0.668929275235384</v>
      </c>
      <c r="AT21" s="83" t="n">
        <v>50752</v>
      </c>
      <c r="AU21" s="92" t="n">
        <v>0.44557210960203</v>
      </c>
      <c r="AV21" s="83" t="n">
        <v>75192</v>
      </c>
      <c r="AW21" s="92" t="n">
        <v>0.499817201656485</v>
      </c>
      <c r="AX21" s="83" t="n">
        <v>23225</v>
      </c>
      <c r="AY21" s="92" t="n">
        <v>0.6356744</v>
      </c>
      <c r="AZ21" s="83" t="n">
        <v>43033</v>
      </c>
      <c r="BA21" s="92" t="n">
        <v>0.3778039</v>
      </c>
      <c r="BB21" s="83" t="n">
        <v>66258</v>
      </c>
      <c r="BC21" s="92" t="n">
        <v>0.440431</v>
      </c>
    </row>
    <row r="22">
      <c r="A22" s="82" t="s">
        <v>750</v>
      </c>
      <c r="B22" s="83" t="n">
        <v>1026</v>
      </c>
      <c r="C22" s="92" t="s">
        <v>751</v>
      </c>
      <c r="D22" s="83" t="n">
        <v>2693</v>
      </c>
      <c r="E22" s="92" t="s">
        <v>751</v>
      </c>
      <c r="F22" s="83" t="n">
        <v>3719</v>
      </c>
      <c r="G22" s="92" t="s">
        <v>751</v>
      </c>
      <c r="H22" s="83" t="n">
        <v>930</v>
      </c>
      <c r="I22" s="92" t="s">
        <v>751</v>
      </c>
      <c r="J22" s="83" t="n">
        <v>2566</v>
      </c>
      <c r="K22" s="92" t="s">
        <v>751</v>
      </c>
      <c r="L22" s="83" t="n">
        <v>3496</v>
      </c>
      <c r="M22" s="92" t="s">
        <v>751</v>
      </c>
      <c r="N22" s="83" t="n">
        <v>920</v>
      </c>
      <c r="O22" s="92" t="s">
        <v>751</v>
      </c>
      <c r="P22" s="83" t="n">
        <v>2571</v>
      </c>
      <c r="Q22" s="92" t="s">
        <v>751</v>
      </c>
      <c r="R22" s="83" t="n">
        <v>3491</v>
      </c>
      <c r="S22" s="92" t="s">
        <v>751</v>
      </c>
      <c r="T22" s="83" t="n">
        <v>887</v>
      </c>
      <c r="U22" s="92" t="s">
        <v>751</v>
      </c>
      <c r="V22" s="83" t="n">
        <v>2674</v>
      </c>
      <c r="W22" s="92" t="s">
        <v>751</v>
      </c>
      <c r="X22" s="83" t="n">
        <v>3561</v>
      </c>
      <c r="Y22" s="92" t="s">
        <v>751</v>
      </c>
      <c r="Z22" s="83" t="n">
        <v>613</v>
      </c>
      <c r="AA22" s="92" t="s">
        <v>751</v>
      </c>
      <c r="AB22" s="83" t="n">
        <v>2102</v>
      </c>
      <c r="AC22" s="92" t="s">
        <v>751</v>
      </c>
      <c r="AD22" s="83" t="n">
        <v>2715</v>
      </c>
      <c r="AE22" s="92" t="s">
        <v>751</v>
      </c>
      <c r="AF22" s="83" t="n">
        <v>367</v>
      </c>
      <c r="AG22" s="92" t="s">
        <v>751</v>
      </c>
      <c r="AH22" s="83" t="n">
        <v>1674</v>
      </c>
      <c r="AI22" s="92" t="s">
        <v>751</v>
      </c>
      <c r="AJ22" s="83" t="n">
        <v>2041</v>
      </c>
      <c r="AK22" s="92" t="s">
        <v>751</v>
      </c>
      <c r="AL22" s="83" t="n">
        <v>138</v>
      </c>
      <c r="AM22" s="92" t="s">
        <v>751</v>
      </c>
      <c r="AN22" s="83" t="n">
        <v>764</v>
      </c>
      <c r="AO22" s="92" t="s">
        <v>751</v>
      </c>
      <c r="AP22" s="83" t="n">
        <v>902</v>
      </c>
      <c r="AQ22" s="92" t="s">
        <v>751</v>
      </c>
      <c r="AR22" s="83" t="n">
        <v>58</v>
      </c>
      <c r="AS22" s="92" t="s">
        <v>751</v>
      </c>
      <c r="AT22" s="83" t="n">
        <v>371</v>
      </c>
      <c r="AU22" s="92" t="s">
        <v>751</v>
      </c>
      <c r="AV22" s="83" t="n">
        <v>429</v>
      </c>
      <c r="AW22" s="92" t="s">
        <v>751</v>
      </c>
      <c r="AX22" s="83" t="n">
        <v>52</v>
      </c>
      <c r="AY22" s="92" t="s">
        <v>751</v>
      </c>
      <c r="AZ22" s="83" t="n">
        <v>240</v>
      </c>
      <c r="BA22" s="92" t="s">
        <v>751</v>
      </c>
      <c r="BB22" s="83" t="n">
        <v>292</v>
      </c>
      <c r="BC22" s="92" t="s">
        <v>751</v>
      </c>
    </row>
    <row r="23">
      <c r="A23" s="82" t="s">
        <v>561</v>
      </c>
      <c r="B23" s="84" t="n">
        <v>165505</v>
      </c>
      <c r="C23" s="93" t="n">
        <v>0.739234524559264</v>
      </c>
      <c r="D23" s="84" t="n">
        <v>395073</v>
      </c>
      <c r="E23" s="93" t="n">
        <v>0.567339354156824</v>
      </c>
      <c r="F23" s="84" t="n">
        <v>560578</v>
      </c>
      <c r="G23" s="93" t="n">
        <v>0.609159704775235</v>
      </c>
      <c r="H23" s="84" t="n">
        <v>166979</v>
      </c>
      <c r="I23" s="93" t="n">
        <v>0.743030432480298</v>
      </c>
      <c r="J23" s="84" t="n">
        <v>398201</v>
      </c>
      <c r="K23" s="93" t="n">
        <v>0.567664044090079</v>
      </c>
      <c r="L23" s="84" t="n">
        <v>565180</v>
      </c>
      <c r="M23" s="93" t="n">
        <v>0.61021377672209</v>
      </c>
      <c r="N23" s="84" t="n">
        <v>168145</v>
      </c>
      <c r="O23" s="93" t="n">
        <v>0.744188825549694</v>
      </c>
      <c r="P23" s="84" t="n">
        <v>400343</v>
      </c>
      <c r="Q23" s="93" t="n">
        <v>0.566437880337817</v>
      </c>
      <c r="R23" s="84" t="n">
        <v>568488</v>
      </c>
      <c r="S23" s="93" t="n">
        <v>0.609496771260736</v>
      </c>
      <c r="T23" s="84" t="n">
        <v>163028</v>
      </c>
      <c r="U23" s="93" t="n">
        <v>0.720336511695726</v>
      </c>
      <c r="V23" s="84" t="n">
        <v>419314</v>
      </c>
      <c r="W23" s="93" t="n">
        <v>0.592391143108615</v>
      </c>
      <c r="X23" s="84" t="n">
        <v>582342</v>
      </c>
      <c r="Y23" s="93" t="n">
        <v>0.623389052138029</v>
      </c>
      <c r="Z23" s="84" t="n">
        <v>162817</v>
      </c>
      <c r="AA23" s="93" t="n">
        <v>0.730527288716596</v>
      </c>
      <c r="AB23" s="84" t="n">
        <v>441368</v>
      </c>
      <c r="AC23" s="93" t="n">
        <v>0.618216147620662</v>
      </c>
      <c r="AD23" s="84" t="n">
        <v>604185</v>
      </c>
      <c r="AE23" s="93" t="n">
        <v>0.644935921111341</v>
      </c>
      <c r="AF23" s="84" t="n">
        <v>168715</v>
      </c>
      <c r="AG23" s="93" t="n">
        <v>0.754370668455176</v>
      </c>
      <c r="AH23" s="84" t="n">
        <v>462367</v>
      </c>
      <c r="AI23" s="93" t="n">
        <v>0.645496211766907</v>
      </c>
      <c r="AJ23" s="84" t="n">
        <v>631082</v>
      </c>
      <c r="AK23" s="93" t="n">
        <v>0.671401685414178</v>
      </c>
      <c r="AL23" s="84" t="n">
        <v>167922</v>
      </c>
      <c r="AM23" s="93" t="n">
        <v>0.750871952637321</v>
      </c>
      <c r="AN23" s="84" t="n">
        <v>441384</v>
      </c>
      <c r="AO23" s="93" t="n">
        <v>0.611463062219384</v>
      </c>
      <c r="AP23" s="84" t="n">
        <v>609306</v>
      </c>
      <c r="AQ23" s="93" t="n">
        <v>0.644437510907101</v>
      </c>
      <c r="AR23" s="84" t="n">
        <v>153324</v>
      </c>
      <c r="AS23" s="93" t="n">
        <v>0.687335813870086</v>
      </c>
      <c r="AT23" s="84" t="n">
        <v>330693</v>
      </c>
      <c r="AU23" s="93" t="n">
        <v>0.455048712021136</v>
      </c>
      <c r="AV23" s="84" t="n">
        <v>484017</v>
      </c>
      <c r="AW23" s="93" t="n">
        <v>0.509604228303099</v>
      </c>
      <c r="AX23" s="84" t="n">
        <v>149096</v>
      </c>
      <c r="AY23" s="93" t="n">
        <v>0.6683821</v>
      </c>
      <c r="AZ23" s="84" t="n">
        <v>289473</v>
      </c>
      <c r="BA23" s="93" t="n">
        <v>0.3983281</v>
      </c>
      <c r="BB23" s="84" t="n">
        <v>438569</v>
      </c>
      <c r="BC23" s="93" t="n">
        <v>0.4617537</v>
      </c>
    </row>
    <row r="24">
      <c r="B24" s="83"/>
      <c r="C24" s="92"/>
      <c r="D24" s="83"/>
      <c r="E24" s="92"/>
      <c r="F24" s="83"/>
      <c r="G24" s="92"/>
      <c r="H24" s="83"/>
      <c r="I24" s="92"/>
      <c r="J24" s="83"/>
      <c r="K24" s="92"/>
      <c r="L24" s="83"/>
      <c r="M24" s="92"/>
      <c r="N24" s="83"/>
      <c r="O24" s="92"/>
      <c r="P24" s="83"/>
      <c r="Q24" s="92"/>
      <c r="R24" s="83"/>
      <c r="S24" s="92"/>
      <c r="T24" s="83"/>
      <c r="U24" s="92"/>
      <c r="V24" s="83"/>
      <c r="W24" s="92"/>
      <c r="X24" s="83"/>
      <c r="Y24" s="92"/>
      <c r="Z24" s="83"/>
      <c r="AA24" s="92"/>
      <c r="AB24" s="83"/>
      <c r="AC24" s="92"/>
      <c r="AD24" s="83"/>
      <c r="AE24" s="92"/>
      <c r="AF24" s="83"/>
      <c r="AG24" s="92"/>
      <c r="AH24" s="83"/>
      <c r="AI24" s="92"/>
      <c r="AJ24" s="83"/>
      <c r="AK24" s="92"/>
      <c r="AL24" s="83"/>
      <c r="AM24" s="92"/>
      <c r="AN24" s="83"/>
      <c r="AO24" s="92"/>
      <c r="AP24" s="83"/>
      <c r="AQ24" s="92"/>
      <c r="AR24" s="83"/>
      <c r="AS24" s="92"/>
      <c r="AT24" s="83"/>
      <c r="AU24" s="92"/>
      <c r="AV24" s="83"/>
      <c r="AW24" s="92"/>
      <c r="AX24" s="83"/>
      <c r="AY24" s="92"/>
      <c r="AZ24" s="83"/>
      <c r="BA24" s="92"/>
      <c r="BB24" s="83"/>
      <c r="BC24" s="92"/>
    </row>
    <row r="25" ht="15.75" customHeight="1">
      <c r="A25" s="3" t="s">
        <v>332</v>
      </c>
      <c r="B25" s="83"/>
      <c r="C25" s="92"/>
      <c r="D25" s="83"/>
      <c r="E25" s="92"/>
      <c r="F25" s="83"/>
      <c r="G25" s="92"/>
      <c r="H25" s="83"/>
      <c r="I25" s="92"/>
      <c r="J25" s="83"/>
      <c r="K25" s="92"/>
      <c r="L25" s="83"/>
      <c r="M25" s="92"/>
      <c r="N25" s="83"/>
      <c r="O25" s="92"/>
      <c r="P25" s="83"/>
      <c r="Q25" s="92"/>
      <c r="R25" s="83"/>
      <c r="S25" s="92"/>
      <c r="T25" s="83"/>
      <c r="U25" s="92"/>
      <c r="V25" s="83"/>
      <c r="W25" s="92"/>
      <c r="X25" s="83"/>
      <c r="Y25" s="92"/>
      <c r="Z25" s="83"/>
      <c r="AA25" s="92"/>
      <c r="AB25" s="83"/>
      <c r="AC25" s="92"/>
      <c r="AD25" s="83"/>
      <c r="AE25" s="92"/>
      <c r="AF25" s="83"/>
      <c r="AG25" s="92"/>
      <c r="AH25" s="83"/>
      <c r="AI25" s="92"/>
      <c r="AJ25" s="83"/>
      <c r="AK25" s="92"/>
      <c r="AL25" s="83"/>
      <c r="AM25" s="92"/>
      <c r="AN25" s="83"/>
      <c r="AO25" s="92"/>
      <c r="AP25" s="83"/>
      <c r="AQ25" s="92"/>
      <c r="AR25" s="83"/>
      <c r="AS25" s="92"/>
      <c r="AT25" s="83"/>
      <c r="AU25" s="92"/>
      <c r="AV25" s="83"/>
      <c r="AW25" s="92"/>
      <c r="AX25" s="83"/>
      <c r="AY25" s="92"/>
      <c r="AZ25" s="83"/>
      <c r="BA25" s="92"/>
      <c r="BB25" s="83"/>
      <c r="BC25" s="92"/>
    </row>
    <row r="26" ht="47.25" customHeight="1">
      <c r="A26" s="82" t="s">
        <v>550</v>
      </c>
      <c r="B26" s="82" t="s">
        <v>806</v>
      </c>
      <c r="C26" s="82" t="s">
        <v>807</v>
      </c>
      <c r="D26" s="82" t="s">
        <v>808</v>
      </c>
      <c r="E26" s="82" t="s">
        <v>809</v>
      </c>
      <c r="F26" s="82" t="s">
        <v>810</v>
      </c>
      <c r="G26" s="82" t="s">
        <v>811</v>
      </c>
      <c r="H26" s="82" t="s">
        <v>812</v>
      </c>
      <c r="I26" s="82" t="s">
        <v>813</v>
      </c>
      <c r="J26" s="82" t="s">
        <v>814</v>
      </c>
      <c r="K26" s="82" t="s">
        <v>815</v>
      </c>
      <c r="L26" s="82" t="s">
        <v>816</v>
      </c>
      <c r="M26" s="82" t="s">
        <v>817</v>
      </c>
      <c r="N26" s="82" t="s">
        <v>818</v>
      </c>
      <c r="O26" s="82" t="s">
        <v>819</v>
      </c>
      <c r="P26" s="82" t="s">
        <v>820</v>
      </c>
      <c r="Q26" s="82" t="s">
        <v>821</v>
      </c>
      <c r="R26" s="82" t="s">
        <v>822</v>
      </c>
      <c r="S26" s="82" t="s">
        <v>823</v>
      </c>
      <c r="T26" s="82" t="s">
        <v>824</v>
      </c>
      <c r="U26" s="82" t="s">
        <v>825</v>
      </c>
      <c r="V26" s="82" t="s">
        <v>826</v>
      </c>
      <c r="W26" s="82" t="s">
        <v>827</v>
      </c>
      <c r="X26" s="82" t="s">
        <v>828</v>
      </c>
      <c r="Y26" s="82" t="s">
        <v>829</v>
      </c>
      <c r="Z26" s="82" t="s">
        <v>830</v>
      </c>
      <c r="AA26" s="82" t="s">
        <v>831</v>
      </c>
      <c r="AB26" s="82" t="s">
        <v>832</v>
      </c>
      <c r="AC26" s="82" t="s">
        <v>833</v>
      </c>
      <c r="AD26" s="82" t="s">
        <v>834</v>
      </c>
      <c r="AE26" s="82" t="s">
        <v>835</v>
      </c>
      <c r="AF26" s="82" t="s">
        <v>836</v>
      </c>
      <c r="AG26" s="82" t="s">
        <v>837</v>
      </c>
      <c r="AH26" s="82" t="s">
        <v>838</v>
      </c>
      <c r="AI26" s="82" t="s">
        <v>839</v>
      </c>
      <c r="AJ26" s="82" t="s">
        <v>840</v>
      </c>
      <c r="AK26" s="82" t="s">
        <v>841</v>
      </c>
      <c r="AL26" s="82" t="s">
        <v>842</v>
      </c>
      <c r="AM26" s="82" t="s">
        <v>843</v>
      </c>
      <c r="AN26" s="82" t="s">
        <v>844</v>
      </c>
      <c r="AO26" s="82" t="s">
        <v>845</v>
      </c>
      <c r="AP26" s="82" t="s">
        <v>846</v>
      </c>
      <c r="AQ26" s="82" t="s">
        <v>847</v>
      </c>
      <c r="AR26" s="82" t="s">
        <v>848</v>
      </c>
      <c r="AS26" s="82" t="s">
        <v>849</v>
      </c>
      <c r="AT26" s="82" t="s">
        <v>850</v>
      </c>
      <c r="AU26" s="82" t="s">
        <v>851</v>
      </c>
      <c r="AV26" s="82" t="s">
        <v>852</v>
      </c>
      <c r="AW26" s="82" t="s">
        <v>853</v>
      </c>
      <c r="AX26" s="82" t="s">
        <v>854</v>
      </c>
      <c r="AY26" s="82" t="s">
        <v>855</v>
      </c>
      <c r="AZ26" s="82" t="s">
        <v>856</v>
      </c>
      <c r="BA26" s="82" t="s">
        <v>857</v>
      </c>
      <c r="BB26" s="82" t="s">
        <v>858</v>
      </c>
      <c r="BC26" s="82" t="s">
        <v>859</v>
      </c>
    </row>
    <row r="27">
      <c r="A27" s="82" t="s">
        <v>556</v>
      </c>
      <c r="B27" s="83" t="n">
        <v>55524</v>
      </c>
      <c r="C27" s="92" t="n">
        <v>0.726544712255633</v>
      </c>
      <c r="D27" s="83" t="n">
        <v>166417</v>
      </c>
      <c r="E27" s="92" t="n">
        <v>0.596111343943318</v>
      </c>
      <c r="F27" s="83" t="n">
        <v>221941</v>
      </c>
      <c r="G27" s="92" t="n">
        <v>0.624143332405306</v>
      </c>
      <c r="H27" s="83" t="n">
        <v>56117</v>
      </c>
      <c r="I27" s="92" t="n">
        <v>0.730461834843278</v>
      </c>
      <c r="J27" s="83" t="n">
        <v>167409</v>
      </c>
      <c r="K27" s="92" t="n">
        <v>0.596183774274308</v>
      </c>
      <c r="L27" s="83" t="n">
        <v>223526</v>
      </c>
      <c r="M27" s="92" t="n">
        <v>0.625029010835372</v>
      </c>
      <c r="N27" s="83" t="n">
        <v>56316</v>
      </c>
      <c r="O27" s="92" t="n">
        <v>0.727437126212589</v>
      </c>
      <c r="P27" s="83" t="n">
        <v>166919</v>
      </c>
      <c r="Q27" s="92" t="n">
        <v>0.591014347019417</v>
      </c>
      <c r="R27" s="83" t="n">
        <v>223235</v>
      </c>
      <c r="S27" s="92" t="n">
        <v>0.620364323528186</v>
      </c>
      <c r="T27" s="83" t="n">
        <v>54394</v>
      </c>
      <c r="U27" s="92" t="n">
        <v>0.701803731324027</v>
      </c>
      <c r="V27" s="83" t="n">
        <v>172469</v>
      </c>
      <c r="W27" s="92" t="n">
        <v>0.612191364597975</v>
      </c>
      <c r="X27" s="83" t="n">
        <v>226863</v>
      </c>
      <c r="Y27" s="92" t="n">
        <v>0.631525763438466</v>
      </c>
      <c r="Z27" s="83" t="n">
        <v>53766</v>
      </c>
      <c r="AA27" s="92" t="n">
        <v>0.710382369262479</v>
      </c>
      <c r="AB27" s="83" t="n">
        <v>180049</v>
      </c>
      <c r="AC27" s="92" t="n">
        <v>0.62667153945216</v>
      </c>
      <c r="AD27" s="83" t="n">
        <v>233815</v>
      </c>
      <c r="AE27" s="92" t="n">
        <v>0.644125555102536</v>
      </c>
      <c r="AF27" s="83" t="n">
        <v>56198</v>
      </c>
      <c r="AG27" s="92" t="n">
        <v>0.737313041196536</v>
      </c>
      <c r="AH27" s="83" t="n">
        <v>187637</v>
      </c>
      <c r="AI27" s="92" t="n">
        <v>0.647799263256379</v>
      </c>
      <c r="AJ27" s="83" t="n">
        <v>243835</v>
      </c>
      <c r="AK27" s="92" t="n">
        <v>0.66644710049662</v>
      </c>
      <c r="AL27" s="83" t="n">
        <v>56011</v>
      </c>
      <c r="AM27" s="92" t="n">
        <v>0.728892301285722</v>
      </c>
      <c r="AN27" s="83" t="n">
        <v>179315</v>
      </c>
      <c r="AO27" s="92" t="n">
        <v>0.613294342978316</v>
      </c>
      <c r="AP27" s="83" t="n">
        <v>235326</v>
      </c>
      <c r="AQ27" s="92" t="n">
        <v>0.637352934803805</v>
      </c>
      <c r="AR27" s="83" t="n">
        <v>49948</v>
      </c>
      <c r="AS27" s="92" t="n">
        <v>0.651178556528995</v>
      </c>
      <c r="AT27" s="83" t="n">
        <v>132134</v>
      </c>
      <c r="AU27" s="92" t="n">
        <v>0.448401305832129</v>
      </c>
      <c r="AV27" s="83" t="n">
        <v>182082</v>
      </c>
      <c r="AW27" s="92" t="n">
        <v>0.490282243081248</v>
      </c>
      <c r="AX27" s="83" t="n">
        <v>48670</v>
      </c>
      <c r="AY27" s="92" t="n">
        <v>0.6345171</v>
      </c>
      <c r="AZ27" s="83" t="n">
        <v>115297</v>
      </c>
      <c r="BA27" s="92" t="n">
        <v>0.3912644</v>
      </c>
      <c r="BB27" s="83" t="n">
        <v>163967</v>
      </c>
      <c r="BC27" s="92" t="n">
        <v>0.441505</v>
      </c>
    </row>
    <row r="28">
      <c r="A28" s="82" t="s">
        <v>557</v>
      </c>
      <c r="B28" s="83" t="n">
        <v>80814</v>
      </c>
      <c r="C28" s="92" t="n">
        <v>0.743684835322591</v>
      </c>
      <c r="D28" s="83" t="n">
        <v>222379</v>
      </c>
      <c r="E28" s="92" t="n">
        <v>0.607416977596652</v>
      </c>
      <c r="F28" s="83" t="n">
        <v>303193</v>
      </c>
      <c r="G28" s="92" t="n">
        <v>0.638606239192203</v>
      </c>
      <c r="H28" s="83" t="n">
        <v>81074</v>
      </c>
      <c r="I28" s="92" t="n">
        <v>0.744850522756923</v>
      </c>
      <c r="J28" s="83" t="n">
        <v>224218</v>
      </c>
      <c r="K28" s="92" t="n">
        <v>0.609129140224289</v>
      </c>
      <c r="L28" s="83" t="n">
        <v>305292</v>
      </c>
      <c r="M28" s="92" t="n">
        <v>0.640102989462031</v>
      </c>
      <c r="N28" s="83" t="n">
        <v>81690</v>
      </c>
      <c r="O28" s="92" t="n">
        <v>0.749401414588054</v>
      </c>
      <c r="P28" s="83" t="n">
        <v>224885</v>
      </c>
      <c r="Q28" s="92" t="n">
        <v>0.607217978523193</v>
      </c>
      <c r="R28" s="83" t="n">
        <v>306575</v>
      </c>
      <c r="S28" s="92" t="n">
        <v>0.639550650867824</v>
      </c>
      <c r="T28" s="83" t="n">
        <v>79055</v>
      </c>
      <c r="U28" s="92" t="n">
        <v>0.723403671235885</v>
      </c>
      <c r="V28" s="83" t="n">
        <v>234456</v>
      </c>
      <c r="W28" s="92" t="n">
        <v>0.632106807005435</v>
      </c>
      <c r="X28" s="83" t="n">
        <v>313511</v>
      </c>
      <c r="Y28" s="92" t="n">
        <v>0.652884042699409</v>
      </c>
      <c r="Z28" s="83" t="n">
        <v>78694</v>
      </c>
      <c r="AA28" s="92" t="n">
        <v>0.732336956521739</v>
      </c>
      <c r="AB28" s="83" t="n">
        <v>245216</v>
      </c>
      <c r="AC28" s="92" t="n">
        <v>0.658775488273379</v>
      </c>
      <c r="AD28" s="83" t="n">
        <v>323910</v>
      </c>
      <c r="AE28" s="92" t="n">
        <v>0.675254228808012</v>
      </c>
      <c r="AF28" s="83" t="n">
        <v>81128</v>
      </c>
      <c r="AG28" s="92" t="n">
        <v>0.755712462623308</v>
      </c>
      <c r="AH28" s="83" t="n">
        <v>255616</v>
      </c>
      <c r="AI28" s="92" t="n">
        <v>0.685893376552287</v>
      </c>
      <c r="AJ28" s="83" t="n">
        <v>336744</v>
      </c>
      <c r="AK28" s="92" t="n">
        <v>0.701507617248125</v>
      </c>
      <c r="AL28" s="83" t="n">
        <v>81009</v>
      </c>
      <c r="AM28" s="92" t="n">
        <v>0.757461570108838</v>
      </c>
      <c r="AN28" s="83" t="n">
        <v>244962</v>
      </c>
      <c r="AO28" s="92" t="n">
        <v>0.653089191163532</v>
      </c>
      <c r="AP28" s="83" t="n">
        <v>325971</v>
      </c>
      <c r="AQ28" s="92" t="n">
        <v>0.676246291724582</v>
      </c>
      <c r="AR28" s="83" t="n">
        <v>75577</v>
      </c>
      <c r="AS28" s="92" t="n">
        <v>0.708771370426987</v>
      </c>
      <c r="AT28" s="83" t="n">
        <v>192965</v>
      </c>
      <c r="AU28" s="92" t="n">
        <v>0.512009191303286</v>
      </c>
      <c r="AV28" s="83" t="n">
        <v>268542</v>
      </c>
      <c r="AW28" s="92" t="n">
        <v>0.555402277930711</v>
      </c>
      <c r="AX28" s="83" t="n">
        <v>73608</v>
      </c>
      <c r="AY28" s="92" t="n">
        <v>0.6903058</v>
      </c>
      <c r="AZ28" s="83" t="n">
        <v>173350</v>
      </c>
      <c r="BA28" s="92" t="n">
        <v>0.4599632</v>
      </c>
      <c r="BB28" s="83" t="n">
        <v>246958</v>
      </c>
      <c r="BC28" s="92" t="n">
        <v>0.510762</v>
      </c>
    </row>
    <row r="29">
      <c r="A29" s="82" t="s">
        <v>558</v>
      </c>
      <c r="B29" s="83" t="n">
        <v>61423</v>
      </c>
      <c r="C29" s="92" t="n">
        <v>0.757186883629191</v>
      </c>
      <c r="D29" s="83" t="n">
        <v>172677</v>
      </c>
      <c r="E29" s="92" t="n">
        <v>0.622062192890183</v>
      </c>
      <c r="F29" s="83" t="n">
        <v>234100</v>
      </c>
      <c r="G29" s="92" t="n">
        <v>0.652619958294769</v>
      </c>
      <c r="H29" s="83" t="n">
        <v>62396</v>
      </c>
      <c r="I29" s="92" t="n">
        <v>0.766093287659459</v>
      </c>
      <c r="J29" s="83" t="n">
        <v>174971</v>
      </c>
      <c r="K29" s="92" t="n">
        <v>0.625159888810284</v>
      </c>
      <c r="L29" s="83" t="n">
        <v>237367</v>
      </c>
      <c r="M29" s="92" t="n">
        <v>0.656927619980682</v>
      </c>
      <c r="N29" s="83" t="n">
        <v>62986</v>
      </c>
      <c r="O29" s="92" t="n">
        <v>0.769360433869155</v>
      </c>
      <c r="P29" s="83" t="n">
        <v>175992</v>
      </c>
      <c r="Q29" s="92" t="n">
        <v>0.624235631286977</v>
      </c>
      <c r="R29" s="83" t="n">
        <v>238978</v>
      </c>
      <c r="S29" s="92" t="n">
        <v>0.656893897746014</v>
      </c>
      <c r="T29" s="83" t="n">
        <v>61337</v>
      </c>
      <c r="U29" s="92" t="n">
        <v>0.750648619541805</v>
      </c>
      <c r="V29" s="83" t="n">
        <v>183781</v>
      </c>
      <c r="W29" s="92" t="n">
        <v>0.650600575618011</v>
      </c>
      <c r="X29" s="83" t="n">
        <v>245118</v>
      </c>
      <c r="Y29" s="92" t="n">
        <v>0.673047933639217</v>
      </c>
      <c r="Z29" s="83" t="n">
        <v>61650</v>
      </c>
      <c r="AA29" s="92" t="n">
        <v>0.752076903370622</v>
      </c>
      <c r="AB29" s="83" t="n">
        <v>191984</v>
      </c>
      <c r="AC29" s="92" t="n">
        <v>0.670356261195359</v>
      </c>
      <c r="AD29" s="83" t="n">
        <v>253634</v>
      </c>
      <c r="AE29" s="92" t="n">
        <v>0.688541768468146</v>
      </c>
      <c r="AF29" s="83" t="n">
        <v>63625</v>
      </c>
      <c r="AG29" s="92" t="n">
        <v>0.774073848774256</v>
      </c>
      <c r="AH29" s="83" t="n">
        <v>198600</v>
      </c>
      <c r="AI29" s="92" t="n">
        <v>0.69106865102425</v>
      </c>
      <c r="AJ29" s="83" t="n">
        <v>262225</v>
      </c>
      <c r="AK29" s="92" t="n">
        <v>0.709529298439293</v>
      </c>
      <c r="AL29" s="83" t="n">
        <v>63045</v>
      </c>
      <c r="AM29" s="92" t="n">
        <v>0.768579021797435</v>
      </c>
      <c r="AN29" s="83" t="n">
        <v>189492</v>
      </c>
      <c r="AO29" s="92" t="n">
        <v>0.655309789600365</v>
      </c>
      <c r="AP29" s="83" t="n">
        <v>252537</v>
      </c>
      <c r="AQ29" s="92" t="n">
        <v>0.680340632341214</v>
      </c>
      <c r="AR29" s="83" t="n">
        <v>57714</v>
      </c>
      <c r="AS29" s="92" t="n">
        <v>0.704791910902696</v>
      </c>
      <c r="AT29" s="83" t="n">
        <v>140753</v>
      </c>
      <c r="AU29" s="92" t="n">
        <v>0.484781792569478</v>
      </c>
      <c r="AV29" s="83" t="n">
        <v>198467</v>
      </c>
      <c r="AW29" s="92" t="n">
        <v>0.533182351819166</v>
      </c>
      <c r="AX29" s="83" t="n">
        <v>56544</v>
      </c>
      <c r="AY29" s="92" t="n">
        <v>0.6905041</v>
      </c>
      <c r="AZ29" s="83" t="n">
        <v>126916</v>
      </c>
      <c r="BA29" s="92" t="n">
        <v>0.4371244</v>
      </c>
      <c r="BB29" s="83" t="n">
        <v>183460</v>
      </c>
      <c r="BC29" s="92" t="n">
        <v>0.492866</v>
      </c>
    </row>
    <row r="30">
      <c r="A30" s="82" t="s">
        <v>559</v>
      </c>
      <c r="B30" s="83" t="n">
        <v>73062</v>
      </c>
      <c r="C30" s="92" t="n">
        <v>0.753643818660065</v>
      </c>
      <c r="D30" s="83" t="n">
        <v>178608</v>
      </c>
      <c r="E30" s="92" t="n">
        <v>0.630306281253639</v>
      </c>
      <c r="F30" s="83" t="n">
        <v>251670</v>
      </c>
      <c r="G30" s="92" t="n">
        <v>0.661746145270199</v>
      </c>
      <c r="H30" s="83" t="n">
        <v>74102</v>
      </c>
      <c r="I30" s="92" t="n">
        <v>0.756358959702772</v>
      </c>
      <c r="J30" s="83" t="n">
        <v>180820</v>
      </c>
      <c r="K30" s="92" t="n">
        <v>0.633191978120874</v>
      </c>
      <c r="L30" s="83" t="n">
        <v>254922</v>
      </c>
      <c r="M30" s="92" t="n">
        <v>0.664653844047964</v>
      </c>
      <c r="N30" s="83" t="n">
        <v>74737</v>
      </c>
      <c r="O30" s="92" t="n">
        <v>0.754385787826789</v>
      </c>
      <c r="P30" s="83" t="n">
        <v>183108</v>
      </c>
      <c r="Q30" s="92" t="n">
        <v>0.635588631409411</v>
      </c>
      <c r="R30" s="83" t="n">
        <v>257845</v>
      </c>
      <c r="S30" s="92" t="n">
        <v>0.665987364462421</v>
      </c>
      <c r="T30" s="83" t="n">
        <v>72535</v>
      </c>
      <c r="U30" s="92" t="n">
        <v>0.729244163834878</v>
      </c>
      <c r="V30" s="83" t="n">
        <v>191304</v>
      </c>
      <c r="W30" s="92" t="n">
        <v>0.661443458658055</v>
      </c>
      <c r="X30" s="83" t="n">
        <v>263839</v>
      </c>
      <c r="Y30" s="92" t="n">
        <v>0.678793788334088</v>
      </c>
      <c r="Z30" s="83" t="n">
        <v>72966</v>
      </c>
      <c r="AA30" s="92" t="n">
        <v>0.741773155631462</v>
      </c>
      <c r="AB30" s="83" t="n">
        <v>200920</v>
      </c>
      <c r="AC30" s="92" t="n">
        <v>0.684917964608708</v>
      </c>
      <c r="AD30" s="83" t="n">
        <v>273886</v>
      </c>
      <c r="AE30" s="92" t="n">
        <v>0.699195335396052</v>
      </c>
      <c r="AF30" s="83" t="n">
        <v>75838</v>
      </c>
      <c r="AG30" s="92" t="n">
        <v>0.765136152224139</v>
      </c>
      <c r="AH30" s="83" t="n">
        <v>210729</v>
      </c>
      <c r="AI30" s="92" t="n">
        <v>0.716638553725191</v>
      </c>
      <c r="AJ30" s="83" t="n">
        <v>286567</v>
      </c>
      <c r="AK30" s="92" t="n">
        <v>0.728864686686895</v>
      </c>
      <c r="AL30" s="83" t="n">
        <v>75757</v>
      </c>
      <c r="AM30" s="92" t="n">
        <v>0.764619794505339</v>
      </c>
      <c r="AN30" s="83" t="n">
        <v>202543</v>
      </c>
      <c r="AO30" s="92" t="n">
        <v>0.683230505078445</v>
      </c>
      <c r="AP30" s="83" t="n">
        <v>278300</v>
      </c>
      <c r="AQ30" s="92" t="n">
        <v>0.703618210640487</v>
      </c>
      <c r="AR30" s="83" t="n">
        <v>69947</v>
      </c>
      <c r="AS30" s="92" t="n">
        <v>0.708546480414105</v>
      </c>
      <c r="AT30" s="83" t="n">
        <v>157093</v>
      </c>
      <c r="AU30" s="92" t="n">
        <v>0.528027723531053</v>
      </c>
      <c r="AV30" s="83" t="n">
        <v>227040</v>
      </c>
      <c r="AW30" s="92" t="n">
        <v>0.573003422272025</v>
      </c>
      <c r="AX30" s="83" t="n">
        <v>68374</v>
      </c>
      <c r="AY30" s="92" t="n">
        <v>0.6926124</v>
      </c>
      <c r="AZ30" s="83" t="n">
        <v>137328</v>
      </c>
      <c r="BA30" s="92" t="n">
        <v>0.4615928</v>
      </c>
      <c r="BB30" s="83" t="n">
        <v>205702</v>
      </c>
      <c r="BC30" s="92" t="n">
        <v>0.5191506</v>
      </c>
    </row>
    <row r="31">
      <c r="A31" s="82" t="s">
        <v>560</v>
      </c>
      <c r="B31" s="83" t="n">
        <v>53858</v>
      </c>
      <c r="C31" s="92" t="n">
        <v>0.735272836489235</v>
      </c>
      <c r="D31" s="83" t="n">
        <v>131059</v>
      </c>
      <c r="E31" s="92" t="n">
        <v>0.574318905867247</v>
      </c>
      <c r="F31" s="83" t="n">
        <v>184917</v>
      </c>
      <c r="G31" s="92" t="n">
        <v>0.613429181815769</v>
      </c>
      <c r="H31" s="83" t="n">
        <v>53966</v>
      </c>
      <c r="I31" s="92" t="n">
        <v>0.736284876185279</v>
      </c>
      <c r="J31" s="83" t="n">
        <v>130914</v>
      </c>
      <c r="K31" s="92" t="n">
        <v>0.571904119104098</v>
      </c>
      <c r="L31" s="83" t="n">
        <v>184880</v>
      </c>
      <c r="M31" s="92" t="n">
        <v>0.611772180381464</v>
      </c>
      <c r="N31" s="83" t="n">
        <v>54000</v>
      </c>
      <c r="O31" s="92" t="n">
        <v>0.736266583041326</v>
      </c>
      <c r="P31" s="83" t="n">
        <v>131334</v>
      </c>
      <c r="Q31" s="92" t="n">
        <v>0.570627875754376</v>
      </c>
      <c r="R31" s="83" t="n">
        <v>185334</v>
      </c>
      <c r="S31" s="92" t="n">
        <v>0.61065568369028</v>
      </c>
      <c r="T31" s="83" t="n">
        <v>51937</v>
      </c>
      <c r="U31" s="92" t="n">
        <v>0.710084493177654</v>
      </c>
      <c r="V31" s="83" t="n">
        <v>137801</v>
      </c>
      <c r="W31" s="92" t="n">
        <v>0.598965509747245</v>
      </c>
      <c r="X31" s="83" t="n">
        <v>189738</v>
      </c>
      <c r="Y31" s="92" t="n">
        <v>0.625770513213745</v>
      </c>
      <c r="Z31" s="83" t="n">
        <v>51952</v>
      </c>
      <c r="AA31" s="92" t="n">
        <v>0.726509949796529</v>
      </c>
      <c r="AB31" s="83" t="n">
        <v>146339</v>
      </c>
      <c r="AC31" s="92" t="n">
        <v>0.635447017495104</v>
      </c>
      <c r="AD31" s="83" t="n">
        <v>198291</v>
      </c>
      <c r="AE31" s="92" t="n">
        <v>0.657023478969656</v>
      </c>
      <c r="AF31" s="83" t="n">
        <v>54333</v>
      </c>
      <c r="AG31" s="92" t="n">
        <v>0.756516290726817</v>
      </c>
      <c r="AH31" s="83" t="n">
        <v>154109</v>
      </c>
      <c r="AI31" s="92" t="n">
        <v>0.669817799335872</v>
      </c>
      <c r="AJ31" s="83" t="n">
        <v>208442</v>
      </c>
      <c r="AK31" s="92" t="n">
        <v>0.690443066486472</v>
      </c>
      <c r="AL31" s="83" t="n">
        <v>53991</v>
      </c>
      <c r="AM31" s="92" t="n">
        <v>0.752760582231889</v>
      </c>
      <c r="AN31" s="83" t="n">
        <v>148962</v>
      </c>
      <c r="AO31" s="92" t="n">
        <v>0.645737694258404</v>
      </c>
      <c r="AP31" s="83" t="n">
        <v>202953</v>
      </c>
      <c r="AQ31" s="92" t="n">
        <v>0.671120899179588</v>
      </c>
      <c r="AR31" s="83" t="n">
        <v>48625</v>
      </c>
      <c r="AS31" s="92" t="n">
        <v>0.679177026007766</v>
      </c>
      <c r="AT31" s="83" t="n">
        <v>114333</v>
      </c>
      <c r="AU31" s="92" t="n">
        <v>0.49088707703801</v>
      </c>
      <c r="AV31" s="83" t="n">
        <v>162958</v>
      </c>
      <c r="AW31" s="92" t="n">
        <v>0.535157058176385</v>
      </c>
      <c r="AX31" s="83" t="n">
        <v>46321</v>
      </c>
      <c r="AY31" s="92" t="n">
        <v>0.6469956</v>
      </c>
      <c r="AZ31" s="83" t="n">
        <v>98051</v>
      </c>
      <c r="BA31" s="92" t="n">
        <v>0.4209805</v>
      </c>
      <c r="BB31" s="83" t="n">
        <v>144372</v>
      </c>
      <c r="BC31" s="92" t="n">
        <v>0.4741203</v>
      </c>
    </row>
    <row r="32">
      <c r="A32" s="82" t="s">
        <v>750</v>
      </c>
      <c r="B32" s="83" t="n">
        <v>2033</v>
      </c>
      <c r="C32" s="92" t="s">
        <v>751</v>
      </c>
      <c r="D32" s="83" t="n">
        <v>5484</v>
      </c>
      <c r="E32" s="92" t="s">
        <v>751</v>
      </c>
      <c r="F32" s="83" t="n">
        <v>7517</v>
      </c>
      <c r="G32" s="92" t="s">
        <v>751</v>
      </c>
      <c r="H32" s="83" t="n">
        <v>1836</v>
      </c>
      <c r="I32" s="92" t="s">
        <v>751</v>
      </c>
      <c r="J32" s="83" t="n">
        <v>5234</v>
      </c>
      <c r="K32" s="92" t="s">
        <v>751</v>
      </c>
      <c r="L32" s="83" t="n">
        <v>7070</v>
      </c>
      <c r="M32" s="92" t="s">
        <v>751</v>
      </c>
      <c r="N32" s="83" t="n">
        <v>1837</v>
      </c>
      <c r="O32" s="92" t="s">
        <v>751</v>
      </c>
      <c r="P32" s="83" t="n">
        <v>5299</v>
      </c>
      <c r="Q32" s="92" t="s">
        <v>751</v>
      </c>
      <c r="R32" s="83" t="n">
        <v>7136</v>
      </c>
      <c r="S32" s="92" t="s">
        <v>751</v>
      </c>
      <c r="T32" s="83" t="n">
        <v>1768</v>
      </c>
      <c r="U32" s="92" t="s">
        <v>751</v>
      </c>
      <c r="V32" s="83" t="n">
        <v>5376</v>
      </c>
      <c r="W32" s="92" t="s">
        <v>751</v>
      </c>
      <c r="X32" s="83" t="n">
        <v>7144</v>
      </c>
      <c r="Y32" s="92" t="s">
        <v>751</v>
      </c>
      <c r="Z32" s="83" t="n">
        <v>1258</v>
      </c>
      <c r="AA32" s="92" t="s">
        <v>751</v>
      </c>
      <c r="AB32" s="83" t="n">
        <v>4316</v>
      </c>
      <c r="AC32" s="92" t="s">
        <v>751</v>
      </c>
      <c r="AD32" s="83" t="n">
        <v>5574</v>
      </c>
      <c r="AE32" s="92" t="s">
        <v>751</v>
      </c>
      <c r="AF32" s="83" t="n">
        <v>781</v>
      </c>
      <c r="AG32" s="92" t="s">
        <v>751</v>
      </c>
      <c r="AH32" s="83" t="n">
        <v>3380</v>
      </c>
      <c r="AI32" s="92" t="s">
        <v>751</v>
      </c>
      <c r="AJ32" s="83" t="n">
        <v>4161</v>
      </c>
      <c r="AK32" s="92" t="s">
        <v>751</v>
      </c>
      <c r="AL32" s="83" t="n">
        <v>265</v>
      </c>
      <c r="AM32" s="92" t="s">
        <v>751</v>
      </c>
      <c r="AN32" s="83" t="n">
        <v>1789</v>
      </c>
      <c r="AO32" s="92" t="s">
        <v>751</v>
      </c>
      <c r="AP32" s="83" t="n">
        <v>2054</v>
      </c>
      <c r="AQ32" s="92" t="s">
        <v>751</v>
      </c>
      <c r="AR32" s="83" t="n">
        <v>115</v>
      </c>
      <c r="AS32" s="92" t="s">
        <v>751</v>
      </c>
      <c r="AT32" s="83" t="n">
        <v>998</v>
      </c>
      <c r="AU32" s="92" t="s">
        <v>751</v>
      </c>
      <c r="AV32" s="83" t="n">
        <v>1113</v>
      </c>
      <c r="AW32" s="92" t="s">
        <v>751</v>
      </c>
      <c r="AX32" s="83" t="n">
        <v>98</v>
      </c>
      <c r="AY32" s="92" t="s">
        <v>751</v>
      </c>
      <c r="AZ32" s="83" t="n">
        <v>704</v>
      </c>
      <c r="BA32" s="92" t="s">
        <v>751</v>
      </c>
      <c r="BB32" s="83" t="n">
        <v>802</v>
      </c>
      <c r="BC32" s="92" t="s">
        <v>751</v>
      </c>
    </row>
    <row r="33">
      <c r="A33" s="82" t="s">
        <v>561</v>
      </c>
      <c r="B33" s="84" t="n">
        <v>326714</v>
      </c>
      <c r="C33" s="93" t="n">
        <v>0.748652048679775</v>
      </c>
      <c r="D33" s="84" t="n">
        <v>876624</v>
      </c>
      <c r="E33" s="93" t="n">
        <v>0.611130127555804</v>
      </c>
      <c r="F33" s="84" t="n">
        <v>1203338</v>
      </c>
      <c r="G33" s="93" t="n">
        <v>0.643209392174827</v>
      </c>
      <c r="H33" s="84" t="n">
        <v>329491</v>
      </c>
      <c r="I33" s="93" t="n">
        <v>0.751603616920326</v>
      </c>
      <c r="J33" s="84" t="n">
        <v>883566</v>
      </c>
      <c r="K33" s="93" t="n">
        <v>0.612202816269036</v>
      </c>
      <c r="L33" s="84" t="n">
        <v>1213057</v>
      </c>
      <c r="M33" s="93" t="n">
        <v>0.644680361450457</v>
      </c>
      <c r="N33" s="84" t="n">
        <v>331566</v>
      </c>
      <c r="O33" s="93" t="n">
        <v>0.752353615230143</v>
      </c>
      <c r="P33" s="84" t="n">
        <v>887537</v>
      </c>
      <c r="Q33" s="93" t="n">
        <v>0.610846670456626</v>
      </c>
      <c r="R33" s="84" t="n">
        <v>1219103</v>
      </c>
      <c r="S33" s="93" t="n">
        <v>0.643778974867281</v>
      </c>
      <c r="T33" s="84" t="n">
        <v>321026</v>
      </c>
      <c r="U33" s="93" t="n">
        <v>0.727771883529657</v>
      </c>
      <c r="V33" s="84" t="n">
        <v>925187</v>
      </c>
      <c r="W33" s="93" t="n">
        <v>0.636128800702969</v>
      </c>
      <c r="X33" s="84" t="n">
        <v>1246213</v>
      </c>
      <c r="Y33" s="93" t="n">
        <v>0.657455249510686</v>
      </c>
      <c r="Z33" s="84" t="n">
        <v>320286</v>
      </c>
      <c r="AA33" s="93" t="n">
        <v>0.73630488906667</v>
      </c>
      <c r="AB33" s="84" t="n">
        <v>968824</v>
      </c>
      <c r="AC33" s="93" t="n">
        <v>0.659255443588035</v>
      </c>
      <c r="AD33" s="84" t="n">
        <v>1289110</v>
      </c>
      <c r="AE33" s="93" t="n">
        <v>0.676853075034496</v>
      </c>
      <c r="AF33" s="84" t="n">
        <v>331903</v>
      </c>
      <c r="AG33" s="93" t="n">
        <v>0.760016487102277</v>
      </c>
      <c r="AH33" s="84" t="n">
        <v>1010071</v>
      </c>
      <c r="AI33" s="93" t="n">
        <v>0.685333801951096</v>
      </c>
      <c r="AJ33" s="84" t="n">
        <v>1341974</v>
      </c>
      <c r="AK33" s="93" t="n">
        <v>0.702404499663185</v>
      </c>
      <c r="AL33" s="84" t="n">
        <v>330078</v>
      </c>
      <c r="AM33" s="93" t="n">
        <v>0.755981146163043</v>
      </c>
      <c r="AN33" s="84" t="n">
        <v>967063</v>
      </c>
      <c r="AO33" s="93" t="n">
        <v>0.65176511026042</v>
      </c>
      <c r="AP33" s="84" t="n">
        <v>1297141</v>
      </c>
      <c r="AQ33" s="93" t="n">
        <v>0.675459882460885</v>
      </c>
      <c r="AR33" s="84" t="n">
        <v>301926</v>
      </c>
      <c r="AS33" s="93" t="n">
        <v>0.693228573527791</v>
      </c>
      <c r="AT33" s="84" t="n">
        <v>738276</v>
      </c>
      <c r="AU33" s="93" t="n">
        <v>0.494717282296882</v>
      </c>
      <c r="AV33" s="84" t="n">
        <v>1040202</v>
      </c>
      <c r="AW33" s="93" t="n">
        <v>0.539564438196856</v>
      </c>
      <c r="AX33" s="84" t="n">
        <v>293615</v>
      </c>
      <c r="AY33" s="93" t="n">
        <v>0.6741463</v>
      </c>
      <c r="AZ33" s="84" t="n">
        <v>651646</v>
      </c>
      <c r="BA33" s="93" t="n">
        <v>0.4366667</v>
      </c>
      <c r="BB33" s="84" t="n">
        <v>945261</v>
      </c>
      <c r="BC33" s="93" t="n">
        <v>0.4903175</v>
      </c>
    </row>
    <row r="34">
      <c r="B34" s="83"/>
      <c r="C34" s="92"/>
      <c r="D34" s="83"/>
      <c r="E34" s="92"/>
      <c r="F34" s="83"/>
      <c r="G34" s="92"/>
      <c r="H34" s="83"/>
      <c r="I34" s="92"/>
      <c r="J34" s="83"/>
      <c r="K34" s="92"/>
      <c r="L34" s="83"/>
      <c r="M34" s="92"/>
      <c r="N34" s="83"/>
      <c r="O34" s="92"/>
      <c r="P34" s="83"/>
      <c r="Q34" s="92"/>
      <c r="R34" s="83"/>
      <c r="S34" s="92"/>
      <c r="T34" s="83"/>
      <c r="U34" s="92"/>
      <c r="V34" s="83"/>
      <c r="W34" s="92"/>
      <c r="X34" s="83"/>
      <c r="Y34" s="92"/>
      <c r="Z34" s="83"/>
      <c r="AA34" s="92"/>
      <c r="AB34" s="83"/>
      <c r="AC34" s="92"/>
      <c r="AD34" s="83"/>
      <c r="AE34" s="92"/>
      <c r="AF34" s="83"/>
      <c r="AG34" s="92"/>
      <c r="AH34" s="83"/>
      <c r="AI34" s="92"/>
      <c r="AJ34" s="83"/>
      <c r="AK34" s="92"/>
      <c r="AL34" s="83"/>
      <c r="AM34" s="92"/>
      <c r="AN34" s="83"/>
      <c r="AO34" s="92"/>
      <c r="AP34" s="83"/>
      <c r="AQ34" s="92"/>
      <c r="AR34" s="83"/>
      <c r="AS34" s="92"/>
      <c r="AT34" s="83"/>
      <c r="AU34" s="92"/>
      <c r="AV34" s="83"/>
      <c r="AW34" s="92"/>
      <c r="AX34" s="83"/>
      <c r="AY34" s="92"/>
      <c r="AZ34" s="83"/>
      <c r="BA34" s="92"/>
      <c r="BB34" s="83"/>
      <c r="BC34" s="92"/>
    </row>
    <row r="35" ht="15.75" customHeight="1">
      <c r="A35" s="17" t="s">
        <v>295</v>
      </c>
      <c r="B35" s="83"/>
      <c r="C35" s="92"/>
      <c r="D35" s="83"/>
      <c r="E35" s="92"/>
      <c r="F35" s="83"/>
      <c r="G35" s="92"/>
      <c r="H35" s="83"/>
      <c r="I35" s="92"/>
      <c r="J35" s="83"/>
      <c r="K35" s="92"/>
      <c r="L35" s="83"/>
      <c r="M35" s="92"/>
      <c r="N35" s="83"/>
      <c r="O35" s="92"/>
      <c r="P35" s="83"/>
      <c r="Q35" s="92"/>
      <c r="R35" s="83"/>
      <c r="S35" s="92"/>
      <c r="T35" s="83"/>
      <c r="U35" s="92"/>
      <c r="V35" s="83"/>
      <c r="W35" s="92"/>
      <c r="X35" s="83"/>
      <c r="Y35" s="92"/>
      <c r="Z35" s="83"/>
      <c r="AA35" s="92"/>
      <c r="AB35" s="83"/>
      <c r="AC35" s="92"/>
      <c r="AD35" s="83"/>
      <c r="AE35" s="92"/>
      <c r="AF35" s="83"/>
      <c r="AG35" s="92"/>
      <c r="AH35" s="83"/>
      <c r="AI35" s="92"/>
      <c r="AJ35" s="83"/>
      <c r="AK35" s="92"/>
      <c r="AL35" s="83"/>
      <c r="AM35" s="92"/>
      <c r="AN35" s="83"/>
      <c r="AO35" s="92"/>
      <c r="AP35" s="83"/>
      <c r="AQ35" s="92"/>
      <c r="AR35" s="83"/>
      <c r="AS35" s="92"/>
      <c r="AT35" s="83"/>
      <c r="AU35" s="92"/>
      <c r="AV35" s="83"/>
      <c r="AW35" s="92"/>
      <c r="AX35" s="83"/>
      <c r="AY35" s="92"/>
      <c r="AZ35" s="83"/>
      <c r="BA35" s="92"/>
      <c r="BB35" s="83"/>
      <c r="BC35" s="92"/>
    </row>
    <row r="36" ht="15.75" customHeight="1">
      <c r="A36" s="17" t="s">
        <v>309</v>
      </c>
      <c r="B36" s="83"/>
      <c r="C36" s="92"/>
      <c r="D36" s="83"/>
      <c r="E36" s="92"/>
      <c r="F36" s="83"/>
      <c r="G36" s="92"/>
      <c r="H36" s="83"/>
      <c r="I36" s="92"/>
      <c r="J36" s="83"/>
      <c r="K36" s="92"/>
      <c r="L36" s="83"/>
      <c r="M36" s="92"/>
      <c r="N36" s="83"/>
      <c r="O36" s="92"/>
      <c r="P36" s="83"/>
      <c r="Q36" s="92"/>
      <c r="R36" s="83"/>
      <c r="S36" s="92"/>
      <c r="T36" s="83"/>
      <c r="U36" s="92"/>
      <c r="V36" s="83"/>
      <c r="W36" s="92"/>
      <c r="X36" s="83"/>
      <c r="Y36" s="92"/>
      <c r="Z36" s="83"/>
      <c r="AA36" s="92"/>
      <c r="AB36" s="83"/>
      <c r="AC36" s="92"/>
      <c r="AD36" s="83"/>
      <c r="AE36" s="92"/>
      <c r="AF36" s="83"/>
      <c r="AG36" s="92"/>
      <c r="AH36" s="83"/>
      <c r="AI36" s="92"/>
      <c r="AJ36" s="83"/>
      <c r="AK36" s="92"/>
      <c r="AL36" s="83"/>
      <c r="AM36" s="92"/>
      <c r="AN36" s="83"/>
      <c r="AO36" s="92"/>
      <c r="AP36" s="83"/>
      <c r="AQ36" s="92"/>
      <c r="AR36" s="83"/>
      <c r="AS36" s="92"/>
      <c r="AT36" s="83"/>
      <c r="AU36" s="92"/>
      <c r="AV36" s="83"/>
      <c r="AW36" s="92"/>
      <c r="AX36" s="83"/>
      <c r="AY36" s="92"/>
      <c r="AZ36" s="83"/>
      <c r="BA36" s="92"/>
      <c r="BB36" s="83"/>
      <c r="BC36" s="92"/>
    </row>
    <row r="37">
      <c r="B37" s="83"/>
      <c r="C37" s="92"/>
      <c r="D37" s="83"/>
      <c r="E37" s="92"/>
      <c r="F37" s="83"/>
      <c r="G37" s="92"/>
      <c r="H37" s="83"/>
      <c r="I37" s="92"/>
      <c r="J37" s="83"/>
      <c r="K37" s="92"/>
      <c r="L37" s="83"/>
      <c r="M37" s="92"/>
      <c r="N37" s="83"/>
      <c r="O37" s="92"/>
      <c r="P37" s="83"/>
      <c r="Q37" s="92"/>
      <c r="R37" s="83"/>
      <c r="S37" s="92"/>
      <c r="T37" s="83"/>
      <c r="U37" s="92"/>
      <c r="V37" s="83"/>
      <c r="W37" s="92"/>
      <c r="X37" s="83"/>
      <c r="Y37" s="92"/>
      <c r="Z37" s="83"/>
      <c r="AA37" s="92"/>
      <c r="AB37" s="83"/>
      <c r="AC37" s="92"/>
      <c r="AD37" s="83"/>
      <c r="AE37" s="92"/>
      <c r="AF37" s="83"/>
      <c r="AG37" s="92"/>
      <c r="AH37" s="83"/>
      <c r="AI37" s="92"/>
      <c r="AJ37" s="83"/>
      <c r="AK37" s="92"/>
      <c r="AL37" s="83"/>
      <c r="AM37" s="92"/>
      <c r="AN37" s="83"/>
      <c r="AO37" s="92"/>
      <c r="AP37" s="83"/>
      <c r="AQ37" s="92"/>
      <c r="AR37" s="83"/>
      <c r="AS37" s="92"/>
      <c r="AT37" s="83"/>
      <c r="AU37" s="92"/>
      <c r="AV37" s="83"/>
      <c r="AW37" s="92"/>
      <c r="AX37" s="83"/>
      <c r="AY37" s="92"/>
      <c r="AZ37" s="83"/>
      <c r="BA37" s="92"/>
      <c r="BB37" s="83"/>
      <c r="BC37" s="92"/>
    </row>
    <row r="38">
      <c r="B38" s="83"/>
      <c r="C38" s="92"/>
      <c r="D38" s="83"/>
      <c r="E38" s="92"/>
      <c r="F38" s="83"/>
      <c r="G38" s="92"/>
      <c r="H38" s="83"/>
      <c r="I38" s="92"/>
      <c r="J38" s="83"/>
      <c r="K38" s="92"/>
      <c r="L38" s="83"/>
      <c r="M38" s="92"/>
      <c r="N38" s="83"/>
      <c r="O38" s="92"/>
      <c r="P38" s="83"/>
      <c r="Q38" s="92"/>
      <c r="R38" s="83"/>
      <c r="S38" s="92"/>
      <c r="T38" s="83"/>
      <c r="U38" s="92"/>
      <c r="V38" s="83"/>
      <c r="W38" s="92"/>
      <c r="X38" s="83"/>
      <c r="Y38" s="92"/>
      <c r="Z38" s="83"/>
      <c r="AA38" s="92"/>
      <c r="AB38" s="83"/>
      <c r="AC38" s="92"/>
      <c r="AD38" s="83"/>
      <c r="AE38" s="92"/>
      <c r="AF38" s="83"/>
      <c r="AG38" s="92"/>
      <c r="AH38" s="83"/>
      <c r="AI38" s="92"/>
      <c r="AJ38" s="83"/>
      <c r="AK38" s="92"/>
      <c r="AL38" s="83"/>
      <c r="AM38" s="92"/>
      <c r="AN38" s="83"/>
      <c r="AO38" s="92"/>
      <c r="AP38" s="83"/>
      <c r="AQ38" s="92"/>
      <c r="AR38" s="83"/>
      <c r="AS38" s="92"/>
      <c r="AT38" s="83"/>
      <c r="AU38" s="92"/>
      <c r="AV38" s="83"/>
      <c r="AW38" s="92"/>
      <c r="AX38" s="83"/>
      <c r="AY38" s="92"/>
      <c r="AZ38" s="83"/>
      <c r="BA38" s="92"/>
      <c r="BB38" s="83"/>
      <c r="BC38" s="92"/>
    </row>
    <row r="39">
      <c r="B39" s="83"/>
      <c r="C39" s="92"/>
      <c r="D39" s="83"/>
      <c r="E39" s="92"/>
      <c r="F39" s="83"/>
      <c r="G39" s="92"/>
      <c r="H39" s="83"/>
      <c r="I39" s="92"/>
      <c r="J39" s="83"/>
      <c r="K39" s="92"/>
      <c r="L39" s="83"/>
      <c r="M39" s="92"/>
      <c r="N39" s="83"/>
      <c r="O39" s="92"/>
      <c r="P39" s="83"/>
      <c r="Q39" s="92"/>
      <c r="R39" s="83"/>
      <c r="S39" s="92"/>
      <c r="T39" s="83"/>
      <c r="U39" s="92"/>
      <c r="V39" s="83"/>
      <c r="W39" s="92"/>
      <c r="X39" s="83"/>
      <c r="Y39" s="92"/>
      <c r="Z39" s="83"/>
      <c r="AA39" s="92"/>
      <c r="AB39" s="83"/>
      <c r="AC39" s="92"/>
      <c r="AD39" s="83"/>
      <c r="AE39" s="92"/>
      <c r="AF39" s="83"/>
      <c r="AG39" s="92"/>
      <c r="AH39" s="83"/>
      <c r="AI39" s="92"/>
      <c r="AJ39" s="83"/>
      <c r="AK39" s="92"/>
      <c r="AL39" s="83"/>
      <c r="AM39" s="92"/>
      <c r="AN39" s="83"/>
      <c r="AO39" s="92"/>
      <c r="AP39" s="83"/>
      <c r="AQ39" s="92"/>
      <c r="AR39" s="83"/>
      <c r="AS39" s="92"/>
      <c r="AT39" s="83"/>
      <c r="AU39" s="92"/>
      <c r="AV39" s="83"/>
      <c r="AW39" s="92"/>
      <c r="AX39" s="83"/>
      <c r="AY39" s="92"/>
      <c r="AZ39" s="83"/>
      <c r="BA39" s="92"/>
      <c r="BB39" s="83"/>
      <c r="BC39" s="92"/>
    </row>
    <row r="40">
      <c r="B40" s="83"/>
      <c r="C40" s="92"/>
      <c r="D40" s="83"/>
      <c r="E40" s="92"/>
      <c r="F40" s="83"/>
      <c r="G40" s="92"/>
      <c r="H40" s="83"/>
      <c r="I40" s="92"/>
      <c r="J40" s="83"/>
      <c r="K40" s="92"/>
      <c r="L40" s="83"/>
      <c r="M40" s="92"/>
      <c r="N40" s="83"/>
      <c r="O40" s="92"/>
      <c r="P40" s="83"/>
      <c r="Q40" s="92"/>
      <c r="R40" s="83"/>
      <c r="S40" s="92"/>
      <c r="T40" s="83"/>
      <c r="U40" s="92"/>
      <c r="V40" s="83"/>
      <c r="W40" s="92"/>
      <c r="X40" s="83"/>
      <c r="Y40" s="92"/>
      <c r="Z40" s="83"/>
      <c r="AA40" s="92"/>
      <c r="AB40" s="83"/>
      <c r="AC40" s="92"/>
      <c r="AD40" s="83"/>
      <c r="AE40" s="92"/>
      <c r="AF40" s="83"/>
      <c r="AG40" s="92"/>
      <c r="AH40" s="83"/>
      <c r="AI40" s="92"/>
      <c r="AJ40" s="83"/>
      <c r="AK40" s="92"/>
      <c r="AL40" s="83"/>
      <c r="AM40" s="92"/>
      <c r="AN40" s="83"/>
      <c r="AO40" s="92"/>
      <c r="AP40" s="83"/>
      <c r="AQ40" s="92"/>
      <c r="AR40" s="83"/>
      <c r="AS40" s="92"/>
      <c r="AT40" s="83"/>
      <c r="AU40" s="92"/>
      <c r="AV40" s="83"/>
      <c r="AW40" s="92"/>
      <c r="AX40" s="83"/>
      <c r="AY40" s="92"/>
      <c r="AZ40" s="83"/>
      <c r="BA40" s="92"/>
      <c r="BB40" s="83"/>
      <c r="BC40" s="92"/>
    </row>
    <row r="41">
      <c r="B41" s="83"/>
      <c r="C41" s="92"/>
      <c r="D41" s="83"/>
      <c r="E41" s="92"/>
      <c r="F41" s="83"/>
      <c r="G41" s="92"/>
      <c r="H41" s="83"/>
      <c r="I41" s="92"/>
      <c r="J41" s="83"/>
      <c r="K41" s="92"/>
      <c r="L41" s="83"/>
      <c r="M41" s="92"/>
      <c r="N41" s="83"/>
      <c r="O41" s="92"/>
      <c r="P41" s="83"/>
      <c r="Q41" s="92"/>
      <c r="R41" s="83"/>
      <c r="S41" s="92"/>
      <c r="T41" s="83"/>
      <c r="U41" s="92"/>
      <c r="V41" s="83"/>
      <c r="W41" s="92"/>
      <c r="X41" s="83"/>
      <c r="Y41" s="92"/>
      <c r="Z41" s="83"/>
      <c r="AA41" s="92"/>
      <c r="AB41" s="83"/>
      <c r="AC41" s="92"/>
      <c r="AD41" s="83"/>
      <c r="AE41" s="92"/>
      <c r="AF41" s="83"/>
      <c r="AG41" s="92"/>
      <c r="AH41" s="83"/>
      <c r="AI41" s="92"/>
      <c r="AJ41" s="83"/>
      <c r="AK41" s="92"/>
      <c r="AL41" s="83"/>
      <c r="AM41" s="92"/>
      <c r="AN41" s="83"/>
      <c r="AO41" s="92"/>
      <c r="AP41" s="83"/>
      <c r="AQ41" s="92"/>
      <c r="AR41" s="83"/>
      <c r="AS41" s="92"/>
      <c r="AT41" s="83"/>
      <c r="AU41" s="92"/>
      <c r="AV41" s="83"/>
      <c r="AW41" s="92"/>
      <c r="AX41" s="83"/>
      <c r="AY41" s="92"/>
      <c r="AZ41" s="83"/>
      <c r="BA41" s="92"/>
      <c r="BB41" s="83"/>
      <c r="BC41" s="92"/>
    </row>
    <row r="42">
      <c r="B42" s="83"/>
      <c r="C42" s="92"/>
      <c r="D42" s="83"/>
      <c r="E42" s="92"/>
      <c r="F42" s="83"/>
      <c r="G42" s="92"/>
      <c r="H42" s="83"/>
      <c r="I42" s="92"/>
      <c r="J42" s="83"/>
      <c r="K42" s="92"/>
      <c r="L42" s="83"/>
      <c r="M42" s="92"/>
      <c r="N42" s="83"/>
      <c r="O42" s="92"/>
      <c r="P42" s="83"/>
      <c r="Q42" s="92"/>
      <c r="R42" s="83"/>
      <c r="S42" s="92"/>
      <c r="T42" s="83"/>
      <c r="U42" s="92"/>
      <c r="V42" s="83"/>
      <c r="W42" s="92"/>
      <c r="X42" s="83"/>
      <c r="Y42" s="92"/>
      <c r="Z42" s="83"/>
      <c r="AA42" s="92"/>
      <c r="AB42" s="83"/>
      <c r="AC42" s="92"/>
      <c r="AD42" s="83"/>
      <c r="AE42" s="92"/>
      <c r="AF42" s="83"/>
      <c r="AG42" s="92"/>
      <c r="AH42" s="83"/>
      <c r="AI42" s="92"/>
      <c r="AJ42" s="83"/>
      <c r="AK42" s="92"/>
      <c r="AL42" s="83"/>
      <c r="AM42" s="92"/>
      <c r="AN42" s="83"/>
      <c r="AO42" s="92"/>
      <c r="AP42" s="83"/>
      <c r="AQ42" s="92"/>
      <c r="AR42" s="83"/>
      <c r="AS42" s="92"/>
      <c r="AT42" s="83"/>
      <c r="AU42" s="92"/>
      <c r="AV42" s="83"/>
      <c r="AW42" s="92"/>
      <c r="AX42" s="83"/>
      <c r="AY42" s="92"/>
      <c r="AZ42" s="83"/>
      <c r="BA42" s="92"/>
      <c r="BB42" s="83"/>
      <c r="BC42" s="92"/>
    </row>
    <row r="43">
      <c r="B43" s="83"/>
      <c r="C43" s="92"/>
      <c r="D43" s="83"/>
      <c r="E43" s="92"/>
      <c r="F43" s="83"/>
      <c r="G43" s="92"/>
      <c r="H43" s="83"/>
      <c r="I43" s="92"/>
      <c r="J43" s="83"/>
      <c r="K43" s="92"/>
      <c r="L43" s="83"/>
      <c r="M43" s="92"/>
      <c r="N43" s="83"/>
      <c r="O43" s="92"/>
      <c r="P43" s="83"/>
      <c r="Q43" s="92"/>
      <c r="R43" s="83"/>
      <c r="S43" s="92"/>
      <c r="T43" s="83"/>
      <c r="U43" s="92"/>
      <c r="V43" s="83"/>
      <c r="W43" s="92"/>
      <c r="X43" s="83"/>
      <c r="Y43" s="92"/>
      <c r="Z43" s="83"/>
      <c r="AA43" s="92"/>
      <c r="AB43" s="83"/>
      <c r="AC43" s="92"/>
      <c r="AD43" s="83"/>
      <c r="AE43" s="92"/>
      <c r="AF43" s="83"/>
      <c r="AG43" s="92"/>
      <c r="AH43" s="83"/>
      <c r="AI43" s="92"/>
      <c r="AJ43" s="83"/>
      <c r="AK43" s="92"/>
      <c r="AL43" s="83"/>
      <c r="AM43" s="92"/>
      <c r="AN43" s="83"/>
      <c r="AO43" s="92"/>
      <c r="AP43" s="83"/>
      <c r="AQ43" s="92"/>
      <c r="AR43" s="83"/>
      <c r="AS43" s="92"/>
      <c r="AT43" s="83"/>
      <c r="AU43" s="92"/>
      <c r="AV43" s="83"/>
      <c r="AW43" s="92"/>
      <c r="AX43" s="83"/>
      <c r="AY43" s="92"/>
      <c r="AZ43" s="83"/>
      <c r="BA43" s="92"/>
      <c r="BB43" s="83"/>
      <c r="BC43" s="92"/>
    </row>
    <row r="44">
      <c r="B44" s="83"/>
      <c r="C44" s="92"/>
      <c r="D44" s="83"/>
      <c r="E44" s="92"/>
      <c r="F44" s="83"/>
      <c r="G44" s="92"/>
      <c r="H44" s="83"/>
      <c r="I44" s="92"/>
      <c r="J44" s="83"/>
      <c r="K44" s="92"/>
      <c r="L44" s="83"/>
      <c r="M44" s="92"/>
      <c r="N44" s="83"/>
      <c r="O44" s="92"/>
      <c r="P44" s="83"/>
      <c r="Q44" s="92"/>
      <c r="R44" s="83"/>
      <c r="S44" s="92"/>
      <c r="T44" s="83"/>
      <c r="U44" s="92"/>
      <c r="V44" s="83"/>
      <c r="W44" s="92"/>
      <c r="X44" s="83"/>
      <c r="Y44" s="92"/>
      <c r="Z44" s="83"/>
      <c r="AA44" s="92"/>
      <c r="AB44" s="83"/>
      <c r="AC44" s="92"/>
      <c r="AD44" s="83"/>
      <c r="AE44" s="92"/>
      <c r="AF44" s="83"/>
      <c r="AG44" s="92"/>
      <c r="AH44" s="83"/>
      <c r="AI44" s="92"/>
      <c r="AJ44" s="83"/>
      <c r="AK44" s="92"/>
      <c r="AL44" s="83"/>
      <c r="AM44" s="92"/>
      <c r="AN44" s="83"/>
      <c r="AO44" s="92"/>
      <c r="AP44" s="83"/>
      <c r="AQ44" s="92"/>
      <c r="AR44" s="83"/>
      <c r="AS44" s="92"/>
      <c r="AT44" s="83"/>
      <c r="AU44" s="92"/>
      <c r="AV44" s="83"/>
      <c r="AW44" s="92"/>
      <c r="AX44" s="83"/>
      <c r="AY44" s="92"/>
      <c r="AZ44" s="83"/>
      <c r="BA44" s="92"/>
      <c r="BB44" s="83"/>
      <c r="BC44" s="92"/>
    </row>
    <row r="45">
      <c r="B45" s="83"/>
      <c r="C45" s="92"/>
      <c r="D45" s="83"/>
      <c r="E45" s="92"/>
      <c r="F45" s="83"/>
      <c r="G45" s="92"/>
      <c r="H45" s="83"/>
      <c r="I45" s="92"/>
      <c r="J45" s="83"/>
      <c r="K45" s="92"/>
      <c r="L45" s="83"/>
      <c r="M45" s="92"/>
      <c r="N45" s="83"/>
      <c r="O45" s="92"/>
      <c r="P45" s="83"/>
      <c r="Q45" s="92"/>
      <c r="R45" s="83"/>
      <c r="S45" s="92"/>
      <c r="T45" s="83"/>
      <c r="U45" s="92"/>
      <c r="V45" s="83"/>
      <c r="W45" s="92"/>
      <c r="X45" s="83"/>
      <c r="Y45" s="92"/>
      <c r="Z45" s="83"/>
      <c r="AA45" s="92"/>
      <c r="AB45" s="83"/>
      <c r="AC45" s="92"/>
      <c r="AD45" s="83"/>
      <c r="AE45" s="92"/>
      <c r="AF45" s="83"/>
      <c r="AG45" s="92"/>
      <c r="AH45" s="83"/>
      <c r="AI45" s="92"/>
      <c r="AJ45" s="83"/>
      <c r="AK45" s="92"/>
      <c r="AL45" s="83"/>
      <c r="AM45" s="92"/>
      <c r="AN45" s="83"/>
      <c r="AO45" s="92"/>
      <c r="AP45" s="83"/>
      <c r="AQ45" s="92"/>
      <c r="AR45" s="83"/>
      <c r="AS45" s="92"/>
      <c r="AT45" s="83"/>
      <c r="AU45" s="92"/>
      <c r="AV45" s="83"/>
      <c r="AW45" s="92"/>
      <c r="AX45" s="83"/>
      <c r="AY45" s="92"/>
      <c r="AZ45" s="83"/>
      <c r="BA45" s="92"/>
      <c r="BB45" s="83"/>
      <c r="BC45" s="92"/>
    </row>
    <row r="46">
      <c r="B46" s="83"/>
      <c r="C46" s="92"/>
      <c r="D46" s="83"/>
      <c r="E46" s="92"/>
      <c r="F46" s="83"/>
      <c r="G46" s="92"/>
      <c r="H46" s="83"/>
      <c r="I46" s="92"/>
      <c r="J46" s="83"/>
      <c r="K46" s="92"/>
      <c r="L46" s="83"/>
      <c r="M46" s="92"/>
      <c r="N46" s="83"/>
      <c r="O46" s="92"/>
      <c r="P46" s="83"/>
      <c r="Q46" s="92"/>
      <c r="R46" s="83"/>
      <c r="S46" s="92"/>
      <c r="T46" s="83"/>
      <c r="U46" s="92"/>
      <c r="V46" s="83"/>
      <c r="W46" s="92"/>
      <c r="X46" s="83"/>
      <c r="Y46" s="92"/>
      <c r="Z46" s="83"/>
      <c r="AA46" s="92"/>
      <c r="AB46" s="83"/>
      <c r="AC46" s="92"/>
      <c r="AD46" s="83"/>
      <c r="AE46" s="92"/>
      <c r="AF46" s="83"/>
      <c r="AG46" s="92"/>
      <c r="AH46" s="83"/>
      <c r="AI46" s="92"/>
      <c r="AJ46" s="83"/>
      <c r="AK46" s="92"/>
      <c r="AL46" s="83"/>
      <c r="AM46" s="92"/>
      <c r="AN46" s="83"/>
      <c r="AO46" s="92"/>
      <c r="AP46" s="83"/>
      <c r="AQ46" s="92"/>
      <c r="AR46" s="83"/>
      <c r="AS46" s="92"/>
      <c r="AT46" s="83"/>
      <c r="AU46" s="92"/>
      <c r="AV46" s="83"/>
      <c r="AW46" s="92"/>
      <c r="AX46" s="83"/>
      <c r="AY46" s="92"/>
      <c r="AZ46" s="83"/>
      <c r="BA46" s="92"/>
      <c r="BB46" s="83"/>
      <c r="BC46" s="92"/>
    </row>
    <row r="47">
      <c r="B47" s="83"/>
      <c r="C47" s="92"/>
      <c r="D47" s="83"/>
      <c r="E47" s="92"/>
      <c r="F47" s="83"/>
      <c r="G47" s="92"/>
      <c r="H47" s="83"/>
      <c r="I47" s="92"/>
      <c r="J47" s="83"/>
      <c r="K47" s="92"/>
      <c r="L47" s="83"/>
      <c r="M47" s="92"/>
      <c r="N47" s="83"/>
      <c r="O47" s="92"/>
      <c r="P47" s="83"/>
      <c r="Q47" s="92"/>
      <c r="R47" s="83"/>
      <c r="S47" s="92"/>
      <c r="T47" s="83"/>
      <c r="U47" s="92"/>
      <c r="V47" s="83"/>
      <c r="W47" s="92"/>
      <c r="X47" s="83"/>
      <c r="Y47" s="92"/>
      <c r="Z47" s="83"/>
      <c r="AA47" s="92"/>
      <c r="AB47" s="83"/>
      <c r="AC47" s="92"/>
      <c r="AD47" s="83"/>
      <c r="AE47" s="92"/>
      <c r="AF47" s="83"/>
      <c r="AG47" s="92"/>
      <c r="AH47" s="83"/>
      <c r="AI47" s="92"/>
      <c r="AJ47" s="83"/>
      <c r="AK47" s="92"/>
      <c r="AL47" s="83"/>
      <c r="AM47" s="92"/>
      <c r="AN47" s="83"/>
      <c r="AO47" s="92"/>
      <c r="AP47" s="83"/>
      <c r="AQ47" s="92"/>
      <c r="AR47" s="83"/>
      <c r="AS47" s="92"/>
      <c r="AT47" s="83"/>
      <c r="AU47" s="92"/>
      <c r="AV47" s="83"/>
      <c r="AW47" s="92"/>
      <c r="AX47" s="83"/>
      <c r="AY47" s="92"/>
      <c r="AZ47" s="83"/>
      <c r="BA47" s="92"/>
      <c r="BB47" s="83"/>
      <c r="BC47" s="92"/>
    </row>
    <row r="48">
      <c r="B48" s="83"/>
      <c r="C48" s="92"/>
      <c r="D48" s="83"/>
      <c r="E48" s="92"/>
      <c r="F48" s="83"/>
      <c r="G48" s="92"/>
      <c r="H48" s="83"/>
      <c r="I48" s="92"/>
      <c r="J48" s="83"/>
      <c r="K48" s="92"/>
      <c r="L48" s="83"/>
      <c r="M48" s="92"/>
      <c r="N48" s="83"/>
      <c r="O48" s="92"/>
      <c r="P48" s="83"/>
      <c r="Q48" s="92"/>
      <c r="R48" s="83"/>
      <c r="S48" s="92"/>
      <c r="T48" s="83"/>
      <c r="U48" s="92"/>
      <c r="V48" s="83"/>
      <c r="W48" s="92"/>
      <c r="X48" s="83"/>
      <c r="Y48" s="92"/>
      <c r="Z48" s="83"/>
      <c r="AA48" s="92"/>
      <c r="AB48" s="83"/>
      <c r="AC48" s="92"/>
      <c r="AD48" s="83"/>
      <c r="AE48" s="92"/>
      <c r="AF48" s="83"/>
      <c r="AG48" s="92"/>
      <c r="AH48" s="83"/>
      <c r="AI48" s="92"/>
      <c r="AJ48" s="83"/>
      <c r="AK48" s="92"/>
      <c r="AL48" s="83"/>
      <c r="AM48" s="92"/>
      <c r="AN48" s="83"/>
      <c r="AO48" s="92"/>
      <c r="AP48" s="83"/>
      <c r="AQ48" s="92"/>
      <c r="AR48" s="83"/>
      <c r="AS48" s="92"/>
      <c r="AT48" s="83"/>
      <c r="AU48" s="92"/>
      <c r="AV48" s="83"/>
      <c r="AW48" s="92"/>
      <c r="AX48" s="83"/>
      <c r="AY48" s="92"/>
      <c r="AZ48" s="83"/>
      <c r="BA48" s="92"/>
      <c r="BB48" s="83"/>
      <c r="BC48" s="92"/>
    </row>
    <row r="49">
      <c r="B49" s="83"/>
      <c r="C49" s="92"/>
      <c r="D49" s="83"/>
      <c r="E49" s="92"/>
      <c r="F49" s="83"/>
      <c r="G49" s="92"/>
      <c r="H49" s="83"/>
      <c r="I49" s="92"/>
      <c r="J49" s="83"/>
      <c r="K49" s="92"/>
      <c r="L49" s="83"/>
      <c r="M49" s="92"/>
      <c r="N49" s="83"/>
      <c r="O49" s="92"/>
      <c r="P49" s="83"/>
      <c r="Q49" s="92"/>
      <c r="R49" s="83"/>
      <c r="S49" s="92"/>
      <c r="T49" s="83"/>
      <c r="U49" s="92"/>
      <c r="V49" s="83"/>
      <c r="W49" s="92"/>
      <c r="X49" s="83"/>
      <c r="Y49" s="92"/>
      <c r="Z49" s="83"/>
      <c r="AA49" s="92"/>
      <c r="AB49" s="83"/>
      <c r="AC49" s="92"/>
      <c r="AD49" s="83"/>
      <c r="AE49" s="92"/>
      <c r="AF49" s="83"/>
      <c r="AG49" s="92"/>
      <c r="AH49" s="83"/>
      <c r="AI49" s="92"/>
      <c r="AJ49" s="83"/>
      <c r="AK49" s="92"/>
      <c r="AL49" s="83"/>
      <c r="AM49" s="92"/>
      <c r="AN49" s="83"/>
      <c r="AO49" s="92"/>
      <c r="AP49" s="83"/>
      <c r="AQ49" s="92"/>
      <c r="AR49" s="83"/>
      <c r="AS49" s="92"/>
      <c r="AT49" s="83"/>
      <c r="AU49" s="92"/>
      <c r="AV49" s="83"/>
      <c r="AW49" s="92"/>
      <c r="AX49" s="83"/>
      <c r="AY49" s="92"/>
      <c r="AZ49" s="83"/>
      <c r="BA49" s="92"/>
      <c r="BB49" s="83"/>
      <c r="BC49" s="92"/>
    </row>
    <row r="50">
      <c r="B50" s="83"/>
      <c r="C50" s="92"/>
      <c r="D50" s="83"/>
      <c r="E50" s="92"/>
      <c r="F50" s="83"/>
      <c r="G50" s="92"/>
      <c r="H50" s="83"/>
      <c r="I50" s="92"/>
      <c r="J50" s="83"/>
      <c r="K50" s="92"/>
      <c r="L50" s="83"/>
      <c r="M50" s="92"/>
      <c r="N50" s="83"/>
      <c r="O50" s="92"/>
      <c r="P50" s="83"/>
      <c r="Q50" s="92"/>
      <c r="R50" s="83"/>
      <c r="S50" s="92"/>
      <c r="T50" s="83"/>
      <c r="U50" s="92"/>
      <c r="V50" s="83"/>
      <c r="W50" s="92"/>
      <c r="X50" s="83"/>
      <c r="Y50" s="92"/>
      <c r="Z50" s="83"/>
      <c r="AA50" s="92"/>
      <c r="AB50" s="83"/>
      <c r="AC50" s="92"/>
      <c r="AD50" s="83"/>
      <c r="AE50" s="92"/>
      <c r="AF50" s="83"/>
      <c r="AG50" s="92"/>
      <c r="AH50" s="83"/>
      <c r="AI50" s="92"/>
      <c r="AJ50" s="83"/>
      <c r="AK50" s="92"/>
      <c r="AL50" s="83"/>
      <c r="AM50" s="92"/>
      <c r="AN50" s="83"/>
      <c r="AO50" s="92"/>
      <c r="AP50" s="83"/>
      <c r="AQ50" s="92"/>
      <c r="AR50" s="83"/>
      <c r="AS50" s="92"/>
      <c r="AT50" s="83"/>
      <c r="AU50" s="92"/>
      <c r="AV50" s="83"/>
      <c r="AW50" s="92"/>
      <c r="AX50" s="83"/>
      <c r="AY50" s="92"/>
      <c r="AZ50" s="83"/>
      <c r="BA50" s="92"/>
      <c r="BB50" s="83"/>
      <c r="BC50" s="92"/>
    </row>
    <row r="51">
      <c r="B51" s="83"/>
      <c r="C51" s="92"/>
      <c r="D51" s="83"/>
      <c r="E51" s="92"/>
      <c r="F51" s="83"/>
      <c r="G51" s="92"/>
      <c r="H51" s="83"/>
      <c r="I51" s="92"/>
      <c r="J51" s="83"/>
      <c r="K51" s="92"/>
      <c r="L51" s="83"/>
      <c r="M51" s="92"/>
      <c r="N51" s="83"/>
      <c r="O51" s="92"/>
      <c r="P51" s="83"/>
      <c r="Q51" s="92"/>
      <c r="R51" s="83"/>
      <c r="S51" s="92"/>
      <c r="T51" s="83"/>
      <c r="U51" s="92"/>
      <c r="V51" s="83"/>
      <c r="W51" s="92"/>
      <c r="X51" s="83"/>
      <c r="Y51" s="92"/>
      <c r="Z51" s="83"/>
      <c r="AA51" s="92"/>
      <c r="AB51" s="83"/>
      <c r="AC51" s="92"/>
      <c r="AD51" s="83"/>
      <c r="AE51" s="92"/>
      <c r="AF51" s="83"/>
      <c r="AG51" s="92"/>
      <c r="AH51" s="83"/>
      <c r="AI51" s="92"/>
      <c r="AJ51" s="83"/>
      <c r="AK51" s="92"/>
      <c r="AL51" s="83"/>
      <c r="AM51" s="92"/>
      <c r="AN51" s="83"/>
      <c r="AO51" s="92"/>
      <c r="AP51" s="83"/>
      <c r="AQ51" s="92"/>
      <c r="AR51" s="83"/>
      <c r="AS51" s="92"/>
      <c r="AT51" s="83"/>
      <c r="AU51" s="92"/>
      <c r="AV51" s="83"/>
      <c r="AW51" s="92"/>
      <c r="AX51" s="83"/>
      <c r="AY51" s="92"/>
      <c r="AZ51" s="83"/>
      <c r="BA51" s="92"/>
      <c r="BB51" s="83"/>
      <c r="BC51" s="92"/>
    </row>
    <row r="52">
      <c r="B52" s="83"/>
      <c r="C52" s="92"/>
      <c r="D52" s="83"/>
      <c r="E52" s="92"/>
      <c r="F52" s="83"/>
      <c r="G52" s="92"/>
      <c r="H52" s="83"/>
      <c r="I52" s="92"/>
      <c r="J52" s="83"/>
      <c r="K52" s="92"/>
      <c r="L52" s="83"/>
      <c r="M52" s="92"/>
      <c r="N52" s="83"/>
      <c r="O52" s="92"/>
      <c r="P52" s="83"/>
      <c r="Q52" s="92"/>
      <c r="R52" s="83"/>
      <c r="S52" s="92"/>
      <c r="T52" s="83"/>
      <c r="U52" s="92"/>
      <c r="V52" s="83"/>
      <c r="W52" s="92"/>
      <c r="X52" s="83"/>
      <c r="Y52" s="92"/>
      <c r="Z52" s="83"/>
      <c r="AA52" s="92"/>
      <c r="AB52" s="83"/>
      <c r="AC52" s="92"/>
      <c r="AD52" s="83"/>
      <c r="AE52" s="92"/>
      <c r="AF52" s="83"/>
      <c r="AG52" s="92"/>
      <c r="AH52" s="83"/>
      <c r="AI52" s="92"/>
      <c r="AJ52" s="83"/>
      <c r="AK52" s="92"/>
      <c r="AL52" s="83"/>
      <c r="AM52" s="92"/>
      <c r="AN52" s="83"/>
      <c r="AO52" s="92"/>
      <c r="AP52" s="83"/>
      <c r="AQ52" s="92"/>
      <c r="AR52" s="83"/>
      <c r="AS52" s="92"/>
      <c r="AT52" s="83"/>
      <c r="AU52" s="92"/>
      <c r="AV52" s="83"/>
      <c r="AW52" s="92"/>
      <c r="AX52" s="83"/>
      <c r="AY52" s="92"/>
      <c r="AZ52" s="83"/>
      <c r="BA52" s="92"/>
      <c r="BB52" s="83"/>
      <c r="BC52" s="92"/>
    </row>
    <row r="53">
      <c r="B53" s="83"/>
      <c r="C53" s="92"/>
      <c r="D53" s="83"/>
      <c r="E53" s="92"/>
      <c r="F53" s="83"/>
      <c r="G53" s="92"/>
      <c r="H53" s="83"/>
      <c r="I53" s="92"/>
      <c r="J53" s="83"/>
      <c r="K53" s="92"/>
      <c r="L53" s="83"/>
      <c r="M53" s="92"/>
      <c r="N53" s="83"/>
      <c r="O53" s="92"/>
      <c r="P53" s="83"/>
      <c r="Q53" s="92"/>
      <c r="R53" s="83"/>
      <c r="S53" s="92"/>
      <c r="T53" s="83"/>
      <c r="U53" s="92"/>
      <c r="V53" s="83"/>
      <c r="W53" s="92"/>
      <c r="X53" s="83"/>
      <c r="Y53" s="92"/>
      <c r="Z53" s="83"/>
      <c r="AA53" s="92"/>
      <c r="AB53" s="83"/>
      <c r="AC53" s="92"/>
      <c r="AD53" s="83"/>
      <c r="AE53" s="92"/>
      <c r="AF53" s="83"/>
      <c r="AG53" s="92"/>
      <c r="AH53" s="83"/>
      <c r="AI53" s="92"/>
      <c r="AJ53" s="83"/>
      <c r="AK53" s="92"/>
      <c r="AL53" s="83"/>
      <c r="AM53" s="92"/>
      <c r="AN53" s="83"/>
      <c r="AO53" s="92"/>
      <c r="AP53" s="83"/>
      <c r="AQ53" s="92"/>
      <c r="AR53" s="83"/>
      <c r="AS53" s="92"/>
      <c r="AT53" s="83"/>
      <c r="AU53" s="92"/>
      <c r="AV53" s="83"/>
      <c r="AW53" s="92"/>
      <c r="AX53" s="83"/>
      <c r="AY53" s="92"/>
      <c r="AZ53" s="83"/>
      <c r="BA53" s="92"/>
      <c r="BB53" s="83"/>
      <c r="BC53" s="92"/>
    </row>
    <row r="54">
      <c r="B54" s="83"/>
      <c r="C54" s="92"/>
      <c r="D54" s="83"/>
      <c r="E54" s="92"/>
      <c r="F54" s="83"/>
      <c r="G54" s="92"/>
      <c r="H54" s="83"/>
      <c r="I54" s="92"/>
      <c r="J54" s="83"/>
      <c r="K54" s="92"/>
      <c r="L54" s="83"/>
      <c r="M54" s="92"/>
      <c r="N54" s="83"/>
      <c r="O54" s="92"/>
      <c r="P54" s="83"/>
      <c r="Q54" s="92"/>
      <c r="R54" s="83"/>
      <c r="S54" s="92"/>
      <c r="T54" s="83"/>
      <c r="U54" s="92"/>
      <c r="V54" s="83"/>
      <c r="W54" s="92"/>
      <c r="X54" s="83"/>
      <c r="Y54" s="92"/>
      <c r="Z54" s="83"/>
      <c r="AA54" s="92"/>
      <c r="AB54" s="83"/>
      <c r="AC54" s="92"/>
      <c r="AD54" s="83"/>
      <c r="AE54" s="92"/>
      <c r="AF54" s="83"/>
      <c r="AG54" s="92"/>
      <c r="AH54" s="83"/>
      <c r="AI54" s="92"/>
      <c r="AJ54" s="83"/>
      <c r="AK54" s="92"/>
      <c r="AL54" s="83"/>
      <c r="AM54" s="92"/>
      <c r="AN54" s="83"/>
      <c r="AO54" s="92"/>
      <c r="AP54" s="83"/>
      <c r="AQ54" s="92"/>
      <c r="AR54" s="83"/>
      <c r="AS54" s="92"/>
      <c r="AT54" s="83"/>
      <c r="AU54" s="92"/>
      <c r="AV54" s="83"/>
      <c r="AW54" s="92"/>
      <c r="AX54" s="83"/>
      <c r="AY54" s="92"/>
      <c r="AZ54" s="83"/>
      <c r="BA54" s="92"/>
      <c r="BB54" s="83"/>
      <c r="BC54" s="92"/>
    </row>
    <row r="55">
      <c r="B55" s="83"/>
      <c r="C55" s="92"/>
      <c r="D55" s="83"/>
      <c r="E55" s="92"/>
      <c r="F55" s="83"/>
      <c r="G55" s="92"/>
      <c r="H55" s="83"/>
      <c r="I55" s="92"/>
      <c r="J55" s="83"/>
      <c r="K55" s="92"/>
      <c r="L55" s="83"/>
      <c r="M55" s="92"/>
      <c r="N55" s="83"/>
      <c r="O55" s="92"/>
      <c r="P55" s="83"/>
      <c r="Q55" s="92"/>
      <c r="R55" s="83"/>
      <c r="S55" s="92"/>
      <c r="T55" s="83"/>
      <c r="U55" s="92"/>
      <c r="V55" s="83"/>
      <c r="W55" s="92"/>
      <c r="X55" s="83"/>
      <c r="Y55" s="92"/>
      <c r="Z55" s="83"/>
      <c r="AA55" s="92"/>
      <c r="AB55" s="83"/>
      <c r="AC55" s="92"/>
      <c r="AD55" s="83"/>
      <c r="AE55" s="92"/>
      <c r="AF55" s="83"/>
      <c r="AG55" s="92"/>
      <c r="AH55" s="83"/>
      <c r="AI55" s="92"/>
      <c r="AJ55" s="83"/>
      <c r="AK55" s="92"/>
      <c r="AL55" s="83"/>
      <c r="AM55" s="92"/>
      <c r="AN55" s="83"/>
      <c r="AO55" s="92"/>
      <c r="AP55" s="83"/>
      <c r="AQ55" s="92"/>
      <c r="AR55" s="83"/>
      <c r="AS55" s="92"/>
      <c r="AT55" s="83"/>
      <c r="AU55" s="92"/>
      <c r="AV55" s="83"/>
      <c r="AW55" s="92"/>
      <c r="AX55" s="83"/>
      <c r="AY55" s="92"/>
      <c r="AZ55" s="83"/>
      <c r="BA55" s="92"/>
      <c r="BB55" s="83"/>
      <c r="BC55" s="92"/>
    </row>
    <row r="56">
      <c r="B56" s="83"/>
      <c r="C56" s="92"/>
      <c r="D56" s="83"/>
      <c r="E56" s="92"/>
      <c r="F56" s="83"/>
      <c r="G56" s="92"/>
      <c r="H56" s="83"/>
      <c r="I56" s="92"/>
      <c r="J56" s="83"/>
      <c r="K56" s="92"/>
      <c r="L56" s="83"/>
      <c r="M56" s="92"/>
      <c r="N56" s="83"/>
      <c r="O56" s="92"/>
      <c r="P56" s="83"/>
      <c r="Q56" s="92"/>
      <c r="R56" s="83"/>
      <c r="S56" s="92"/>
      <c r="T56" s="83"/>
      <c r="U56" s="92"/>
      <c r="V56" s="83"/>
      <c r="W56" s="92"/>
      <c r="X56" s="83"/>
      <c r="Y56" s="92"/>
      <c r="Z56" s="83"/>
      <c r="AA56" s="92"/>
      <c r="AB56" s="83"/>
      <c r="AC56" s="92"/>
      <c r="AD56" s="83"/>
      <c r="AE56" s="92"/>
      <c r="AF56" s="83"/>
      <c r="AG56" s="92"/>
      <c r="AH56" s="83"/>
      <c r="AI56" s="92"/>
      <c r="AJ56" s="83"/>
      <c r="AK56" s="92"/>
      <c r="AL56" s="83"/>
      <c r="AM56" s="92"/>
      <c r="AN56" s="83"/>
      <c r="AO56" s="92"/>
      <c r="AP56" s="83"/>
      <c r="AQ56" s="92"/>
      <c r="AR56" s="83"/>
      <c r="AS56" s="92"/>
      <c r="AT56" s="83"/>
      <c r="AU56" s="92"/>
      <c r="AV56" s="83"/>
      <c r="AW56" s="92"/>
      <c r="AX56" s="83"/>
      <c r="AY56" s="92"/>
      <c r="AZ56" s="83"/>
      <c r="BA56" s="92"/>
      <c r="BB56" s="83"/>
      <c r="BC56" s="92"/>
    </row>
    <row r="57">
      <c r="B57" s="83"/>
      <c r="C57" s="92"/>
      <c r="D57" s="83"/>
      <c r="E57" s="92"/>
      <c r="F57" s="83"/>
      <c r="G57" s="92"/>
      <c r="H57" s="83"/>
      <c r="I57" s="92"/>
      <c r="J57" s="83"/>
      <c r="K57" s="92"/>
      <c r="L57" s="83"/>
      <c r="M57" s="92"/>
      <c r="N57" s="83"/>
      <c r="O57" s="92"/>
      <c r="P57" s="83"/>
      <c r="Q57" s="92"/>
      <c r="R57" s="83"/>
      <c r="S57" s="92"/>
      <c r="T57" s="83"/>
      <c r="U57" s="92"/>
      <c r="V57" s="83"/>
      <c r="W57" s="92"/>
      <c r="X57" s="83"/>
      <c r="Y57" s="92"/>
      <c r="Z57" s="83"/>
      <c r="AA57" s="92"/>
      <c r="AB57" s="83"/>
      <c r="AC57" s="92"/>
      <c r="AD57" s="83"/>
      <c r="AE57" s="92"/>
      <c r="AF57" s="83"/>
      <c r="AG57" s="92"/>
      <c r="AH57" s="83"/>
      <c r="AI57" s="92"/>
      <c r="AJ57" s="83"/>
      <c r="AK57" s="92"/>
      <c r="AL57" s="83"/>
      <c r="AM57" s="92"/>
      <c r="AN57" s="83"/>
      <c r="AO57" s="92"/>
      <c r="AP57" s="83"/>
      <c r="AQ57" s="92"/>
      <c r="AR57" s="83"/>
      <c r="AS57" s="92"/>
      <c r="AT57" s="83"/>
      <c r="AU57" s="92"/>
      <c r="AV57" s="83"/>
      <c r="AW57" s="92"/>
      <c r="AX57" s="83"/>
      <c r="AY57" s="92"/>
      <c r="AZ57" s="83"/>
      <c r="BA57" s="92"/>
      <c r="BB57" s="83"/>
      <c r="BC57" s="92"/>
    </row>
    <row r="58">
      <c r="B58" s="83"/>
      <c r="C58" s="92"/>
      <c r="D58" s="83"/>
      <c r="E58" s="92"/>
      <c r="F58" s="83"/>
      <c r="G58" s="92"/>
      <c r="H58" s="83"/>
      <c r="I58" s="92"/>
      <c r="J58" s="83"/>
      <c r="K58" s="92"/>
      <c r="L58" s="83"/>
      <c r="M58" s="92"/>
      <c r="N58" s="83"/>
      <c r="O58" s="92"/>
      <c r="P58" s="83"/>
      <c r="Q58" s="92"/>
      <c r="R58" s="83"/>
      <c r="S58" s="92"/>
      <c r="T58" s="83"/>
      <c r="U58" s="92"/>
      <c r="V58" s="83"/>
      <c r="W58" s="92"/>
      <c r="X58" s="83"/>
      <c r="Y58" s="92"/>
      <c r="Z58" s="83"/>
      <c r="AA58" s="92"/>
      <c r="AB58" s="83"/>
      <c r="AC58" s="92"/>
      <c r="AD58" s="83"/>
      <c r="AE58" s="92"/>
      <c r="AF58" s="83"/>
      <c r="AG58" s="92"/>
      <c r="AH58" s="83"/>
      <c r="AI58" s="92"/>
      <c r="AJ58" s="83"/>
      <c r="AK58" s="92"/>
      <c r="AL58" s="83"/>
      <c r="AM58" s="92"/>
      <c r="AN58" s="83"/>
      <c r="AO58" s="92"/>
      <c r="AP58" s="83"/>
      <c r="AQ58" s="92"/>
      <c r="AR58" s="83"/>
      <c r="AS58" s="92"/>
      <c r="AT58" s="83"/>
      <c r="AU58" s="92"/>
      <c r="AV58" s="83"/>
      <c r="AW58" s="92"/>
      <c r="AX58" s="83"/>
      <c r="AY58" s="92"/>
      <c r="AZ58" s="83"/>
      <c r="BA58" s="92"/>
      <c r="BB58" s="83"/>
      <c r="BC58" s="92"/>
    </row>
    <row r="59">
      <c r="B59" s="83"/>
      <c r="C59" s="92"/>
      <c r="D59" s="83"/>
      <c r="E59" s="92"/>
      <c r="F59" s="83"/>
      <c r="G59" s="92"/>
      <c r="H59" s="83"/>
      <c r="I59" s="92"/>
      <c r="J59" s="83"/>
      <c r="K59" s="92"/>
      <c r="L59" s="83"/>
      <c r="M59" s="92"/>
      <c r="N59" s="83"/>
      <c r="O59" s="92"/>
      <c r="P59" s="83"/>
      <c r="Q59" s="92"/>
      <c r="R59" s="83"/>
      <c r="S59" s="92"/>
      <c r="T59" s="83"/>
      <c r="U59" s="92"/>
      <c r="V59" s="83"/>
      <c r="W59" s="92"/>
      <c r="X59" s="83"/>
      <c r="Y59" s="92"/>
      <c r="Z59" s="83"/>
      <c r="AA59" s="92"/>
      <c r="AB59" s="83"/>
      <c r="AC59" s="92"/>
      <c r="AD59" s="83"/>
      <c r="AE59" s="92"/>
      <c r="AF59" s="83"/>
      <c r="AG59" s="92"/>
      <c r="AH59" s="83"/>
      <c r="AI59" s="92"/>
      <c r="AJ59" s="83"/>
      <c r="AK59" s="92"/>
      <c r="AL59" s="83"/>
      <c r="AM59" s="92"/>
      <c r="AN59" s="83"/>
      <c r="AO59" s="92"/>
      <c r="AP59" s="83"/>
      <c r="AQ59" s="92"/>
      <c r="AR59" s="83"/>
      <c r="AS59" s="92"/>
      <c r="AT59" s="83"/>
      <c r="AU59" s="92"/>
      <c r="AV59" s="83"/>
      <c r="AW59" s="92"/>
      <c r="AX59" s="83"/>
      <c r="AY59" s="92"/>
      <c r="AZ59" s="83"/>
      <c r="BA59" s="92"/>
      <c r="BB59" s="83"/>
      <c r="BC59" s="92"/>
    </row>
    <row r="60">
      <c r="B60" s="83"/>
      <c r="C60" s="92"/>
      <c r="D60" s="83"/>
      <c r="E60" s="92"/>
      <c r="F60" s="83"/>
      <c r="G60" s="92"/>
      <c r="H60" s="83"/>
      <c r="I60" s="92"/>
      <c r="J60" s="83"/>
      <c r="K60" s="92"/>
      <c r="L60" s="83"/>
      <c r="M60" s="92"/>
      <c r="N60" s="83"/>
      <c r="O60" s="92"/>
      <c r="P60" s="83"/>
      <c r="Q60" s="92"/>
      <c r="R60" s="83"/>
      <c r="S60" s="92"/>
      <c r="T60" s="83"/>
      <c r="U60" s="92"/>
      <c r="V60" s="83"/>
      <c r="W60" s="92"/>
      <c r="X60" s="83"/>
      <c r="Y60" s="92"/>
      <c r="Z60" s="83"/>
      <c r="AA60" s="92"/>
      <c r="AB60" s="83"/>
      <c r="AC60" s="92"/>
      <c r="AD60" s="83"/>
      <c r="AE60" s="92"/>
      <c r="AF60" s="83"/>
      <c r="AG60" s="92"/>
      <c r="AH60" s="83"/>
      <c r="AI60" s="92"/>
      <c r="AJ60" s="83"/>
      <c r="AK60" s="92"/>
      <c r="AL60" s="83"/>
      <c r="AM60" s="92"/>
      <c r="AN60" s="83"/>
      <c r="AO60" s="92"/>
      <c r="AP60" s="83"/>
      <c r="AQ60" s="92"/>
      <c r="AR60" s="83"/>
      <c r="AS60" s="92"/>
      <c r="AT60" s="83"/>
      <c r="AU60" s="92"/>
      <c r="AV60" s="83"/>
      <c r="AW60" s="92"/>
      <c r="AX60" s="83"/>
      <c r="AY60" s="92"/>
      <c r="AZ60" s="83"/>
      <c r="BA60" s="92"/>
      <c r="BB60" s="83"/>
      <c r="BC60" s="92"/>
    </row>
    <row r="68" ht="15.75" customHeight="1">
      <c r="O68" s="16"/>
    </row>
  </sheetData>
  <hyperlinks>
    <hyperlink ref="A35" display="To Table of contents" location="'Table of contents'!A1"/>
    <hyperlink ref="A36" display="To Notes" location="Notes!A1"/>
  </hyperlinks>
  <pageMargins left="0.7" right="0.7" top="0.75" bottom="0.75" header="0.3" footer="0.3"/>
  <pageSetup paperSize="9" orientation="portrait"/>
  <tableParts count="3">
    <tablePart r:id="rId104"/>
    <tablePart r:id="rId105"/>
    <tablePart r:id="rId106"/>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57" hidden="0" customWidth="1"/>
    <col min="2" max="2" width="10.28" hidden="0" customWidth="1"/>
    <col min="3" max="3" width="10.28" hidden="0" customWidth="1"/>
    <col min="4" max="4" width="10.28" hidden="0" customWidth="1"/>
    <col min="5" max="5" width="10.28" hidden="0" customWidth="1"/>
    <col min="6" max="6" width="10.28" hidden="0" customWidth="1"/>
    <col min="7" max="7" width="10.28" hidden="0" customWidth="1"/>
    <col min="8" max="8" width="10.28" hidden="0" customWidth="1"/>
    <col min="9" max="9" width="10.28" hidden="0" customWidth="1"/>
    <col min="10" max="10" width="10.28" hidden="0" customWidth="1"/>
    <col min="11" max="11" width="10.28" hidden="0" customWidth="1"/>
    <col min="12" max="12" width="10.28" hidden="0" customWidth="1"/>
    <col min="13" max="13" width="10.28" hidden="0" customWidth="1"/>
    <col min="14" max="14" width="10.28" hidden="0" customWidth="1"/>
    <col min="15" max="15" width="10.28" hidden="0" customWidth="1"/>
    <col min="16" max="16" width="10.28" hidden="0" customWidth="1"/>
    <col min="17" max="17" width="10.28" hidden="0" customWidth="1"/>
    <col min="18" max="18" width="10.28" hidden="0" customWidth="1"/>
    <col min="19" max="19" width="10.28" hidden="0" customWidth="1"/>
    <col min="20" max="20" width="10.28" hidden="0" customWidth="1"/>
    <col min="21" max="21" width="10.28" hidden="0" customWidth="1"/>
    <col min="22" max="22" width="10.28" hidden="0" customWidth="1"/>
    <col min="23" max="23" width="10.28" hidden="0" customWidth="1"/>
    <col min="24" max="24" width="10.28" hidden="0" customWidth="1"/>
    <col min="25" max="25" width="10.28" hidden="0" customWidth="1"/>
    <col min="26" max="26" width="10.28" hidden="0" customWidth="1"/>
    <col min="27" max="27" width="10.28" hidden="0" customWidth="1"/>
    <col min="28" max="28" width="10.28" hidden="0" customWidth="1"/>
    <col min="29" max="29" width="10.28" hidden="0" customWidth="1"/>
    <col min="30" max="30" width="10.28" hidden="0" customWidth="1"/>
    <col min="31" max="31" width="10.28" hidden="0" customWidth="1"/>
    <col min="32" max="32" width="10.28" hidden="0" customWidth="1"/>
    <col min="33" max="33" width="10.28" hidden="0" customWidth="1"/>
    <col min="34" max="34" width="10.28" hidden="0" customWidth="1"/>
    <col min="35" max="35" width="10.28" hidden="0" customWidth="1"/>
    <col min="36" max="36" width="10.28" hidden="0" customWidth="1"/>
    <col min="37" max="37" width="10.28" hidden="0" customWidth="1"/>
    <col min="38" max="38" width="10.28" hidden="0" customWidth="1"/>
    <col min="39" max="39" width="10.28" hidden="0" customWidth="1"/>
    <col min="40" max="40" width="10.28" hidden="0" customWidth="1"/>
    <col min="41" max="41" width="10.28" hidden="0" customWidth="1"/>
    <col min="42" max="42" width="10.28" hidden="0" customWidth="1"/>
    <col min="43" max="43" width="10.28" hidden="0" customWidth="1"/>
    <col min="44" max="44" width="10.28" hidden="0" customWidth="1"/>
    <col min="45" max="45" width="10.28" hidden="0" customWidth="1"/>
    <col min="46" max="46" width="10.28" hidden="0" customWidth="1"/>
    <col min="47" max="47" width="10.28" hidden="0" customWidth="1"/>
    <col min="48" max="48" width="10.28" hidden="0" customWidth="1"/>
    <col min="49" max="49" width="10.28" hidden="0" customWidth="1"/>
    <col min="50" max="50" width="10.28" hidden="0" customWidth="1"/>
    <col min="51" max="51" width="10.28" hidden="0" customWidth="1"/>
    <col min="52" max="52" width="10.28" hidden="0" customWidth="1"/>
    <col min="53" max="53" width="10.28" hidden="0" customWidth="1"/>
    <col min="54" max="54" width="10.28" hidden="0" customWidth="1"/>
    <col min="55" max="55" width="10.28" hidden="0" customWidth="1"/>
  </cols>
  <sheetData>
    <row r="1" ht="18.75" customHeight="1">
      <c r="A1" s="14" t="s">
        <v>334</v>
      </c>
      <c r="BB1" s="84" t="s">
        <v>611</v>
      </c>
    </row>
    <row r="2" ht="15.75" customHeight="1">
      <c r="A2" s="13" t="s">
        <v>342</v>
      </c>
    </row>
    <row r="3" ht="15.75" customHeight="1">
      <c r="A3" s="2" t="s">
        <v>83</v>
      </c>
    </row>
    <row r="4" ht="15.75" customHeight="1">
      <c r="A4" s="2" t="s">
        <v>86</v>
      </c>
    </row>
    <row r="5" ht="15.75" customHeight="1">
      <c r="A5" s="3" t="s">
        <v>335</v>
      </c>
    </row>
    <row r="6" ht="47.25" customHeight="1">
      <c r="A6" s="82" t="s">
        <v>564</v>
      </c>
      <c r="B6" s="82" t="s">
        <v>696</v>
      </c>
      <c r="C6" s="82" t="s">
        <v>697</v>
      </c>
      <c r="D6" s="82" t="s">
        <v>698</v>
      </c>
      <c r="E6" s="82" t="s">
        <v>699</v>
      </c>
      <c r="F6" s="82" t="s">
        <v>700</v>
      </c>
      <c r="G6" s="82" t="s">
        <v>701</v>
      </c>
      <c r="H6" s="82" t="s">
        <v>702</v>
      </c>
      <c r="I6" s="82" t="s">
        <v>703</v>
      </c>
      <c r="J6" s="82" t="s">
        <v>704</v>
      </c>
      <c r="K6" s="82" t="s">
        <v>705</v>
      </c>
      <c r="L6" s="82" t="s">
        <v>706</v>
      </c>
      <c r="M6" s="82" t="s">
        <v>707</v>
      </c>
      <c r="N6" s="82" t="s">
        <v>708</v>
      </c>
      <c r="O6" s="82" t="s">
        <v>709</v>
      </c>
      <c r="P6" s="82" t="s">
        <v>710</v>
      </c>
      <c r="Q6" s="82" t="s">
        <v>711</v>
      </c>
      <c r="R6" s="82" t="s">
        <v>712</v>
      </c>
      <c r="S6" s="82" t="s">
        <v>713</v>
      </c>
      <c r="T6" s="82" t="s">
        <v>714</v>
      </c>
      <c r="U6" s="82" t="s">
        <v>715</v>
      </c>
      <c r="V6" s="82" t="s">
        <v>716</v>
      </c>
      <c r="W6" s="82" t="s">
        <v>717</v>
      </c>
      <c r="X6" s="82" t="s">
        <v>718</v>
      </c>
      <c r="Y6" s="82" t="s">
        <v>719</v>
      </c>
      <c r="Z6" s="82" t="s">
        <v>720</v>
      </c>
      <c r="AA6" s="82" t="s">
        <v>721</v>
      </c>
      <c r="AB6" s="82" t="s">
        <v>722</v>
      </c>
      <c r="AC6" s="82" t="s">
        <v>723</v>
      </c>
      <c r="AD6" s="82" t="s">
        <v>724</v>
      </c>
      <c r="AE6" s="82" t="s">
        <v>725</v>
      </c>
      <c r="AF6" s="82" t="s">
        <v>726</v>
      </c>
      <c r="AG6" s="82" t="s">
        <v>727</v>
      </c>
      <c r="AH6" s="82" t="s">
        <v>728</v>
      </c>
      <c r="AI6" s="82" t="s">
        <v>729</v>
      </c>
      <c r="AJ6" s="82" t="s">
        <v>730</v>
      </c>
      <c r="AK6" s="82" t="s">
        <v>731</v>
      </c>
      <c r="AL6" s="82" t="s">
        <v>732</v>
      </c>
      <c r="AM6" s="82" t="s">
        <v>733</v>
      </c>
      <c r="AN6" s="82" t="s">
        <v>734</v>
      </c>
      <c r="AO6" s="82" t="s">
        <v>735</v>
      </c>
      <c r="AP6" s="82" t="s">
        <v>736</v>
      </c>
      <c r="AQ6" s="82" t="s">
        <v>737</v>
      </c>
      <c r="AR6" s="82" t="s">
        <v>738</v>
      </c>
      <c r="AS6" s="82" t="s">
        <v>739</v>
      </c>
      <c r="AT6" s="82" t="s">
        <v>740</v>
      </c>
      <c r="AU6" s="82" t="s">
        <v>741</v>
      </c>
      <c r="AV6" s="82" t="s">
        <v>742</v>
      </c>
      <c r="AW6" s="82" t="s">
        <v>743</v>
      </c>
      <c r="AX6" s="82" t="s">
        <v>744</v>
      </c>
      <c r="AY6" s="82" t="s">
        <v>745</v>
      </c>
      <c r="AZ6" s="82" t="s">
        <v>746</v>
      </c>
      <c r="BA6" s="82" t="s">
        <v>747</v>
      </c>
      <c r="BB6" s="82" t="s">
        <v>748</v>
      </c>
      <c r="BC6" s="82" t="s">
        <v>749</v>
      </c>
    </row>
    <row r="7">
      <c r="A7" s="82" t="s">
        <v>565</v>
      </c>
      <c r="B7" s="83" t="n">
        <v>11949</v>
      </c>
      <c r="C7" s="92" t="n">
        <v>0.737274017399889</v>
      </c>
      <c r="D7" s="83" t="n">
        <v>35724</v>
      </c>
      <c r="E7" s="92" t="n">
        <v>0.630776021894588</v>
      </c>
      <c r="F7" s="83" t="n">
        <v>47673</v>
      </c>
      <c r="G7" s="92" t="n">
        <v>0.654471321490349</v>
      </c>
      <c r="H7" s="83" t="n">
        <v>11896</v>
      </c>
      <c r="I7" s="92" t="n">
        <v>0.73418502746405</v>
      </c>
      <c r="J7" s="83" t="n">
        <v>36102</v>
      </c>
      <c r="K7" s="92" t="n">
        <v>0.634492697586952</v>
      </c>
      <c r="L7" s="83" t="n">
        <v>47998</v>
      </c>
      <c r="M7" s="92" t="n">
        <v>0.656589422998003</v>
      </c>
      <c r="N7" s="83" t="n">
        <v>12026</v>
      </c>
      <c r="O7" s="92" t="n">
        <v>0.73874316604214</v>
      </c>
      <c r="P7" s="83" t="n">
        <v>36334</v>
      </c>
      <c r="Q7" s="92" t="n">
        <v>0.63453310280994</v>
      </c>
      <c r="R7" s="83" t="n">
        <v>48360</v>
      </c>
      <c r="S7" s="92" t="n">
        <v>0.657601305412021</v>
      </c>
      <c r="T7" s="83" t="n">
        <v>11547</v>
      </c>
      <c r="U7" s="92" t="n">
        <v>0.709754748294302</v>
      </c>
      <c r="V7" s="83" t="n">
        <v>37627</v>
      </c>
      <c r="W7" s="92" t="n">
        <v>0.655956905268296</v>
      </c>
      <c r="X7" s="83" t="n">
        <v>49174</v>
      </c>
      <c r="Y7" s="92" t="n">
        <v>0.667843707134223</v>
      </c>
      <c r="Z7" s="83" t="n">
        <v>11447</v>
      </c>
      <c r="AA7" s="92" t="n">
        <v>0.714410534856144</v>
      </c>
      <c r="AB7" s="83" t="n">
        <v>39192</v>
      </c>
      <c r="AC7" s="92" t="n">
        <v>0.67293956043956</v>
      </c>
      <c r="AD7" s="83" t="n">
        <v>50639</v>
      </c>
      <c r="AE7" s="92" t="n">
        <v>0.681887346323203</v>
      </c>
      <c r="AF7" s="83" t="n">
        <v>11638</v>
      </c>
      <c r="AG7" s="92" t="n">
        <v>0.73116793365584</v>
      </c>
      <c r="AH7" s="83" t="n">
        <v>40415</v>
      </c>
      <c r="AI7" s="92" t="n">
        <v>0.691280103995621</v>
      </c>
      <c r="AJ7" s="83" t="n">
        <v>52053</v>
      </c>
      <c r="AK7" s="92" t="n">
        <v>0.699815813178097</v>
      </c>
      <c r="AL7" s="83" t="n">
        <v>11740</v>
      </c>
      <c r="AM7" s="92" t="n">
        <v>0.735404660486094</v>
      </c>
      <c r="AN7" s="83" t="n">
        <v>38598</v>
      </c>
      <c r="AO7" s="92" t="n">
        <v>0.655492154065621</v>
      </c>
      <c r="AP7" s="83" t="n">
        <v>50338</v>
      </c>
      <c r="AQ7" s="92" t="n">
        <v>0.672536340316375</v>
      </c>
      <c r="AR7" s="83" t="n">
        <v>10988</v>
      </c>
      <c r="AS7" s="92" t="n">
        <v>0.688212451459351</v>
      </c>
      <c r="AT7" s="83" t="n">
        <v>29736</v>
      </c>
      <c r="AU7" s="92" t="n">
        <v>0.500698782602839</v>
      </c>
      <c r="AV7" s="83" t="n">
        <v>40724</v>
      </c>
      <c r="AW7" s="92" t="n">
        <v>0.540428637781169</v>
      </c>
      <c r="AX7" s="83" t="n">
        <v>10757</v>
      </c>
      <c r="AY7" s="92" t="n">
        <v>0.6737442</v>
      </c>
      <c r="AZ7" s="83" t="n">
        <v>27555</v>
      </c>
      <c r="BA7" s="92" t="n">
        <v>0.4639748</v>
      </c>
      <c r="BB7" s="83" t="n">
        <v>38312</v>
      </c>
      <c r="BC7" s="92" t="n">
        <v>0.5084201</v>
      </c>
    </row>
    <row r="8">
      <c r="A8" s="82" t="s">
        <v>566</v>
      </c>
      <c r="B8" s="83" t="n">
        <v>12298</v>
      </c>
      <c r="C8" s="92" t="n">
        <v>0.751298185594722</v>
      </c>
      <c r="D8" s="83" t="n">
        <v>41199</v>
      </c>
      <c r="E8" s="92" t="n">
        <v>0.623075527056048</v>
      </c>
      <c r="F8" s="83" t="n">
        <v>53497</v>
      </c>
      <c r="G8" s="92" t="n">
        <v>0.64851923240111</v>
      </c>
      <c r="H8" s="83" t="n">
        <v>12616</v>
      </c>
      <c r="I8" s="92" t="n">
        <v>0.772093023255814</v>
      </c>
      <c r="J8" s="83" t="n">
        <v>42229</v>
      </c>
      <c r="K8" s="92" t="n">
        <v>0.635013007323198</v>
      </c>
      <c r="L8" s="83" t="n">
        <v>54845</v>
      </c>
      <c r="M8" s="92" t="n">
        <v>0.662051399669246</v>
      </c>
      <c r="N8" s="83" t="n">
        <v>12922</v>
      </c>
      <c r="O8" s="92" t="n">
        <v>0.787206823027719</v>
      </c>
      <c r="P8" s="83" t="n">
        <v>42791</v>
      </c>
      <c r="Q8" s="92" t="n">
        <v>0.640181323120194</v>
      </c>
      <c r="R8" s="83" t="n">
        <v>55713</v>
      </c>
      <c r="S8" s="92" t="n">
        <v>0.66916895876623</v>
      </c>
      <c r="T8" s="83" t="n">
        <v>12508</v>
      </c>
      <c r="U8" s="92" t="n">
        <v>0.76398729538236</v>
      </c>
      <c r="V8" s="83" t="n">
        <v>44487</v>
      </c>
      <c r="W8" s="92" t="n">
        <v>0.66420317119054</v>
      </c>
      <c r="X8" s="83" t="n">
        <v>56995</v>
      </c>
      <c r="Y8" s="92" t="n">
        <v>0.68380323935213</v>
      </c>
      <c r="Z8" s="83" t="n">
        <v>12508</v>
      </c>
      <c r="AA8" s="92" t="n">
        <v>0.770149621328736</v>
      </c>
      <c r="AB8" s="83" t="n">
        <v>45735</v>
      </c>
      <c r="AC8" s="92" t="n">
        <v>0.674746610407046</v>
      </c>
      <c r="AD8" s="83" t="n">
        <v>58243</v>
      </c>
      <c r="AE8" s="92" t="n">
        <v>0.693187498512294</v>
      </c>
      <c r="AF8" s="83" t="n">
        <v>12703</v>
      </c>
      <c r="AG8" s="92" t="n">
        <v>0.78428103969871</v>
      </c>
      <c r="AH8" s="83" t="n">
        <v>46083</v>
      </c>
      <c r="AI8" s="92" t="n">
        <v>0.677103689445922</v>
      </c>
      <c r="AJ8" s="83" t="n">
        <v>58786</v>
      </c>
      <c r="AK8" s="92" t="n">
        <v>0.697706988226358</v>
      </c>
      <c r="AL8" s="83" t="n">
        <v>12380</v>
      </c>
      <c r="AM8" s="92" t="n">
        <v>0.770139968895801</v>
      </c>
      <c r="AN8" s="83" t="n">
        <v>42712</v>
      </c>
      <c r="AO8" s="92" t="n">
        <v>0.623696737828919</v>
      </c>
      <c r="AP8" s="83" t="n">
        <v>55092</v>
      </c>
      <c r="AQ8" s="92" t="n">
        <v>0.651536833142141</v>
      </c>
      <c r="AR8" s="83" t="n">
        <v>11262</v>
      </c>
      <c r="AS8" s="92" t="n">
        <v>0.700678155913644</v>
      </c>
      <c r="AT8" s="83" t="n">
        <v>27679</v>
      </c>
      <c r="AU8" s="92" t="n">
        <v>0.402217507556382</v>
      </c>
      <c r="AV8" s="83" t="n">
        <v>38941</v>
      </c>
      <c r="AW8" s="92" t="n">
        <v>0.458728457161705</v>
      </c>
      <c r="AX8" s="83" t="n">
        <v>10903</v>
      </c>
      <c r="AY8" s="92" t="n">
        <v>0.6783426</v>
      </c>
      <c r="AZ8" s="83" t="n">
        <v>24770</v>
      </c>
      <c r="BA8" s="92" t="n">
        <v>0.3599454</v>
      </c>
      <c r="BB8" s="83" t="n">
        <v>35673</v>
      </c>
      <c r="BC8" s="92" t="n">
        <v>0.4202311</v>
      </c>
    </row>
    <row r="9">
      <c r="A9" s="82" t="s">
        <v>567</v>
      </c>
      <c r="B9" s="83" t="n">
        <v>19893</v>
      </c>
      <c r="C9" s="92" t="n">
        <v>0.773625262502917</v>
      </c>
      <c r="D9" s="83" t="n">
        <v>56174</v>
      </c>
      <c r="E9" s="92" t="n">
        <v>0.693523296871528</v>
      </c>
      <c r="F9" s="83" t="n">
        <v>76067</v>
      </c>
      <c r="G9" s="92" t="n">
        <v>0.712825174300922</v>
      </c>
      <c r="H9" s="83" t="n">
        <v>20214</v>
      </c>
      <c r="I9" s="92" t="n">
        <v>0.775820379965458</v>
      </c>
      <c r="J9" s="83" t="n">
        <v>56987</v>
      </c>
      <c r="K9" s="92" t="n">
        <v>0.698284523955398</v>
      </c>
      <c r="L9" s="83" t="n">
        <v>77201</v>
      </c>
      <c r="M9" s="92" t="n">
        <v>0.717048251520921</v>
      </c>
      <c r="N9" s="83" t="n">
        <v>20297</v>
      </c>
      <c r="O9" s="92" t="n">
        <v>0.770167716475677</v>
      </c>
      <c r="P9" s="83" t="n">
        <v>57609</v>
      </c>
      <c r="Q9" s="92" t="n">
        <v>0.699894303313044</v>
      </c>
      <c r="R9" s="83" t="n">
        <v>77906</v>
      </c>
      <c r="S9" s="92" t="n">
        <v>0.716937376340128</v>
      </c>
      <c r="T9" s="83" t="n">
        <v>19790</v>
      </c>
      <c r="U9" s="92" t="n">
        <v>0.748373922250794</v>
      </c>
      <c r="V9" s="83" t="n">
        <v>59997</v>
      </c>
      <c r="W9" s="92" t="n">
        <v>0.725302224371373</v>
      </c>
      <c r="X9" s="83" t="n">
        <v>79787</v>
      </c>
      <c r="Y9" s="92" t="n">
        <v>0.730891136272031</v>
      </c>
      <c r="Z9" s="83" t="n">
        <v>19786</v>
      </c>
      <c r="AA9" s="92" t="n">
        <v>0.748420773915346</v>
      </c>
      <c r="AB9" s="83" t="n">
        <v>62643</v>
      </c>
      <c r="AC9" s="92" t="n">
        <v>0.744473759269823</v>
      </c>
      <c r="AD9" s="83" t="n">
        <v>82429</v>
      </c>
      <c r="AE9" s="92" t="n">
        <v>0.745417386350277</v>
      </c>
      <c r="AF9" s="83" t="n">
        <v>20465</v>
      </c>
      <c r="AG9" s="92" t="n">
        <v>0.767140233159651</v>
      </c>
      <c r="AH9" s="83" t="n">
        <v>65001</v>
      </c>
      <c r="AI9" s="92" t="n">
        <v>0.769634251749411</v>
      </c>
      <c r="AJ9" s="83" t="n">
        <v>85466</v>
      </c>
      <c r="AK9" s="92" t="n">
        <v>0.769035578670794</v>
      </c>
      <c r="AL9" s="83" t="n">
        <v>20278</v>
      </c>
      <c r="AM9" s="92" t="n">
        <v>0.7622448596023</v>
      </c>
      <c r="AN9" s="83" t="n">
        <v>62977</v>
      </c>
      <c r="AO9" s="92" t="n">
        <v>0.737383790366016</v>
      </c>
      <c r="AP9" s="83" t="n">
        <v>83255</v>
      </c>
      <c r="AQ9" s="92" t="n">
        <v>0.743288485746681</v>
      </c>
      <c r="AR9" s="83" t="n">
        <v>18652</v>
      </c>
      <c r="AS9" s="92" t="n">
        <v>0.705312913594252</v>
      </c>
      <c r="AT9" s="83" t="n">
        <v>50164</v>
      </c>
      <c r="AU9" s="92" t="n">
        <v>0.584730155029724</v>
      </c>
      <c r="AV9" s="83" t="n">
        <v>68816</v>
      </c>
      <c r="AW9" s="92" t="n">
        <v>0.613142067982358</v>
      </c>
      <c r="AX9" s="83" t="n">
        <v>18255</v>
      </c>
      <c r="AY9" s="92" t="n">
        <v>0.6903006</v>
      </c>
      <c r="AZ9" s="83" t="n">
        <v>44084</v>
      </c>
      <c r="BA9" s="92" t="n">
        <v>0.5138594</v>
      </c>
      <c r="BB9" s="83" t="n">
        <v>62339</v>
      </c>
      <c r="BC9" s="92" t="n">
        <v>0.5554328</v>
      </c>
    </row>
    <row r="10">
      <c r="A10" s="82" t="s">
        <v>556</v>
      </c>
      <c r="B10" s="83" t="n">
        <v>26317</v>
      </c>
      <c r="C10" s="92" t="n">
        <v>0.722637157449613</v>
      </c>
      <c r="D10" s="83" t="n">
        <v>86385</v>
      </c>
      <c r="E10" s="92" t="n">
        <v>0.622899871648808</v>
      </c>
      <c r="F10" s="83" t="n">
        <v>112702</v>
      </c>
      <c r="G10" s="92" t="n">
        <v>0.643643632210166</v>
      </c>
      <c r="H10" s="83" t="n">
        <v>26485</v>
      </c>
      <c r="I10" s="92" t="n">
        <v>0.721760457828042</v>
      </c>
      <c r="J10" s="83" t="n">
        <v>86679</v>
      </c>
      <c r="K10" s="92" t="n">
        <v>0.622604510846143</v>
      </c>
      <c r="L10" s="83" t="n">
        <v>113164</v>
      </c>
      <c r="M10" s="92" t="n">
        <v>0.643287951567518</v>
      </c>
      <c r="N10" s="83" t="n">
        <v>26530</v>
      </c>
      <c r="O10" s="92" t="n">
        <v>0.718970189701897</v>
      </c>
      <c r="P10" s="83" t="n">
        <v>86294</v>
      </c>
      <c r="Q10" s="92" t="n">
        <v>0.618058887989629</v>
      </c>
      <c r="R10" s="83" t="n">
        <v>112824</v>
      </c>
      <c r="S10" s="92" t="n">
        <v>0.639153415174398</v>
      </c>
      <c r="T10" s="83" t="n">
        <v>25604</v>
      </c>
      <c r="U10" s="92" t="n">
        <v>0.695118640386599</v>
      </c>
      <c r="V10" s="83" t="n">
        <v>88795</v>
      </c>
      <c r="W10" s="92" t="n">
        <v>0.638665918637436</v>
      </c>
      <c r="X10" s="83" t="n">
        <v>114399</v>
      </c>
      <c r="Y10" s="92" t="n">
        <v>0.650489577291802</v>
      </c>
      <c r="Z10" s="83" t="n">
        <v>25251</v>
      </c>
      <c r="AA10" s="92" t="n">
        <v>0.706025443869705</v>
      </c>
      <c r="AB10" s="83" t="n">
        <v>92394</v>
      </c>
      <c r="AC10" s="92" t="n">
        <v>0.653922373524333</v>
      </c>
      <c r="AD10" s="83" t="n">
        <v>117645</v>
      </c>
      <c r="AE10" s="92" t="n">
        <v>0.664447042477846</v>
      </c>
      <c r="AF10" s="83" t="n">
        <v>26426</v>
      </c>
      <c r="AG10" s="92" t="n">
        <v>0.731880244827873</v>
      </c>
      <c r="AH10" s="83" t="n">
        <v>96038</v>
      </c>
      <c r="AI10" s="92" t="n">
        <v>0.674391006060095</v>
      </c>
      <c r="AJ10" s="83" t="n">
        <v>122464</v>
      </c>
      <c r="AK10" s="92" t="n">
        <v>0.686019023718028</v>
      </c>
      <c r="AL10" s="83" t="n">
        <v>26279</v>
      </c>
      <c r="AM10" s="92" t="n">
        <v>0.722367299815828</v>
      </c>
      <c r="AN10" s="83" t="n">
        <v>91968</v>
      </c>
      <c r="AO10" s="92" t="n">
        <v>0.643668507359271</v>
      </c>
      <c r="AP10" s="83" t="n">
        <v>118247</v>
      </c>
      <c r="AQ10" s="92" t="n">
        <v>0.659639629588307</v>
      </c>
      <c r="AR10" s="83" t="n">
        <v>23243</v>
      </c>
      <c r="AS10" s="92" t="n">
        <v>0.641150833057486</v>
      </c>
      <c r="AT10" s="83" t="n">
        <v>69349</v>
      </c>
      <c r="AU10" s="92" t="n">
        <v>0.481326216867135</v>
      </c>
      <c r="AV10" s="83" t="n">
        <v>92592</v>
      </c>
      <c r="AW10" s="92" t="n">
        <v>0.513455811812722</v>
      </c>
      <c r="AX10" s="83" t="n">
        <v>22616</v>
      </c>
      <c r="AY10" s="92" t="n">
        <v>0.6238552</v>
      </c>
      <c r="AZ10" s="83" t="n">
        <v>60749</v>
      </c>
      <c r="BA10" s="92" t="n">
        <v>0.4216367</v>
      </c>
      <c r="BB10" s="83" t="n">
        <v>83365</v>
      </c>
      <c r="BC10" s="92" t="n">
        <v>0.4622888</v>
      </c>
    </row>
    <row r="11">
      <c r="A11" s="82" t="s">
        <v>568</v>
      </c>
      <c r="B11" s="83" t="n">
        <v>11921</v>
      </c>
      <c r="C11" s="92" t="n">
        <v>0.768402733015341</v>
      </c>
      <c r="D11" s="83" t="n">
        <v>40932</v>
      </c>
      <c r="E11" s="92" t="n">
        <v>0.717211893956651</v>
      </c>
      <c r="F11" s="83" t="n">
        <v>52853</v>
      </c>
      <c r="G11" s="92" t="n">
        <v>0.728153199696907</v>
      </c>
      <c r="H11" s="83" t="n">
        <v>11981</v>
      </c>
      <c r="I11" s="92" t="n">
        <v>0.774616926359346</v>
      </c>
      <c r="J11" s="83" t="n">
        <v>41194</v>
      </c>
      <c r="K11" s="92" t="n">
        <v>0.719143884640899</v>
      </c>
      <c r="L11" s="83" t="n">
        <v>53175</v>
      </c>
      <c r="M11" s="92" t="n">
        <v>0.730937882307661</v>
      </c>
      <c r="N11" s="83" t="n">
        <v>11991</v>
      </c>
      <c r="O11" s="92" t="n">
        <v>0.774612403100775</v>
      </c>
      <c r="P11" s="83" t="n">
        <v>41367</v>
      </c>
      <c r="Q11" s="92" t="n">
        <v>0.717977645098584</v>
      </c>
      <c r="R11" s="83" t="n">
        <v>53358</v>
      </c>
      <c r="S11" s="92" t="n">
        <v>0.729971544270548</v>
      </c>
      <c r="T11" s="83" t="n">
        <v>11619</v>
      </c>
      <c r="U11" s="92" t="n">
        <v>0.746434536810998</v>
      </c>
      <c r="V11" s="83" t="n">
        <v>42898</v>
      </c>
      <c r="W11" s="92" t="n">
        <v>0.745559456359276</v>
      </c>
      <c r="X11" s="83" t="n">
        <v>54517</v>
      </c>
      <c r="Y11" s="92" t="n">
        <v>0.74574578682425</v>
      </c>
      <c r="Z11" s="83" t="n">
        <v>11496</v>
      </c>
      <c r="AA11" s="92" t="n">
        <v>0.761324503311258</v>
      </c>
      <c r="AB11" s="83" t="n">
        <v>44458</v>
      </c>
      <c r="AC11" s="92" t="n">
        <v>0.783014547888267</v>
      </c>
      <c r="AD11" s="83" t="n">
        <v>55954</v>
      </c>
      <c r="AE11" s="92" t="n">
        <v>0.778457942625003</v>
      </c>
      <c r="AF11" s="83" t="n">
        <v>11939</v>
      </c>
      <c r="AG11" s="92" t="n">
        <v>0.791291092258749</v>
      </c>
      <c r="AH11" s="83" t="n">
        <v>45622</v>
      </c>
      <c r="AI11" s="92" t="n">
        <v>0.805629624397394</v>
      </c>
      <c r="AJ11" s="83" t="n">
        <v>57561</v>
      </c>
      <c r="AK11" s="92" t="n">
        <v>0.802613048510116</v>
      </c>
      <c r="AL11" s="83" t="n">
        <v>12093</v>
      </c>
      <c r="AM11" s="92" t="n">
        <v>0.80518010520008</v>
      </c>
      <c r="AN11" s="83" t="n">
        <v>44248</v>
      </c>
      <c r="AO11" s="92" t="n">
        <v>0.777303469477382</v>
      </c>
      <c r="AP11" s="83" t="n">
        <v>56341</v>
      </c>
      <c r="AQ11" s="92" t="n">
        <v>0.783122984543534</v>
      </c>
      <c r="AR11" s="83" t="n">
        <v>11359</v>
      </c>
      <c r="AS11" s="92" t="n">
        <v>0.760257010909578</v>
      </c>
      <c r="AT11" s="83" t="n">
        <v>37293</v>
      </c>
      <c r="AU11" s="92" t="n">
        <v>0.653655373074159</v>
      </c>
      <c r="AV11" s="83" t="n">
        <v>48652</v>
      </c>
      <c r="AW11" s="92" t="n">
        <v>0.675778537100314</v>
      </c>
      <c r="AX11" s="83" t="n">
        <v>10812</v>
      </c>
      <c r="AY11" s="92" t="n">
        <v>0.7236463</v>
      </c>
      <c r="AZ11" s="83" t="n">
        <v>31823</v>
      </c>
      <c r="BA11" s="92" t="n">
        <v>0.5577796</v>
      </c>
      <c r="BB11" s="83" t="n">
        <v>42635</v>
      </c>
      <c r="BC11" s="92" t="n">
        <v>0.5922021</v>
      </c>
    </row>
    <row r="12">
      <c r="A12" s="82" t="s">
        <v>569</v>
      </c>
      <c r="B12" s="83" t="n">
        <v>13128</v>
      </c>
      <c r="C12" s="92" t="n">
        <v>0.727474232516901</v>
      </c>
      <c r="D12" s="83" t="n">
        <v>40140</v>
      </c>
      <c r="E12" s="92" t="n">
        <v>0.685368893745625</v>
      </c>
      <c r="F12" s="83" t="n">
        <v>53268</v>
      </c>
      <c r="G12" s="92" t="n">
        <v>0.695286700690483</v>
      </c>
      <c r="H12" s="83" t="n">
        <v>13190</v>
      </c>
      <c r="I12" s="92" t="n">
        <v>0.731355697255337</v>
      </c>
      <c r="J12" s="83" t="n">
        <v>40072</v>
      </c>
      <c r="K12" s="92" t="n">
        <v>0.683950912287289</v>
      </c>
      <c r="L12" s="83" t="n">
        <v>53262</v>
      </c>
      <c r="M12" s="92" t="n">
        <v>0.695108582167467</v>
      </c>
      <c r="N12" s="83" t="n">
        <v>13169</v>
      </c>
      <c r="O12" s="92" t="n">
        <v>0.731570468307316</v>
      </c>
      <c r="P12" s="83" t="n">
        <v>40029</v>
      </c>
      <c r="Q12" s="92" t="n">
        <v>0.679955834890437</v>
      </c>
      <c r="R12" s="83" t="n">
        <v>53198</v>
      </c>
      <c r="S12" s="92" t="n">
        <v>0.692042512781153</v>
      </c>
      <c r="T12" s="83" t="n">
        <v>12583</v>
      </c>
      <c r="U12" s="92" t="n">
        <v>0.703235902308165</v>
      </c>
      <c r="V12" s="83" t="n">
        <v>41677</v>
      </c>
      <c r="W12" s="92" t="n">
        <v>0.708094056882667</v>
      </c>
      <c r="X12" s="83" t="n">
        <v>54260</v>
      </c>
      <c r="Y12" s="92" t="n">
        <v>0.706961472814686</v>
      </c>
      <c r="Z12" s="83" t="n">
        <v>12401</v>
      </c>
      <c r="AA12" s="92" t="n">
        <v>0.706247508400251</v>
      </c>
      <c r="AB12" s="83" t="n">
        <v>43869</v>
      </c>
      <c r="AC12" s="92" t="n">
        <v>0.735477056683488</v>
      </c>
      <c r="AD12" s="83" t="n">
        <v>56270</v>
      </c>
      <c r="AE12" s="92" t="n">
        <v>0.728829365593348</v>
      </c>
      <c r="AF12" s="83" t="n">
        <v>13068</v>
      </c>
      <c r="AG12" s="92" t="n">
        <v>0.74018691588785</v>
      </c>
      <c r="AH12" s="83" t="n">
        <v>46251</v>
      </c>
      <c r="AI12" s="92" t="n">
        <v>0.775776178734967</v>
      </c>
      <c r="AJ12" s="83" t="n">
        <v>59319</v>
      </c>
      <c r="AK12" s="92" t="n">
        <v>0.76764500349406</v>
      </c>
      <c r="AL12" s="83" t="n">
        <v>12873</v>
      </c>
      <c r="AM12" s="92" t="n">
        <v>0.73233587438844</v>
      </c>
      <c r="AN12" s="83" t="n">
        <v>45027</v>
      </c>
      <c r="AO12" s="92" t="n">
        <v>0.75505584062783</v>
      </c>
      <c r="AP12" s="83" t="n">
        <v>57900</v>
      </c>
      <c r="AQ12" s="92" t="n">
        <v>0.749883437807595</v>
      </c>
      <c r="AR12" s="83" t="n">
        <v>11386</v>
      </c>
      <c r="AS12" s="92" t="n">
        <v>0.650405575231349</v>
      </c>
      <c r="AT12" s="83" t="n">
        <v>35356</v>
      </c>
      <c r="AU12" s="92" t="n">
        <v>0.584783327820046</v>
      </c>
      <c r="AV12" s="83" t="n">
        <v>46742</v>
      </c>
      <c r="AW12" s="92" t="n">
        <v>0.599517738501398</v>
      </c>
      <c r="AX12" s="83" t="n">
        <v>10558</v>
      </c>
      <c r="AY12" s="92" t="n">
        <v>0.6031075</v>
      </c>
      <c r="AZ12" s="83" t="n">
        <v>30182</v>
      </c>
      <c r="BA12" s="92" t="n">
        <v>0.4992061</v>
      </c>
      <c r="BB12" s="83" t="n">
        <v>40740</v>
      </c>
      <c r="BC12" s="92" t="n">
        <v>0.5225355</v>
      </c>
    </row>
    <row r="13">
      <c r="A13" s="82" t="s">
        <v>570</v>
      </c>
      <c r="B13" s="83" t="n">
        <v>10289</v>
      </c>
      <c r="C13" s="92" t="n">
        <v>0.74704131271328</v>
      </c>
      <c r="D13" s="83" t="n">
        <v>21763</v>
      </c>
      <c r="E13" s="92" t="n">
        <v>0.490854139883168</v>
      </c>
      <c r="F13" s="83" t="n">
        <v>32052</v>
      </c>
      <c r="G13" s="92" t="n">
        <v>0.551574599896748</v>
      </c>
      <c r="H13" s="83" t="n">
        <v>10339</v>
      </c>
      <c r="I13" s="92" t="n">
        <v>0.746444300050538</v>
      </c>
      <c r="J13" s="83" t="n">
        <v>21680</v>
      </c>
      <c r="K13" s="92" t="n">
        <v>0.4873443330486</v>
      </c>
      <c r="L13" s="83" t="n">
        <v>32019</v>
      </c>
      <c r="M13" s="92" t="n">
        <v>0.548862642919588</v>
      </c>
      <c r="N13" s="83" t="n">
        <v>10439</v>
      </c>
      <c r="O13" s="92" t="n">
        <v>0.752468824335039</v>
      </c>
      <c r="P13" s="83" t="n">
        <v>21989</v>
      </c>
      <c r="Q13" s="92" t="n">
        <v>0.492023002394218</v>
      </c>
      <c r="R13" s="83" t="n">
        <v>32428</v>
      </c>
      <c r="S13" s="92" t="n">
        <v>0.553719008264463</v>
      </c>
      <c r="T13" s="83" t="n">
        <v>10081</v>
      </c>
      <c r="U13" s="92" t="n">
        <v>0.729608453354563</v>
      </c>
      <c r="V13" s="83" t="n">
        <v>23214</v>
      </c>
      <c r="W13" s="92" t="n">
        <v>0.519666002551991</v>
      </c>
      <c r="X13" s="83" t="n">
        <v>33295</v>
      </c>
      <c r="Y13" s="92" t="n">
        <v>0.569262070852141</v>
      </c>
      <c r="Z13" s="83" t="n">
        <v>10264</v>
      </c>
      <c r="AA13" s="92" t="n">
        <v>0.753708327213982</v>
      </c>
      <c r="AB13" s="83" t="n">
        <v>24961</v>
      </c>
      <c r="AC13" s="92" t="n">
        <v>0.555491265160788</v>
      </c>
      <c r="AD13" s="83" t="n">
        <v>35225</v>
      </c>
      <c r="AE13" s="92" t="n">
        <v>0.60159172032176</v>
      </c>
      <c r="AF13" s="83" t="n">
        <v>10714</v>
      </c>
      <c r="AG13" s="92" t="n">
        <v>0.781074578989575</v>
      </c>
      <c r="AH13" s="83" t="n">
        <v>26074</v>
      </c>
      <c r="AI13" s="92" t="n">
        <v>0.581243451704229</v>
      </c>
      <c r="AJ13" s="83" t="n">
        <v>36788</v>
      </c>
      <c r="AK13" s="92" t="n">
        <v>0.628038787216607</v>
      </c>
      <c r="AL13" s="83" t="n">
        <v>10646</v>
      </c>
      <c r="AM13" s="92" t="n">
        <v>0.779869606622225</v>
      </c>
      <c r="AN13" s="83" t="n">
        <v>24697</v>
      </c>
      <c r="AO13" s="92" t="n">
        <v>0.548237435624223</v>
      </c>
      <c r="AP13" s="83" t="n">
        <v>35343</v>
      </c>
      <c r="AQ13" s="92" t="n">
        <v>0.602105657677303</v>
      </c>
      <c r="AR13" s="83" t="n">
        <v>9724</v>
      </c>
      <c r="AS13" s="92" t="n">
        <v>0.714422158548233</v>
      </c>
      <c r="AT13" s="83" t="n">
        <v>17879</v>
      </c>
      <c r="AU13" s="92" t="n">
        <v>0.395229568715874</v>
      </c>
      <c r="AV13" s="83" t="n">
        <v>27603</v>
      </c>
      <c r="AW13" s="92" t="n">
        <v>0.469055872756933</v>
      </c>
      <c r="AX13" s="83" t="n">
        <v>9617</v>
      </c>
      <c r="AY13" s="92" t="n">
        <v>0.7065609</v>
      </c>
      <c r="AZ13" s="83" t="n">
        <v>15621</v>
      </c>
      <c r="BA13" s="92" t="n">
        <v>0.3453147</v>
      </c>
      <c r="BB13" s="83" t="n">
        <v>25238</v>
      </c>
      <c r="BC13" s="92" t="n">
        <v>0.4288676</v>
      </c>
    </row>
    <row r="14">
      <c r="A14" s="82" t="s">
        <v>571</v>
      </c>
      <c r="B14" s="83" t="n">
        <v>12032</v>
      </c>
      <c r="C14" s="92" t="n">
        <v>0.781501688750325</v>
      </c>
      <c r="D14" s="83" t="n">
        <v>37105</v>
      </c>
      <c r="E14" s="92" t="n">
        <v>0.649199545096667</v>
      </c>
      <c r="F14" s="83" t="n">
        <v>49137</v>
      </c>
      <c r="G14" s="92" t="n">
        <v>0.677275295998677</v>
      </c>
      <c r="H14" s="83" t="n">
        <v>12224</v>
      </c>
      <c r="I14" s="92" t="n">
        <v>0.780737050520534</v>
      </c>
      <c r="J14" s="83" t="n">
        <v>37273</v>
      </c>
      <c r="K14" s="92" t="n">
        <v>0.644103822492569</v>
      </c>
      <c r="L14" s="83" t="n">
        <v>49497</v>
      </c>
      <c r="M14" s="92" t="n">
        <v>0.673199591975518</v>
      </c>
      <c r="N14" s="83" t="n">
        <v>12294</v>
      </c>
      <c r="O14" s="92" t="n">
        <v>0.774718003654925</v>
      </c>
      <c r="P14" s="83" t="n">
        <v>37189</v>
      </c>
      <c r="Q14" s="92" t="n">
        <v>0.635937687032952</v>
      </c>
      <c r="R14" s="83" t="n">
        <v>49483</v>
      </c>
      <c r="S14" s="92" t="n">
        <v>0.66555926184968</v>
      </c>
      <c r="T14" s="83" t="n">
        <v>12048</v>
      </c>
      <c r="U14" s="92" t="n">
        <v>0.759359636959536</v>
      </c>
      <c r="V14" s="83" t="n">
        <v>38672</v>
      </c>
      <c r="W14" s="92" t="n">
        <v>0.659380381592184</v>
      </c>
      <c r="X14" s="83" t="n">
        <v>50720</v>
      </c>
      <c r="Y14" s="92" t="n">
        <v>0.6806683218144</v>
      </c>
      <c r="Z14" s="83" t="n">
        <v>12129</v>
      </c>
      <c r="AA14" s="92" t="n">
        <v>0.748796147672552</v>
      </c>
      <c r="AB14" s="83" t="n">
        <v>40456</v>
      </c>
      <c r="AC14" s="92" t="n">
        <v>0.678063824081523</v>
      </c>
      <c r="AD14" s="83" t="n">
        <v>52585</v>
      </c>
      <c r="AE14" s="92" t="n">
        <v>0.693166539242308</v>
      </c>
      <c r="AF14" s="83" t="n">
        <v>12633</v>
      </c>
      <c r="AG14" s="92" t="n">
        <v>0.775935139119219</v>
      </c>
      <c r="AH14" s="83" t="n">
        <v>42221</v>
      </c>
      <c r="AI14" s="92" t="n">
        <v>0.705800735539953</v>
      </c>
      <c r="AJ14" s="83" t="n">
        <v>54854</v>
      </c>
      <c r="AK14" s="92" t="n">
        <v>0.720805245660372</v>
      </c>
      <c r="AL14" s="83" t="n">
        <v>12734</v>
      </c>
      <c r="AM14" s="92" t="n">
        <v>0.777648854961832</v>
      </c>
      <c r="AN14" s="83" t="n">
        <v>40761</v>
      </c>
      <c r="AO14" s="92" t="n">
        <v>0.67741935483871</v>
      </c>
      <c r="AP14" s="83" t="n">
        <v>53495</v>
      </c>
      <c r="AQ14" s="92" t="n">
        <v>0.698860815718653</v>
      </c>
      <c r="AR14" s="83" t="n">
        <v>11906</v>
      </c>
      <c r="AS14" s="92" t="n">
        <v>0.727172784462224</v>
      </c>
      <c r="AT14" s="83" t="n">
        <v>32257</v>
      </c>
      <c r="AU14" s="92" t="n">
        <v>0.533491002910823</v>
      </c>
      <c r="AV14" s="83" t="n">
        <v>44163</v>
      </c>
      <c r="AW14" s="92" t="n">
        <v>0.57476215885576</v>
      </c>
      <c r="AX14" s="83" t="n">
        <v>11822</v>
      </c>
      <c r="AY14" s="92" t="n">
        <v>0.7220424</v>
      </c>
      <c r="AZ14" s="83" t="n">
        <v>29290</v>
      </c>
      <c r="BA14" s="92" t="n">
        <v>0.4844205</v>
      </c>
      <c r="BB14" s="83" t="n">
        <v>41112</v>
      </c>
      <c r="BC14" s="92" t="n">
        <v>0.5350547</v>
      </c>
    </row>
    <row r="15">
      <c r="A15" s="82" t="s">
        <v>572</v>
      </c>
      <c r="B15" s="83" t="n">
        <v>10955</v>
      </c>
      <c r="C15" s="92" t="n">
        <v>0.750753837719298</v>
      </c>
      <c r="D15" s="83" t="n">
        <v>36156</v>
      </c>
      <c r="E15" s="92" t="n">
        <v>0.647261009667025</v>
      </c>
      <c r="F15" s="83" t="n">
        <v>47111</v>
      </c>
      <c r="G15" s="92" t="n">
        <v>0.668696417418952</v>
      </c>
      <c r="H15" s="83" t="n">
        <v>10904</v>
      </c>
      <c r="I15" s="92" t="n">
        <v>0.742931116713225</v>
      </c>
      <c r="J15" s="83" t="n">
        <v>36369</v>
      </c>
      <c r="K15" s="92" t="n">
        <v>0.649284107544542</v>
      </c>
      <c r="L15" s="83" t="n">
        <v>47273</v>
      </c>
      <c r="M15" s="92" t="n">
        <v>0.668727277871299</v>
      </c>
      <c r="N15" s="83" t="n">
        <v>10924</v>
      </c>
      <c r="O15" s="92" t="n">
        <v>0.743888321416411</v>
      </c>
      <c r="P15" s="83" t="n">
        <v>36287</v>
      </c>
      <c r="Q15" s="92" t="n">
        <v>0.645515352047533</v>
      </c>
      <c r="R15" s="83" t="n">
        <v>47211</v>
      </c>
      <c r="S15" s="92" t="n">
        <v>0.665890915245631</v>
      </c>
      <c r="T15" s="83" t="n">
        <v>10543</v>
      </c>
      <c r="U15" s="92" t="n">
        <v>0.717406096897115</v>
      </c>
      <c r="V15" s="83" t="n">
        <v>37546</v>
      </c>
      <c r="W15" s="92" t="n">
        <v>0.667081230900433</v>
      </c>
      <c r="X15" s="83" t="n">
        <v>48089</v>
      </c>
      <c r="Y15" s="92" t="n">
        <v>0.677500704423781</v>
      </c>
      <c r="Z15" s="83" t="n">
        <v>10520</v>
      </c>
      <c r="AA15" s="92" t="n">
        <v>0.737521031968592</v>
      </c>
      <c r="AB15" s="83" t="n">
        <v>38918</v>
      </c>
      <c r="AC15" s="92" t="n">
        <v>0.686178747112859</v>
      </c>
      <c r="AD15" s="83" t="n">
        <v>49438</v>
      </c>
      <c r="AE15" s="92" t="n">
        <v>0.696496245474141</v>
      </c>
      <c r="AF15" s="83" t="n">
        <v>10943</v>
      </c>
      <c r="AG15" s="92" t="n">
        <v>0.76701478937408</v>
      </c>
      <c r="AH15" s="83" t="n">
        <v>40634</v>
      </c>
      <c r="AI15" s="92" t="n">
        <v>0.716699590800056</v>
      </c>
      <c r="AJ15" s="83" t="n">
        <v>51577</v>
      </c>
      <c r="AK15" s="92" t="n">
        <v>0.726815382664205</v>
      </c>
      <c r="AL15" s="83" t="n">
        <v>10543</v>
      </c>
      <c r="AM15" s="92" t="n">
        <v>0.743040383395588</v>
      </c>
      <c r="AN15" s="83" t="n">
        <v>38342</v>
      </c>
      <c r="AO15" s="92" t="n">
        <v>0.672501490861894</v>
      </c>
      <c r="AP15" s="83" t="n">
        <v>48885</v>
      </c>
      <c r="AQ15" s="92" t="n">
        <v>0.68655815063972</v>
      </c>
      <c r="AR15" s="83" t="n">
        <v>9714</v>
      </c>
      <c r="AS15" s="92" t="n">
        <v>0.688399121252923</v>
      </c>
      <c r="AT15" s="83" t="n">
        <v>30261</v>
      </c>
      <c r="AU15" s="92" t="n">
        <v>0.53061546554445</v>
      </c>
      <c r="AV15" s="83" t="n">
        <v>39975</v>
      </c>
      <c r="AW15" s="92" t="n">
        <v>0.561912258753743</v>
      </c>
      <c r="AX15" s="83" t="n">
        <v>9797</v>
      </c>
      <c r="AY15" s="92" t="n">
        <v>0.6942811</v>
      </c>
      <c r="AZ15" s="83" t="n">
        <v>28763</v>
      </c>
      <c r="BA15" s="92" t="n">
        <v>0.5043486</v>
      </c>
      <c r="BB15" s="83" t="n">
        <v>38560</v>
      </c>
      <c r="BC15" s="92" t="n">
        <v>0.5420222</v>
      </c>
    </row>
    <row r="16">
      <c r="A16" s="82" t="s">
        <v>573</v>
      </c>
      <c r="B16" s="83" t="n">
        <v>14187</v>
      </c>
      <c r="C16" s="92" t="n">
        <v>0.770195439739414</v>
      </c>
      <c r="D16" s="83" t="n">
        <v>35834</v>
      </c>
      <c r="E16" s="92" t="n">
        <v>0.658168794195978</v>
      </c>
      <c r="F16" s="83" t="n">
        <v>50021</v>
      </c>
      <c r="G16" s="92" t="n">
        <v>0.686488712001647</v>
      </c>
      <c r="H16" s="83" t="n">
        <v>14380</v>
      </c>
      <c r="I16" s="92" t="n">
        <v>0.775076806985393</v>
      </c>
      <c r="J16" s="83" t="n">
        <v>36065</v>
      </c>
      <c r="K16" s="92" t="n">
        <v>0.659166925593552</v>
      </c>
      <c r="L16" s="83" t="n">
        <v>50445</v>
      </c>
      <c r="M16" s="92" t="n">
        <v>0.688518548849398</v>
      </c>
      <c r="N16" s="83" t="n">
        <v>14487</v>
      </c>
      <c r="O16" s="92" t="n">
        <v>0.775120385232745</v>
      </c>
      <c r="P16" s="83" t="n">
        <v>36074</v>
      </c>
      <c r="Q16" s="92" t="n">
        <v>0.654546114346887</v>
      </c>
      <c r="R16" s="83" t="n">
        <v>50561</v>
      </c>
      <c r="S16" s="92" t="n">
        <v>0.685080552281073</v>
      </c>
      <c r="T16" s="83" t="n">
        <v>14000</v>
      </c>
      <c r="U16" s="92" t="n">
        <v>0.74329705335811</v>
      </c>
      <c r="V16" s="83" t="n">
        <v>37637</v>
      </c>
      <c r="W16" s="92" t="n">
        <v>0.681003130258563</v>
      </c>
      <c r="X16" s="83" t="n">
        <v>51637</v>
      </c>
      <c r="Y16" s="92" t="n">
        <v>0.696836792529216</v>
      </c>
      <c r="Z16" s="83" t="n">
        <v>14060</v>
      </c>
      <c r="AA16" s="92" t="n">
        <v>0.741443864367452</v>
      </c>
      <c r="AB16" s="83" t="n">
        <v>39453</v>
      </c>
      <c r="AC16" s="92" t="n">
        <v>0.702248090991616</v>
      </c>
      <c r="AD16" s="83" t="n">
        <v>53513</v>
      </c>
      <c r="AE16" s="92" t="n">
        <v>0.7121393590972</v>
      </c>
      <c r="AF16" s="83" t="n">
        <v>14589</v>
      </c>
      <c r="AG16" s="92" t="n">
        <v>0.766954053201556</v>
      </c>
      <c r="AH16" s="83" t="n">
        <v>41496</v>
      </c>
      <c r="AI16" s="92" t="n">
        <v>0.737955931781402</v>
      </c>
      <c r="AJ16" s="83" t="n">
        <v>56085</v>
      </c>
      <c r="AK16" s="92" t="n">
        <v>0.745285902223167</v>
      </c>
      <c r="AL16" s="83" t="n">
        <v>14685</v>
      </c>
      <c r="AM16" s="92" t="n">
        <v>0.771068521921764</v>
      </c>
      <c r="AN16" s="83" t="n">
        <v>40394</v>
      </c>
      <c r="AO16" s="92" t="n">
        <v>0.713221272688749</v>
      </c>
      <c r="AP16" s="83" t="n">
        <v>55079</v>
      </c>
      <c r="AQ16" s="92" t="n">
        <v>0.727778438445581</v>
      </c>
      <c r="AR16" s="83" t="n">
        <v>13846</v>
      </c>
      <c r="AS16" s="92" t="n">
        <v>0.725453211778267</v>
      </c>
      <c r="AT16" s="83" t="n">
        <v>32482</v>
      </c>
      <c r="AU16" s="92" t="n">
        <v>0.572370044052863</v>
      </c>
      <c r="AV16" s="83" t="n">
        <v>46328</v>
      </c>
      <c r="AW16" s="92" t="n">
        <v>0.610897199219368</v>
      </c>
      <c r="AX16" s="83" t="n">
        <v>13285</v>
      </c>
      <c r="AY16" s="92" t="n">
        <v>0.6960599</v>
      </c>
      <c r="AZ16" s="83" t="n">
        <v>28987</v>
      </c>
      <c r="BA16" s="92" t="n">
        <v>0.5107841</v>
      </c>
      <c r="BB16" s="83" t="n">
        <v>42272</v>
      </c>
      <c r="BC16" s="92" t="n">
        <v>0.5574134</v>
      </c>
    </row>
    <row r="17">
      <c r="A17" s="82" t="s">
        <v>574</v>
      </c>
      <c r="B17" s="83" t="n">
        <v>17072</v>
      </c>
      <c r="C17" s="92" t="n">
        <v>0.773643902660081</v>
      </c>
      <c r="D17" s="83" t="n">
        <v>47175</v>
      </c>
      <c r="E17" s="92" t="n">
        <v>0.691735828030148</v>
      </c>
      <c r="F17" s="83" t="n">
        <v>64247</v>
      </c>
      <c r="G17" s="92" t="n">
        <v>0.711759818312746</v>
      </c>
      <c r="H17" s="83" t="n">
        <v>17240</v>
      </c>
      <c r="I17" s="92" t="n">
        <v>0.779244259627554</v>
      </c>
      <c r="J17" s="83" t="n">
        <v>47854</v>
      </c>
      <c r="K17" s="92" t="n">
        <v>0.6975598379056</v>
      </c>
      <c r="L17" s="83" t="n">
        <v>65094</v>
      </c>
      <c r="M17" s="92" t="n">
        <v>0.717479002711461</v>
      </c>
      <c r="N17" s="83" t="n">
        <v>17332</v>
      </c>
      <c r="O17" s="92" t="n">
        <v>0.780193562907945</v>
      </c>
      <c r="P17" s="83" t="n">
        <v>48322</v>
      </c>
      <c r="Q17" s="92" t="n">
        <v>0.698587558369837</v>
      </c>
      <c r="R17" s="83" t="n">
        <v>65654</v>
      </c>
      <c r="S17" s="92" t="n">
        <v>0.718425141706607</v>
      </c>
      <c r="T17" s="83" t="n">
        <v>16712</v>
      </c>
      <c r="U17" s="92" t="n">
        <v>0.752996305307741</v>
      </c>
      <c r="V17" s="83" t="n">
        <v>50426</v>
      </c>
      <c r="W17" s="92" t="n">
        <v>0.728594133795694</v>
      </c>
      <c r="X17" s="83" t="n">
        <v>67138</v>
      </c>
      <c r="Y17" s="92" t="n">
        <v>0.734519277055709</v>
      </c>
      <c r="Z17" s="83" t="n">
        <v>16870</v>
      </c>
      <c r="AA17" s="92" t="n">
        <v>0.768669977673486</v>
      </c>
      <c r="AB17" s="83" t="n">
        <v>52923</v>
      </c>
      <c r="AC17" s="92" t="n">
        <v>0.753287975404236</v>
      </c>
      <c r="AD17" s="83" t="n">
        <v>69793</v>
      </c>
      <c r="AE17" s="92" t="n">
        <v>0.756949340043166</v>
      </c>
      <c r="AF17" s="83" t="n">
        <v>17573</v>
      </c>
      <c r="AG17" s="92" t="n">
        <v>0.794188095991323</v>
      </c>
      <c r="AH17" s="83" t="n">
        <v>55866</v>
      </c>
      <c r="AI17" s="92" t="n">
        <v>0.794679943100996</v>
      </c>
      <c r="AJ17" s="83" t="n">
        <v>73439</v>
      </c>
      <c r="AK17" s="92" t="n">
        <v>0.794562195029591</v>
      </c>
      <c r="AL17" s="83" t="n">
        <v>17717</v>
      </c>
      <c r="AM17" s="92" t="n">
        <v>0.801384114347747</v>
      </c>
      <c r="AN17" s="83" t="n">
        <v>54630</v>
      </c>
      <c r="AO17" s="92" t="n">
        <v>0.771283354510801</v>
      </c>
      <c r="AP17" s="83" t="n">
        <v>72347</v>
      </c>
      <c r="AQ17" s="92" t="n">
        <v>0.778443693645226</v>
      </c>
      <c r="AR17" s="83" t="n">
        <v>16419</v>
      </c>
      <c r="AS17" s="92" t="n">
        <v>0.742873948058999</v>
      </c>
      <c r="AT17" s="83" t="n">
        <v>44263</v>
      </c>
      <c r="AU17" s="92" t="n">
        <v>0.627568019736003</v>
      </c>
      <c r="AV17" s="83" t="n">
        <v>60682</v>
      </c>
      <c r="AW17" s="92" t="n">
        <v>0.655079723208792</v>
      </c>
      <c r="AX17" s="83" t="n">
        <v>16030</v>
      </c>
      <c r="AY17" s="92" t="n">
        <v>0.7252737</v>
      </c>
      <c r="AZ17" s="83" t="n">
        <v>39633</v>
      </c>
      <c r="BA17" s="92" t="n">
        <v>0.5619231</v>
      </c>
      <c r="BB17" s="83" t="n">
        <v>55663</v>
      </c>
      <c r="BC17" s="92" t="n">
        <v>0.6008982</v>
      </c>
    </row>
    <row r="18">
      <c r="A18" s="82" t="s">
        <v>750</v>
      </c>
      <c r="B18" s="83" t="n">
        <v>1007</v>
      </c>
      <c r="C18" s="92" t="s">
        <v>751</v>
      </c>
      <c r="D18" s="83" t="n">
        <v>2791</v>
      </c>
      <c r="E18" s="92" t="s">
        <v>751</v>
      </c>
      <c r="F18" s="83" t="n">
        <v>3798</v>
      </c>
      <c r="G18" s="92" t="s">
        <v>751</v>
      </c>
      <c r="H18" s="83" t="n">
        <v>906</v>
      </c>
      <c r="I18" s="92" t="s">
        <v>751</v>
      </c>
      <c r="J18" s="83" t="n">
        <v>2668</v>
      </c>
      <c r="K18" s="92" t="s">
        <v>751</v>
      </c>
      <c r="L18" s="83" t="n">
        <v>3574</v>
      </c>
      <c r="M18" s="92" t="s">
        <v>751</v>
      </c>
      <c r="N18" s="83" t="n">
        <v>917</v>
      </c>
      <c r="O18" s="92" t="s">
        <v>751</v>
      </c>
      <c r="P18" s="83" t="n">
        <v>2727</v>
      </c>
      <c r="Q18" s="92" t="s">
        <v>751</v>
      </c>
      <c r="R18" s="83" t="n">
        <v>3644</v>
      </c>
      <c r="S18" s="92" t="s">
        <v>751</v>
      </c>
      <c r="T18" s="83" t="n">
        <v>881</v>
      </c>
      <c r="U18" s="92" t="s">
        <v>751</v>
      </c>
      <c r="V18" s="83" t="n">
        <v>2700</v>
      </c>
      <c r="W18" s="92" t="s">
        <v>751</v>
      </c>
      <c r="X18" s="83" t="n">
        <v>3581</v>
      </c>
      <c r="Y18" s="92" t="s">
        <v>751</v>
      </c>
      <c r="Z18" s="83" t="n">
        <v>645</v>
      </c>
      <c r="AA18" s="92" t="s">
        <v>751</v>
      </c>
      <c r="AB18" s="83" t="n">
        <v>2213</v>
      </c>
      <c r="AC18" s="92" t="s">
        <v>751</v>
      </c>
      <c r="AD18" s="83" t="n">
        <v>2858</v>
      </c>
      <c r="AE18" s="92" t="s">
        <v>751</v>
      </c>
      <c r="AF18" s="83" t="n">
        <v>414</v>
      </c>
      <c r="AG18" s="92" t="s">
        <v>751</v>
      </c>
      <c r="AH18" s="83" t="n">
        <v>1706</v>
      </c>
      <c r="AI18" s="92" t="s">
        <v>751</v>
      </c>
      <c r="AJ18" s="83" t="n">
        <v>2120</v>
      </c>
      <c r="AK18" s="92" t="s">
        <v>751</v>
      </c>
      <c r="AL18" s="83" t="n">
        <v>127</v>
      </c>
      <c r="AM18" s="92" t="s">
        <v>751</v>
      </c>
      <c r="AN18" s="83" t="n">
        <v>1025</v>
      </c>
      <c r="AO18" s="92" t="s">
        <v>751</v>
      </c>
      <c r="AP18" s="83" t="n">
        <v>1152</v>
      </c>
      <c r="AQ18" s="92" t="s">
        <v>751</v>
      </c>
      <c r="AR18" s="83" t="n">
        <v>57</v>
      </c>
      <c r="AS18" s="92" t="s">
        <v>751</v>
      </c>
      <c r="AT18" s="83" t="n">
        <v>627</v>
      </c>
      <c r="AU18" s="92" t="s">
        <v>751</v>
      </c>
      <c r="AV18" s="83" t="n">
        <v>684</v>
      </c>
      <c r="AW18" s="92" t="s">
        <v>751</v>
      </c>
      <c r="AX18" s="83" t="n">
        <v>46</v>
      </c>
      <c r="AY18" s="92" t="s">
        <v>751</v>
      </c>
      <c r="AZ18" s="83" t="n">
        <v>464</v>
      </c>
      <c r="BA18" s="92" t="s">
        <v>751</v>
      </c>
      <c r="BB18" s="83" t="n">
        <v>510</v>
      </c>
      <c r="BC18" s="92" t="s">
        <v>751</v>
      </c>
    </row>
    <row r="19">
      <c r="A19" s="82" t="s">
        <v>561</v>
      </c>
      <c r="B19" s="84" t="n">
        <v>161048</v>
      </c>
      <c r="C19" s="93" t="n">
        <v>0.757815882098289</v>
      </c>
      <c r="D19" s="84" t="n">
        <v>481378</v>
      </c>
      <c r="E19" s="93" t="n">
        <v>0.652211849824542</v>
      </c>
      <c r="F19" s="84" t="n">
        <v>642426</v>
      </c>
      <c r="G19" s="93" t="n">
        <v>0.675821019876161</v>
      </c>
      <c r="H19" s="84" t="n">
        <v>162375</v>
      </c>
      <c r="I19" s="93" t="n">
        <v>0.759979780676505</v>
      </c>
      <c r="J19" s="84" t="n">
        <v>485172</v>
      </c>
      <c r="K19" s="93" t="n">
        <v>0.654061020458786</v>
      </c>
      <c r="L19" s="84" t="n">
        <v>647547</v>
      </c>
      <c r="M19" s="93" t="n">
        <v>0.677746715914431</v>
      </c>
      <c r="N19" s="84" t="n">
        <v>163328</v>
      </c>
      <c r="O19" s="93" t="n">
        <v>0.76051052099776</v>
      </c>
      <c r="P19" s="84" t="n">
        <v>487012</v>
      </c>
      <c r="Q19" s="93" t="n">
        <v>0.652665745541679</v>
      </c>
      <c r="R19" s="84" t="n">
        <v>650340</v>
      </c>
      <c r="S19" s="93" t="n">
        <v>0.676767781882512</v>
      </c>
      <c r="T19" s="84" t="n">
        <v>157916</v>
      </c>
      <c r="U19" s="93" t="n">
        <v>0.735224828433883</v>
      </c>
      <c r="V19" s="84" t="n">
        <v>505676</v>
      </c>
      <c r="W19" s="93" t="n">
        <v>0.677333240464043</v>
      </c>
      <c r="X19" s="84" t="n">
        <v>663592</v>
      </c>
      <c r="Y19" s="93" t="n">
        <v>0.69026738301668</v>
      </c>
      <c r="Z19" s="84" t="n">
        <v>157377</v>
      </c>
      <c r="AA19" s="93" t="n">
        <v>0.741941871154798</v>
      </c>
      <c r="AB19" s="84" t="n">
        <v>527215</v>
      </c>
      <c r="AC19" s="93" t="n">
        <v>0.697711196543305</v>
      </c>
      <c r="AD19" s="84" t="n">
        <v>684592</v>
      </c>
      <c r="AE19" s="93" t="n">
        <v>0.707405838284681</v>
      </c>
      <c r="AF19" s="84" t="n">
        <v>163105</v>
      </c>
      <c r="AG19" s="93" t="n">
        <v>0.76555349557626</v>
      </c>
      <c r="AH19" s="84" t="n">
        <v>547407</v>
      </c>
      <c r="AI19" s="93" t="n">
        <v>0.722610393364848</v>
      </c>
      <c r="AJ19" s="84" t="n">
        <v>710512</v>
      </c>
      <c r="AK19" s="93" t="n">
        <v>0.732036810372184</v>
      </c>
      <c r="AL19" s="84" t="n">
        <v>162095</v>
      </c>
      <c r="AM19" s="93" t="n">
        <v>0.761059412355742</v>
      </c>
      <c r="AN19" s="84" t="n">
        <v>525379</v>
      </c>
      <c r="AO19" s="93" t="n">
        <v>0.689554291774236</v>
      </c>
      <c r="AP19" s="84" t="n">
        <v>687474</v>
      </c>
      <c r="AQ19" s="93" t="n">
        <v>0.705176033981026</v>
      </c>
      <c r="AR19" s="84" t="n">
        <v>148556</v>
      </c>
      <c r="AS19" s="93" t="n">
        <v>0.699198930652434</v>
      </c>
      <c r="AT19" s="84" t="n">
        <v>407346</v>
      </c>
      <c r="AU19" s="93" t="n">
        <v>0.53206182348723</v>
      </c>
      <c r="AV19" s="84" t="n">
        <v>555902</v>
      </c>
      <c r="AW19" s="93" t="n">
        <v>0.568369177917623</v>
      </c>
      <c r="AX19" s="84" t="n">
        <v>144498</v>
      </c>
      <c r="AY19" s="93" t="n">
        <v>0.6800994</v>
      </c>
      <c r="AZ19" s="84" t="n">
        <v>361921</v>
      </c>
      <c r="BA19" s="93" t="n">
        <v>0.4727292</v>
      </c>
      <c r="BB19" s="84" t="n">
        <v>506419</v>
      </c>
      <c r="BC19" s="93" t="n">
        <v>0.5177764</v>
      </c>
    </row>
    <row r="20">
      <c r="B20" s="83"/>
      <c r="C20" s="92"/>
      <c r="D20" s="83"/>
      <c r="E20" s="92"/>
      <c r="F20" s="83"/>
      <c r="G20" s="92"/>
      <c r="H20" s="83"/>
      <c r="I20" s="92"/>
      <c r="J20" s="83"/>
      <c r="K20" s="92"/>
      <c r="L20" s="83"/>
      <c r="M20" s="92"/>
      <c r="N20" s="83"/>
      <c r="O20" s="92"/>
      <c r="P20" s="83"/>
      <c r="Q20" s="92"/>
      <c r="R20" s="83"/>
      <c r="S20" s="92"/>
      <c r="T20" s="83"/>
      <c r="U20" s="92"/>
      <c r="V20" s="83"/>
      <c r="W20" s="92"/>
      <c r="X20" s="83"/>
      <c r="Y20" s="92"/>
      <c r="Z20" s="83"/>
      <c r="AA20" s="92"/>
      <c r="AB20" s="83"/>
      <c r="AC20" s="92"/>
      <c r="AD20" s="83"/>
      <c r="AE20" s="92"/>
      <c r="AF20" s="83"/>
      <c r="AG20" s="92"/>
      <c r="AH20" s="83"/>
      <c r="AI20" s="92"/>
      <c r="AJ20" s="83"/>
      <c r="AK20" s="92"/>
      <c r="AL20" s="83"/>
      <c r="AM20" s="92"/>
      <c r="AN20" s="83"/>
      <c r="AO20" s="92"/>
      <c r="AP20" s="83"/>
      <c r="AQ20" s="92"/>
      <c r="AR20" s="83"/>
      <c r="AS20" s="92"/>
      <c r="AT20" s="83"/>
      <c r="AU20" s="92"/>
      <c r="AV20" s="83"/>
      <c r="AW20" s="92"/>
      <c r="AX20" s="83"/>
      <c r="AY20" s="92"/>
      <c r="AZ20" s="83"/>
      <c r="BA20" s="92"/>
      <c r="BB20" s="83"/>
      <c r="BC20" s="92"/>
    </row>
    <row r="21" ht="15.75" customHeight="1">
      <c r="A21" s="3" t="s">
        <v>336</v>
      </c>
      <c r="B21" s="83"/>
      <c r="C21" s="92"/>
      <c r="D21" s="83"/>
      <c r="E21" s="92"/>
      <c r="F21" s="83"/>
      <c r="G21" s="92"/>
      <c r="H21" s="83"/>
      <c r="I21" s="92"/>
      <c r="J21" s="83"/>
      <c r="K21" s="92"/>
      <c r="L21" s="83"/>
      <c r="M21" s="92"/>
      <c r="N21" s="83"/>
      <c r="O21" s="92"/>
      <c r="P21" s="83"/>
      <c r="Q21" s="92"/>
      <c r="R21" s="83"/>
      <c r="S21" s="92"/>
      <c r="T21" s="83"/>
      <c r="U21" s="92"/>
      <c r="V21" s="83"/>
      <c r="W21" s="92"/>
      <c r="X21" s="83"/>
      <c r="Y21" s="92"/>
      <c r="Z21" s="83"/>
      <c r="AA21" s="92"/>
      <c r="AB21" s="83"/>
      <c r="AC21" s="92"/>
      <c r="AD21" s="83"/>
      <c r="AE21" s="92"/>
      <c r="AF21" s="83"/>
      <c r="AG21" s="92"/>
      <c r="AH21" s="83"/>
      <c r="AI21" s="92"/>
      <c r="AJ21" s="83"/>
      <c r="AK21" s="92"/>
      <c r="AL21" s="83"/>
      <c r="AM21" s="92"/>
      <c r="AN21" s="83"/>
      <c r="AO21" s="92"/>
      <c r="AP21" s="83"/>
      <c r="AQ21" s="92"/>
      <c r="AR21" s="83"/>
      <c r="AS21" s="92"/>
      <c r="AT21" s="83"/>
      <c r="AU21" s="92"/>
      <c r="AV21" s="83"/>
      <c r="AW21" s="92"/>
      <c r="AX21" s="83"/>
      <c r="AY21" s="92"/>
      <c r="AZ21" s="83"/>
      <c r="BA21" s="92"/>
      <c r="BB21" s="83"/>
      <c r="BC21" s="92"/>
    </row>
    <row r="22" ht="47.25" customHeight="1">
      <c r="A22" s="82" t="s">
        <v>564</v>
      </c>
      <c r="B22" s="82" t="s">
        <v>752</v>
      </c>
      <c r="C22" s="82" t="s">
        <v>753</v>
      </c>
      <c r="D22" s="82" t="s">
        <v>754</v>
      </c>
      <c r="E22" s="82" t="s">
        <v>755</v>
      </c>
      <c r="F22" s="82" t="s">
        <v>756</v>
      </c>
      <c r="G22" s="82" t="s">
        <v>757</v>
      </c>
      <c r="H22" s="82" t="s">
        <v>758</v>
      </c>
      <c r="I22" s="82" t="s">
        <v>759</v>
      </c>
      <c r="J22" s="82" t="s">
        <v>760</v>
      </c>
      <c r="K22" s="82" t="s">
        <v>761</v>
      </c>
      <c r="L22" s="82" t="s">
        <v>762</v>
      </c>
      <c r="M22" s="82" t="s">
        <v>763</v>
      </c>
      <c r="N22" s="82" t="s">
        <v>764</v>
      </c>
      <c r="O22" s="82" t="s">
        <v>765</v>
      </c>
      <c r="P22" s="82" t="s">
        <v>766</v>
      </c>
      <c r="Q22" s="82" t="s">
        <v>767</v>
      </c>
      <c r="R22" s="82" t="s">
        <v>768</v>
      </c>
      <c r="S22" s="82" t="s">
        <v>769</v>
      </c>
      <c r="T22" s="82" t="s">
        <v>770</v>
      </c>
      <c r="U22" s="82" t="s">
        <v>771</v>
      </c>
      <c r="V22" s="82" t="s">
        <v>772</v>
      </c>
      <c r="W22" s="82" t="s">
        <v>773</v>
      </c>
      <c r="X22" s="82" t="s">
        <v>774</v>
      </c>
      <c r="Y22" s="82" t="s">
        <v>775</v>
      </c>
      <c r="Z22" s="82" t="s">
        <v>776</v>
      </c>
      <c r="AA22" s="82" t="s">
        <v>777</v>
      </c>
      <c r="AB22" s="82" t="s">
        <v>778</v>
      </c>
      <c r="AC22" s="82" t="s">
        <v>779</v>
      </c>
      <c r="AD22" s="82" t="s">
        <v>780</v>
      </c>
      <c r="AE22" s="82" t="s">
        <v>781</v>
      </c>
      <c r="AF22" s="82" t="s">
        <v>782</v>
      </c>
      <c r="AG22" s="82" t="s">
        <v>783</v>
      </c>
      <c r="AH22" s="82" t="s">
        <v>784</v>
      </c>
      <c r="AI22" s="82" t="s">
        <v>785</v>
      </c>
      <c r="AJ22" s="82" t="s">
        <v>786</v>
      </c>
      <c r="AK22" s="82" t="s">
        <v>787</v>
      </c>
      <c r="AL22" s="82" t="s">
        <v>788</v>
      </c>
      <c r="AM22" s="82" t="s">
        <v>789</v>
      </c>
      <c r="AN22" s="82" t="s">
        <v>790</v>
      </c>
      <c r="AO22" s="82" t="s">
        <v>791</v>
      </c>
      <c r="AP22" s="82" t="s">
        <v>792</v>
      </c>
      <c r="AQ22" s="82" t="s">
        <v>793</v>
      </c>
      <c r="AR22" s="82" t="s">
        <v>794</v>
      </c>
      <c r="AS22" s="82" t="s">
        <v>795</v>
      </c>
      <c r="AT22" s="82" t="s">
        <v>796</v>
      </c>
      <c r="AU22" s="82" t="s">
        <v>797</v>
      </c>
      <c r="AV22" s="82" t="s">
        <v>798</v>
      </c>
      <c r="AW22" s="82" t="s">
        <v>799</v>
      </c>
      <c r="AX22" s="82" t="s">
        <v>800</v>
      </c>
      <c r="AY22" s="82" t="s">
        <v>801</v>
      </c>
      <c r="AZ22" s="82" t="s">
        <v>802</v>
      </c>
      <c r="BA22" s="82" t="s">
        <v>803</v>
      </c>
      <c r="BB22" s="82" t="s">
        <v>804</v>
      </c>
      <c r="BC22" s="82" t="s">
        <v>805</v>
      </c>
    </row>
    <row r="23">
      <c r="A23" s="82" t="s">
        <v>565</v>
      </c>
      <c r="B23" s="83" t="n">
        <v>12232</v>
      </c>
      <c r="C23" s="92" t="n">
        <v>0.721056354633341</v>
      </c>
      <c r="D23" s="83" t="n">
        <v>28670</v>
      </c>
      <c r="E23" s="92" t="n">
        <v>0.552504287834114</v>
      </c>
      <c r="F23" s="83" t="n">
        <v>40902</v>
      </c>
      <c r="G23" s="92" t="n">
        <v>0.594030934572653</v>
      </c>
      <c r="H23" s="83" t="n">
        <v>12246</v>
      </c>
      <c r="I23" s="92" t="n">
        <v>0.720734506503443</v>
      </c>
      <c r="J23" s="83" t="n">
        <v>28973</v>
      </c>
      <c r="K23" s="92" t="n">
        <v>0.552930399435104</v>
      </c>
      <c r="L23" s="83" t="n">
        <v>41219</v>
      </c>
      <c r="M23" s="92" t="n">
        <v>0.594019311139934</v>
      </c>
      <c r="N23" s="83" t="n">
        <v>12384</v>
      </c>
      <c r="O23" s="92" t="n">
        <v>0.727187316500294</v>
      </c>
      <c r="P23" s="83" t="n">
        <v>29416</v>
      </c>
      <c r="Q23" s="92" t="n">
        <v>0.555710885253334</v>
      </c>
      <c r="R23" s="83" t="n">
        <v>41800</v>
      </c>
      <c r="S23" s="92" t="n">
        <v>0.597450117203133</v>
      </c>
      <c r="T23" s="83" t="n">
        <v>11948</v>
      </c>
      <c r="U23" s="92" t="n">
        <v>0.701750264301656</v>
      </c>
      <c r="V23" s="83" t="n">
        <v>30683</v>
      </c>
      <c r="W23" s="92" t="n">
        <v>0.577845157159269</v>
      </c>
      <c r="X23" s="83" t="n">
        <v>42631</v>
      </c>
      <c r="Y23" s="92" t="n">
        <v>0.607928698752228</v>
      </c>
      <c r="Z23" s="83" t="n">
        <v>11821</v>
      </c>
      <c r="AA23" s="92" t="n">
        <v>0.701085344878714</v>
      </c>
      <c r="AB23" s="83" t="n">
        <v>32228</v>
      </c>
      <c r="AC23" s="92" t="n">
        <v>0.588875895336939</v>
      </c>
      <c r="AD23" s="83" t="n">
        <v>44049</v>
      </c>
      <c r="AE23" s="92" t="n">
        <v>0.61530402715501</v>
      </c>
      <c r="AF23" s="83" t="n">
        <v>11941</v>
      </c>
      <c r="AG23" s="92" t="n">
        <v>0.709211854843499</v>
      </c>
      <c r="AH23" s="83" t="n">
        <v>33526</v>
      </c>
      <c r="AI23" s="92" t="n">
        <v>0.610340433278718</v>
      </c>
      <c r="AJ23" s="83" t="n">
        <v>45467</v>
      </c>
      <c r="AK23" s="92" t="n">
        <v>0.633536304986972</v>
      </c>
      <c r="AL23" s="83" t="n">
        <v>12003</v>
      </c>
      <c r="AM23" s="92" t="n">
        <v>0.712090650213574</v>
      </c>
      <c r="AN23" s="83" t="n">
        <v>31831</v>
      </c>
      <c r="AO23" s="92" t="n">
        <v>0.572561787243228</v>
      </c>
      <c r="AP23" s="83" t="n">
        <v>43834</v>
      </c>
      <c r="AQ23" s="92" t="n">
        <v>0.605024154589372</v>
      </c>
      <c r="AR23" s="83" t="n">
        <v>11293</v>
      </c>
      <c r="AS23" s="92" t="n">
        <v>0.673324588600048</v>
      </c>
      <c r="AT23" s="83" t="n">
        <v>23971</v>
      </c>
      <c r="AU23" s="92" t="n">
        <v>0.428260053954585</v>
      </c>
      <c r="AV23" s="83" t="n">
        <v>35264</v>
      </c>
      <c r="AW23" s="92" t="n">
        <v>0.48476183930167</v>
      </c>
      <c r="AX23" s="83" t="n">
        <v>11067</v>
      </c>
      <c r="AY23" s="92" t="n">
        <v>0.6598497</v>
      </c>
      <c r="AZ23" s="83" t="n">
        <v>21926</v>
      </c>
      <c r="BA23" s="92" t="n">
        <v>0.3917246</v>
      </c>
      <c r="BB23" s="83" t="n">
        <v>32993</v>
      </c>
      <c r="BC23" s="92" t="n">
        <v>0.4535432</v>
      </c>
    </row>
    <row r="24">
      <c r="A24" s="82" t="s">
        <v>566</v>
      </c>
      <c r="B24" s="83" t="n">
        <v>12809</v>
      </c>
      <c r="C24" s="92" t="n">
        <v>0.739421578248571</v>
      </c>
      <c r="D24" s="83" t="n">
        <v>34222</v>
      </c>
      <c r="E24" s="92" t="n">
        <v>0.567679649658284</v>
      </c>
      <c r="F24" s="83" t="n">
        <v>47031</v>
      </c>
      <c r="G24" s="92" t="n">
        <v>0.606014921334416</v>
      </c>
      <c r="H24" s="83" t="n">
        <v>13101</v>
      </c>
      <c r="I24" s="92" t="n">
        <v>0.75684575389948</v>
      </c>
      <c r="J24" s="83" t="n">
        <v>34996</v>
      </c>
      <c r="K24" s="92" t="n">
        <v>0.576416912358144</v>
      </c>
      <c r="L24" s="83" t="n">
        <v>48097</v>
      </c>
      <c r="M24" s="92" t="n">
        <v>0.616446432462223</v>
      </c>
      <c r="N24" s="83" t="n">
        <v>13288</v>
      </c>
      <c r="O24" s="92" t="n">
        <v>0.76645325027398</v>
      </c>
      <c r="P24" s="83" t="n">
        <v>35403</v>
      </c>
      <c r="Q24" s="92" t="n">
        <v>0.579133336604996</v>
      </c>
      <c r="R24" s="83" t="n">
        <v>48691</v>
      </c>
      <c r="S24" s="92" t="n">
        <v>0.620520466941938</v>
      </c>
      <c r="T24" s="83" t="n">
        <v>12890</v>
      </c>
      <c r="U24" s="92" t="n">
        <v>0.743753966880157</v>
      </c>
      <c r="V24" s="83" t="n">
        <v>36994</v>
      </c>
      <c r="W24" s="92" t="n">
        <v>0.602753564154786</v>
      </c>
      <c r="X24" s="83" t="n">
        <v>49884</v>
      </c>
      <c r="Y24" s="92" t="n">
        <v>0.633801743196199</v>
      </c>
      <c r="Z24" s="83" t="n">
        <v>12946</v>
      </c>
      <c r="AA24" s="92" t="n">
        <v>0.75149474661868</v>
      </c>
      <c r="AB24" s="83" t="n">
        <v>38296</v>
      </c>
      <c r="AC24" s="92" t="n">
        <v>0.611972258621241</v>
      </c>
      <c r="AD24" s="83" t="n">
        <v>51242</v>
      </c>
      <c r="AE24" s="92" t="n">
        <v>0.642090094605601</v>
      </c>
      <c r="AF24" s="83" t="n">
        <v>13290</v>
      </c>
      <c r="AG24" s="92" t="n">
        <v>0.770033026247175</v>
      </c>
      <c r="AH24" s="83" t="n">
        <v>38683</v>
      </c>
      <c r="AI24" s="92" t="n">
        <v>0.616875039867322</v>
      </c>
      <c r="AJ24" s="83" t="n">
        <v>51973</v>
      </c>
      <c r="AK24" s="92" t="n">
        <v>0.649930596371003</v>
      </c>
      <c r="AL24" s="83" t="n">
        <v>13024</v>
      </c>
      <c r="AM24" s="92" t="n">
        <v>0.757782044568569</v>
      </c>
      <c r="AN24" s="83" t="n">
        <v>35733</v>
      </c>
      <c r="AO24" s="92" t="n">
        <v>0.565673035824534</v>
      </c>
      <c r="AP24" s="83" t="n">
        <v>48757</v>
      </c>
      <c r="AQ24" s="92" t="n">
        <v>0.60676240728757</v>
      </c>
      <c r="AR24" s="83" t="n">
        <v>11865</v>
      </c>
      <c r="AS24" s="92" t="n">
        <v>0.692684920310584</v>
      </c>
      <c r="AT24" s="83" t="n">
        <v>22764</v>
      </c>
      <c r="AU24" s="92" t="n">
        <v>0.359070618483524</v>
      </c>
      <c r="AV24" s="83" t="n">
        <v>34629</v>
      </c>
      <c r="AW24" s="92" t="n">
        <v>0.430035019745175</v>
      </c>
      <c r="AX24" s="83" t="n">
        <v>11518</v>
      </c>
      <c r="AY24" s="92" t="n">
        <v>0.6724269</v>
      </c>
      <c r="AZ24" s="83" t="n">
        <v>20226</v>
      </c>
      <c r="BA24" s="92" t="n">
        <v>0.3190372</v>
      </c>
      <c r="BB24" s="83" t="n">
        <v>31744</v>
      </c>
      <c r="BC24" s="92" t="n">
        <v>0.3942081</v>
      </c>
    </row>
    <row r="25">
      <c r="A25" s="82" t="s">
        <v>567</v>
      </c>
      <c r="B25" s="83" t="n">
        <v>20201</v>
      </c>
      <c r="C25" s="92" t="n">
        <v>0.753234647078564</v>
      </c>
      <c r="D25" s="83" t="n">
        <v>46763</v>
      </c>
      <c r="E25" s="92" t="n">
        <v>0.596718006303674</v>
      </c>
      <c r="F25" s="83" t="n">
        <v>66964</v>
      </c>
      <c r="G25" s="92" t="n">
        <v>0.636624645865419</v>
      </c>
      <c r="H25" s="83" t="n">
        <v>20497</v>
      </c>
      <c r="I25" s="92" t="n">
        <v>0.752514868933108</v>
      </c>
      <c r="J25" s="83" t="n">
        <v>47624</v>
      </c>
      <c r="K25" s="92" t="n">
        <v>0.601411847904328</v>
      </c>
      <c r="L25" s="83" t="n">
        <v>68121</v>
      </c>
      <c r="M25" s="92" t="n">
        <v>0.640084566596195</v>
      </c>
      <c r="N25" s="83" t="n">
        <v>20738</v>
      </c>
      <c r="O25" s="92" t="n">
        <v>0.752549261530646</v>
      </c>
      <c r="P25" s="83" t="n">
        <v>48425</v>
      </c>
      <c r="Q25" s="92" t="n">
        <v>0.605441156245702</v>
      </c>
      <c r="R25" s="83" t="n">
        <v>69163</v>
      </c>
      <c r="S25" s="92" t="n">
        <v>0.643137437232658</v>
      </c>
      <c r="T25" s="83" t="n">
        <v>20246</v>
      </c>
      <c r="U25" s="92" t="n">
        <v>0.731457061310018</v>
      </c>
      <c r="V25" s="83" t="n">
        <v>50873</v>
      </c>
      <c r="W25" s="92" t="n">
        <v>0.632835338168157</v>
      </c>
      <c r="X25" s="83" t="n">
        <v>71119</v>
      </c>
      <c r="Y25" s="92" t="n">
        <v>0.658094903209091</v>
      </c>
      <c r="Z25" s="83" t="n">
        <v>20456</v>
      </c>
      <c r="AA25" s="92" t="n">
        <v>0.744910964640763</v>
      </c>
      <c r="AB25" s="83" t="n">
        <v>53581</v>
      </c>
      <c r="AC25" s="92" t="n">
        <v>0.660800394647592</v>
      </c>
      <c r="AD25" s="83" t="n">
        <v>74037</v>
      </c>
      <c r="AE25" s="92" t="n">
        <v>0.682079487037754</v>
      </c>
      <c r="AF25" s="83" t="n">
        <v>21187</v>
      </c>
      <c r="AG25" s="92" t="n">
        <v>0.761985254450638</v>
      </c>
      <c r="AH25" s="83" t="n">
        <v>55910</v>
      </c>
      <c r="AI25" s="92" t="n">
        <v>0.687429302119707</v>
      </c>
      <c r="AJ25" s="83" t="n">
        <v>77097</v>
      </c>
      <c r="AK25" s="92" t="n">
        <v>0.706424035844856</v>
      </c>
      <c r="AL25" s="83" t="n">
        <v>21014</v>
      </c>
      <c r="AM25" s="92" t="n">
        <v>0.756933938477055</v>
      </c>
      <c r="AN25" s="83" t="n">
        <v>53462</v>
      </c>
      <c r="AO25" s="92" t="n">
        <v>0.652110803459254</v>
      </c>
      <c r="AP25" s="83" t="n">
        <v>74476</v>
      </c>
      <c r="AQ25" s="92" t="n">
        <v>0.678627727914711</v>
      </c>
      <c r="AR25" s="83" t="n">
        <v>19150</v>
      </c>
      <c r="AS25" s="92" t="n">
        <v>0.694117220631411</v>
      </c>
      <c r="AT25" s="83" t="n">
        <v>41190</v>
      </c>
      <c r="AU25" s="92" t="n">
        <v>0.49814360177537</v>
      </c>
      <c r="AV25" s="83" t="n">
        <v>60340</v>
      </c>
      <c r="AW25" s="92" t="n">
        <v>0.547172548877362</v>
      </c>
      <c r="AX25" s="83" t="n">
        <v>18683</v>
      </c>
      <c r="AY25" s="92" t="n">
        <v>0.6771902</v>
      </c>
      <c r="AZ25" s="83" t="n">
        <v>35288</v>
      </c>
      <c r="BA25" s="92" t="n">
        <v>0.426766</v>
      </c>
      <c r="BB25" s="83" t="n">
        <v>53971</v>
      </c>
      <c r="BC25" s="92" t="n">
        <v>0.4894175</v>
      </c>
    </row>
    <row r="26">
      <c r="A26" s="82" t="s">
        <v>556</v>
      </c>
      <c r="B26" s="83" t="n">
        <v>27274</v>
      </c>
      <c r="C26" s="92" t="n">
        <v>0.70511892450879</v>
      </c>
      <c r="D26" s="83" t="n">
        <v>70698</v>
      </c>
      <c r="E26" s="92" t="n">
        <v>0.559142676368238</v>
      </c>
      <c r="F26" s="83" t="n">
        <v>97972</v>
      </c>
      <c r="G26" s="92" t="n">
        <v>0.593338178294574</v>
      </c>
      <c r="H26" s="83" t="n">
        <v>27461</v>
      </c>
      <c r="I26" s="92" t="n">
        <v>0.709238358428678</v>
      </c>
      <c r="J26" s="83" t="n">
        <v>70938</v>
      </c>
      <c r="K26" s="92" t="n">
        <v>0.557500216121908</v>
      </c>
      <c r="L26" s="83" t="n">
        <v>98399</v>
      </c>
      <c r="M26" s="92" t="n">
        <v>0.592900784516938</v>
      </c>
      <c r="N26" s="83" t="n">
        <v>27575</v>
      </c>
      <c r="O26" s="92" t="n">
        <v>0.708978248573045</v>
      </c>
      <c r="P26" s="83" t="n">
        <v>70787</v>
      </c>
      <c r="Q26" s="92" t="n">
        <v>0.552475278434678</v>
      </c>
      <c r="R26" s="83" t="n">
        <v>98362</v>
      </c>
      <c r="S26" s="92" t="n">
        <v>0.588919956173176</v>
      </c>
      <c r="T26" s="83" t="n">
        <v>26601</v>
      </c>
      <c r="U26" s="92" t="n">
        <v>0.683198068625437</v>
      </c>
      <c r="V26" s="83" t="n">
        <v>73570</v>
      </c>
      <c r="W26" s="92" t="n">
        <v>0.575854349629769</v>
      </c>
      <c r="X26" s="83" t="n">
        <v>100171</v>
      </c>
      <c r="Y26" s="92" t="n">
        <v>0.600927447898545</v>
      </c>
      <c r="Z26" s="83" t="n">
        <v>26283</v>
      </c>
      <c r="AA26" s="92" t="n">
        <v>0.694986514358242</v>
      </c>
      <c r="AB26" s="83" t="n">
        <v>77435</v>
      </c>
      <c r="AC26" s="92" t="n">
        <v>0.595118239738082</v>
      </c>
      <c r="AD26" s="83" t="n">
        <v>103718</v>
      </c>
      <c r="AE26" s="92" t="n">
        <v>0.617608003096436</v>
      </c>
      <c r="AF26" s="83" t="n">
        <v>27460</v>
      </c>
      <c r="AG26" s="92" t="n">
        <v>0.723946112678284</v>
      </c>
      <c r="AH26" s="83" t="n">
        <v>81189</v>
      </c>
      <c r="AI26" s="92" t="n">
        <v>0.61712526603831</v>
      </c>
      <c r="AJ26" s="83" t="n">
        <v>108649</v>
      </c>
      <c r="AK26" s="92" t="n">
        <v>0.64103108719637</v>
      </c>
      <c r="AL26" s="83" t="n">
        <v>27340</v>
      </c>
      <c r="AM26" s="92" t="n">
        <v>0.717058329836341</v>
      </c>
      <c r="AN26" s="83" t="n">
        <v>77711</v>
      </c>
      <c r="AO26" s="92" t="n">
        <v>0.583656915392993</v>
      </c>
      <c r="AP26" s="83" t="n">
        <v>105051</v>
      </c>
      <c r="AQ26" s="92" t="n">
        <v>0.613354118862868</v>
      </c>
      <c r="AR26" s="83" t="n">
        <v>24066</v>
      </c>
      <c r="AS26" s="92" t="n">
        <v>0.633282458817957</v>
      </c>
      <c r="AT26" s="83" t="n">
        <v>56281</v>
      </c>
      <c r="AU26" s="92" t="n">
        <v>0.419828878760527</v>
      </c>
      <c r="AV26" s="83" t="n">
        <v>80347</v>
      </c>
      <c r="AW26" s="92" t="n">
        <v>0.466973538146798</v>
      </c>
      <c r="AX26" s="83" t="n">
        <v>23235</v>
      </c>
      <c r="AY26" s="92" t="n">
        <v>0.6114152</v>
      </c>
      <c r="AZ26" s="83" t="n">
        <v>48651</v>
      </c>
      <c r="BA26" s="92" t="n">
        <v>0.3629128</v>
      </c>
      <c r="BB26" s="83" t="n">
        <v>71886</v>
      </c>
      <c r="BC26" s="92" t="n">
        <v>0.4177985</v>
      </c>
    </row>
    <row r="27">
      <c r="A27" s="82" t="s">
        <v>568</v>
      </c>
      <c r="B27" s="83" t="n">
        <v>12362</v>
      </c>
      <c r="C27" s="92" t="n">
        <v>0.746993776058976</v>
      </c>
      <c r="D27" s="83" t="n">
        <v>34562</v>
      </c>
      <c r="E27" s="92" t="n">
        <v>0.630854597889972</v>
      </c>
      <c r="F27" s="83" t="n">
        <v>46924</v>
      </c>
      <c r="G27" s="92" t="n">
        <v>0.657797715006659</v>
      </c>
      <c r="H27" s="83" t="n">
        <v>12469</v>
      </c>
      <c r="I27" s="92" t="n">
        <v>0.757119436517093</v>
      </c>
      <c r="J27" s="83" t="n">
        <v>34879</v>
      </c>
      <c r="K27" s="92" t="n">
        <v>0.6338409536963</v>
      </c>
      <c r="L27" s="83" t="n">
        <v>47348</v>
      </c>
      <c r="M27" s="92" t="n">
        <v>0.662237576401807</v>
      </c>
      <c r="N27" s="83" t="n">
        <v>12440</v>
      </c>
      <c r="O27" s="92" t="n">
        <v>0.758860489233209</v>
      </c>
      <c r="P27" s="83" t="n">
        <v>35003</v>
      </c>
      <c r="Q27" s="92" t="n">
        <v>0.632405282841605</v>
      </c>
      <c r="R27" s="83" t="n">
        <v>47443</v>
      </c>
      <c r="S27" s="92" t="n">
        <v>0.66130021465808</v>
      </c>
      <c r="T27" s="83" t="n">
        <v>12064</v>
      </c>
      <c r="U27" s="92" t="n">
        <v>0.732349905906635</v>
      </c>
      <c r="V27" s="83" t="n">
        <v>36659</v>
      </c>
      <c r="W27" s="92" t="n">
        <v>0.662121157389011</v>
      </c>
      <c r="X27" s="83" t="n">
        <v>48723</v>
      </c>
      <c r="Y27" s="92" t="n">
        <v>0.67822491961191</v>
      </c>
      <c r="Z27" s="83" t="n">
        <v>11919</v>
      </c>
      <c r="AA27" s="92" t="n">
        <v>0.75061401851502</v>
      </c>
      <c r="AB27" s="83" t="n">
        <v>38424</v>
      </c>
      <c r="AC27" s="92" t="n">
        <v>0.712783126495631</v>
      </c>
      <c r="AD27" s="83" t="n">
        <v>50343</v>
      </c>
      <c r="AE27" s="92" t="n">
        <v>0.721391109964749</v>
      </c>
      <c r="AF27" s="83" t="n">
        <v>12360</v>
      </c>
      <c r="AG27" s="92" t="n">
        <v>0.780549415850963</v>
      </c>
      <c r="AH27" s="83" t="n">
        <v>39988</v>
      </c>
      <c r="AI27" s="92" t="n">
        <v>0.743769064801726</v>
      </c>
      <c r="AJ27" s="83" t="n">
        <v>52348</v>
      </c>
      <c r="AK27" s="92" t="n">
        <v>0.752137243351198</v>
      </c>
      <c r="AL27" s="83" t="n">
        <v>12526</v>
      </c>
      <c r="AM27" s="92" t="n">
        <v>0.79449448179627</v>
      </c>
      <c r="AN27" s="83" t="n">
        <v>38952</v>
      </c>
      <c r="AO27" s="92" t="n">
        <v>0.721026229568887</v>
      </c>
      <c r="AP27" s="83" t="n">
        <v>51478</v>
      </c>
      <c r="AQ27" s="92" t="n">
        <v>0.737623407700354</v>
      </c>
      <c r="AR27" s="83" t="n">
        <v>11713</v>
      </c>
      <c r="AS27" s="92" t="n">
        <v>0.745101781170483</v>
      </c>
      <c r="AT27" s="83" t="n">
        <v>31868</v>
      </c>
      <c r="AU27" s="92" t="n">
        <v>0.587536873156342</v>
      </c>
      <c r="AV27" s="83" t="n">
        <v>43581</v>
      </c>
      <c r="AW27" s="92" t="n">
        <v>0.622941680960549</v>
      </c>
      <c r="AX27" s="83" t="n">
        <v>11110</v>
      </c>
      <c r="AY27" s="92" t="n">
        <v>0.706743</v>
      </c>
      <c r="AZ27" s="83" t="n">
        <v>26584</v>
      </c>
      <c r="BA27" s="92" t="n">
        <v>0.490118</v>
      </c>
      <c r="BB27" s="83" t="n">
        <v>37694</v>
      </c>
      <c r="BC27" s="92" t="n">
        <v>0.5387936</v>
      </c>
    </row>
    <row r="28">
      <c r="A28" s="82" t="s">
        <v>569</v>
      </c>
      <c r="B28" s="83" t="n">
        <v>13276</v>
      </c>
      <c r="C28" s="92" t="n">
        <v>0.706057544008935</v>
      </c>
      <c r="D28" s="83" t="n">
        <v>33330</v>
      </c>
      <c r="E28" s="92" t="n">
        <v>0.605108839708792</v>
      </c>
      <c r="F28" s="83" t="n">
        <v>46606</v>
      </c>
      <c r="G28" s="92" t="n">
        <v>0.630799631855341</v>
      </c>
      <c r="H28" s="83" t="n">
        <v>13209</v>
      </c>
      <c r="I28" s="92" t="n">
        <v>0.705006404782237</v>
      </c>
      <c r="J28" s="83" t="n">
        <v>33315</v>
      </c>
      <c r="K28" s="92" t="n">
        <v>0.602234313707768</v>
      </c>
      <c r="L28" s="83" t="n">
        <v>46524</v>
      </c>
      <c r="M28" s="92" t="n">
        <v>0.628235770710958</v>
      </c>
      <c r="N28" s="83" t="n">
        <v>13176</v>
      </c>
      <c r="O28" s="92" t="n">
        <v>0.703996580465912</v>
      </c>
      <c r="P28" s="83" t="n">
        <v>33159</v>
      </c>
      <c r="Q28" s="92" t="n">
        <v>0.595346248451443</v>
      </c>
      <c r="R28" s="83" t="n">
        <v>46335</v>
      </c>
      <c r="S28" s="92" t="n">
        <v>0.622673457594775</v>
      </c>
      <c r="T28" s="83" t="n">
        <v>12558</v>
      </c>
      <c r="U28" s="92" t="n">
        <v>0.673098568901753</v>
      </c>
      <c r="V28" s="83" t="n">
        <v>34823</v>
      </c>
      <c r="W28" s="92" t="n">
        <v>0.625177285865604</v>
      </c>
      <c r="X28" s="83" t="n">
        <v>47381</v>
      </c>
      <c r="Y28" s="92" t="n">
        <v>0.637201108152452</v>
      </c>
      <c r="Z28" s="83" t="n">
        <v>12469</v>
      </c>
      <c r="AA28" s="92" t="n">
        <v>0.68510989010989</v>
      </c>
      <c r="AB28" s="83" t="n">
        <v>36972</v>
      </c>
      <c r="AC28" s="92" t="n">
        <v>0.667027495128816</v>
      </c>
      <c r="AD28" s="83" t="n">
        <v>49441</v>
      </c>
      <c r="AE28" s="92" t="n">
        <v>0.671497256478514</v>
      </c>
      <c r="AF28" s="83" t="n">
        <v>13102</v>
      </c>
      <c r="AG28" s="92" t="n">
        <v>0.716935704514364</v>
      </c>
      <c r="AH28" s="83" t="n">
        <v>39353</v>
      </c>
      <c r="AI28" s="92" t="n">
        <v>0.711794816141227</v>
      </c>
      <c r="AJ28" s="83" t="n">
        <v>52455</v>
      </c>
      <c r="AK28" s="92" t="n">
        <v>0.713071966504445</v>
      </c>
      <c r="AL28" s="83" t="n">
        <v>13049</v>
      </c>
      <c r="AM28" s="92" t="n">
        <v>0.71341096714231</v>
      </c>
      <c r="AN28" s="83" t="n">
        <v>38193</v>
      </c>
      <c r="AO28" s="92" t="n">
        <v>0.689952308692825</v>
      </c>
      <c r="AP28" s="83" t="n">
        <v>51242</v>
      </c>
      <c r="AQ28" s="92" t="n">
        <v>0.6957785110052</v>
      </c>
      <c r="AR28" s="83" t="n">
        <v>11477</v>
      </c>
      <c r="AS28" s="92" t="n">
        <v>0.628807801884725</v>
      </c>
      <c r="AT28" s="83" t="n">
        <v>28508</v>
      </c>
      <c r="AU28" s="92" t="n">
        <v>0.507575892459717</v>
      </c>
      <c r="AV28" s="83" t="n">
        <v>39985</v>
      </c>
      <c r="AW28" s="92" t="n">
        <v>0.537310023247376</v>
      </c>
      <c r="AX28" s="83" t="n">
        <v>10654</v>
      </c>
      <c r="AY28" s="92" t="n">
        <v>0.5837169</v>
      </c>
      <c r="AZ28" s="83" t="n">
        <v>23872</v>
      </c>
      <c r="BA28" s="92" t="n">
        <v>0.4250334</v>
      </c>
      <c r="BB28" s="83" t="n">
        <v>34526</v>
      </c>
      <c r="BC28" s="92" t="n">
        <v>0.4639531</v>
      </c>
    </row>
    <row r="29">
      <c r="A29" s="82" t="s">
        <v>570</v>
      </c>
      <c r="B29" s="83" t="n">
        <v>10641</v>
      </c>
      <c r="C29" s="92" t="n">
        <v>0.73528192371476</v>
      </c>
      <c r="D29" s="83" t="n">
        <v>16311</v>
      </c>
      <c r="E29" s="92" t="n">
        <v>0.373189649255268</v>
      </c>
      <c r="F29" s="83" t="n">
        <v>26952</v>
      </c>
      <c r="G29" s="92" t="n">
        <v>0.463259939153303</v>
      </c>
      <c r="H29" s="83" t="n">
        <v>10699</v>
      </c>
      <c r="I29" s="92" t="n">
        <v>0.735579236851152</v>
      </c>
      <c r="J29" s="83" t="n">
        <v>16136</v>
      </c>
      <c r="K29" s="92" t="n">
        <v>0.367119423020044</v>
      </c>
      <c r="L29" s="83" t="n">
        <v>26835</v>
      </c>
      <c r="M29" s="92" t="n">
        <v>0.45873363191904</v>
      </c>
      <c r="N29" s="83" t="n">
        <v>10777</v>
      </c>
      <c r="O29" s="92" t="n">
        <v>0.737191326356112</v>
      </c>
      <c r="P29" s="83" t="n">
        <v>16525</v>
      </c>
      <c r="Q29" s="92" t="n">
        <v>0.373750395802235</v>
      </c>
      <c r="R29" s="83" t="n">
        <v>27302</v>
      </c>
      <c r="S29" s="92" t="n">
        <v>0.464059286454881</v>
      </c>
      <c r="T29" s="83" t="n">
        <v>10454</v>
      </c>
      <c r="U29" s="92" t="n">
        <v>0.715733260303985</v>
      </c>
      <c r="V29" s="83" t="n">
        <v>17689</v>
      </c>
      <c r="W29" s="92" t="n">
        <v>0.399814659946206</v>
      </c>
      <c r="X29" s="83" t="n">
        <v>28143</v>
      </c>
      <c r="Y29" s="92" t="n">
        <v>0.478223929038726</v>
      </c>
      <c r="Z29" s="83" t="n">
        <v>10615</v>
      </c>
      <c r="AA29" s="92" t="n">
        <v>0.748747972067433</v>
      </c>
      <c r="AB29" s="83" t="n">
        <v>19316</v>
      </c>
      <c r="AC29" s="92" t="n">
        <v>0.437053126979817</v>
      </c>
      <c r="AD29" s="83" t="n">
        <v>29931</v>
      </c>
      <c r="AE29" s="92" t="n">
        <v>0.512754184297535</v>
      </c>
      <c r="AF29" s="83" t="n">
        <v>11006</v>
      </c>
      <c r="AG29" s="92" t="n">
        <v>0.776492168759701</v>
      </c>
      <c r="AH29" s="83" t="n">
        <v>20412</v>
      </c>
      <c r="AI29" s="92" t="n">
        <v>0.461350691619203</v>
      </c>
      <c r="AJ29" s="83" t="n">
        <v>31418</v>
      </c>
      <c r="AK29" s="92" t="n">
        <v>0.537813687562053</v>
      </c>
      <c r="AL29" s="83" t="n">
        <v>10943</v>
      </c>
      <c r="AM29" s="92" t="n">
        <v>0.77341154851933</v>
      </c>
      <c r="AN29" s="83" t="n">
        <v>19079</v>
      </c>
      <c r="AO29" s="92" t="n">
        <v>0.430220759014138</v>
      </c>
      <c r="AP29" s="83" t="n">
        <v>30022</v>
      </c>
      <c r="AQ29" s="92" t="n">
        <v>0.513231673960613</v>
      </c>
      <c r="AR29" s="83" t="n">
        <v>9918</v>
      </c>
      <c r="AS29" s="92" t="n">
        <v>0.699386503067485</v>
      </c>
      <c r="AT29" s="83" t="n">
        <v>13334</v>
      </c>
      <c r="AU29" s="92" t="n">
        <v>0.298580321554929</v>
      </c>
      <c r="AV29" s="83" t="n">
        <v>23252</v>
      </c>
      <c r="AW29" s="92" t="n">
        <v>0.39518006764221</v>
      </c>
      <c r="AX29" s="83" t="n">
        <v>9731</v>
      </c>
      <c r="AY29" s="92" t="n">
        <v>0.6861998</v>
      </c>
      <c r="AZ29" s="83" t="n">
        <v>11525</v>
      </c>
      <c r="BA29" s="92" t="n">
        <v>0.2580725</v>
      </c>
      <c r="BB29" s="83" t="n">
        <v>21256</v>
      </c>
      <c r="BC29" s="92" t="n">
        <v>0.361257</v>
      </c>
    </row>
    <row r="30">
      <c r="A30" s="82" t="s">
        <v>571</v>
      </c>
      <c r="B30" s="83" t="n">
        <v>12745</v>
      </c>
      <c r="C30" s="92" t="n">
        <v>0.769718565044087</v>
      </c>
      <c r="D30" s="83" t="n">
        <v>29821</v>
      </c>
      <c r="E30" s="92" t="n">
        <v>0.557079075675777</v>
      </c>
      <c r="F30" s="83" t="n">
        <v>42566</v>
      </c>
      <c r="G30" s="92" t="n">
        <v>0.607313558475652</v>
      </c>
      <c r="H30" s="83" t="n">
        <v>13022</v>
      </c>
      <c r="I30" s="92" t="n">
        <v>0.779527087698294</v>
      </c>
      <c r="J30" s="83" t="n">
        <v>30032</v>
      </c>
      <c r="K30" s="92" t="n">
        <v>0.554597329689202</v>
      </c>
      <c r="L30" s="83" t="n">
        <v>43054</v>
      </c>
      <c r="M30" s="92" t="n">
        <v>0.607626735915095</v>
      </c>
      <c r="N30" s="83" t="n">
        <v>13101</v>
      </c>
      <c r="O30" s="92" t="n">
        <v>0.774519657109075</v>
      </c>
      <c r="P30" s="83" t="n">
        <v>30123</v>
      </c>
      <c r="Q30" s="92" t="n">
        <v>0.550302343849906</v>
      </c>
      <c r="R30" s="83" t="n">
        <v>43224</v>
      </c>
      <c r="S30" s="92" t="n">
        <v>0.60323219917939</v>
      </c>
      <c r="T30" s="83" t="n">
        <v>12834</v>
      </c>
      <c r="U30" s="92" t="n">
        <v>0.755652378709374</v>
      </c>
      <c r="V30" s="83" t="n">
        <v>31503</v>
      </c>
      <c r="W30" s="92" t="n">
        <v>0.57327170491147</v>
      </c>
      <c r="X30" s="83" t="n">
        <v>44337</v>
      </c>
      <c r="Y30" s="92" t="n">
        <v>0.616330956253388</v>
      </c>
      <c r="Z30" s="83" t="n">
        <v>12923</v>
      </c>
      <c r="AA30" s="92" t="n">
        <v>0.745056212164889</v>
      </c>
      <c r="AB30" s="83" t="n">
        <v>33290</v>
      </c>
      <c r="AC30" s="92" t="n">
        <v>0.593775082493534</v>
      </c>
      <c r="AD30" s="83" t="n">
        <v>46213</v>
      </c>
      <c r="AE30" s="92" t="n">
        <v>0.629519139081869</v>
      </c>
      <c r="AF30" s="83" t="n">
        <v>13511</v>
      </c>
      <c r="AG30" s="92" t="n">
        <v>0.768631243599954</v>
      </c>
      <c r="AH30" s="83" t="n">
        <v>35189</v>
      </c>
      <c r="AI30" s="92" t="n">
        <v>0.625737961448183</v>
      </c>
      <c r="AJ30" s="83" t="n">
        <v>48700</v>
      </c>
      <c r="AK30" s="92" t="n">
        <v>0.659766439970737</v>
      </c>
      <c r="AL30" s="83" t="n">
        <v>13477</v>
      </c>
      <c r="AM30" s="92" t="n">
        <v>0.763872357308848</v>
      </c>
      <c r="AN30" s="83" t="n">
        <v>33732</v>
      </c>
      <c r="AO30" s="92" t="n">
        <v>0.595624459237547</v>
      </c>
      <c r="AP30" s="83" t="n">
        <v>47209</v>
      </c>
      <c r="AQ30" s="92" t="n">
        <v>0.635588884700307</v>
      </c>
      <c r="AR30" s="83" t="n">
        <v>12608</v>
      </c>
      <c r="AS30" s="92" t="n">
        <v>0.713122171945701</v>
      </c>
      <c r="AT30" s="83" t="n">
        <v>26076</v>
      </c>
      <c r="AU30" s="92" t="n">
        <v>0.456256998880179</v>
      </c>
      <c r="AV30" s="83" t="n">
        <v>38684</v>
      </c>
      <c r="AW30" s="92" t="n">
        <v>0.516944622621338</v>
      </c>
      <c r="AX30" s="83" t="n">
        <v>12565</v>
      </c>
      <c r="AY30" s="92" t="n">
        <v>0.71069</v>
      </c>
      <c r="AZ30" s="83" t="n">
        <v>23542</v>
      </c>
      <c r="BA30" s="92" t="n">
        <v>0.4119191</v>
      </c>
      <c r="BB30" s="83" t="n">
        <v>36107</v>
      </c>
      <c r="BC30" s="92" t="n">
        <v>0.4825075</v>
      </c>
    </row>
    <row r="31">
      <c r="A31" s="82" t="s">
        <v>572</v>
      </c>
      <c r="B31" s="83" t="n">
        <v>11074</v>
      </c>
      <c r="C31" s="92" t="n">
        <v>0.729416414174681</v>
      </c>
      <c r="D31" s="83" t="n">
        <v>30126</v>
      </c>
      <c r="E31" s="92" t="n">
        <v>0.573631897635097</v>
      </c>
      <c r="F31" s="83" t="n">
        <v>41200</v>
      </c>
      <c r="G31" s="92" t="n">
        <v>0.608567208271787</v>
      </c>
      <c r="H31" s="83" t="n">
        <v>10985</v>
      </c>
      <c r="I31" s="92" t="n">
        <v>0.718161610878661</v>
      </c>
      <c r="J31" s="83" t="n">
        <v>30402</v>
      </c>
      <c r="K31" s="92" t="n">
        <v>0.575948168074868</v>
      </c>
      <c r="L31" s="83" t="n">
        <v>41387</v>
      </c>
      <c r="M31" s="92" t="n">
        <v>0.607899297905467</v>
      </c>
      <c r="N31" s="83" t="n">
        <v>11146</v>
      </c>
      <c r="O31" s="92" t="n">
        <v>0.727973352491673</v>
      </c>
      <c r="P31" s="83" t="n">
        <v>30037</v>
      </c>
      <c r="Q31" s="92" t="n">
        <v>0.566052314186643</v>
      </c>
      <c r="R31" s="83" t="n">
        <v>41183</v>
      </c>
      <c r="S31" s="92" t="n">
        <v>0.602310786106033</v>
      </c>
      <c r="T31" s="83" t="n">
        <v>10795</v>
      </c>
      <c r="U31" s="92" t="n">
        <v>0.701247239184098</v>
      </c>
      <c r="V31" s="83" t="n">
        <v>31274</v>
      </c>
      <c r="W31" s="92" t="n">
        <v>0.589308259058961</v>
      </c>
      <c r="X31" s="83" t="n">
        <v>42069</v>
      </c>
      <c r="Y31" s="92" t="n">
        <v>0.614477893168573</v>
      </c>
      <c r="Z31" s="83" t="n">
        <v>10745</v>
      </c>
      <c r="AA31" s="92" t="n">
        <v>0.715856095936043</v>
      </c>
      <c r="AB31" s="83" t="n">
        <v>32630</v>
      </c>
      <c r="AC31" s="92" t="n">
        <v>0.614084613068353</v>
      </c>
      <c r="AD31" s="83" t="n">
        <v>43375</v>
      </c>
      <c r="AE31" s="92" t="n">
        <v>0.636501041880668</v>
      </c>
      <c r="AF31" s="83" t="n">
        <v>11204</v>
      </c>
      <c r="AG31" s="92" t="n">
        <v>0.746833755499267</v>
      </c>
      <c r="AH31" s="83" t="n">
        <v>34258</v>
      </c>
      <c r="AI31" s="92" t="n">
        <v>0.643523997370151</v>
      </c>
      <c r="AJ31" s="83" t="n">
        <v>45462</v>
      </c>
      <c r="AK31" s="92" t="n">
        <v>0.666236792356053</v>
      </c>
      <c r="AL31" s="83" t="n">
        <v>10815</v>
      </c>
      <c r="AM31" s="92" t="n">
        <v>0.723072808718326</v>
      </c>
      <c r="AN31" s="83" t="n">
        <v>32135</v>
      </c>
      <c r="AO31" s="92" t="n">
        <v>0.598640089418778</v>
      </c>
      <c r="AP31" s="83" t="n">
        <v>42950</v>
      </c>
      <c r="AQ31" s="92" t="n">
        <v>0.625755787694684</v>
      </c>
      <c r="AR31" s="83" t="n">
        <v>9957</v>
      </c>
      <c r="AS31" s="92" t="n">
        <v>0.669333154073676</v>
      </c>
      <c r="AT31" s="83" t="n">
        <v>24672</v>
      </c>
      <c r="AU31" s="92" t="n">
        <v>0.457770521003414</v>
      </c>
      <c r="AV31" s="83" t="n">
        <v>34629</v>
      </c>
      <c r="AW31" s="92" t="n">
        <v>0.503533414761822</v>
      </c>
      <c r="AX31" s="83" t="n">
        <v>10084</v>
      </c>
      <c r="AY31" s="92" t="n">
        <v>0.6778704</v>
      </c>
      <c r="AZ31" s="83" t="n">
        <v>23369</v>
      </c>
      <c r="BA31" s="92" t="n">
        <v>0.4335943</v>
      </c>
      <c r="BB31" s="83" t="n">
        <v>33453</v>
      </c>
      <c r="BC31" s="92" t="n">
        <v>0.4864334</v>
      </c>
    </row>
    <row r="32">
      <c r="A32" s="82" t="s">
        <v>573</v>
      </c>
      <c r="B32" s="83" t="n">
        <v>14568</v>
      </c>
      <c r="C32" s="92" t="n">
        <v>0.751935583772066</v>
      </c>
      <c r="D32" s="83" t="n">
        <v>28996</v>
      </c>
      <c r="E32" s="92" t="n">
        <v>0.535100022145124</v>
      </c>
      <c r="F32" s="83" t="n">
        <v>43564</v>
      </c>
      <c r="G32" s="92" t="n">
        <v>0.592207933443898</v>
      </c>
      <c r="H32" s="83" t="n">
        <v>14774</v>
      </c>
      <c r="I32" s="92" t="n">
        <v>0.758302109531386</v>
      </c>
      <c r="J32" s="83" t="n">
        <v>29035</v>
      </c>
      <c r="K32" s="92" t="n">
        <v>0.531358087952711</v>
      </c>
      <c r="L32" s="83" t="n">
        <v>43809</v>
      </c>
      <c r="M32" s="92" t="n">
        <v>0.591007203950031</v>
      </c>
      <c r="N32" s="83" t="n">
        <v>14825</v>
      </c>
      <c r="O32" s="92" t="n">
        <v>0.752347120020299</v>
      </c>
      <c r="P32" s="83" t="n">
        <v>29185</v>
      </c>
      <c r="Q32" s="92" t="n">
        <v>0.530443475099964</v>
      </c>
      <c r="R32" s="83" t="n">
        <v>44010</v>
      </c>
      <c r="S32" s="92" t="n">
        <v>0.588959518233523</v>
      </c>
      <c r="T32" s="83" t="n">
        <v>14438</v>
      </c>
      <c r="U32" s="92" t="n">
        <v>0.731000961976609</v>
      </c>
      <c r="V32" s="83" t="n">
        <v>30636</v>
      </c>
      <c r="W32" s="92" t="n">
        <v>0.556007259528131</v>
      </c>
      <c r="X32" s="83" t="n">
        <v>45074</v>
      </c>
      <c r="Y32" s="92" t="n">
        <v>0.602183003567087</v>
      </c>
      <c r="Z32" s="83" t="n">
        <v>14540</v>
      </c>
      <c r="AA32" s="92" t="n">
        <v>0.734343434343434</v>
      </c>
      <c r="AB32" s="83" t="n">
        <v>32539</v>
      </c>
      <c r="AC32" s="92" t="n">
        <v>0.584665971897797</v>
      </c>
      <c r="AD32" s="83" t="n">
        <v>47079</v>
      </c>
      <c r="AE32" s="92" t="n">
        <v>0.62394306464866</v>
      </c>
      <c r="AF32" s="83" t="n">
        <v>15070</v>
      </c>
      <c r="AG32" s="92" t="n">
        <v>0.757743362831858</v>
      </c>
      <c r="AH32" s="83" t="n">
        <v>34642</v>
      </c>
      <c r="AI32" s="92" t="n">
        <v>0.62015753669889</v>
      </c>
      <c r="AJ32" s="83" t="n">
        <v>49712</v>
      </c>
      <c r="AK32" s="92" t="n">
        <v>0.656281353963141</v>
      </c>
      <c r="AL32" s="83" t="n">
        <v>15265</v>
      </c>
      <c r="AM32" s="92" t="n">
        <v>0.765201263221214</v>
      </c>
      <c r="AN32" s="83" t="n">
        <v>33690</v>
      </c>
      <c r="AO32" s="92" t="n">
        <v>0.59759472115794</v>
      </c>
      <c r="AP32" s="83" t="n">
        <v>48955</v>
      </c>
      <c r="AQ32" s="92" t="n">
        <v>0.641401899770717</v>
      </c>
      <c r="AR32" s="83" t="n">
        <v>14396</v>
      </c>
      <c r="AS32" s="92" t="n">
        <v>0.71987198719872</v>
      </c>
      <c r="AT32" s="83" t="n">
        <v>26252</v>
      </c>
      <c r="AU32" s="92" t="n">
        <v>0.461500597707615</v>
      </c>
      <c r="AV32" s="83" t="n">
        <v>40648</v>
      </c>
      <c r="AW32" s="92" t="n">
        <v>0.528706329179782</v>
      </c>
      <c r="AX32" s="83" t="n">
        <v>13867</v>
      </c>
      <c r="AY32" s="92" t="n">
        <v>0.6934193</v>
      </c>
      <c r="AZ32" s="83" t="n">
        <v>23194</v>
      </c>
      <c r="BA32" s="92" t="n">
        <v>0.4077421</v>
      </c>
      <c r="BB32" s="83" t="n">
        <v>37061</v>
      </c>
      <c r="BC32" s="92" t="n">
        <v>0.4820504</v>
      </c>
    </row>
    <row r="33">
      <c r="A33" s="82" t="s">
        <v>574</v>
      </c>
      <c r="B33" s="83" t="n">
        <v>17297</v>
      </c>
      <c r="C33" s="92" t="n">
        <v>0.746751284375944</v>
      </c>
      <c r="D33" s="83" t="n">
        <v>38881</v>
      </c>
      <c r="E33" s="92" t="n">
        <v>0.592987432894095</v>
      </c>
      <c r="F33" s="83" t="n">
        <v>56178</v>
      </c>
      <c r="G33" s="92" t="n">
        <v>0.63312709199716</v>
      </c>
      <c r="H33" s="83" t="n">
        <v>17586</v>
      </c>
      <c r="I33" s="92" t="n">
        <v>0.75687540348612</v>
      </c>
      <c r="J33" s="83" t="n">
        <v>39305</v>
      </c>
      <c r="K33" s="92" t="n">
        <v>0.595070475844423</v>
      </c>
      <c r="L33" s="83" t="n">
        <v>56891</v>
      </c>
      <c r="M33" s="92" t="n">
        <v>0.637177161033085</v>
      </c>
      <c r="N33" s="83" t="n">
        <v>17775</v>
      </c>
      <c r="O33" s="92" t="n">
        <v>0.757446627178591</v>
      </c>
      <c r="P33" s="83" t="n">
        <v>39709</v>
      </c>
      <c r="Q33" s="92" t="n">
        <v>0.596993159437721</v>
      </c>
      <c r="R33" s="83" t="n">
        <v>57484</v>
      </c>
      <c r="S33" s="92" t="n">
        <v>0.638838878886889</v>
      </c>
      <c r="T33" s="83" t="n">
        <v>17313</v>
      </c>
      <c r="U33" s="92" t="n">
        <v>0.737193953587396</v>
      </c>
      <c r="V33" s="83" t="n">
        <v>41936</v>
      </c>
      <c r="W33" s="92" t="n">
        <v>0.627972446840371</v>
      </c>
      <c r="X33" s="83" t="n">
        <v>59249</v>
      </c>
      <c r="Y33" s="92" t="n">
        <v>0.65638951974741</v>
      </c>
      <c r="Z33" s="83" t="n">
        <v>17487</v>
      </c>
      <c r="AA33" s="92" t="n">
        <v>0.75707853493809</v>
      </c>
      <c r="AB33" s="83" t="n">
        <v>44555</v>
      </c>
      <c r="AC33" s="92" t="n">
        <v>0.664563570192709</v>
      </c>
      <c r="AD33" s="83" t="n">
        <v>62042</v>
      </c>
      <c r="AE33" s="92" t="n">
        <v>0.688269619045506</v>
      </c>
      <c r="AF33" s="83" t="n">
        <v>18217</v>
      </c>
      <c r="AG33" s="92" t="n">
        <v>0.78977716118963</v>
      </c>
      <c r="AH33" s="83" t="n">
        <v>47543</v>
      </c>
      <c r="AI33" s="92" t="n">
        <v>0.708106819975872</v>
      </c>
      <c r="AJ33" s="83" t="n">
        <v>65760</v>
      </c>
      <c r="AK33" s="92" t="n">
        <v>0.728989989690379</v>
      </c>
      <c r="AL33" s="83" t="n">
        <v>18328</v>
      </c>
      <c r="AM33" s="92" t="n">
        <v>0.798675265818372</v>
      </c>
      <c r="AN33" s="83" t="n">
        <v>46102</v>
      </c>
      <c r="AO33" s="92" t="n">
        <v>0.682557778008084</v>
      </c>
      <c r="AP33" s="83" t="n">
        <v>64430</v>
      </c>
      <c r="AQ33" s="92" t="n">
        <v>0.712004508735675</v>
      </c>
      <c r="AR33" s="83" t="n">
        <v>16823</v>
      </c>
      <c r="AS33" s="92" t="n">
        <v>0.735560316558087</v>
      </c>
      <c r="AT33" s="83" t="n">
        <v>35406</v>
      </c>
      <c r="AU33" s="92" t="n">
        <v>0.523672183520433</v>
      </c>
      <c r="AV33" s="83" t="n">
        <v>52229</v>
      </c>
      <c r="AW33" s="92" t="n">
        <v>0.577230830441414</v>
      </c>
      <c r="AX33" s="83" t="n">
        <v>16530</v>
      </c>
      <c r="AY33" s="92" t="n">
        <v>0.7227493</v>
      </c>
      <c r="AZ33" s="83" t="n">
        <v>31056</v>
      </c>
      <c r="BA33" s="92" t="n">
        <v>0.4593335</v>
      </c>
      <c r="BB33" s="83" t="n">
        <v>47586</v>
      </c>
      <c r="BC33" s="92" t="n">
        <v>0.5259168</v>
      </c>
    </row>
    <row r="34">
      <c r="A34" s="82" t="s">
        <v>750</v>
      </c>
      <c r="B34" s="83" t="n">
        <v>1026</v>
      </c>
      <c r="C34" s="92" t="s">
        <v>751</v>
      </c>
      <c r="D34" s="83" t="n">
        <v>2693</v>
      </c>
      <c r="E34" s="92" t="s">
        <v>751</v>
      </c>
      <c r="F34" s="83" t="n">
        <v>3719</v>
      </c>
      <c r="G34" s="92" t="s">
        <v>751</v>
      </c>
      <c r="H34" s="83" t="n">
        <v>930</v>
      </c>
      <c r="I34" s="92" t="s">
        <v>751</v>
      </c>
      <c r="J34" s="83" t="n">
        <v>2566</v>
      </c>
      <c r="K34" s="92" t="s">
        <v>751</v>
      </c>
      <c r="L34" s="83" t="n">
        <v>3496</v>
      </c>
      <c r="M34" s="92" t="s">
        <v>751</v>
      </c>
      <c r="N34" s="83" t="n">
        <v>920</v>
      </c>
      <c r="O34" s="92" t="s">
        <v>751</v>
      </c>
      <c r="P34" s="83" t="n">
        <v>2571</v>
      </c>
      <c r="Q34" s="92" t="s">
        <v>751</v>
      </c>
      <c r="R34" s="83" t="n">
        <v>3491</v>
      </c>
      <c r="S34" s="92" t="s">
        <v>751</v>
      </c>
      <c r="T34" s="83" t="n">
        <v>887</v>
      </c>
      <c r="U34" s="92" t="s">
        <v>751</v>
      </c>
      <c r="V34" s="83" t="n">
        <v>2674</v>
      </c>
      <c r="W34" s="92" t="s">
        <v>751</v>
      </c>
      <c r="X34" s="83" t="n">
        <v>3561</v>
      </c>
      <c r="Y34" s="92" t="s">
        <v>751</v>
      </c>
      <c r="Z34" s="83" t="n">
        <v>613</v>
      </c>
      <c r="AA34" s="92" t="s">
        <v>751</v>
      </c>
      <c r="AB34" s="83" t="n">
        <v>2102</v>
      </c>
      <c r="AC34" s="92" t="s">
        <v>751</v>
      </c>
      <c r="AD34" s="83" t="n">
        <v>2715</v>
      </c>
      <c r="AE34" s="92" t="s">
        <v>751</v>
      </c>
      <c r="AF34" s="83" t="n">
        <v>367</v>
      </c>
      <c r="AG34" s="92" t="s">
        <v>751</v>
      </c>
      <c r="AH34" s="83" t="n">
        <v>1674</v>
      </c>
      <c r="AI34" s="92" t="s">
        <v>751</v>
      </c>
      <c r="AJ34" s="83" t="n">
        <v>2041</v>
      </c>
      <c r="AK34" s="92" t="s">
        <v>751</v>
      </c>
      <c r="AL34" s="83" t="n">
        <v>138</v>
      </c>
      <c r="AM34" s="92" t="s">
        <v>751</v>
      </c>
      <c r="AN34" s="83" t="n">
        <v>764</v>
      </c>
      <c r="AO34" s="92" t="s">
        <v>751</v>
      </c>
      <c r="AP34" s="83" t="n">
        <v>902</v>
      </c>
      <c r="AQ34" s="92" t="s">
        <v>751</v>
      </c>
      <c r="AR34" s="83" t="n">
        <v>58</v>
      </c>
      <c r="AS34" s="92" t="s">
        <v>751</v>
      </c>
      <c r="AT34" s="83" t="n">
        <v>371</v>
      </c>
      <c r="AU34" s="92" t="s">
        <v>751</v>
      </c>
      <c r="AV34" s="83" t="n">
        <v>429</v>
      </c>
      <c r="AW34" s="92" t="s">
        <v>751</v>
      </c>
      <c r="AX34" s="83" t="n">
        <v>52</v>
      </c>
      <c r="AY34" s="92" t="s">
        <v>751</v>
      </c>
      <c r="AZ34" s="83" t="n">
        <v>240</v>
      </c>
      <c r="BA34" s="92" t="s">
        <v>751</v>
      </c>
      <c r="BB34" s="83" t="n">
        <v>292</v>
      </c>
      <c r="BC34" s="92" t="s">
        <v>751</v>
      </c>
    </row>
    <row r="35">
      <c r="A35" s="82" t="s">
        <v>561</v>
      </c>
      <c r="B35" s="84" t="n">
        <v>165505</v>
      </c>
      <c r="C35" s="93" t="n">
        <v>0.739234524559264</v>
      </c>
      <c r="D35" s="84" t="n">
        <v>395073</v>
      </c>
      <c r="E35" s="93" t="n">
        <v>0.567339354156824</v>
      </c>
      <c r="F35" s="84" t="n">
        <v>560578</v>
      </c>
      <c r="G35" s="93" t="n">
        <v>0.609159704775235</v>
      </c>
      <c r="H35" s="84" t="n">
        <v>166979</v>
      </c>
      <c r="I35" s="93" t="n">
        <v>0.743030432480298</v>
      </c>
      <c r="J35" s="84" t="n">
        <v>398201</v>
      </c>
      <c r="K35" s="93" t="n">
        <v>0.567664044090079</v>
      </c>
      <c r="L35" s="84" t="n">
        <v>565180</v>
      </c>
      <c r="M35" s="93" t="n">
        <v>0.61021377672209</v>
      </c>
      <c r="N35" s="84" t="n">
        <v>168145</v>
      </c>
      <c r="O35" s="93" t="n">
        <v>0.744188825549694</v>
      </c>
      <c r="P35" s="84" t="n">
        <v>400343</v>
      </c>
      <c r="Q35" s="93" t="n">
        <v>0.566437880337817</v>
      </c>
      <c r="R35" s="84" t="n">
        <v>568488</v>
      </c>
      <c r="S35" s="93" t="n">
        <v>0.609496771260736</v>
      </c>
      <c r="T35" s="84" t="n">
        <v>163028</v>
      </c>
      <c r="U35" s="93" t="n">
        <v>0.720336511695726</v>
      </c>
      <c r="V35" s="84" t="n">
        <v>419314</v>
      </c>
      <c r="W35" s="93" t="n">
        <v>0.592391143108615</v>
      </c>
      <c r="X35" s="84" t="n">
        <v>582342</v>
      </c>
      <c r="Y35" s="93" t="n">
        <v>0.623389052138029</v>
      </c>
      <c r="Z35" s="84" t="n">
        <v>162817</v>
      </c>
      <c r="AA35" s="93" t="n">
        <v>0.730527288716596</v>
      </c>
      <c r="AB35" s="84" t="n">
        <v>441368</v>
      </c>
      <c r="AC35" s="93" t="n">
        <v>0.618216147620662</v>
      </c>
      <c r="AD35" s="84" t="n">
        <v>604185</v>
      </c>
      <c r="AE35" s="93" t="n">
        <v>0.644935921111341</v>
      </c>
      <c r="AF35" s="84" t="n">
        <v>168715</v>
      </c>
      <c r="AG35" s="93" t="n">
        <v>0.754370668455176</v>
      </c>
      <c r="AH35" s="84" t="n">
        <v>462367</v>
      </c>
      <c r="AI35" s="93" t="n">
        <v>0.645496211766907</v>
      </c>
      <c r="AJ35" s="84" t="n">
        <v>631082</v>
      </c>
      <c r="AK35" s="93" t="n">
        <v>0.671401685414178</v>
      </c>
      <c r="AL35" s="84" t="n">
        <v>167922</v>
      </c>
      <c r="AM35" s="93" t="n">
        <v>0.750871952637321</v>
      </c>
      <c r="AN35" s="84" t="n">
        <v>441384</v>
      </c>
      <c r="AO35" s="93" t="n">
        <v>0.611463062219384</v>
      </c>
      <c r="AP35" s="84" t="n">
        <v>609306</v>
      </c>
      <c r="AQ35" s="93" t="n">
        <v>0.644437510907101</v>
      </c>
      <c r="AR35" s="84" t="n">
        <v>153324</v>
      </c>
      <c r="AS35" s="93" t="n">
        <v>0.687335813870086</v>
      </c>
      <c r="AT35" s="84" t="n">
        <v>330693</v>
      </c>
      <c r="AU35" s="93" t="n">
        <v>0.455048712021136</v>
      </c>
      <c r="AV35" s="84" t="n">
        <v>484017</v>
      </c>
      <c r="AW35" s="93" t="n">
        <v>0.509604228303099</v>
      </c>
      <c r="AX35" s="84" t="n">
        <v>149096</v>
      </c>
      <c r="AY35" s="93" t="n">
        <v>0.6683821</v>
      </c>
      <c r="AZ35" s="84" t="n">
        <v>289473</v>
      </c>
      <c r="BA35" s="93" t="n">
        <v>0.3983281</v>
      </c>
      <c r="BB35" s="84" t="n">
        <v>438569</v>
      </c>
      <c r="BC35" s="93" t="n">
        <v>0.4617537</v>
      </c>
    </row>
    <row r="36">
      <c r="B36" s="83"/>
      <c r="C36" s="92"/>
      <c r="D36" s="83"/>
      <c r="E36" s="92"/>
      <c r="F36" s="83"/>
      <c r="G36" s="92"/>
      <c r="H36" s="83"/>
      <c r="I36" s="92"/>
      <c r="J36" s="83"/>
      <c r="K36" s="92"/>
      <c r="L36" s="83"/>
      <c r="M36" s="92"/>
      <c r="N36" s="83"/>
      <c r="O36" s="92"/>
      <c r="P36" s="83"/>
      <c r="Q36" s="92"/>
      <c r="R36" s="83"/>
      <c r="S36" s="92"/>
      <c r="T36" s="83"/>
      <c r="U36" s="92"/>
      <c r="V36" s="83"/>
      <c r="W36" s="92"/>
      <c r="X36" s="83"/>
      <c r="Y36" s="92"/>
      <c r="Z36" s="83"/>
      <c r="AA36" s="92"/>
      <c r="AB36" s="83"/>
      <c r="AC36" s="92"/>
      <c r="AD36" s="83"/>
      <c r="AE36" s="92"/>
      <c r="AF36" s="83"/>
      <c r="AG36" s="92"/>
      <c r="AH36" s="83"/>
      <c r="AI36" s="92"/>
      <c r="AJ36" s="83"/>
      <c r="AK36" s="92"/>
      <c r="AL36" s="83"/>
      <c r="AM36" s="92"/>
      <c r="AN36" s="83"/>
      <c r="AO36" s="92"/>
      <c r="AP36" s="83"/>
      <c r="AQ36" s="92"/>
      <c r="AR36" s="83"/>
      <c r="AS36" s="92"/>
      <c r="AT36" s="83"/>
      <c r="AU36" s="92"/>
      <c r="AV36" s="83"/>
      <c r="AW36" s="92"/>
      <c r="AX36" s="83"/>
      <c r="AY36" s="92"/>
      <c r="AZ36" s="83"/>
      <c r="BA36" s="92"/>
      <c r="BB36" s="83"/>
      <c r="BC36" s="92"/>
    </row>
    <row r="37" ht="15.75" customHeight="1">
      <c r="A37" s="3" t="s">
        <v>337</v>
      </c>
      <c r="B37" s="83"/>
      <c r="C37" s="92"/>
      <c r="D37" s="83"/>
      <c r="E37" s="92"/>
      <c r="F37" s="83"/>
      <c r="G37" s="92"/>
      <c r="H37" s="83"/>
      <c r="I37" s="92"/>
      <c r="J37" s="83"/>
      <c r="K37" s="92"/>
      <c r="L37" s="83"/>
      <c r="M37" s="92"/>
      <c r="N37" s="83"/>
      <c r="O37" s="92"/>
      <c r="P37" s="83"/>
      <c r="Q37" s="92"/>
      <c r="R37" s="83"/>
      <c r="S37" s="92"/>
      <c r="T37" s="83"/>
      <c r="U37" s="92"/>
      <c r="V37" s="83"/>
      <c r="W37" s="92"/>
      <c r="X37" s="83"/>
      <c r="Y37" s="92"/>
      <c r="Z37" s="83"/>
      <c r="AA37" s="92"/>
      <c r="AB37" s="83"/>
      <c r="AC37" s="92"/>
      <c r="AD37" s="83"/>
      <c r="AE37" s="92"/>
      <c r="AF37" s="83"/>
      <c r="AG37" s="92"/>
      <c r="AH37" s="83"/>
      <c r="AI37" s="92"/>
      <c r="AJ37" s="83"/>
      <c r="AK37" s="92"/>
      <c r="AL37" s="83"/>
      <c r="AM37" s="92"/>
      <c r="AN37" s="83"/>
      <c r="AO37" s="92"/>
      <c r="AP37" s="83"/>
      <c r="AQ37" s="92"/>
      <c r="AR37" s="83"/>
      <c r="AS37" s="92"/>
      <c r="AT37" s="83"/>
      <c r="AU37" s="92"/>
      <c r="AV37" s="83"/>
      <c r="AW37" s="92"/>
      <c r="AX37" s="83"/>
      <c r="AY37" s="92"/>
      <c r="AZ37" s="83"/>
      <c r="BA37" s="92"/>
      <c r="BB37" s="83"/>
      <c r="BC37" s="92"/>
    </row>
    <row r="38" ht="47.25" customHeight="1">
      <c r="A38" s="82" t="s">
        <v>564</v>
      </c>
      <c r="B38" s="82" t="s">
        <v>806</v>
      </c>
      <c r="C38" s="82" t="s">
        <v>807</v>
      </c>
      <c r="D38" s="82" t="s">
        <v>808</v>
      </c>
      <c r="E38" s="82" t="s">
        <v>809</v>
      </c>
      <c r="F38" s="82" t="s">
        <v>810</v>
      </c>
      <c r="G38" s="82" t="s">
        <v>811</v>
      </c>
      <c r="H38" s="82" t="s">
        <v>812</v>
      </c>
      <c r="I38" s="82" t="s">
        <v>813</v>
      </c>
      <c r="J38" s="82" t="s">
        <v>814</v>
      </c>
      <c r="K38" s="82" t="s">
        <v>815</v>
      </c>
      <c r="L38" s="82" t="s">
        <v>816</v>
      </c>
      <c r="M38" s="82" t="s">
        <v>817</v>
      </c>
      <c r="N38" s="82" t="s">
        <v>818</v>
      </c>
      <c r="O38" s="82" t="s">
        <v>819</v>
      </c>
      <c r="P38" s="82" t="s">
        <v>820</v>
      </c>
      <c r="Q38" s="82" t="s">
        <v>821</v>
      </c>
      <c r="R38" s="82" t="s">
        <v>822</v>
      </c>
      <c r="S38" s="82" t="s">
        <v>823</v>
      </c>
      <c r="T38" s="82" t="s">
        <v>824</v>
      </c>
      <c r="U38" s="82" t="s">
        <v>825</v>
      </c>
      <c r="V38" s="82" t="s">
        <v>826</v>
      </c>
      <c r="W38" s="82" t="s">
        <v>827</v>
      </c>
      <c r="X38" s="82" t="s">
        <v>828</v>
      </c>
      <c r="Y38" s="82" t="s">
        <v>829</v>
      </c>
      <c r="Z38" s="82" t="s">
        <v>830</v>
      </c>
      <c r="AA38" s="82" t="s">
        <v>831</v>
      </c>
      <c r="AB38" s="82" t="s">
        <v>832</v>
      </c>
      <c r="AC38" s="82" t="s">
        <v>833</v>
      </c>
      <c r="AD38" s="82" t="s">
        <v>834</v>
      </c>
      <c r="AE38" s="82" t="s">
        <v>835</v>
      </c>
      <c r="AF38" s="82" t="s">
        <v>836</v>
      </c>
      <c r="AG38" s="82" t="s">
        <v>837</v>
      </c>
      <c r="AH38" s="82" t="s">
        <v>838</v>
      </c>
      <c r="AI38" s="82" t="s">
        <v>839</v>
      </c>
      <c r="AJ38" s="82" t="s">
        <v>840</v>
      </c>
      <c r="AK38" s="82" t="s">
        <v>841</v>
      </c>
      <c r="AL38" s="82" t="s">
        <v>842</v>
      </c>
      <c r="AM38" s="82" t="s">
        <v>843</v>
      </c>
      <c r="AN38" s="82" t="s">
        <v>844</v>
      </c>
      <c r="AO38" s="82" t="s">
        <v>845</v>
      </c>
      <c r="AP38" s="82" t="s">
        <v>846</v>
      </c>
      <c r="AQ38" s="82" t="s">
        <v>847</v>
      </c>
      <c r="AR38" s="82" t="s">
        <v>848</v>
      </c>
      <c r="AS38" s="82" t="s">
        <v>849</v>
      </c>
      <c r="AT38" s="82" t="s">
        <v>850</v>
      </c>
      <c r="AU38" s="82" t="s">
        <v>851</v>
      </c>
      <c r="AV38" s="82" t="s">
        <v>852</v>
      </c>
      <c r="AW38" s="82" t="s">
        <v>853</v>
      </c>
      <c r="AX38" s="82" t="s">
        <v>854</v>
      </c>
      <c r="AY38" s="82" t="s">
        <v>855</v>
      </c>
      <c r="AZ38" s="82" t="s">
        <v>856</v>
      </c>
      <c r="BA38" s="82" t="s">
        <v>857</v>
      </c>
      <c r="BB38" s="82" t="s">
        <v>858</v>
      </c>
      <c r="BC38" s="82" t="s">
        <v>859</v>
      </c>
    </row>
    <row r="39">
      <c r="A39" s="82" t="s">
        <v>565</v>
      </c>
      <c r="B39" s="83" t="n">
        <v>24181</v>
      </c>
      <c r="C39" s="92" t="n">
        <v>0.728980133248922</v>
      </c>
      <c r="D39" s="83" t="n">
        <v>64403</v>
      </c>
      <c r="E39" s="92" t="n">
        <v>0.593433831524243</v>
      </c>
      <c r="F39" s="83" t="n">
        <v>88584</v>
      </c>
      <c r="G39" s="92" t="n">
        <v>0.625164964678151</v>
      </c>
      <c r="H39" s="83" t="n">
        <v>24144</v>
      </c>
      <c r="I39" s="92" t="n">
        <v>0.727360366331265</v>
      </c>
      <c r="J39" s="83" t="n">
        <v>65087</v>
      </c>
      <c r="K39" s="92" t="n">
        <v>0.595500375121228</v>
      </c>
      <c r="L39" s="83" t="n">
        <v>89231</v>
      </c>
      <c r="M39" s="92" t="n">
        <v>0.626217612216826</v>
      </c>
      <c r="N39" s="83" t="n">
        <v>24412</v>
      </c>
      <c r="O39" s="92" t="n">
        <v>0.732895013359753</v>
      </c>
      <c r="P39" s="83" t="n">
        <v>65763</v>
      </c>
      <c r="Q39" s="92" t="n">
        <v>0.596787513045057</v>
      </c>
      <c r="R39" s="83" t="n">
        <v>90175</v>
      </c>
      <c r="S39" s="92" t="n">
        <v>0.628379696733192</v>
      </c>
      <c r="T39" s="83" t="n">
        <v>23497</v>
      </c>
      <c r="U39" s="92" t="n">
        <v>0.705721579816789</v>
      </c>
      <c r="V39" s="83" t="n">
        <v>68324</v>
      </c>
      <c r="W39" s="92" t="n">
        <v>0.618535048569178</v>
      </c>
      <c r="X39" s="83" t="n">
        <v>91821</v>
      </c>
      <c r="Y39" s="92" t="n">
        <v>0.638728122652272</v>
      </c>
      <c r="Z39" s="83" t="n">
        <v>23270</v>
      </c>
      <c r="AA39" s="92" t="n">
        <v>0.707638973360905</v>
      </c>
      <c r="AB39" s="83" t="n">
        <v>71436</v>
      </c>
      <c r="AC39" s="92" t="n">
        <v>0.632356065434459</v>
      </c>
      <c r="AD39" s="83" t="n">
        <v>94706</v>
      </c>
      <c r="AE39" s="92" t="n">
        <v>0.649329457258042</v>
      </c>
      <c r="AF39" s="83" t="n">
        <v>23580</v>
      </c>
      <c r="AG39" s="92" t="n">
        <v>0.719912071808023</v>
      </c>
      <c r="AH39" s="83" t="n">
        <v>73960</v>
      </c>
      <c r="AI39" s="92" t="n">
        <v>0.652239095542974</v>
      </c>
      <c r="AJ39" s="83" t="n">
        <v>97540</v>
      </c>
      <c r="AK39" s="92" t="n">
        <v>0.667405643594165</v>
      </c>
      <c r="AL39" s="83" t="n">
        <v>23744</v>
      </c>
      <c r="AM39" s="92" t="n">
        <v>0.723461304082876</v>
      </c>
      <c r="AN39" s="83" t="n">
        <v>70447</v>
      </c>
      <c r="AO39" s="92" t="n">
        <v>0.615375880081762</v>
      </c>
      <c r="AP39" s="83" t="n">
        <v>94191</v>
      </c>
      <c r="AQ39" s="92" t="n">
        <v>0.639458784233323</v>
      </c>
      <c r="AR39" s="83" t="n">
        <v>22282</v>
      </c>
      <c r="AS39" s="92" t="n">
        <v>0.680615798155049</v>
      </c>
      <c r="AT39" s="83" t="n">
        <v>53718</v>
      </c>
      <c r="AU39" s="92" t="n">
        <v>0.465647266864305</v>
      </c>
      <c r="AV39" s="83" t="n">
        <v>76000</v>
      </c>
      <c r="AW39" s="92" t="n">
        <v>0.513166779203241</v>
      </c>
      <c r="AX39" s="83" t="n">
        <v>21825</v>
      </c>
      <c r="AY39" s="92" t="n">
        <v>0.6666565</v>
      </c>
      <c r="AZ39" s="83" t="n">
        <v>49493</v>
      </c>
      <c r="BA39" s="92" t="n">
        <v>0.4290234</v>
      </c>
      <c r="BB39" s="83" t="n">
        <v>71318</v>
      </c>
      <c r="BC39" s="92" t="n">
        <v>0.481553</v>
      </c>
    </row>
    <row r="40">
      <c r="A40" s="82" t="s">
        <v>566</v>
      </c>
      <c r="B40" s="83" t="n">
        <v>25108</v>
      </c>
      <c r="C40" s="92" t="n">
        <v>0.745221417547192</v>
      </c>
      <c r="D40" s="83" t="n">
        <v>75430</v>
      </c>
      <c r="E40" s="92" t="n">
        <v>0.596728003417559</v>
      </c>
      <c r="F40" s="83" t="n">
        <v>100538</v>
      </c>
      <c r="G40" s="92" t="n">
        <v>0.62797786355857</v>
      </c>
      <c r="H40" s="83" t="n">
        <v>25717</v>
      </c>
      <c r="I40" s="92" t="n">
        <v>0.764249628528975</v>
      </c>
      <c r="J40" s="83" t="n">
        <v>77240</v>
      </c>
      <c r="K40" s="92" t="n">
        <v>0.607165877969406</v>
      </c>
      <c r="L40" s="83" t="n">
        <v>102957</v>
      </c>
      <c r="M40" s="92" t="n">
        <v>0.640025114382335</v>
      </c>
      <c r="N40" s="83" t="n">
        <v>26210</v>
      </c>
      <c r="O40" s="92" t="n">
        <v>0.776546575017777</v>
      </c>
      <c r="P40" s="83" t="n">
        <v>78212</v>
      </c>
      <c r="Q40" s="92" t="n">
        <v>0.611160166597642</v>
      </c>
      <c r="R40" s="83" t="n">
        <v>104422</v>
      </c>
      <c r="S40" s="92" t="n">
        <v>0.645676302365126</v>
      </c>
      <c r="T40" s="83" t="n">
        <v>25398</v>
      </c>
      <c r="U40" s="92" t="n">
        <v>0.75358276711272</v>
      </c>
      <c r="V40" s="83" t="n">
        <v>81501</v>
      </c>
      <c r="W40" s="92" t="n">
        <v>0.63497541935132</v>
      </c>
      <c r="X40" s="83" t="n">
        <v>106899</v>
      </c>
      <c r="Y40" s="92" t="n">
        <v>0.659642345855754</v>
      </c>
      <c r="Z40" s="83" t="n">
        <v>25455</v>
      </c>
      <c r="AA40" s="92" t="n">
        <v>0.760577267837935</v>
      </c>
      <c r="AB40" s="83" t="n">
        <v>84054</v>
      </c>
      <c r="AC40" s="92" t="n">
        <v>0.644788622189492</v>
      </c>
      <c r="AD40" s="83" t="n">
        <v>109509</v>
      </c>
      <c r="AE40" s="92" t="n">
        <v>0.668442930652457</v>
      </c>
      <c r="AF40" s="83" t="n">
        <v>25994</v>
      </c>
      <c r="AG40" s="92" t="n">
        <v>0.776960784313726</v>
      </c>
      <c r="AH40" s="83" t="n">
        <v>84790</v>
      </c>
      <c r="AI40" s="92" t="n">
        <v>0.648405178676577</v>
      </c>
      <c r="AJ40" s="83" t="n">
        <v>110784</v>
      </c>
      <c r="AK40" s="92" t="n">
        <v>0.674594910578908</v>
      </c>
      <c r="AL40" s="83" t="n">
        <v>25408</v>
      </c>
      <c r="AM40" s="92" t="n">
        <v>0.763874691840539</v>
      </c>
      <c r="AN40" s="83" t="n">
        <v>78476</v>
      </c>
      <c r="AO40" s="92" t="n">
        <v>0.596091180469575</v>
      </c>
      <c r="AP40" s="83" t="n">
        <v>103884</v>
      </c>
      <c r="AQ40" s="92" t="n">
        <v>0.62993214604064</v>
      </c>
      <c r="AR40" s="83" t="n">
        <v>23131</v>
      </c>
      <c r="AS40" s="92" t="n">
        <v>0.696674899102464</v>
      </c>
      <c r="AT40" s="83" t="n">
        <v>50459</v>
      </c>
      <c r="AU40" s="92" t="n">
        <v>0.381649308313101</v>
      </c>
      <c r="AV40" s="83" t="n">
        <v>73590</v>
      </c>
      <c r="AW40" s="92" t="n">
        <v>0.444881056736088</v>
      </c>
      <c r="AX40" s="83" t="n">
        <v>22422</v>
      </c>
      <c r="AY40" s="92" t="n">
        <v>0.6753208</v>
      </c>
      <c r="AZ40" s="83" t="n">
        <v>45020</v>
      </c>
      <c r="BA40" s="92" t="n">
        <v>0.3405111</v>
      </c>
      <c r="BB40" s="83" t="n">
        <v>67442</v>
      </c>
      <c r="BC40" s="92" t="n">
        <v>0.4077139</v>
      </c>
    </row>
    <row r="41">
      <c r="A41" s="82" t="s">
        <v>567</v>
      </c>
      <c r="B41" s="83" t="n">
        <v>40095</v>
      </c>
      <c r="C41" s="92" t="n">
        <v>0.763234538290218</v>
      </c>
      <c r="D41" s="83" t="n">
        <v>102946</v>
      </c>
      <c r="E41" s="92" t="n">
        <v>0.645976218115646</v>
      </c>
      <c r="F41" s="83" t="n">
        <v>143041</v>
      </c>
      <c r="G41" s="92" t="n">
        <v>0.675046484629397</v>
      </c>
      <c r="H41" s="83" t="n">
        <v>40713</v>
      </c>
      <c r="I41" s="92" t="n">
        <v>0.763946484528925</v>
      </c>
      <c r="J41" s="83" t="n">
        <v>104620</v>
      </c>
      <c r="K41" s="92" t="n">
        <v>0.650634029241839</v>
      </c>
      <c r="L41" s="83" t="n">
        <v>145333</v>
      </c>
      <c r="M41" s="92" t="n">
        <v>0.678840674482694</v>
      </c>
      <c r="N41" s="83" t="n">
        <v>41035</v>
      </c>
      <c r="O41" s="92" t="n">
        <v>0.761161915008069</v>
      </c>
      <c r="P41" s="83" t="n">
        <v>106044</v>
      </c>
      <c r="Q41" s="92" t="n">
        <v>0.653406780287626</v>
      </c>
      <c r="R41" s="83" t="n">
        <v>147079</v>
      </c>
      <c r="S41" s="92" t="n">
        <v>0.680275664300086</v>
      </c>
      <c r="T41" s="83" t="n">
        <v>40037</v>
      </c>
      <c r="U41" s="92" t="n">
        <v>0.739740960405003</v>
      </c>
      <c r="V41" s="83" t="n">
        <v>110881</v>
      </c>
      <c r="W41" s="92" t="n">
        <v>0.679796945600795</v>
      </c>
      <c r="X41" s="83" t="n">
        <v>150918</v>
      </c>
      <c r="Y41" s="92" t="n">
        <v>0.69473189953598</v>
      </c>
      <c r="Z41" s="83" t="n">
        <v>40242</v>
      </c>
      <c r="AA41" s="92" t="n">
        <v>0.74663252810865</v>
      </c>
      <c r="AB41" s="83" t="n">
        <v>116241</v>
      </c>
      <c r="AC41" s="92" t="n">
        <v>0.703514516216887</v>
      </c>
      <c r="AD41" s="83" t="n">
        <v>156483</v>
      </c>
      <c r="AE41" s="92" t="n">
        <v>0.714120122120962</v>
      </c>
      <c r="AF41" s="83" t="n">
        <v>41652</v>
      </c>
      <c r="AG41" s="92" t="n">
        <v>0.764509379244521</v>
      </c>
      <c r="AH41" s="83" t="n">
        <v>120929</v>
      </c>
      <c r="AI41" s="92" t="n">
        <v>0.729415099916158</v>
      </c>
      <c r="AJ41" s="83" t="n">
        <v>162581</v>
      </c>
      <c r="AK41" s="92" t="n">
        <v>0.738095346187197</v>
      </c>
      <c r="AL41" s="83" t="n">
        <v>41293</v>
      </c>
      <c r="AM41" s="92" t="n">
        <v>0.759551181826543</v>
      </c>
      <c r="AN41" s="83" t="n">
        <v>116461</v>
      </c>
      <c r="AO41" s="92" t="n">
        <v>0.695750616826673</v>
      </c>
      <c r="AP41" s="83" t="n">
        <v>157754</v>
      </c>
      <c r="AQ41" s="92" t="n">
        <v>0.711391902739071</v>
      </c>
      <c r="AR41" s="83" t="n">
        <v>37803</v>
      </c>
      <c r="AS41" s="92" t="n">
        <v>0.699615057186216</v>
      </c>
      <c r="AT41" s="83" t="n">
        <v>91374</v>
      </c>
      <c r="AU41" s="92" t="n">
        <v>0.542352962125394</v>
      </c>
      <c r="AV41" s="83" t="n">
        <v>129177</v>
      </c>
      <c r="AW41" s="92" t="n">
        <v>0.580542085559815</v>
      </c>
      <c r="AX41" s="83" t="n">
        <v>36939</v>
      </c>
      <c r="AY41" s="92" t="n">
        <v>0.6836251</v>
      </c>
      <c r="AZ41" s="83" t="n">
        <v>79399</v>
      </c>
      <c r="BA41" s="92" t="n">
        <v>0.471275</v>
      </c>
      <c r="BB41" s="83" t="n">
        <v>116338</v>
      </c>
      <c r="BC41" s="92" t="n">
        <v>0.5228416</v>
      </c>
    </row>
    <row r="42">
      <c r="A42" s="82" t="s">
        <v>556</v>
      </c>
      <c r="B42" s="83" t="n">
        <v>53747</v>
      </c>
      <c r="C42" s="92" t="n">
        <v>0.715691496444646</v>
      </c>
      <c r="D42" s="83" t="n">
        <v>157195</v>
      </c>
      <c r="E42" s="92" t="n">
        <v>0.592915714274938</v>
      </c>
      <c r="F42" s="83" t="n">
        <v>210942</v>
      </c>
      <c r="G42" s="92" t="n">
        <v>0.620016459937687</v>
      </c>
      <c r="H42" s="83" t="n">
        <v>54075</v>
      </c>
      <c r="I42" s="92" t="n">
        <v>0.71704192855438</v>
      </c>
      <c r="J42" s="83" t="n">
        <v>157737</v>
      </c>
      <c r="K42" s="92" t="n">
        <v>0.591965863928575</v>
      </c>
      <c r="L42" s="83" t="n">
        <v>211812</v>
      </c>
      <c r="M42" s="92" t="n">
        <v>0.619556156161426</v>
      </c>
      <c r="N42" s="83" t="n">
        <v>54188</v>
      </c>
      <c r="O42" s="92" t="n">
        <v>0.714937857877932</v>
      </c>
      <c r="P42" s="83" t="n">
        <v>157180</v>
      </c>
      <c r="Q42" s="92" t="n">
        <v>0.587044534412955</v>
      </c>
      <c r="R42" s="83" t="n">
        <v>211368</v>
      </c>
      <c r="S42" s="92" t="n">
        <v>0.6152610161203</v>
      </c>
      <c r="T42" s="83" t="n">
        <v>52281</v>
      </c>
      <c r="U42" s="92" t="n">
        <v>0.689996040649334</v>
      </c>
      <c r="V42" s="83" t="n">
        <v>162465</v>
      </c>
      <c r="W42" s="92" t="n">
        <v>0.608962105026425</v>
      </c>
      <c r="X42" s="83" t="n">
        <v>214746</v>
      </c>
      <c r="Y42" s="92" t="n">
        <v>0.626885801027557</v>
      </c>
      <c r="Z42" s="83" t="n">
        <v>51616</v>
      </c>
      <c r="AA42" s="92" t="n">
        <v>0.70146637130859</v>
      </c>
      <c r="AB42" s="83" t="n">
        <v>169948</v>
      </c>
      <c r="AC42" s="92" t="n">
        <v>0.626169360632846</v>
      </c>
      <c r="AD42" s="83" t="n">
        <v>221564</v>
      </c>
      <c r="AE42" s="92" t="n">
        <v>0.642229385029218</v>
      </c>
      <c r="AF42" s="83" t="n">
        <v>53963</v>
      </c>
      <c r="AG42" s="92" t="n">
        <v>0.728855452605419</v>
      </c>
      <c r="AH42" s="83" t="n">
        <v>177372</v>
      </c>
      <c r="AI42" s="92" t="n">
        <v>0.647421039760263</v>
      </c>
      <c r="AJ42" s="83" t="n">
        <v>231335</v>
      </c>
      <c r="AK42" s="92" t="n">
        <v>0.664746196175342</v>
      </c>
      <c r="AL42" s="83" t="n">
        <v>53666</v>
      </c>
      <c r="AM42" s="92" t="n">
        <v>0.720281315849517</v>
      </c>
      <c r="AN42" s="83" t="n">
        <v>169817</v>
      </c>
      <c r="AO42" s="92" t="n">
        <v>0.61522102990298</v>
      </c>
      <c r="AP42" s="83" t="n">
        <v>223483</v>
      </c>
      <c r="AQ42" s="92" t="n">
        <v>0.637551956591819</v>
      </c>
      <c r="AR42" s="83" t="n">
        <v>47341</v>
      </c>
      <c r="AS42" s="92" t="n">
        <v>0.637554879198427</v>
      </c>
      <c r="AT42" s="83" t="n">
        <v>125722</v>
      </c>
      <c r="AU42" s="92" t="n">
        <v>0.452016279805563</v>
      </c>
      <c r="AV42" s="83" t="n">
        <v>173063</v>
      </c>
      <c r="AW42" s="92" t="n">
        <v>0.491112120094214</v>
      </c>
      <c r="AX42" s="83" t="n">
        <v>45865</v>
      </c>
      <c r="AY42" s="92" t="n">
        <v>0.6176772</v>
      </c>
      <c r="AZ42" s="83" t="n">
        <v>109486</v>
      </c>
      <c r="BA42" s="92" t="n">
        <v>0.393642</v>
      </c>
      <c r="BB42" s="83" t="n">
        <v>155351</v>
      </c>
      <c r="BC42" s="92" t="n">
        <v>0.4408496</v>
      </c>
    </row>
    <row r="43">
      <c r="A43" s="82" t="s">
        <v>568</v>
      </c>
      <c r="B43" s="83" t="n">
        <v>24284</v>
      </c>
      <c r="C43" s="92" t="n">
        <v>0.757383900445997</v>
      </c>
      <c r="D43" s="83" t="n">
        <v>75496</v>
      </c>
      <c r="E43" s="92" t="n">
        <v>0.674933173605586</v>
      </c>
      <c r="F43" s="83" t="n">
        <v>99780</v>
      </c>
      <c r="G43" s="92" t="n">
        <v>0.693301834352418</v>
      </c>
      <c r="H43" s="83" t="n">
        <v>24450</v>
      </c>
      <c r="I43" s="92" t="n">
        <v>0.76559368737475</v>
      </c>
      <c r="J43" s="83" t="n">
        <v>76076</v>
      </c>
      <c r="K43" s="92" t="n">
        <v>0.677375122428991</v>
      </c>
      <c r="L43" s="83" t="n">
        <v>100526</v>
      </c>
      <c r="M43" s="92" t="n">
        <v>0.696906673321964</v>
      </c>
      <c r="N43" s="83" t="n">
        <v>24431</v>
      </c>
      <c r="O43" s="92" t="n">
        <v>0.766510839895837</v>
      </c>
      <c r="P43" s="83" t="n">
        <v>76373</v>
      </c>
      <c r="Q43" s="92" t="n">
        <v>0.676076660912672</v>
      </c>
      <c r="R43" s="83" t="n">
        <v>100804</v>
      </c>
      <c r="S43" s="92" t="n">
        <v>0.695977574945801</v>
      </c>
      <c r="T43" s="83" t="n">
        <v>23683</v>
      </c>
      <c r="U43" s="92" t="n">
        <v>0.739192858703455</v>
      </c>
      <c r="V43" s="83" t="n">
        <v>79560</v>
      </c>
      <c r="W43" s="92" t="n">
        <v>0.704669453695175</v>
      </c>
      <c r="X43" s="83" t="n">
        <v>103243</v>
      </c>
      <c r="Y43" s="92" t="n">
        <v>0.712300697515575</v>
      </c>
      <c r="Z43" s="83" t="n">
        <v>23416</v>
      </c>
      <c r="AA43" s="92" t="n">
        <v>0.75586687756222</v>
      </c>
      <c r="AB43" s="83" t="n">
        <v>82891</v>
      </c>
      <c r="AC43" s="92" t="n">
        <v>0.748890996973393</v>
      </c>
      <c r="AD43" s="83" t="n">
        <v>106307</v>
      </c>
      <c r="AE43" s="92" t="n">
        <v>0.750416478427829</v>
      </c>
      <c r="AF43" s="83" t="n">
        <v>24300</v>
      </c>
      <c r="AG43" s="92" t="n">
        <v>0.785822850305598</v>
      </c>
      <c r="AH43" s="83" t="n">
        <v>85621</v>
      </c>
      <c r="AI43" s="92" t="n">
        <v>0.775601713876786</v>
      </c>
      <c r="AJ43" s="83" t="n">
        <v>109921</v>
      </c>
      <c r="AK43" s="92" t="n">
        <v>0.777838319793937</v>
      </c>
      <c r="AL43" s="83" t="n">
        <v>24622</v>
      </c>
      <c r="AM43" s="92" t="n">
        <v>0.799805099886308</v>
      </c>
      <c r="AN43" s="83" t="n">
        <v>83209</v>
      </c>
      <c r="AO43" s="92" t="n">
        <v>0.749981973537153</v>
      </c>
      <c r="AP43" s="83" t="n">
        <v>107831</v>
      </c>
      <c r="AQ43" s="92" t="n">
        <v>0.760803764825411</v>
      </c>
      <c r="AR43" s="83" t="n">
        <v>23074</v>
      </c>
      <c r="AS43" s="92" t="n">
        <v>0.752552102018851</v>
      </c>
      <c r="AT43" s="83" t="n">
        <v>69171</v>
      </c>
      <c r="AU43" s="92" t="n">
        <v>0.621521569191234</v>
      </c>
      <c r="AV43" s="83" t="n">
        <v>92245</v>
      </c>
      <c r="AW43" s="92" t="n">
        <v>0.6498231821576</v>
      </c>
      <c r="AX43" s="83" t="n">
        <v>21922</v>
      </c>
      <c r="AY43" s="92" t="n">
        <v>0.7149799</v>
      </c>
      <c r="AZ43" s="83" t="n">
        <v>58417</v>
      </c>
      <c r="BA43" s="92" t="n">
        <v>0.5248937</v>
      </c>
      <c r="BB43" s="83" t="n">
        <v>80339</v>
      </c>
      <c r="BC43" s="92" t="n">
        <v>0.5659509</v>
      </c>
    </row>
    <row r="44">
      <c r="A44" s="82" t="s">
        <v>569</v>
      </c>
      <c r="B44" s="83" t="n">
        <v>26405</v>
      </c>
      <c r="C44" s="92" t="n">
        <v>0.716573041330837</v>
      </c>
      <c r="D44" s="83" t="n">
        <v>73479</v>
      </c>
      <c r="E44" s="92" t="n">
        <v>0.646548993383078</v>
      </c>
      <c r="F44" s="83" t="n">
        <v>99884</v>
      </c>
      <c r="G44" s="92" t="n">
        <v>0.663694292909493</v>
      </c>
      <c r="H44" s="83" t="n">
        <v>26400</v>
      </c>
      <c r="I44" s="92" t="n">
        <v>0.71795708574692</v>
      </c>
      <c r="J44" s="83" t="n">
        <v>73396</v>
      </c>
      <c r="K44" s="92" t="n">
        <v>0.644344558766724</v>
      </c>
      <c r="L44" s="83" t="n">
        <v>99796</v>
      </c>
      <c r="M44" s="92" t="n">
        <v>0.662308616330079</v>
      </c>
      <c r="N44" s="83" t="n">
        <v>26346</v>
      </c>
      <c r="O44" s="92" t="n">
        <v>0.717542282866247</v>
      </c>
      <c r="P44" s="83" t="n">
        <v>73196</v>
      </c>
      <c r="Q44" s="92" t="n">
        <v>0.638892525770946</v>
      </c>
      <c r="R44" s="83" t="n">
        <v>99542</v>
      </c>
      <c r="S44" s="92" t="n">
        <v>0.657981015837762</v>
      </c>
      <c r="T44" s="83" t="n">
        <v>25141</v>
      </c>
      <c r="U44" s="92" t="n">
        <v>0.687852257181943</v>
      </c>
      <c r="V44" s="83" t="n">
        <v>76509</v>
      </c>
      <c r="W44" s="92" t="n">
        <v>0.667856737576271</v>
      </c>
      <c r="X44" s="83" t="n">
        <v>101650</v>
      </c>
      <c r="Y44" s="92" t="n">
        <v>0.672693221449417</v>
      </c>
      <c r="Z44" s="83" t="n">
        <v>24872</v>
      </c>
      <c r="AA44" s="92" t="n">
        <v>0.695545177437848</v>
      </c>
      <c r="AB44" s="83" t="n">
        <v>80855</v>
      </c>
      <c r="AC44" s="92" t="n">
        <v>0.702628720399739</v>
      </c>
      <c r="AD44" s="83" t="n">
        <v>105727</v>
      </c>
      <c r="AE44" s="92" t="n">
        <v>0.700949388069003</v>
      </c>
      <c r="AF44" s="83" t="n">
        <v>26170</v>
      </c>
      <c r="AG44" s="92" t="n">
        <v>0.728360701363763</v>
      </c>
      <c r="AH44" s="83" t="n">
        <v>85625</v>
      </c>
      <c r="AI44" s="92" t="n">
        <v>0.745174316397751</v>
      </c>
      <c r="AJ44" s="83" t="n">
        <v>111795</v>
      </c>
      <c r="AK44" s="92" t="n">
        <v>0.741169216897823</v>
      </c>
      <c r="AL44" s="83" t="n">
        <v>25922</v>
      </c>
      <c r="AM44" s="92" t="n">
        <v>0.722685327162731</v>
      </c>
      <c r="AN44" s="83" t="n">
        <v>83243</v>
      </c>
      <c r="AO44" s="92" t="n">
        <v>0.723915123054179</v>
      </c>
      <c r="AP44" s="83" t="n">
        <v>109165</v>
      </c>
      <c r="AQ44" s="92" t="n">
        <v>0.72362272055363</v>
      </c>
      <c r="AR44" s="83" t="n">
        <v>22864</v>
      </c>
      <c r="AS44" s="92" t="n">
        <v>0.639409362939762</v>
      </c>
      <c r="AT44" s="83" t="n">
        <v>63884</v>
      </c>
      <c r="AU44" s="92" t="n">
        <v>0.547772775991425</v>
      </c>
      <c r="AV44" s="83" t="n">
        <v>86748</v>
      </c>
      <c r="AW44" s="92" t="n">
        <v>0.569276100352402</v>
      </c>
      <c r="AX44" s="83" t="n">
        <v>21214</v>
      </c>
      <c r="AY44" s="92" t="n">
        <v>0.5932658</v>
      </c>
      <c r="AZ44" s="83" t="n">
        <v>54075</v>
      </c>
      <c r="BA44" s="92" t="n">
        <v>0.4636656</v>
      </c>
      <c r="BB44" s="83" t="n">
        <v>75289</v>
      </c>
      <c r="BC44" s="92" t="n">
        <v>0.4940774</v>
      </c>
    </row>
    <row r="45">
      <c r="A45" s="82" t="s">
        <v>570</v>
      </c>
      <c r="B45" s="83" t="n">
        <v>20930</v>
      </c>
      <c r="C45" s="92" t="n">
        <v>0.741016109045849</v>
      </c>
      <c r="D45" s="83" t="n">
        <v>38079</v>
      </c>
      <c r="E45" s="92" t="n">
        <v>0.432499659261278</v>
      </c>
      <c r="F45" s="83" t="n">
        <v>59009</v>
      </c>
      <c r="G45" s="92" t="n">
        <v>0.507434065130838</v>
      </c>
      <c r="H45" s="83" t="n">
        <v>21038</v>
      </c>
      <c r="I45" s="92" t="n">
        <v>0.740878997041837</v>
      </c>
      <c r="J45" s="83" t="n">
        <v>37821</v>
      </c>
      <c r="K45" s="92" t="n">
        <v>0.42765069709065</v>
      </c>
      <c r="L45" s="83" t="n">
        <v>58859</v>
      </c>
      <c r="M45" s="92" t="n">
        <v>0.503778833397526</v>
      </c>
      <c r="N45" s="83" t="n">
        <v>21216</v>
      </c>
      <c r="O45" s="92" t="n">
        <v>0.744630071599045</v>
      </c>
      <c r="P45" s="83" t="n">
        <v>38519</v>
      </c>
      <c r="Q45" s="92" t="n">
        <v>0.433260221584838</v>
      </c>
      <c r="R45" s="83" t="n">
        <v>59735</v>
      </c>
      <c r="S45" s="92" t="n">
        <v>0.508829016073665</v>
      </c>
      <c r="T45" s="83" t="n">
        <v>20535</v>
      </c>
      <c r="U45" s="92" t="n">
        <v>0.722478274636738</v>
      </c>
      <c r="V45" s="83" t="n">
        <v>40908</v>
      </c>
      <c r="W45" s="92" t="n">
        <v>0.460085025980161</v>
      </c>
      <c r="X45" s="83" t="n">
        <v>61443</v>
      </c>
      <c r="Y45" s="92" t="n">
        <v>0.523645567894185</v>
      </c>
      <c r="Z45" s="83" t="n">
        <v>20879</v>
      </c>
      <c r="AA45" s="92" t="n">
        <v>0.751178269472927</v>
      </c>
      <c r="AB45" s="83" t="n">
        <v>44282</v>
      </c>
      <c r="AC45" s="92" t="n">
        <v>0.496819288463049</v>
      </c>
      <c r="AD45" s="83" t="n">
        <v>65161</v>
      </c>
      <c r="AE45" s="92" t="n">
        <v>0.557284094213434</v>
      </c>
      <c r="AF45" s="83" t="n">
        <v>21720</v>
      </c>
      <c r="AG45" s="92" t="n">
        <v>0.778745831988814</v>
      </c>
      <c r="AH45" s="83" t="n">
        <v>46493</v>
      </c>
      <c r="AI45" s="92" t="n">
        <v>0.521789389807302</v>
      </c>
      <c r="AJ45" s="83" t="n">
        <v>68213</v>
      </c>
      <c r="AK45" s="92" t="n">
        <v>0.583046993862933</v>
      </c>
      <c r="AL45" s="83" t="n">
        <v>21589</v>
      </c>
      <c r="AM45" s="92" t="n">
        <v>0.77658273381295</v>
      </c>
      <c r="AN45" s="83" t="n">
        <v>43783</v>
      </c>
      <c r="AO45" s="92" t="n">
        <v>0.489770121371441</v>
      </c>
      <c r="AP45" s="83" t="n">
        <v>65372</v>
      </c>
      <c r="AQ45" s="92" t="n">
        <v>0.557805367123171</v>
      </c>
      <c r="AR45" s="83" t="n">
        <v>19642</v>
      </c>
      <c r="AS45" s="92" t="n">
        <v>0.70675014392631</v>
      </c>
      <c r="AT45" s="83" t="n">
        <v>31219</v>
      </c>
      <c r="AU45" s="92" t="n">
        <v>0.347282941209189</v>
      </c>
      <c r="AV45" s="83" t="n">
        <v>50861</v>
      </c>
      <c r="AW45" s="92" t="n">
        <v>0.432171777681477</v>
      </c>
      <c r="AX45" s="83" t="n">
        <v>19348</v>
      </c>
      <c r="AY45" s="92" t="n">
        <v>0.6961716</v>
      </c>
      <c r="AZ45" s="83" t="n">
        <v>27153</v>
      </c>
      <c r="BA45" s="92" t="n">
        <v>0.3020524</v>
      </c>
      <c r="BB45" s="83" t="n">
        <v>46501</v>
      </c>
      <c r="BC45" s="92" t="n">
        <v>0.3951244</v>
      </c>
    </row>
    <row r="46">
      <c r="A46" s="82" t="s">
        <v>571</v>
      </c>
      <c r="B46" s="83" t="n">
        <v>24778</v>
      </c>
      <c r="C46" s="92" t="n">
        <v>0.775427176566314</v>
      </c>
      <c r="D46" s="83" t="n">
        <v>66936</v>
      </c>
      <c r="E46" s="92" t="n">
        <v>0.604737726541749</v>
      </c>
      <c r="F46" s="83" t="n">
        <v>91714</v>
      </c>
      <c r="G46" s="92" t="n">
        <v>0.642975322490185</v>
      </c>
      <c r="H46" s="83" t="n">
        <v>25246</v>
      </c>
      <c r="I46" s="92" t="n">
        <v>0.780112477597182</v>
      </c>
      <c r="J46" s="83" t="n">
        <v>67312</v>
      </c>
      <c r="K46" s="92" t="n">
        <v>0.600898061935922</v>
      </c>
      <c r="L46" s="83" t="n">
        <v>92558</v>
      </c>
      <c r="M46" s="92" t="n">
        <v>0.641067730518559</v>
      </c>
      <c r="N46" s="83" t="n">
        <v>25398</v>
      </c>
      <c r="O46" s="92" t="n">
        <v>0.774707174231332</v>
      </c>
      <c r="P46" s="83" t="n">
        <v>67322</v>
      </c>
      <c r="Q46" s="92" t="n">
        <v>0.594622763164868</v>
      </c>
      <c r="R46" s="83" t="n">
        <v>92720</v>
      </c>
      <c r="S46" s="92" t="n">
        <v>0.635059793701456</v>
      </c>
      <c r="T46" s="83" t="n">
        <v>24883</v>
      </c>
      <c r="U46" s="92" t="n">
        <v>0.757473363774734</v>
      </c>
      <c r="V46" s="83" t="n">
        <v>70188</v>
      </c>
      <c r="W46" s="92" t="n">
        <v>0.617841235189521</v>
      </c>
      <c r="X46" s="83" t="n">
        <v>95071</v>
      </c>
      <c r="Y46" s="92" t="n">
        <v>0.649161500013656</v>
      </c>
      <c r="Z46" s="83" t="n">
        <v>25053</v>
      </c>
      <c r="AA46" s="92" t="n">
        <v>0.746892049011716</v>
      </c>
      <c r="AB46" s="83" t="n">
        <v>73757</v>
      </c>
      <c r="AC46" s="92" t="n">
        <v>0.637325130261214</v>
      </c>
      <c r="AD46" s="83" t="n">
        <v>98810</v>
      </c>
      <c r="AE46" s="92" t="n">
        <v>0.661945977812316</v>
      </c>
      <c r="AF46" s="83" t="n">
        <v>26145</v>
      </c>
      <c r="AG46" s="92" t="n">
        <v>0.772172834401489</v>
      </c>
      <c r="AH46" s="83" t="n">
        <v>77430</v>
      </c>
      <c r="AI46" s="92" t="n">
        <v>0.667177914110429</v>
      </c>
      <c r="AJ46" s="83" t="n">
        <v>103575</v>
      </c>
      <c r="AK46" s="92" t="n">
        <v>0.690891505186272</v>
      </c>
      <c r="AL46" s="83" t="n">
        <v>26213</v>
      </c>
      <c r="AM46" s="92" t="n">
        <v>0.770562643306485</v>
      </c>
      <c r="AN46" s="83" t="n">
        <v>74512</v>
      </c>
      <c r="AO46" s="92" t="n">
        <v>0.637923358789083</v>
      </c>
      <c r="AP46" s="83" t="n">
        <v>100725</v>
      </c>
      <c r="AQ46" s="92" t="n">
        <v>0.667840235509408</v>
      </c>
      <c r="AR46" s="83" t="n">
        <v>24515</v>
      </c>
      <c r="AS46" s="92" t="n">
        <v>0.719907203476933</v>
      </c>
      <c r="AT46" s="83" t="n">
        <v>58356</v>
      </c>
      <c r="AU46" s="92" t="n">
        <v>0.496156985444157</v>
      </c>
      <c r="AV46" s="83" t="n">
        <v>82871</v>
      </c>
      <c r="AW46" s="92" t="n">
        <v>0.546393791743863</v>
      </c>
      <c r="AX46" s="83" t="n">
        <v>24387</v>
      </c>
      <c r="AY46" s="92" t="n">
        <v>0.7161484</v>
      </c>
      <c r="AZ46" s="83" t="n">
        <v>52853</v>
      </c>
      <c r="BA46" s="92" t="n">
        <v>0.4493691</v>
      </c>
      <c r="BB46" s="83" t="n">
        <v>77240</v>
      </c>
      <c r="BC46" s="92" t="n">
        <v>0.5092669</v>
      </c>
    </row>
    <row r="47">
      <c r="A47" s="82" t="s">
        <v>572</v>
      </c>
      <c r="B47" s="83" t="n">
        <v>22029</v>
      </c>
      <c r="C47" s="92" t="n">
        <v>0.739873715322093</v>
      </c>
      <c r="D47" s="83" t="n">
        <v>66285</v>
      </c>
      <c r="E47" s="92" t="n">
        <v>0.611609367214748</v>
      </c>
      <c r="F47" s="83" t="n">
        <v>88314</v>
      </c>
      <c r="G47" s="92" t="n">
        <v>0.639252417626962</v>
      </c>
      <c r="H47" s="83" t="n">
        <v>21891</v>
      </c>
      <c r="I47" s="92" t="n">
        <v>0.73035732158943</v>
      </c>
      <c r="J47" s="83" t="n">
        <v>66777</v>
      </c>
      <c r="K47" s="92" t="n">
        <v>0.613759191176471</v>
      </c>
      <c r="L47" s="83" t="n">
        <v>88668</v>
      </c>
      <c r="M47" s="92" t="n">
        <v>0.638942733817097</v>
      </c>
      <c r="N47" s="83" t="n">
        <v>22071</v>
      </c>
      <c r="O47" s="92" t="n">
        <v>0.735798106414189</v>
      </c>
      <c r="P47" s="83" t="n">
        <v>66330</v>
      </c>
      <c r="Q47" s="92" t="n">
        <v>0.606984022401581</v>
      </c>
      <c r="R47" s="83" t="n">
        <v>88401</v>
      </c>
      <c r="S47" s="92" t="n">
        <v>0.634727228341255</v>
      </c>
      <c r="T47" s="83" t="n">
        <v>21338</v>
      </c>
      <c r="U47" s="92" t="n">
        <v>0.709139248919907</v>
      </c>
      <c r="V47" s="83" t="n">
        <v>68828</v>
      </c>
      <c r="W47" s="92" t="n">
        <v>0.629411172990224</v>
      </c>
      <c r="X47" s="83" t="n">
        <v>90166</v>
      </c>
      <c r="Y47" s="92" t="n">
        <v>0.646615462949019</v>
      </c>
      <c r="Z47" s="83" t="n">
        <v>21265</v>
      </c>
      <c r="AA47" s="92" t="n">
        <v>0.726412516226003</v>
      </c>
      <c r="AB47" s="83" t="n">
        <v>71559</v>
      </c>
      <c r="AC47" s="92" t="n">
        <v>0.651406880103411</v>
      </c>
      <c r="AD47" s="83" t="n">
        <v>92824</v>
      </c>
      <c r="AE47" s="92" t="n">
        <v>0.667188971227727</v>
      </c>
      <c r="AF47" s="83" t="n">
        <v>22148</v>
      </c>
      <c r="AG47" s="92" t="n">
        <v>0.756705046294715</v>
      </c>
      <c r="AH47" s="83" t="n">
        <v>74903</v>
      </c>
      <c r="AI47" s="92" t="n">
        <v>0.681363764543213</v>
      </c>
      <c r="AJ47" s="83" t="n">
        <v>97051</v>
      </c>
      <c r="AK47" s="92" t="n">
        <v>0.697205459770115</v>
      </c>
      <c r="AL47" s="83" t="n">
        <v>21360</v>
      </c>
      <c r="AM47" s="92" t="n">
        <v>0.732862142317985</v>
      </c>
      <c r="AN47" s="83" t="n">
        <v>70488</v>
      </c>
      <c r="AO47" s="92" t="n">
        <v>0.636782481435308</v>
      </c>
      <c r="AP47" s="83" t="n">
        <v>91848</v>
      </c>
      <c r="AQ47" s="92" t="n">
        <v>0.656807780320366</v>
      </c>
      <c r="AR47" s="83" t="n">
        <v>19674</v>
      </c>
      <c r="AS47" s="92" t="n">
        <v>0.67871804602063</v>
      </c>
      <c r="AT47" s="83" t="n">
        <v>54948</v>
      </c>
      <c r="AU47" s="92" t="n">
        <v>0.49535726520383</v>
      </c>
      <c r="AV47" s="83" t="n">
        <v>74622</v>
      </c>
      <c r="AW47" s="92" t="n">
        <v>0.533345721984376</v>
      </c>
      <c r="AX47" s="83" t="n">
        <v>19882</v>
      </c>
      <c r="AY47" s="92" t="n">
        <v>0.6858937</v>
      </c>
      <c r="AZ47" s="83" t="n">
        <v>52149</v>
      </c>
      <c r="BA47" s="92" t="n">
        <v>0.4701242</v>
      </c>
      <c r="BB47" s="83" t="n">
        <v>72031</v>
      </c>
      <c r="BC47" s="92" t="n">
        <v>0.5148271</v>
      </c>
    </row>
    <row r="48">
      <c r="A48" s="82" t="s">
        <v>573</v>
      </c>
      <c r="B48" s="83" t="n">
        <v>28755</v>
      </c>
      <c r="C48" s="92" t="n">
        <v>0.760835053183045</v>
      </c>
      <c r="D48" s="83" t="n">
        <v>64830</v>
      </c>
      <c r="E48" s="92" t="n">
        <v>0.596779983982768</v>
      </c>
      <c r="F48" s="83" t="n">
        <v>93585</v>
      </c>
      <c r="G48" s="92" t="n">
        <v>0.63912393206171</v>
      </c>
      <c r="H48" s="83" t="n">
        <v>29154</v>
      </c>
      <c r="I48" s="92" t="n">
        <v>0.766484383215901</v>
      </c>
      <c r="J48" s="83" t="n">
        <v>65101</v>
      </c>
      <c r="K48" s="92" t="n">
        <v>0.595312557152785</v>
      </c>
      <c r="L48" s="83" t="n">
        <v>94255</v>
      </c>
      <c r="M48" s="92" t="n">
        <v>0.639485182370821</v>
      </c>
      <c r="N48" s="83" t="n">
        <v>29312</v>
      </c>
      <c r="O48" s="92" t="n">
        <v>0.763432738637843</v>
      </c>
      <c r="P48" s="83" t="n">
        <v>65261</v>
      </c>
      <c r="Q48" s="92" t="n">
        <v>0.592565352800705</v>
      </c>
      <c r="R48" s="83" t="n">
        <v>94573</v>
      </c>
      <c r="S48" s="92" t="n">
        <v>0.636735161047075</v>
      </c>
      <c r="T48" s="83" t="n">
        <v>28438</v>
      </c>
      <c r="U48" s="92" t="n">
        <v>0.737003058103975</v>
      </c>
      <c r="V48" s="83" t="n">
        <v>68276</v>
      </c>
      <c r="W48" s="92" t="n">
        <v>0.61862694464831</v>
      </c>
      <c r="X48" s="83" t="n">
        <v>96714</v>
      </c>
      <c r="Y48" s="92" t="n">
        <v>0.64929205856881</v>
      </c>
      <c r="Z48" s="83" t="n">
        <v>28601</v>
      </c>
      <c r="AA48" s="92" t="n">
        <v>0.737842788225886</v>
      </c>
      <c r="AB48" s="83" t="n">
        <v>71995</v>
      </c>
      <c r="AC48" s="92" t="n">
        <v>0.643760897751151</v>
      </c>
      <c r="AD48" s="83" t="n">
        <v>100596</v>
      </c>
      <c r="AE48" s="92" t="n">
        <v>0.667976998366512</v>
      </c>
      <c r="AF48" s="83" t="n">
        <v>29659</v>
      </c>
      <c r="AG48" s="92" t="n">
        <v>0.76224620920072</v>
      </c>
      <c r="AH48" s="83" t="n">
        <v>76141</v>
      </c>
      <c r="AI48" s="92" t="n">
        <v>0.679278443407588</v>
      </c>
      <c r="AJ48" s="83" t="n">
        <v>105800</v>
      </c>
      <c r="AK48" s="92" t="n">
        <v>0.700657611538996</v>
      </c>
      <c r="AL48" s="83" t="n">
        <v>29950</v>
      </c>
      <c r="AM48" s="92" t="n">
        <v>0.768066882084423</v>
      </c>
      <c r="AN48" s="83" t="n">
        <v>74087</v>
      </c>
      <c r="AO48" s="92" t="n">
        <v>0.655567550348636</v>
      </c>
      <c r="AP48" s="83" t="n">
        <v>104037</v>
      </c>
      <c r="AQ48" s="92" t="n">
        <v>0.684426930515901</v>
      </c>
      <c r="AR48" s="83" t="n">
        <v>28242</v>
      </c>
      <c r="AS48" s="92" t="n">
        <v>0.722597482345717</v>
      </c>
      <c r="AT48" s="83" t="n">
        <v>58737</v>
      </c>
      <c r="AU48" s="92" t="n">
        <v>0.51689635144411</v>
      </c>
      <c r="AV48" s="83" t="n">
        <v>86979</v>
      </c>
      <c r="AW48" s="92" t="n">
        <v>0.569539936353279</v>
      </c>
      <c r="AX48" s="83" t="n">
        <v>27152</v>
      </c>
      <c r="AY48" s="92" t="n">
        <v>0.6947088</v>
      </c>
      <c r="AZ48" s="83" t="n">
        <v>52185</v>
      </c>
      <c r="BA48" s="92" t="n">
        <v>0.4592376</v>
      </c>
      <c r="BB48" s="83" t="n">
        <v>79337</v>
      </c>
      <c r="BC48" s="92" t="n">
        <v>0.5195</v>
      </c>
    </row>
    <row r="49">
      <c r="A49" s="82" t="s">
        <v>574</v>
      </c>
      <c r="B49" s="83" t="n">
        <v>34369</v>
      </c>
      <c r="C49" s="92" t="n">
        <v>0.759871766526642</v>
      </c>
      <c r="D49" s="83" t="n">
        <v>86061</v>
      </c>
      <c r="E49" s="92" t="n">
        <v>0.643369765112211</v>
      </c>
      <c r="F49" s="83" t="n">
        <v>120430</v>
      </c>
      <c r="G49" s="92" t="n">
        <v>0.672808330912423</v>
      </c>
      <c r="H49" s="83" t="n">
        <v>34827</v>
      </c>
      <c r="I49" s="92" t="n">
        <v>0.767807932273639</v>
      </c>
      <c r="J49" s="83" t="n">
        <v>87165</v>
      </c>
      <c r="K49" s="92" t="n">
        <v>0.64733054592174</v>
      </c>
      <c r="L49" s="83" t="n">
        <v>121992</v>
      </c>
      <c r="M49" s="92" t="n">
        <v>0.677688154123058</v>
      </c>
      <c r="N49" s="83" t="n">
        <v>35110</v>
      </c>
      <c r="O49" s="92" t="n">
        <v>0.768574055426645</v>
      </c>
      <c r="P49" s="83" t="n">
        <v>88038</v>
      </c>
      <c r="Q49" s="92" t="n">
        <v>0.648836283772828</v>
      </c>
      <c r="R49" s="83" t="n">
        <v>123148</v>
      </c>
      <c r="S49" s="92" t="n">
        <v>0.678995192095629</v>
      </c>
      <c r="T49" s="83" t="n">
        <v>34027</v>
      </c>
      <c r="U49" s="92" t="n">
        <v>0.744915606733948</v>
      </c>
      <c r="V49" s="83" t="n">
        <v>92371</v>
      </c>
      <c r="W49" s="92" t="n">
        <v>0.679248474152511</v>
      </c>
      <c r="X49" s="83" t="n">
        <v>126398</v>
      </c>
      <c r="Y49" s="92" t="n">
        <v>0.695759870974134</v>
      </c>
      <c r="Z49" s="83" t="n">
        <v>34359</v>
      </c>
      <c r="AA49" s="92" t="n">
        <v>0.762770562770563</v>
      </c>
      <c r="AB49" s="83" t="n">
        <v>97490</v>
      </c>
      <c r="AC49" s="92" t="n">
        <v>0.710050983248361</v>
      </c>
      <c r="AD49" s="83" t="n">
        <v>131849</v>
      </c>
      <c r="AE49" s="92" t="n">
        <v>0.723074391949327</v>
      </c>
      <c r="AF49" s="83" t="n">
        <v>35791</v>
      </c>
      <c r="AG49" s="92" t="n">
        <v>0.791958931692961</v>
      </c>
      <c r="AH49" s="83" t="n">
        <v>103427</v>
      </c>
      <c r="AI49" s="92" t="n">
        <v>0.752519262810952</v>
      </c>
      <c r="AJ49" s="83" t="n">
        <v>139218</v>
      </c>
      <c r="AK49" s="92" t="n">
        <v>0.762278655672</v>
      </c>
      <c r="AL49" s="83" t="n">
        <v>36046</v>
      </c>
      <c r="AM49" s="92" t="n">
        <v>0.800026633522727</v>
      </c>
      <c r="AN49" s="83" t="n">
        <v>100751</v>
      </c>
      <c r="AO49" s="92" t="n">
        <v>0.728111698091391</v>
      </c>
      <c r="AP49" s="83" t="n">
        <v>136797</v>
      </c>
      <c r="AQ49" s="92" t="n">
        <v>0.745776294915199</v>
      </c>
      <c r="AR49" s="83" t="n">
        <v>33243</v>
      </c>
      <c r="AS49" s="92" t="n">
        <v>0.739176839436996</v>
      </c>
      <c r="AT49" s="83" t="n">
        <v>79690</v>
      </c>
      <c r="AU49" s="92" t="n">
        <v>0.57687017706418</v>
      </c>
      <c r="AV49" s="83" t="n">
        <v>112933</v>
      </c>
      <c r="AW49" s="92" t="n">
        <v>0.616732654342899</v>
      </c>
      <c r="AX49" s="83" t="n">
        <v>32561</v>
      </c>
      <c r="AY49" s="92" t="n">
        <v>0.7240122</v>
      </c>
      <c r="AZ49" s="83" t="n">
        <v>70712</v>
      </c>
      <c r="BA49" s="92" t="n">
        <v>0.5118791</v>
      </c>
      <c r="BB49" s="83" t="n">
        <v>103273</v>
      </c>
      <c r="BC49" s="92" t="n">
        <v>0.5639789</v>
      </c>
    </row>
    <row r="50">
      <c r="A50" s="82" t="s">
        <v>750</v>
      </c>
      <c r="B50" s="83" t="n">
        <v>2033</v>
      </c>
      <c r="C50" s="92" t="s">
        <v>751</v>
      </c>
      <c r="D50" s="83" t="n">
        <v>5484</v>
      </c>
      <c r="E50" s="92" t="s">
        <v>751</v>
      </c>
      <c r="F50" s="83" t="n">
        <v>7517</v>
      </c>
      <c r="G50" s="92" t="s">
        <v>751</v>
      </c>
      <c r="H50" s="83" t="n">
        <v>1836</v>
      </c>
      <c r="I50" s="92" t="s">
        <v>751</v>
      </c>
      <c r="J50" s="83" t="n">
        <v>5234</v>
      </c>
      <c r="K50" s="92" t="s">
        <v>751</v>
      </c>
      <c r="L50" s="83" t="n">
        <v>7070</v>
      </c>
      <c r="M50" s="92" t="s">
        <v>751</v>
      </c>
      <c r="N50" s="83" t="n">
        <v>1837</v>
      </c>
      <c r="O50" s="92" t="s">
        <v>751</v>
      </c>
      <c r="P50" s="83" t="n">
        <v>5299</v>
      </c>
      <c r="Q50" s="92" t="s">
        <v>751</v>
      </c>
      <c r="R50" s="83" t="n">
        <v>7136</v>
      </c>
      <c r="S50" s="92" t="s">
        <v>751</v>
      </c>
      <c r="T50" s="83" t="n">
        <v>1768</v>
      </c>
      <c r="U50" s="92" t="s">
        <v>751</v>
      </c>
      <c r="V50" s="83" t="n">
        <v>5376</v>
      </c>
      <c r="W50" s="92" t="s">
        <v>751</v>
      </c>
      <c r="X50" s="83" t="n">
        <v>7144</v>
      </c>
      <c r="Y50" s="92" t="s">
        <v>751</v>
      </c>
      <c r="Z50" s="83" t="n">
        <v>1258</v>
      </c>
      <c r="AA50" s="92" t="s">
        <v>751</v>
      </c>
      <c r="AB50" s="83" t="n">
        <v>4316</v>
      </c>
      <c r="AC50" s="92" t="s">
        <v>751</v>
      </c>
      <c r="AD50" s="83" t="n">
        <v>5574</v>
      </c>
      <c r="AE50" s="92" t="s">
        <v>751</v>
      </c>
      <c r="AF50" s="83" t="n">
        <v>781</v>
      </c>
      <c r="AG50" s="92" t="s">
        <v>751</v>
      </c>
      <c r="AH50" s="83" t="n">
        <v>3380</v>
      </c>
      <c r="AI50" s="92" t="s">
        <v>751</v>
      </c>
      <c r="AJ50" s="83" t="n">
        <v>4161</v>
      </c>
      <c r="AK50" s="92" t="s">
        <v>751</v>
      </c>
      <c r="AL50" s="83" t="n">
        <v>265</v>
      </c>
      <c r="AM50" s="92" t="s">
        <v>751</v>
      </c>
      <c r="AN50" s="83" t="n">
        <v>1789</v>
      </c>
      <c r="AO50" s="92" t="s">
        <v>751</v>
      </c>
      <c r="AP50" s="83" t="n">
        <v>2054</v>
      </c>
      <c r="AQ50" s="92" t="s">
        <v>751</v>
      </c>
      <c r="AR50" s="83" t="n">
        <v>115</v>
      </c>
      <c r="AS50" s="92" t="s">
        <v>751</v>
      </c>
      <c r="AT50" s="83" t="n">
        <v>998</v>
      </c>
      <c r="AU50" s="92" t="s">
        <v>751</v>
      </c>
      <c r="AV50" s="83" t="n">
        <v>1113</v>
      </c>
      <c r="AW50" s="92" t="s">
        <v>751</v>
      </c>
      <c r="AX50" s="83" t="n">
        <v>98</v>
      </c>
      <c r="AY50" s="92" t="s">
        <v>751</v>
      </c>
      <c r="AZ50" s="83" t="n">
        <v>704</v>
      </c>
      <c r="BA50" s="92" t="s">
        <v>751</v>
      </c>
      <c r="BB50" s="83" t="n">
        <v>802</v>
      </c>
      <c r="BC50" s="92" t="s">
        <v>751</v>
      </c>
    </row>
    <row r="51">
      <c r="A51" s="82" t="s">
        <v>561</v>
      </c>
      <c r="B51" s="84" t="n">
        <v>326714</v>
      </c>
      <c r="C51" s="93" t="n">
        <v>0.748652048679775</v>
      </c>
      <c r="D51" s="84" t="n">
        <v>876624</v>
      </c>
      <c r="E51" s="93" t="n">
        <v>0.611130127555804</v>
      </c>
      <c r="F51" s="84" t="n">
        <v>1203338</v>
      </c>
      <c r="G51" s="93" t="n">
        <v>0.643209392174827</v>
      </c>
      <c r="H51" s="84" t="n">
        <v>329491</v>
      </c>
      <c r="I51" s="93" t="n">
        <v>0.751603616920326</v>
      </c>
      <c r="J51" s="84" t="n">
        <v>883566</v>
      </c>
      <c r="K51" s="93" t="n">
        <v>0.612202816269036</v>
      </c>
      <c r="L51" s="84" t="n">
        <v>1213057</v>
      </c>
      <c r="M51" s="93" t="n">
        <v>0.644680361450457</v>
      </c>
      <c r="N51" s="84" t="n">
        <v>331566</v>
      </c>
      <c r="O51" s="93" t="n">
        <v>0.752353615230143</v>
      </c>
      <c r="P51" s="84" t="n">
        <v>887537</v>
      </c>
      <c r="Q51" s="93" t="n">
        <v>0.610846670456626</v>
      </c>
      <c r="R51" s="84" t="n">
        <v>1219103</v>
      </c>
      <c r="S51" s="93" t="n">
        <v>0.643778974867281</v>
      </c>
      <c r="T51" s="84" t="n">
        <v>321026</v>
      </c>
      <c r="U51" s="93" t="n">
        <v>0.727771883529657</v>
      </c>
      <c r="V51" s="84" t="n">
        <v>925187</v>
      </c>
      <c r="W51" s="93" t="n">
        <v>0.636128800702969</v>
      </c>
      <c r="X51" s="84" t="n">
        <v>1246213</v>
      </c>
      <c r="Y51" s="93" t="n">
        <v>0.657455249510686</v>
      </c>
      <c r="Z51" s="84" t="n">
        <v>320286</v>
      </c>
      <c r="AA51" s="93" t="n">
        <v>0.73630488906667</v>
      </c>
      <c r="AB51" s="84" t="n">
        <v>968824</v>
      </c>
      <c r="AC51" s="93" t="n">
        <v>0.659255443588035</v>
      </c>
      <c r="AD51" s="84" t="n">
        <v>1289110</v>
      </c>
      <c r="AE51" s="93" t="n">
        <v>0.676853075034496</v>
      </c>
      <c r="AF51" s="84" t="n">
        <v>331903</v>
      </c>
      <c r="AG51" s="93" t="n">
        <v>0.760016487102277</v>
      </c>
      <c r="AH51" s="84" t="n">
        <v>1010071</v>
      </c>
      <c r="AI51" s="93" t="n">
        <v>0.685333801951096</v>
      </c>
      <c r="AJ51" s="84" t="n">
        <v>1341974</v>
      </c>
      <c r="AK51" s="93" t="n">
        <v>0.702404499663185</v>
      </c>
      <c r="AL51" s="84" t="n">
        <v>330078</v>
      </c>
      <c r="AM51" s="93" t="n">
        <v>0.755981146163043</v>
      </c>
      <c r="AN51" s="84" t="n">
        <v>967063</v>
      </c>
      <c r="AO51" s="93" t="n">
        <v>0.65176511026042</v>
      </c>
      <c r="AP51" s="84" t="n">
        <v>1297141</v>
      </c>
      <c r="AQ51" s="93" t="n">
        <v>0.675459882460885</v>
      </c>
      <c r="AR51" s="84" t="n">
        <v>301926</v>
      </c>
      <c r="AS51" s="93" t="n">
        <v>0.693228573527791</v>
      </c>
      <c r="AT51" s="84" t="n">
        <v>738276</v>
      </c>
      <c r="AU51" s="93" t="n">
        <v>0.494717282296882</v>
      </c>
      <c r="AV51" s="84" t="n">
        <v>1040202</v>
      </c>
      <c r="AW51" s="93" t="n">
        <v>0.539564438196856</v>
      </c>
      <c r="AX51" s="84" t="n">
        <v>293615</v>
      </c>
      <c r="AY51" s="93" t="n">
        <v>0.6741463</v>
      </c>
      <c r="AZ51" s="84" t="n">
        <v>651646</v>
      </c>
      <c r="BA51" s="93" t="n">
        <v>0.4366667</v>
      </c>
      <c r="BB51" s="84" t="n">
        <v>945261</v>
      </c>
      <c r="BC51" s="93" t="n">
        <v>0.4903175</v>
      </c>
    </row>
    <row r="52">
      <c r="B52" s="83"/>
      <c r="C52" s="92"/>
      <c r="D52" s="83"/>
      <c r="E52" s="92"/>
      <c r="F52" s="83"/>
      <c r="G52" s="92"/>
      <c r="H52" s="83"/>
      <c r="I52" s="92"/>
      <c r="J52" s="83"/>
      <c r="K52" s="92"/>
      <c r="L52" s="83"/>
      <c r="M52" s="92"/>
      <c r="N52" s="83"/>
      <c r="O52" s="92"/>
      <c r="P52" s="83"/>
      <c r="Q52" s="92"/>
      <c r="R52" s="83"/>
      <c r="S52" s="92"/>
      <c r="T52" s="83"/>
      <c r="U52" s="92"/>
      <c r="V52" s="83"/>
      <c r="W52" s="92"/>
      <c r="X52" s="83"/>
      <c r="Y52" s="92"/>
      <c r="Z52" s="83"/>
      <c r="AA52" s="92"/>
      <c r="AB52" s="83"/>
      <c r="AC52" s="92"/>
      <c r="AD52" s="83"/>
      <c r="AE52" s="92"/>
      <c r="AF52" s="83"/>
      <c r="AG52" s="92"/>
      <c r="AH52" s="83"/>
      <c r="AI52" s="92"/>
      <c r="AJ52" s="83"/>
      <c r="AK52" s="92"/>
      <c r="AL52" s="83"/>
      <c r="AM52" s="92"/>
      <c r="AN52" s="83"/>
      <c r="AO52" s="92"/>
      <c r="AP52" s="83"/>
      <c r="AQ52" s="92"/>
      <c r="AR52" s="83"/>
      <c r="AS52" s="92"/>
      <c r="AT52" s="83"/>
      <c r="AU52" s="92"/>
      <c r="AV52" s="83"/>
      <c r="AW52" s="92"/>
      <c r="AX52" s="83"/>
      <c r="AY52" s="92"/>
      <c r="AZ52" s="83"/>
      <c r="BA52" s="92"/>
      <c r="BB52" s="83"/>
      <c r="BC52" s="92"/>
    </row>
    <row r="53" ht="15.75" customHeight="1">
      <c r="A53" s="17" t="s">
        <v>295</v>
      </c>
      <c r="B53" s="83"/>
      <c r="C53" s="92"/>
      <c r="D53" s="83"/>
      <c r="E53" s="92"/>
      <c r="F53" s="83"/>
      <c r="G53" s="92"/>
      <c r="H53" s="83"/>
      <c r="I53" s="92"/>
      <c r="J53" s="83"/>
      <c r="K53" s="92"/>
      <c r="L53" s="83"/>
      <c r="M53" s="92"/>
      <c r="N53" s="83"/>
      <c r="O53" s="92"/>
      <c r="P53" s="83"/>
      <c r="Q53" s="92"/>
      <c r="R53" s="83"/>
      <c r="S53" s="92"/>
      <c r="T53" s="83"/>
      <c r="U53" s="92"/>
      <c r="V53" s="83"/>
      <c r="W53" s="92"/>
      <c r="X53" s="83"/>
      <c r="Y53" s="92"/>
      <c r="Z53" s="83"/>
      <c r="AA53" s="92"/>
      <c r="AB53" s="83"/>
      <c r="AC53" s="92"/>
      <c r="AD53" s="83"/>
      <c r="AE53" s="92"/>
      <c r="AF53" s="83"/>
      <c r="AG53" s="92"/>
      <c r="AH53" s="83"/>
      <c r="AI53" s="92"/>
      <c r="AJ53" s="83"/>
      <c r="AK53" s="92"/>
      <c r="AL53" s="83"/>
      <c r="AM53" s="92"/>
      <c r="AN53" s="83"/>
      <c r="AO53" s="92"/>
      <c r="AP53" s="83"/>
      <c r="AQ53" s="92"/>
      <c r="AR53" s="83"/>
      <c r="AS53" s="92"/>
      <c r="AT53" s="83"/>
      <c r="AU53" s="92"/>
      <c r="AV53" s="83"/>
      <c r="AW53" s="92"/>
      <c r="AX53" s="83"/>
      <c r="AY53" s="92"/>
      <c r="AZ53" s="83"/>
      <c r="BA53" s="92"/>
      <c r="BB53" s="83"/>
      <c r="BC53" s="92"/>
    </row>
    <row r="54" ht="15.75" customHeight="1">
      <c r="A54" s="17" t="s">
        <v>309</v>
      </c>
      <c r="B54" s="83"/>
      <c r="C54" s="92"/>
      <c r="D54" s="83"/>
      <c r="E54" s="92"/>
      <c r="F54" s="83"/>
      <c r="G54" s="92"/>
      <c r="H54" s="83"/>
      <c r="I54" s="92"/>
      <c r="J54" s="83"/>
      <c r="K54" s="92"/>
      <c r="L54" s="83"/>
      <c r="M54" s="92"/>
      <c r="N54" s="83"/>
      <c r="O54" s="92"/>
      <c r="P54" s="83"/>
      <c r="Q54" s="92"/>
      <c r="R54" s="83"/>
      <c r="S54" s="92"/>
      <c r="T54" s="83"/>
      <c r="U54" s="92"/>
      <c r="V54" s="83"/>
      <c r="W54" s="92"/>
      <c r="X54" s="83"/>
      <c r="Y54" s="92"/>
      <c r="Z54" s="83"/>
      <c r="AA54" s="92"/>
      <c r="AB54" s="83"/>
      <c r="AC54" s="92"/>
      <c r="AD54" s="83"/>
      <c r="AE54" s="92"/>
      <c r="AF54" s="83"/>
      <c r="AG54" s="92"/>
      <c r="AH54" s="83"/>
      <c r="AI54" s="92"/>
      <c r="AJ54" s="83"/>
      <c r="AK54" s="92"/>
      <c r="AL54" s="83"/>
      <c r="AM54" s="92"/>
      <c r="AN54" s="83"/>
      <c r="AO54" s="92"/>
      <c r="AP54" s="83"/>
      <c r="AQ54" s="92"/>
      <c r="AR54" s="83"/>
      <c r="AS54" s="92"/>
      <c r="AT54" s="83"/>
      <c r="AU54" s="92"/>
      <c r="AV54" s="83"/>
      <c r="AW54" s="92"/>
      <c r="AX54" s="83"/>
      <c r="AY54" s="92"/>
      <c r="AZ54" s="83"/>
      <c r="BA54" s="92"/>
      <c r="BB54" s="83"/>
      <c r="BC54" s="92"/>
    </row>
    <row r="55">
      <c r="B55" s="83"/>
      <c r="C55" s="92"/>
      <c r="D55" s="83"/>
      <c r="E55" s="92"/>
      <c r="F55" s="83"/>
      <c r="G55" s="92"/>
      <c r="H55" s="83"/>
      <c r="I55" s="92"/>
      <c r="J55" s="83"/>
      <c r="K55" s="92"/>
      <c r="L55" s="83"/>
      <c r="M55" s="92"/>
      <c r="N55" s="83"/>
      <c r="O55" s="92"/>
      <c r="P55" s="83"/>
      <c r="Q55" s="92"/>
      <c r="R55" s="83"/>
      <c r="S55" s="92"/>
      <c r="T55" s="83"/>
      <c r="U55" s="92"/>
      <c r="V55" s="83"/>
      <c r="W55" s="92"/>
      <c r="X55" s="83"/>
      <c r="Y55" s="92"/>
      <c r="Z55" s="83"/>
      <c r="AA55" s="92"/>
      <c r="AB55" s="83"/>
      <c r="AC55" s="92"/>
      <c r="AD55" s="83"/>
      <c r="AE55" s="92"/>
      <c r="AF55" s="83"/>
      <c r="AG55" s="92"/>
      <c r="AH55" s="83"/>
      <c r="AI55" s="92"/>
      <c r="AJ55" s="83"/>
      <c r="AK55" s="92"/>
      <c r="AL55" s="83"/>
      <c r="AM55" s="92"/>
      <c r="AN55" s="83"/>
      <c r="AO55" s="92"/>
      <c r="AP55" s="83"/>
      <c r="AQ55" s="92"/>
      <c r="AR55" s="83"/>
      <c r="AS55" s="92"/>
      <c r="AT55" s="83"/>
      <c r="AU55" s="92"/>
      <c r="AV55" s="83"/>
      <c r="AW55" s="92"/>
      <c r="AX55" s="83"/>
      <c r="AY55" s="92"/>
      <c r="AZ55" s="83"/>
      <c r="BA55" s="92"/>
      <c r="BB55" s="83"/>
      <c r="BC55" s="92"/>
    </row>
    <row r="56">
      <c r="B56" s="83"/>
      <c r="C56" s="92"/>
      <c r="D56" s="83"/>
      <c r="E56" s="92"/>
      <c r="F56" s="83"/>
      <c r="G56" s="92"/>
      <c r="H56" s="83"/>
      <c r="I56" s="92"/>
      <c r="J56" s="83"/>
      <c r="K56" s="92"/>
      <c r="L56" s="83"/>
      <c r="M56" s="92"/>
      <c r="N56" s="83"/>
      <c r="O56" s="92"/>
      <c r="P56" s="83"/>
      <c r="Q56" s="92"/>
      <c r="R56" s="83"/>
      <c r="S56" s="92"/>
      <c r="T56" s="83"/>
      <c r="U56" s="92"/>
      <c r="V56" s="83"/>
      <c r="W56" s="92"/>
      <c r="X56" s="83"/>
      <c r="Y56" s="92"/>
      <c r="Z56" s="83"/>
      <c r="AA56" s="92"/>
      <c r="AB56" s="83"/>
      <c r="AC56" s="92"/>
      <c r="AD56" s="83"/>
      <c r="AE56" s="92"/>
      <c r="AF56" s="83"/>
      <c r="AG56" s="92"/>
      <c r="AH56" s="83"/>
      <c r="AI56" s="92"/>
      <c r="AJ56" s="83"/>
      <c r="AK56" s="92"/>
      <c r="AL56" s="83"/>
      <c r="AM56" s="92"/>
      <c r="AN56" s="83"/>
      <c r="AO56" s="92"/>
      <c r="AP56" s="83"/>
      <c r="AQ56" s="92"/>
      <c r="AR56" s="83"/>
      <c r="AS56" s="92"/>
      <c r="AT56" s="83"/>
      <c r="AU56" s="92"/>
      <c r="AV56" s="83"/>
      <c r="AW56" s="92"/>
      <c r="AX56" s="83"/>
      <c r="AY56" s="92"/>
      <c r="AZ56" s="83"/>
      <c r="BA56" s="92"/>
      <c r="BB56" s="83"/>
      <c r="BC56" s="92"/>
    </row>
    <row r="57">
      <c r="B57" s="83"/>
      <c r="C57" s="92"/>
      <c r="D57" s="83"/>
      <c r="E57" s="92"/>
      <c r="F57" s="83"/>
      <c r="G57" s="92"/>
      <c r="H57" s="83"/>
      <c r="I57" s="92"/>
      <c r="J57" s="83"/>
      <c r="K57" s="92"/>
      <c r="L57" s="83"/>
      <c r="M57" s="92"/>
      <c r="N57" s="83"/>
      <c r="O57" s="92"/>
      <c r="P57" s="83"/>
      <c r="Q57" s="92"/>
      <c r="R57" s="83"/>
      <c r="S57" s="92"/>
      <c r="T57" s="83"/>
      <c r="U57" s="92"/>
      <c r="V57" s="83"/>
      <c r="W57" s="92"/>
      <c r="X57" s="83"/>
      <c r="Y57" s="92"/>
      <c r="Z57" s="83"/>
      <c r="AA57" s="92"/>
      <c r="AB57" s="83"/>
      <c r="AC57" s="92"/>
      <c r="AD57" s="83"/>
      <c r="AE57" s="92"/>
      <c r="AF57" s="83"/>
      <c r="AG57" s="92"/>
      <c r="AH57" s="83"/>
      <c r="AI57" s="92"/>
      <c r="AJ57" s="83"/>
      <c r="AK57" s="92"/>
      <c r="AL57" s="83"/>
      <c r="AM57" s="92"/>
      <c r="AN57" s="83"/>
      <c r="AO57" s="92"/>
      <c r="AP57" s="83"/>
      <c r="AQ57" s="92"/>
      <c r="AR57" s="83"/>
      <c r="AS57" s="92"/>
      <c r="AT57" s="83"/>
      <c r="AU57" s="92"/>
      <c r="AV57" s="83"/>
      <c r="AW57" s="92"/>
      <c r="AX57" s="83"/>
      <c r="AY57" s="92"/>
      <c r="AZ57" s="83"/>
      <c r="BA57" s="92"/>
      <c r="BB57" s="83"/>
      <c r="BC57" s="92"/>
    </row>
    <row r="58">
      <c r="B58" s="83"/>
      <c r="C58" s="92"/>
      <c r="D58" s="83"/>
      <c r="E58" s="92"/>
      <c r="F58" s="83"/>
      <c r="G58" s="92"/>
      <c r="H58" s="83"/>
      <c r="I58" s="92"/>
      <c r="J58" s="83"/>
      <c r="K58" s="92"/>
      <c r="L58" s="83"/>
      <c r="M58" s="92"/>
      <c r="N58" s="83"/>
      <c r="O58" s="92"/>
      <c r="P58" s="83"/>
      <c r="Q58" s="92"/>
      <c r="R58" s="83"/>
      <c r="S58" s="92"/>
      <c r="T58" s="83"/>
      <c r="U58" s="92"/>
      <c r="V58" s="83"/>
      <c r="W58" s="92"/>
      <c r="X58" s="83"/>
      <c r="Y58" s="92"/>
      <c r="Z58" s="83"/>
      <c r="AA58" s="92"/>
      <c r="AB58" s="83"/>
      <c r="AC58" s="92"/>
      <c r="AD58" s="83"/>
      <c r="AE58" s="92"/>
      <c r="AF58" s="83"/>
      <c r="AG58" s="92"/>
      <c r="AH58" s="83"/>
      <c r="AI58" s="92"/>
      <c r="AJ58" s="83"/>
      <c r="AK58" s="92"/>
      <c r="AL58" s="83"/>
      <c r="AM58" s="92"/>
      <c r="AN58" s="83"/>
      <c r="AO58" s="92"/>
      <c r="AP58" s="83"/>
      <c r="AQ58" s="92"/>
      <c r="AR58" s="83"/>
      <c r="AS58" s="92"/>
      <c r="AT58" s="83"/>
      <c r="AU58" s="92"/>
      <c r="AV58" s="83"/>
      <c r="AW58" s="92"/>
      <c r="AX58" s="83"/>
      <c r="AY58" s="92"/>
      <c r="AZ58" s="83"/>
      <c r="BA58" s="92"/>
      <c r="BB58" s="83"/>
      <c r="BC58" s="92"/>
    </row>
    <row r="59">
      <c r="B59" s="83"/>
      <c r="C59" s="92"/>
      <c r="D59" s="83"/>
      <c r="E59" s="92"/>
      <c r="F59" s="83"/>
      <c r="G59" s="92"/>
      <c r="H59" s="83"/>
      <c r="I59" s="92"/>
      <c r="J59" s="83"/>
      <c r="K59" s="92"/>
      <c r="L59" s="83"/>
      <c r="M59" s="92"/>
      <c r="N59" s="83"/>
      <c r="O59" s="92"/>
      <c r="P59" s="83"/>
      <c r="Q59" s="92"/>
      <c r="R59" s="83"/>
      <c r="S59" s="92"/>
      <c r="T59" s="83"/>
      <c r="U59" s="92"/>
      <c r="V59" s="83"/>
      <c r="W59" s="92"/>
      <c r="X59" s="83"/>
      <c r="Y59" s="92"/>
      <c r="Z59" s="83"/>
      <c r="AA59" s="92"/>
      <c r="AB59" s="83"/>
      <c r="AC59" s="92"/>
      <c r="AD59" s="83"/>
      <c r="AE59" s="92"/>
      <c r="AF59" s="83"/>
      <c r="AG59" s="92"/>
      <c r="AH59" s="83"/>
      <c r="AI59" s="92"/>
      <c r="AJ59" s="83"/>
      <c r="AK59" s="92"/>
      <c r="AL59" s="83"/>
      <c r="AM59" s="92"/>
      <c r="AN59" s="83"/>
      <c r="AO59" s="92"/>
      <c r="AP59" s="83"/>
      <c r="AQ59" s="92"/>
      <c r="AR59" s="83"/>
      <c r="AS59" s="92"/>
      <c r="AT59" s="83"/>
      <c r="AU59" s="92"/>
      <c r="AV59" s="83"/>
      <c r="AW59" s="92"/>
      <c r="AX59" s="83"/>
      <c r="AY59" s="92"/>
      <c r="AZ59" s="83"/>
      <c r="BA59" s="92"/>
      <c r="BB59" s="83"/>
      <c r="BC59" s="92"/>
    </row>
    <row r="60">
      <c r="B60" s="83"/>
      <c r="C60" s="92"/>
      <c r="D60" s="83"/>
      <c r="E60" s="92"/>
      <c r="F60" s="83"/>
      <c r="G60" s="92"/>
      <c r="H60" s="83"/>
      <c r="I60" s="92"/>
      <c r="J60" s="83"/>
      <c r="K60" s="92"/>
      <c r="L60" s="83"/>
      <c r="M60" s="92"/>
      <c r="N60" s="83"/>
      <c r="O60" s="92"/>
      <c r="P60" s="83"/>
      <c r="Q60" s="92"/>
      <c r="R60" s="83"/>
      <c r="S60" s="92"/>
      <c r="T60" s="83"/>
      <c r="U60" s="92"/>
      <c r="V60" s="83"/>
      <c r="W60" s="92"/>
      <c r="X60" s="83"/>
      <c r="Y60" s="92"/>
      <c r="Z60" s="83"/>
      <c r="AA60" s="92"/>
      <c r="AB60" s="83"/>
      <c r="AC60" s="92"/>
      <c r="AD60" s="83"/>
      <c r="AE60" s="92"/>
      <c r="AF60" s="83"/>
      <c r="AG60" s="92"/>
      <c r="AH60" s="83"/>
      <c r="AI60" s="92"/>
      <c r="AJ60" s="83"/>
      <c r="AK60" s="92"/>
      <c r="AL60" s="83"/>
      <c r="AM60" s="92"/>
      <c r="AN60" s="83"/>
      <c r="AO60" s="92"/>
      <c r="AP60" s="83"/>
      <c r="AQ60" s="92"/>
      <c r="AR60" s="83"/>
      <c r="AS60" s="92"/>
      <c r="AT60" s="83"/>
      <c r="AU60" s="92"/>
      <c r="AV60" s="83"/>
      <c r="AW60" s="92"/>
      <c r="AX60" s="83"/>
      <c r="AY60" s="92"/>
      <c r="AZ60" s="83"/>
      <c r="BA60" s="92"/>
      <c r="BB60" s="83"/>
      <c r="BC60" s="92"/>
    </row>
    <row r="61">
      <c r="B61" s="83"/>
      <c r="C61" s="92"/>
      <c r="D61" s="83"/>
      <c r="E61" s="92"/>
      <c r="F61" s="83"/>
      <c r="G61" s="92"/>
      <c r="H61" s="83"/>
      <c r="I61" s="92"/>
      <c r="J61" s="83"/>
      <c r="K61" s="92"/>
      <c r="L61" s="83"/>
      <c r="M61" s="92"/>
      <c r="N61" s="83"/>
      <c r="O61" s="92"/>
      <c r="P61" s="83"/>
      <c r="Q61" s="92"/>
      <c r="R61" s="83"/>
      <c r="S61" s="92"/>
      <c r="T61" s="83"/>
      <c r="U61" s="92"/>
      <c r="V61" s="83"/>
      <c r="W61" s="92"/>
      <c r="X61" s="83"/>
      <c r="Y61" s="92"/>
      <c r="Z61" s="83"/>
      <c r="AA61" s="92"/>
      <c r="AB61" s="83"/>
      <c r="AC61" s="92"/>
      <c r="AD61" s="83"/>
      <c r="AE61" s="92"/>
      <c r="AF61" s="83"/>
      <c r="AG61" s="92"/>
      <c r="AH61" s="83"/>
      <c r="AI61" s="92"/>
      <c r="AJ61" s="83"/>
      <c r="AK61" s="92"/>
      <c r="AL61" s="83"/>
      <c r="AM61" s="92"/>
      <c r="AN61" s="83"/>
      <c r="AO61" s="92"/>
      <c r="AP61" s="83"/>
      <c r="AQ61" s="92"/>
      <c r="AR61" s="83"/>
      <c r="AS61" s="92"/>
      <c r="AT61" s="83"/>
      <c r="AU61" s="92"/>
      <c r="AV61" s="83"/>
      <c r="AW61" s="92"/>
      <c r="AX61" s="83"/>
      <c r="AY61" s="92"/>
      <c r="AZ61" s="83"/>
      <c r="BA61" s="92"/>
      <c r="BB61" s="83"/>
      <c r="BC61" s="92"/>
    </row>
    <row r="62">
      <c r="B62" s="83"/>
      <c r="C62" s="92"/>
      <c r="D62" s="83"/>
      <c r="E62" s="92"/>
      <c r="F62" s="83"/>
      <c r="G62" s="92"/>
      <c r="H62" s="83"/>
      <c r="I62" s="92"/>
      <c r="J62" s="83"/>
      <c r="K62" s="92"/>
      <c r="L62" s="83"/>
      <c r="M62" s="92"/>
      <c r="N62" s="83"/>
      <c r="O62" s="92"/>
      <c r="P62" s="83"/>
      <c r="Q62" s="92"/>
      <c r="R62" s="83"/>
      <c r="S62" s="92"/>
      <c r="T62" s="83"/>
      <c r="U62" s="92"/>
      <c r="V62" s="83"/>
      <c r="W62" s="92"/>
      <c r="X62" s="83"/>
      <c r="Y62" s="92"/>
      <c r="Z62" s="83"/>
      <c r="AA62" s="92"/>
      <c r="AB62" s="83"/>
      <c r="AC62" s="92"/>
      <c r="AD62" s="83"/>
      <c r="AE62" s="92"/>
      <c r="AF62" s="83"/>
      <c r="AG62" s="92"/>
      <c r="AH62" s="83"/>
      <c r="AI62" s="92"/>
      <c r="AJ62" s="83"/>
      <c r="AK62" s="92"/>
      <c r="AL62" s="83"/>
      <c r="AM62" s="92"/>
      <c r="AN62" s="83"/>
      <c r="AO62" s="92"/>
      <c r="AP62" s="83"/>
      <c r="AQ62" s="92"/>
      <c r="AR62" s="83"/>
      <c r="AS62" s="92"/>
      <c r="AT62" s="83"/>
      <c r="AU62" s="92"/>
      <c r="AV62" s="83"/>
      <c r="AW62" s="92"/>
      <c r="AX62" s="83"/>
      <c r="AY62" s="92"/>
      <c r="AZ62" s="83"/>
      <c r="BA62" s="92"/>
      <c r="BB62" s="83"/>
      <c r="BC62" s="92"/>
    </row>
    <row r="63">
      <c r="B63" s="83"/>
      <c r="C63" s="92"/>
      <c r="D63" s="83"/>
      <c r="E63" s="92"/>
      <c r="F63" s="83"/>
      <c r="G63" s="92"/>
      <c r="H63" s="83"/>
      <c r="I63" s="92"/>
      <c r="J63" s="83"/>
      <c r="K63" s="92"/>
      <c r="L63" s="83"/>
      <c r="M63" s="92"/>
      <c r="N63" s="83"/>
      <c r="O63" s="92"/>
      <c r="P63" s="83"/>
      <c r="Q63" s="92"/>
      <c r="R63" s="83"/>
      <c r="S63" s="92"/>
      <c r="T63" s="83"/>
      <c r="U63" s="92"/>
      <c r="V63" s="83"/>
      <c r="W63" s="92"/>
      <c r="X63" s="83"/>
      <c r="Y63" s="92"/>
      <c r="Z63" s="83"/>
      <c r="AA63" s="92"/>
      <c r="AB63" s="83"/>
      <c r="AC63" s="92"/>
      <c r="AD63" s="83"/>
      <c r="AE63" s="92"/>
      <c r="AF63" s="83"/>
      <c r="AG63" s="92"/>
      <c r="AH63" s="83"/>
      <c r="AI63" s="92"/>
      <c r="AJ63" s="83"/>
      <c r="AK63" s="92"/>
      <c r="AL63" s="83"/>
      <c r="AM63" s="92"/>
      <c r="AN63" s="83"/>
      <c r="AO63" s="92"/>
      <c r="AP63" s="83"/>
      <c r="AQ63" s="92"/>
      <c r="AR63" s="83"/>
      <c r="AS63" s="92"/>
      <c r="AT63" s="83"/>
      <c r="AU63" s="92"/>
      <c r="AV63" s="83"/>
      <c r="AW63" s="92"/>
      <c r="AX63" s="83"/>
      <c r="AY63" s="92"/>
      <c r="AZ63" s="83"/>
      <c r="BA63" s="92"/>
      <c r="BB63" s="83"/>
      <c r="BC63" s="92"/>
    </row>
    <row r="64">
      <c r="B64" s="83"/>
      <c r="C64" s="92"/>
      <c r="D64" s="83"/>
      <c r="E64" s="92"/>
      <c r="F64" s="83"/>
      <c r="G64" s="92"/>
      <c r="H64" s="83"/>
      <c r="I64" s="92"/>
      <c r="J64" s="83"/>
      <c r="K64" s="92"/>
      <c r="L64" s="83"/>
      <c r="M64" s="92"/>
      <c r="N64" s="83"/>
      <c r="O64" s="92"/>
      <c r="P64" s="83"/>
      <c r="Q64" s="92"/>
      <c r="R64" s="83"/>
      <c r="S64" s="92"/>
      <c r="T64" s="83"/>
      <c r="U64" s="92"/>
      <c r="V64" s="83"/>
      <c r="W64" s="92"/>
      <c r="X64" s="83"/>
      <c r="Y64" s="92"/>
      <c r="Z64" s="83"/>
      <c r="AA64" s="92"/>
      <c r="AB64" s="83"/>
      <c r="AC64" s="92"/>
      <c r="AD64" s="83"/>
      <c r="AE64" s="92"/>
      <c r="AF64" s="83"/>
      <c r="AG64" s="92"/>
      <c r="AH64" s="83"/>
      <c r="AI64" s="92"/>
      <c r="AJ64" s="83"/>
      <c r="AK64" s="92"/>
      <c r="AL64" s="83"/>
      <c r="AM64" s="92"/>
      <c r="AN64" s="83"/>
      <c r="AO64" s="92"/>
      <c r="AP64" s="83"/>
      <c r="AQ64" s="92"/>
      <c r="AR64" s="83"/>
      <c r="AS64" s="92"/>
      <c r="AT64" s="83"/>
      <c r="AU64" s="92"/>
      <c r="AV64" s="83"/>
      <c r="AW64" s="92"/>
      <c r="AX64" s="83"/>
      <c r="AY64" s="92"/>
      <c r="AZ64" s="83"/>
      <c r="BA64" s="92"/>
      <c r="BB64" s="83"/>
      <c r="BC64" s="92"/>
    </row>
    <row r="65">
      <c r="B65" s="83"/>
      <c r="C65" s="92"/>
      <c r="D65" s="83"/>
      <c r="E65" s="92"/>
      <c r="F65" s="83"/>
      <c r="G65" s="92"/>
      <c r="H65" s="83"/>
      <c r="I65" s="92"/>
      <c r="J65" s="83"/>
      <c r="K65" s="92"/>
      <c r="L65" s="83"/>
      <c r="M65" s="92"/>
      <c r="N65" s="83"/>
      <c r="O65" s="92"/>
      <c r="P65" s="83"/>
      <c r="Q65" s="92"/>
      <c r="R65" s="83"/>
      <c r="S65" s="92"/>
      <c r="T65" s="83"/>
      <c r="U65" s="92"/>
      <c r="V65" s="83"/>
      <c r="W65" s="92"/>
      <c r="X65" s="83"/>
      <c r="Y65" s="92"/>
      <c r="Z65" s="83"/>
      <c r="AA65" s="92"/>
      <c r="AB65" s="83"/>
      <c r="AC65" s="92"/>
      <c r="AD65" s="83"/>
      <c r="AE65" s="92"/>
      <c r="AF65" s="83"/>
      <c r="AG65" s="92"/>
      <c r="AH65" s="83"/>
      <c r="AI65" s="92"/>
      <c r="AJ65" s="83"/>
      <c r="AK65" s="92"/>
      <c r="AL65" s="83"/>
      <c r="AM65" s="92"/>
      <c r="AN65" s="83"/>
      <c r="AO65" s="92"/>
      <c r="AP65" s="83"/>
      <c r="AQ65" s="92"/>
      <c r="AR65" s="83"/>
      <c r="AS65" s="92"/>
      <c r="AT65" s="83"/>
      <c r="AU65" s="92"/>
      <c r="AV65" s="83"/>
      <c r="AW65" s="92"/>
      <c r="AX65" s="83"/>
      <c r="AY65" s="92"/>
      <c r="AZ65" s="83"/>
      <c r="BA65" s="92"/>
      <c r="BB65" s="83"/>
      <c r="BC65" s="92"/>
    </row>
    <row r="66">
      <c r="B66" s="83"/>
      <c r="C66" s="92"/>
      <c r="D66" s="83"/>
      <c r="E66" s="92"/>
      <c r="F66" s="83"/>
      <c r="G66" s="92"/>
      <c r="H66" s="83"/>
      <c r="I66" s="92"/>
      <c r="J66" s="83"/>
      <c r="K66" s="92"/>
      <c r="L66" s="83"/>
      <c r="M66" s="92"/>
      <c r="N66" s="83"/>
      <c r="O66" s="92"/>
      <c r="P66" s="83"/>
      <c r="Q66" s="92"/>
      <c r="R66" s="83"/>
      <c r="S66" s="92"/>
      <c r="T66" s="83"/>
      <c r="U66" s="92"/>
      <c r="V66" s="83"/>
      <c r="W66" s="92"/>
      <c r="X66" s="83"/>
      <c r="Y66" s="92"/>
      <c r="Z66" s="83"/>
      <c r="AA66" s="92"/>
      <c r="AB66" s="83"/>
      <c r="AC66" s="92"/>
      <c r="AD66" s="83"/>
      <c r="AE66" s="92"/>
      <c r="AF66" s="83"/>
      <c r="AG66" s="92"/>
      <c r="AH66" s="83"/>
      <c r="AI66" s="92"/>
      <c r="AJ66" s="83"/>
      <c r="AK66" s="92"/>
      <c r="AL66" s="83"/>
      <c r="AM66" s="92"/>
      <c r="AN66" s="83"/>
      <c r="AO66" s="92"/>
      <c r="AP66" s="83"/>
      <c r="AQ66" s="92"/>
      <c r="AR66" s="83"/>
      <c r="AS66" s="92"/>
      <c r="AT66" s="83"/>
      <c r="AU66" s="92"/>
      <c r="AV66" s="83"/>
      <c r="AW66" s="92"/>
      <c r="AX66" s="83"/>
      <c r="AY66" s="92"/>
      <c r="AZ66" s="83"/>
      <c r="BA66" s="92"/>
      <c r="BB66" s="83"/>
      <c r="BC66" s="92"/>
    </row>
    <row r="67">
      <c r="B67" s="83"/>
      <c r="C67" s="92"/>
      <c r="D67" s="83"/>
      <c r="E67" s="92"/>
      <c r="F67" s="83"/>
      <c r="G67" s="92"/>
      <c r="H67" s="83"/>
      <c r="I67" s="92"/>
      <c r="J67" s="83"/>
      <c r="K67" s="92"/>
      <c r="L67" s="83"/>
      <c r="M67" s="92"/>
      <c r="N67" s="83"/>
      <c r="O67" s="92"/>
      <c r="P67" s="83"/>
      <c r="Q67" s="92"/>
      <c r="R67" s="83"/>
      <c r="S67" s="92"/>
      <c r="T67" s="83"/>
      <c r="U67" s="92"/>
      <c r="V67" s="83"/>
      <c r="W67" s="92"/>
      <c r="X67" s="83"/>
      <c r="Y67" s="92"/>
      <c r="Z67" s="83"/>
      <c r="AA67" s="92"/>
      <c r="AB67" s="83"/>
      <c r="AC67" s="92"/>
      <c r="AD67" s="83"/>
      <c r="AE67" s="92"/>
      <c r="AF67" s="83"/>
      <c r="AG67" s="92"/>
      <c r="AH67" s="83"/>
      <c r="AI67" s="92"/>
      <c r="AJ67" s="83"/>
      <c r="AK67" s="92"/>
      <c r="AL67" s="83"/>
      <c r="AM67" s="92"/>
      <c r="AN67" s="83"/>
      <c r="AO67" s="92"/>
      <c r="AP67" s="83"/>
      <c r="AQ67" s="92"/>
      <c r="AR67" s="83"/>
      <c r="AS67" s="92"/>
      <c r="AT67" s="83"/>
      <c r="AU67" s="92"/>
      <c r="AV67" s="83"/>
      <c r="AW67" s="92"/>
      <c r="AX67" s="83"/>
      <c r="AY67" s="92"/>
      <c r="AZ67" s="83"/>
      <c r="BA67" s="92"/>
      <c r="BB67" s="83"/>
      <c r="BC67" s="92"/>
    </row>
    <row r="68">
      <c r="B68" s="83"/>
      <c r="C68" s="92"/>
      <c r="D68" s="83"/>
      <c r="E68" s="92"/>
      <c r="F68" s="83"/>
      <c r="G68" s="92"/>
      <c r="H68" s="83"/>
      <c r="I68" s="92"/>
      <c r="J68" s="83"/>
      <c r="K68" s="92"/>
      <c r="L68" s="83"/>
      <c r="M68" s="92"/>
      <c r="N68" s="83"/>
      <c r="O68" s="92"/>
      <c r="P68" s="83"/>
      <c r="Q68" s="92"/>
      <c r="R68" s="83"/>
      <c r="S68" s="92"/>
      <c r="T68" s="83"/>
      <c r="U68" s="92"/>
      <c r="V68" s="83"/>
      <c r="W68" s="92"/>
      <c r="X68" s="83"/>
      <c r="Y68" s="92"/>
      <c r="Z68" s="83"/>
      <c r="AA68" s="92"/>
      <c r="AB68" s="83"/>
      <c r="AC68" s="92"/>
      <c r="AD68" s="83"/>
      <c r="AE68" s="92"/>
      <c r="AF68" s="83"/>
      <c r="AG68" s="92"/>
      <c r="AH68" s="83"/>
      <c r="AI68" s="92"/>
      <c r="AJ68" s="83"/>
      <c r="AK68" s="92"/>
      <c r="AL68" s="83"/>
      <c r="AM68" s="92"/>
      <c r="AN68" s="83"/>
      <c r="AO68" s="92"/>
      <c r="AP68" s="83"/>
      <c r="AQ68" s="92"/>
      <c r="AR68" s="83"/>
      <c r="AS68" s="92"/>
      <c r="AT68" s="83"/>
      <c r="AU68" s="92"/>
      <c r="AV68" s="83"/>
      <c r="AW68" s="92"/>
      <c r="AX68" s="83"/>
      <c r="AY68" s="92"/>
      <c r="AZ68" s="83"/>
      <c r="BA68" s="92"/>
      <c r="BB68" s="83"/>
      <c r="BC68" s="92"/>
    </row>
    <row r="69">
      <c r="B69" s="83"/>
      <c r="C69" s="92"/>
      <c r="D69" s="83"/>
      <c r="E69" s="92"/>
      <c r="F69" s="83"/>
      <c r="G69" s="92"/>
      <c r="H69" s="83"/>
      <c r="I69" s="92"/>
      <c r="J69" s="83"/>
      <c r="K69" s="92"/>
      <c r="L69" s="83"/>
      <c r="M69" s="92"/>
      <c r="N69" s="83"/>
      <c r="O69" s="92"/>
      <c r="P69" s="83"/>
      <c r="Q69" s="92"/>
      <c r="R69" s="83"/>
      <c r="S69" s="92"/>
      <c r="T69" s="83"/>
      <c r="U69" s="92"/>
      <c r="V69" s="83"/>
      <c r="W69" s="92"/>
      <c r="X69" s="83"/>
      <c r="Y69" s="92"/>
      <c r="Z69" s="83"/>
      <c r="AA69" s="92"/>
      <c r="AB69" s="83"/>
      <c r="AC69" s="92"/>
      <c r="AD69" s="83"/>
      <c r="AE69" s="92"/>
      <c r="AF69" s="83"/>
      <c r="AG69" s="92"/>
      <c r="AH69" s="83"/>
      <c r="AI69" s="92"/>
      <c r="AJ69" s="83"/>
      <c r="AK69" s="92"/>
      <c r="AL69" s="83"/>
      <c r="AM69" s="92"/>
      <c r="AN69" s="83"/>
      <c r="AO69" s="92"/>
      <c r="AP69" s="83"/>
      <c r="AQ69" s="92"/>
      <c r="AR69" s="83"/>
      <c r="AS69" s="92"/>
      <c r="AT69" s="83"/>
      <c r="AU69" s="92"/>
      <c r="AV69" s="83"/>
      <c r="AW69" s="92"/>
      <c r="AX69" s="83"/>
      <c r="AY69" s="92"/>
      <c r="AZ69" s="83"/>
      <c r="BA69" s="92"/>
      <c r="BB69" s="83"/>
      <c r="BC69" s="92"/>
    </row>
    <row r="70">
      <c r="B70" s="83"/>
      <c r="C70" s="92"/>
      <c r="D70" s="83"/>
      <c r="E70" s="92"/>
      <c r="F70" s="83"/>
      <c r="G70" s="92"/>
      <c r="H70" s="83"/>
      <c r="I70" s="92"/>
      <c r="J70" s="83"/>
      <c r="K70" s="92"/>
      <c r="L70" s="83"/>
      <c r="M70" s="92"/>
      <c r="N70" s="83"/>
      <c r="O70" s="92"/>
      <c r="P70" s="83"/>
      <c r="Q70" s="92"/>
      <c r="R70" s="83"/>
      <c r="S70" s="92"/>
      <c r="T70" s="83"/>
      <c r="U70" s="92"/>
      <c r="V70" s="83"/>
      <c r="W70" s="92"/>
      <c r="X70" s="83"/>
      <c r="Y70" s="92"/>
      <c r="Z70" s="83"/>
      <c r="AA70" s="92"/>
      <c r="AB70" s="83"/>
      <c r="AC70" s="92"/>
      <c r="AD70" s="83"/>
      <c r="AE70" s="92"/>
      <c r="AF70" s="83"/>
      <c r="AG70" s="92"/>
      <c r="AH70" s="83"/>
      <c r="AI70" s="92"/>
      <c r="AJ70" s="83"/>
      <c r="AK70" s="92"/>
      <c r="AL70" s="83"/>
      <c r="AM70" s="92"/>
      <c r="AN70" s="83"/>
      <c r="AO70" s="92"/>
      <c r="AP70" s="83"/>
      <c r="AQ70" s="92"/>
      <c r="AR70" s="83"/>
      <c r="AS70" s="92"/>
      <c r="AT70" s="83"/>
      <c r="AU70" s="92"/>
      <c r="AV70" s="83"/>
      <c r="AW70" s="92"/>
      <c r="AX70" s="83"/>
      <c r="AY70" s="92"/>
      <c r="AZ70" s="83"/>
      <c r="BA70" s="92"/>
      <c r="BB70" s="83"/>
      <c r="BC70" s="92"/>
    </row>
    <row r="71">
      <c r="B71" s="83"/>
      <c r="C71" s="92"/>
      <c r="D71" s="83"/>
      <c r="E71" s="92"/>
      <c r="F71" s="83"/>
      <c r="G71" s="92"/>
      <c r="H71" s="83"/>
      <c r="I71" s="92"/>
      <c r="J71" s="83"/>
      <c r="K71" s="92"/>
      <c r="L71" s="83"/>
      <c r="M71" s="92"/>
      <c r="N71" s="83"/>
      <c r="O71" s="92"/>
      <c r="P71" s="83"/>
      <c r="Q71" s="92"/>
      <c r="R71" s="83"/>
      <c r="S71" s="92"/>
      <c r="T71" s="83"/>
      <c r="U71" s="92"/>
      <c r="V71" s="83"/>
      <c r="W71" s="92"/>
      <c r="X71" s="83"/>
      <c r="Y71" s="92"/>
      <c r="Z71" s="83"/>
      <c r="AA71" s="92"/>
      <c r="AB71" s="83"/>
      <c r="AC71" s="92"/>
      <c r="AD71" s="83"/>
      <c r="AE71" s="92"/>
      <c r="AF71" s="83"/>
      <c r="AG71" s="92"/>
      <c r="AH71" s="83"/>
      <c r="AI71" s="92"/>
      <c r="AJ71" s="83"/>
      <c r="AK71" s="92"/>
      <c r="AL71" s="83"/>
      <c r="AM71" s="92"/>
      <c r="AN71" s="83"/>
      <c r="AO71" s="92"/>
      <c r="AP71" s="83"/>
      <c r="AQ71" s="92"/>
      <c r="AR71" s="83"/>
      <c r="AS71" s="92"/>
      <c r="AT71" s="83"/>
      <c r="AU71" s="92"/>
      <c r="AV71" s="83"/>
      <c r="AW71" s="92"/>
      <c r="AX71" s="83"/>
      <c r="AY71" s="92"/>
      <c r="AZ71" s="83"/>
      <c r="BA71" s="92"/>
      <c r="BB71" s="83"/>
      <c r="BC71" s="92"/>
    </row>
    <row r="72">
      <c r="B72" s="83"/>
      <c r="C72" s="92"/>
      <c r="D72" s="83"/>
      <c r="E72" s="92"/>
      <c r="F72" s="83"/>
      <c r="G72" s="92"/>
      <c r="H72" s="83"/>
      <c r="I72" s="92"/>
      <c r="J72" s="83"/>
      <c r="K72" s="92"/>
      <c r="L72" s="83"/>
      <c r="M72" s="92"/>
      <c r="N72" s="83"/>
      <c r="O72" s="92"/>
      <c r="P72" s="83"/>
      <c r="Q72" s="92"/>
      <c r="R72" s="83"/>
      <c r="S72" s="92"/>
      <c r="T72" s="83"/>
      <c r="U72" s="92"/>
      <c r="V72" s="83"/>
      <c r="W72" s="92"/>
      <c r="X72" s="83"/>
      <c r="Y72" s="92"/>
      <c r="Z72" s="83"/>
      <c r="AA72" s="92"/>
      <c r="AB72" s="83"/>
      <c r="AC72" s="92"/>
      <c r="AD72" s="83"/>
      <c r="AE72" s="92"/>
      <c r="AF72" s="83"/>
      <c r="AG72" s="92"/>
      <c r="AH72" s="83"/>
      <c r="AI72" s="92"/>
      <c r="AJ72" s="83"/>
      <c r="AK72" s="92"/>
      <c r="AL72" s="83"/>
      <c r="AM72" s="92"/>
      <c r="AN72" s="83"/>
      <c r="AO72" s="92"/>
      <c r="AP72" s="83"/>
      <c r="AQ72" s="92"/>
      <c r="AR72" s="83"/>
      <c r="AS72" s="92"/>
      <c r="AT72" s="83"/>
      <c r="AU72" s="92"/>
      <c r="AV72" s="83"/>
      <c r="AW72" s="92"/>
      <c r="AX72" s="83"/>
      <c r="AY72" s="92"/>
      <c r="AZ72" s="83"/>
      <c r="BA72" s="92"/>
      <c r="BB72" s="83"/>
      <c r="BC72" s="92"/>
    </row>
    <row r="73">
      <c r="B73" s="83"/>
      <c r="C73" s="92"/>
      <c r="D73" s="83"/>
      <c r="E73" s="92"/>
      <c r="F73" s="83"/>
      <c r="G73" s="92"/>
      <c r="H73" s="83"/>
      <c r="I73" s="92"/>
      <c r="J73" s="83"/>
      <c r="K73" s="92"/>
      <c r="L73" s="83"/>
      <c r="M73" s="92"/>
      <c r="N73" s="83"/>
      <c r="O73" s="92"/>
      <c r="P73" s="83"/>
      <c r="Q73" s="92"/>
      <c r="R73" s="83"/>
      <c r="S73" s="92"/>
      <c r="T73" s="83"/>
      <c r="U73" s="92"/>
      <c r="V73" s="83"/>
      <c r="W73" s="92"/>
      <c r="X73" s="83"/>
      <c r="Y73" s="92"/>
      <c r="Z73" s="83"/>
      <c r="AA73" s="92"/>
      <c r="AB73" s="83"/>
      <c r="AC73" s="92"/>
      <c r="AD73" s="83"/>
      <c r="AE73" s="92"/>
      <c r="AF73" s="83"/>
      <c r="AG73" s="92"/>
      <c r="AH73" s="83"/>
      <c r="AI73" s="92"/>
      <c r="AJ73" s="83"/>
      <c r="AK73" s="92"/>
      <c r="AL73" s="83"/>
      <c r="AM73" s="92"/>
      <c r="AN73" s="83"/>
      <c r="AO73" s="92"/>
      <c r="AP73" s="83"/>
      <c r="AQ73" s="92"/>
      <c r="AR73" s="83"/>
      <c r="AS73" s="92"/>
      <c r="AT73" s="83"/>
      <c r="AU73" s="92"/>
      <c r="AV73" s="83"/>
      <c r="AW73" s="92"/>
      <c r="AX73" s="83"/>
      <c r="AY73" s="92"/>
      <c r="AZ73" s="83"/>
      <c r="BA73" s="92"/>
      <c r="BB73" s="83"/>
      <c r="BC73" s="92"/>
    </row>
    <row r="74">
      <c r="B74" s="83"/>
      <c r="C74" s="92"/>
      <c r="D74" s="83"/>
      <c r="E74" s="92"/>
      <c r="F74" s="83"/>
      <c r="G74" s="92"/>
      <c r="H74" s="83"/>
      <c r="I74" s="92"/>
      <c r="J74" s="83"/>
      <c r="K74" s="92"/>
      <c r="L74" s="83"/>
      <c r="M74" s="92"/>
      <c r="N74" s="83"/>
      <c r="O74" s="92"/>
      <c r="P74" s="83"/>
      <c r="Q74" s="92"/>
      <c r="R74" s="83"/>
      <c r="S74" s="92"/>
      <c r="T74" s="83"/>
      <c r="U74" s="92"/>
      <c r="V74" s="83"/>
      <c r="W74" s="92"/>
      <c r="X74" s="83"/>
      <c r="Y74" s="92"/>
      <c r="Z74" s="83"/>
      <c r="AA74" s="92"/>
      <c r="AB74" s="83"/>
      <c r="AC74" s="92"/>
      <c r="AD74" s="83"/>
      <c r="AE74" s="92"/>
      <c r="AF74" s="83"/>
      <c r="AG74" s="92"/>
      <c r="AH74" s="83"/>
      <c r="AI74" s="92"/>
      <c r="AJ74" s="83"/>
      <c r="AK74" s="92"/>
      <c r="AL74" s="83"/>
      <c r="AM74" s="92"/>
      <c r="AN74" s="83"/>
      <c r="AO74" s="92"/>
      <c r="AP74" s="83"/>
      <c r="AQ74" s="92"/>
      <c r="AR74" s="83"/>
      <c r="AS74" s="92"/>
      <c r="AT74" s="83"/>
      <c r="AU74" s="92"/>
      <c r="AV74" s="83"/>
      <c r="AW74" s="92"/>
      <c r="AX74" s="83"/>
      <c r="AY74" s="92"/>
      <c r="AZ74" s="83"/>
      <c r="BA74" s="92"/>
      <c r="BB74" s="83"/>
      <c r="BC74" s="92"/>
    </row>
    <row r="75">
      <c r="B75" s="83"/>
      <c r="C75" s="92"/>
      <c r="D75" s="83"/>
      <c r="E75" s="92"/>
      <c r="F75" s="83"/>
      <c r="G75" s="92"/>
      <c r="H75" s="83"/>
      <c r="I75" s="92"/>
      <c r="J75" s="83"/>
      <c r="K75" s="92"/>
      <c r="L75" s="83"/>
      <c r="M75" s="92"/>
      <c r="N75" s="83"/>
      <c r="O75" s="92"/>
      <c r="P75" s="83"/>
      <c r="Q75" s="92"/>
      <c r="R75" s="83"/>
      <c r="S75" s="92"/>
      <c r="T75" s="83"/>
      <c r="U75" s="92"/>
      <c r="V75" s="83"/>
      <c r="W75" s="92"/>
      <c r="X75" s="83"/>
      <c r="Y75" s="92"/>
      <c r="Z75" s="83"/>
      <c r="AA75" s="92"/>
      <c r="AB75" s="83"/>
      <c r="AC75" s="92"/>
      <c r="AD75" s="83"/>
      <c r="AE75" s="92"/>
      <c r="AF75" s="83"/>
      <c r="AG75" s="92"/>
      <c r="AH75" s="83"/>
      <c r="AI75" s="92"/>
      <c r="AJ75" s="83"/>
      <c r="AK75" s="92"/>
      <c r="AL75" s="83"/>
      <c r="AM75" s="92"/>
      <c r="AN75" s="83"/>
      <c r="AO75" s="92"/>
      <c r="AP75" s="83"/>
      <c r="AQ75" s="92"/>
      <c r="AR75" s="83"/>
      <c r="AS75" s="92"/>
      <c r="AT75" s="83"/>
      <c r="AU75" s="92"/>
      <c r="AV75" s="83"/>
      <c r="AW75" s="92"/>
      <c r="AX75" s="83"/>
      <c r="AY75" s="92"/>
      <c r="AZ75" s="83"/>
      <c r="BA75" s="92"/>
      <c r="BB75" s="83"/>
      <c r="BC75" s="92"/>
    </row>
    <row r="76">
      <c r="B76" s="83"/>
      <c r="C76" s="92"/>
      <c r="D76" s="83"/>
      <c r="E76" s="92"/>
      <c r="F76" s="83"/>
      <c r="G76" s="92"/>
      <c r="H76" s="83"/>
      <c r="I76" s="92"/>
      <c r="J76" s="83"/>
      <c r="K76" s="92"/>
      <c r="L76" s="83"/>
      <c r="M76" s="92"/>
      <c r="N76" s="83"/>
      <c r="O76" s="92"/>
      <c r="P76" s="83"/>
      <c r="Q76" s="92"/>
      <c r="R76" s="83"/>
      <c r="S76" s="92"/>
      <c r="T76" s="83"/>
      <c r="U76" s="92"/>
      <c r="V76" s="83"/>
      <c r="W76" s="92"/>
      <c r="X76" s="83"/>
      <c r="Y76" s="92"/>
      <c r="Z76" s="83"/>
      <c r="AA76" s="92"/>
      <c r="AB76" s="83"/>
      <c r="AC76" s="92"/>
      <c r="AD76" s="83"/>
      <c r="AE76" s="92"/>
      <c r="AF76" s="83"/>
      <c r="AG76" s="92"/>
      <c r="AH76" s="83"/>
      <c r="AI76" s="92"/>
      <c r="AJ76" s="83"/>
      <c r="AK76" s="92"/>
      <c r="AL76" s="83"/>
      <c r="AM76" s="92"/>
      <c r="AN76" s="83"/>
      <c r="AO76" s="92"/>
      <c r="AP76" s="83"/>
      <c r="AQ76" s="92"/>
      <c r="AR76" s="83"/>
      <c r="AS76" s="92"/>
      <c r="AT76" s="83"/>
      <c r="AU76" s="92"/>
      <c r="AV76" s="83"/>
      <c r="AW76" s="92"/>
      <c r="AX76" s="83"/>
      <c r="AY76" s="92"/>
      <c r="AZ76" s="83"/>
      <c r="BA76" s="92"/>
      <c r="BB76" s="83"/>
      <c r="BC76" s="92"/>
    </row>
    <row r="77">
      <c r="B77" s="83"/>
      <c r="C77" s="92"/>
      <c r="D77" s="83"/>
      <c r="E77" s="92"/>
      <c r="F77" s="83"/>
      <c r="G77" s="92"/>
      <c r="H77" s="83"/>
      <c r="I77" s="92"/>
      <c r="J77" s="83"/>
      <c r="K77" s="92"/>
      <c r="L77" s="83"/>
      <c r="M77" s="92"/>
      <c r="N77" s="83"/>
      <c r="O77" s="92"/>
      <c r="P77" s="83"/>
      <c r="Q77" s="92"/>
      <c r="R77" s="83"/>
      <c r="S77" s="92"/>
      <c r="T77" s="83"/>
      <c r="U77" s="92"/>
      <c r="V77" s="83"/>
      <c r="W77" s="92"/>
      <c r="X77" s="83"/>
      <c r="Y77" s="92"/>
      <c r="Z77" s="83"/>
      <c r="AA77" s="92"/>
      <c r="AB77" s="83"/>
      <c r="AC77" s="92"/>
      <c r="AD77" s="83"/>
      <c r="AE77" s="92"/>
      <c r="AF77" s="83"/>
      <c r="AG77" s="92"/>
      <c r="AH77" s="83"/>
      <c r="AI77" s="92"/>
      <c r="AJ77" s="83"/>
      <c r="AK77" s="92"/>
      <c r="AL77" s="83"/>
      <c r="AM77" s="92"/>
      <c r="AN77" s="83"/>
      <c r="AO77" s="92"/>
      <c r="AP77" s="83"/>
      <c r="AQ77" s="92"/>
      <c r="AR77" s="83"/>
      <c r="AS77" s="92"/>
      <c r="AT77" s="83"/>
      <c r="AU77" s="92"/>
      <c r="AV77" s="83"/>
      <c r="AW77" s="92"/>
      <c r="AX77" s="83"/>
      <c r="AY77" s="92"/>
      <c r="AZ77" s="83"/>
      <c r="BA77" s="92"/>
      <c r="BB77" s="83"/>
      <c r="BC77" s="92"/>
    </row>
    <row r="78">
      <c r="B78" s="83"/>
      <c r="C78" s="92"/>
      <c r="D78" s="83"/>
      <c r="E78" s="92"/>
      <c r="F78" s="83"/>
      <c r="G78" s="92"/>
      <c r="H78" s="83"/>
      <c r="I78" s="92"/>
      <c r="J78" s="83"/>
      <c r="K78" s="92"/>
      <c r="L78" s="83"/>
      <c r="M78" s="92"/>
      <c r="N78" s="83"/>
      <c r="O78" s="92"/>
      <c r="P78" s="83"/>
      <c r="Q78" s="92"/>
      <c r="R78" s="83"/>
      <c r="S78" s="92"/>
      <c r="T78" s="83"/>
      <c r="U78" s="92"/>
      <c r="V78" s="83"/>
      <c r="W78" s="92"/>
      <c r="X78" s="83"/>
      <c r="Y78" s="92"/>
      <c r="Z78" s="83"/>
      <c r="AA78" s="92"/>
      <c r="AB78" s="83"/>
      <c r="AC78" s="92"/>
      <c r="AD78" s="83"/>
      <c r="AE78" s="92"/>
      <c r="AF78" s="83"/>
      <c r="AG78" s="92"/>
      <c r="AH78" s="83"/>
      <c r="AI78" s="92"/>
      <c r="AJ78" s="83"/>
      <c r="AK78" s="92"/>
      <c r="AL78" s="83"/>
      <c r="AM78" s="92"/>
      <c r="AN78" s="83"/>
      <c r="AO78" s="92"/>
      <c r="AP78" s="83"/>
      <c r="AQ78" s="92"/>
      <c r="AR78" s="83"/>
      <c r="AS78" s="92"/>
      <c r="AT78" s="83"/>
      <c r="AU78" s="92"/>
      <c r="AV78" s="83"/>
      <c r="AW78" s="92"/>
      <c r="AX78" s="83"/>
      <c r="AY78" s="92"/>
      <c r="AZ78" s="83"/>
      <c r="BA78" s="92"/>
      <c r="BB78" s="83"/>
      <c r="BC78" s="92"/>
    </row>
    <row r="79">
      <c r="B79" s="83"/>
      <c r="C79" s="92"/>
      <c r="D79" s="83"/>
      <c r="E79" s="92"/>
      <c r="F79" s="83"/>
      <c r="G79" s="92"/>
      <c r="H79" s="83"/>
      <c r="I79" s="92"/>
      <c r="J79" s="83"/>
      <c r="K79" s="92"/>
      <c r="L79" s="83"/>
      <c r="M79" s="92"/>
      <c r="N79" s="83"/>
      <c r="O79" s="92"/>
      <c r="P79" s="83"/>
      <c r="Q79" s="92"/>
      <c r="R79" s="83"/>
      <c r="S79" s="92"/>
      <c r="T79" s="83"/>
      <c r="U79" s="92"/>
      <c r="V79" s="83"/>
      <c r="W79" s="92"/>
      <c r="X79" s="83"/>
      <c r="Y79" s="92"/>
      <c r="Z79" s="83"/>
      <c r="AA79" s="92"/>
      <c r="AB79" s="83"/>
      <c r="AC79" s="92"/>
      <c r="AD79" s="83"/>
      <c r="AE79" s="92"/>
      <c r="AF79" s="83"/>
      <c r="AG79" s="92"/>
      <c r="AH79" s="83"/>
      <c r="AI79" s="92"/>
      <c r="AJ79" s="83"/>
      <c r="AK79" s="92"/>
      <c r="AL79" s="83"/>
      <c r="AM79" s="92"/>
      <c r="AN79" s="83"/>
      <c r="AO79" s="92"/>
      <c r="AP79" s="83"/>
      <c r="AQ79" s="92"/>
      <c r="AR79" s="83"/>
      <c r="AS79" s="92"/>
      <c r="AT79" s="83"/>
      <c r="AU79" s="92"/>
      <c r="AV79" s="83"/>
      <c r="AW79" s="92"/>
      <c r="AX79" s="83"/>
      <c r="AY79" s="92"/>
      <c r="AZ79" s="83"/>
      <c r="BA79" s="92"/>
      <c r="BB79" s="83"/>
      <c r="BC79" s="92"/>
    </row>
    <row r="80">
      <c r="B80" s="83"/>
      <c r="C80" s="92"/>
      <c r="D80" s="83"/>
      <c r="E80" s="92"/>
      <c r="F80" s="83"/>
      <c r="G80" s="92"/>
      <c r="H80" s="83"/>
      <c r="I80" s="92"/>
      <c r="J80" s="83"/>
      <c r="K80" s="92"/>
      <c r="L80" s="83"/>
      <c r="M80" s="92"/>
      <c r="N80" s="83"/>
      <c r="O80" s="92"/>
      <c r="P80" s="83"/>
      <c r="Q80" s="92"/>
      <c r="R80" s="83"/>
      <c r="S80" s="92"/>
      <c r="T80" s="83"/>
      <c r="U80" s="92"/>
      <c r="V80" s="83"/>
      <c r="W80" s="92"/>
      <c r="X80" s="83"/>
      <c r="Y80" s="92"/>
      <c r="Z80" s="83"/>
      <c r="AA80" s="92"/>
      <c r="AB80" s="83"/>
      <c r="AC80" s="92"/>
      <c r="AD80" s="83"/>
      <c r="AE80" s="92"/>
      <c r="AF80" s="83"/>
      <c r="AG80" s="92"/>
      <c r="AH80" s="83"/>
      <c r="AI80" s="92"/>
      <c r="AJ80" s="83"/>
      <c r="AK80" s="92"/>
      <c r="AL80" s="83"/>
      <c r="AM80" s="92"/>
      <c r="AN80" s="83"/>
      <c r="AO80" s="92"/>
      <c r="AP80" s="83"/>
      <c r="AQ80" s="92"/>
      <c r="AR80" s="83"/>
      <c r="AS80" s="92"/>
      <c r="AT80" s="83"/>
      <c r="AU80" s="92"/>
      <c r="AV80" s="83"/>
      <c r="AW80" s="92"/>
      <c r="AX80" s="83"/>
      <c r="AY80" s="92"/>
      <c r="AZ80" s="83"/>
      <c r="BA80" s="92"/>
      <c r="BB80" s="83"/>
      <c r="BC80" s="92"/>
    </row>
    <row r="81">
      <c r="B81" s="83"/>
      <c r="C81" s="92"/>
      <c r="D81" s="83"/>
      <c r="E81" s="92"/>
      <c r="F81" s="83"/>
      <c r="G81" s="92"/>
      <c r="H81" s="83"/>
      <c r="I81" s="92"/>
      <c r="J81" s="83"/>
      <c r="K81" s="92"/>
      <c r="L81" s="83"/>
      <c r="M81" s="92"/>
      <c r="N81" s="83"/>
      <c r="O81" s="92"/>
      <c r="P81" s="83"/>
      <c r="Q81" s="92"/>
      <c r="R81" s="83"/>
      <c r="S81" s="92"/>
      <c r="T81" s="83"/>
      <c r="U81" s="92"/>
      <c r="V81" s="83"/>
      <c r="W81" s="92"/>
      <c r="X81" s="83"/>
      <c r="Y81" s="92"/>
      <c r="Z81" s="83"/>
      <c r="AA81" s="92"/>
      <c r="AB81" s="83"/>
      <c r="AC81" s="92"/>
      <c r="AD81" s="83"/>
      <c r="AE81" s="92"/>
      <c r="AF81" s="83"/>
      <c r="AG81" s="92"/>
      <c r="AH81" s="83"/>
      <c r="AI81" s="92"/>
      <c r="AJ81" s="83"/>
      <c r="AK81" s="92"/>
      <c r="AL81" s="83"/>
      <c r="AM81" s="92"/>
      <c r="AN81" s="83"/>
      <c r="AO81" s="92"/>
      <c r="AP81" s="83"/>
      <c r="AQ81" s="92"/>
      <c r="AR81" s="83"/>
      <c r="AS81" s="92"/>
      <c r="AT81" s="83"/>
      <c r="AU81" s="92"/>
      <c r="AV81" s="83"/>
      <c r="AW81" s="92"/>
      <c r="AX81" s="83"/>
      <c r="AY81" s="92"/>
      <c r="AZ81" s="83"/>
      <c r="BA81" s="92"/>
      <c r="BB81" s="83"/>
      <c r="BC81" s="92"/>
    </row>
    <row r="82">
      <c r="B82" s="83"/>
      <c r="C82" s="92"/>
      <c r="D82" s="83"/>
      <c r="E82" s="92"/>
      <c r="F82" s="83"/>
      <c r="G82" s="92"/>
      <c r="H82" s="83"/>
      <c r="I82" s="92"/>
      <c r="J82" s="83"/>
      <c r="K82" s="92"/>
      <c r="L82" s="83"/>
      <c r="M82" s="92"/>
      <c r="N82" s="83"/>
      <c r="O82" s="92"/>
      <c r="P82" s="83"/>
      <c r="Q82" s="92"/>
      <c r="R82" s="83"/>
      <c r="S82" s="92"/>
      <c r="T82" s="83"/>
      <c r="U82" s="92"/>
      <c r="V82" s="83"/>
      <c r="W82" s="92"/>
      <c r="X82" s="83"/>
      <c r="Y82" s="92"/>
      <c r="Z82" s="83"/>
      <c r="AA82" s="92"/>
      <c r="AB82" s="83"/>
      <c r="AC82" s="92"/>
      <c r="AD82" s="83"/>
      <c r="AE82" s="92"/>
      <c r="AF82" s="83"/>
      <c r="AG82" s="92"/>
      <c r="AH82" s="83"/>
      <c r="AI82" s="92"/>
      <c r="AJ82" s="83"/>
      <c r="AK82" s="92"/>
      <c r="AL82" s="83"/>
      <c r="AM82" s="92"/>
      <c r="AN82" s="83"/>
      <c r="AO82" s="92"/>
      <c r="AP82" s="83"/>
      <c r="AQ82" s="92"/>
      <c r="AR82" s="83"/>
      <c r="AS82" s="92"/>
      <c r="AT82" s="83"/>
      <c r="AU82" s="92"/>
      <c r="AV82" s="83"/>
      <c r="AW82" s="92"/>
      <c r="AX82" s="83"/>
      <c r="AY82" s="92"/>
      <c r="AZ82" s="83"/>
      <c r="BA82" s="92"/>
      <c r="BB82" s="83"/>
      <c r="BC82" s="92"/>
    </row>
    <row r="83">
      <c r="B83" s="83"/>
      <c r="C83" s="92"/>
      <c r="D83" s="83"/>
      <c r="E83" s="92"/>
      <c r="F83" s="83"/>
      <c r="G83" s="92"/>
      <c r="H83" s="83"/>
      <c r="I83" s="92"/>
      <c r="J83" s="83"/>
      <c r="K83" s="92"/>
      <c r="L83" s="83"/>
      <c r="M83" s="92"/>
      <c r="N83" s="83"/>
      <c r="O83" s="92"/>
      <c r="P83" s="83"/>
      <c r="Q83" s="92"/>
      <c r="R83" s="83"/>
      <c r="S83" s="92"/>
      <c r="T83" s="83"/>
      <c r="U83" s="92"/>
      <c r="V83" s="83"/>
      <c r="W83" s="92"/>
      <c r="X83" s="83"/>
      <c r="Y83" s="92"/>
      <c r="Z83" s="83"/>
      <c r="AA83" s="92"/>
      <c r="AB83" s="83"/>
      <c r="AC83" s="92"/>
      <c r="AD83" s="83"/>
      <c r="AE83" s="92"/>
      <c r="AF83" s="83"/>
      <c r="AG83" s="92"/>
      <c r="AH83" s="83"/>
      <c r="AI83" s="92"/>
      <c r="AJ83" s="83"/>
      <c r="AK83" s="92"/>
      <c r="AL83" s="83"/>
      <c r="AM83" s="92"/>
      <c r="AN83" s="83"/>
      <c r="AO83" s="92"/>
      <c r="AP83" s="83"/>
      <c r="AQ83" s="92"/>
      <c r="AR83" s="83"/>
      <c r="AS83" s="92"/>
      <c r="AT83" s="83"/>
      <c r="AU83" s="92"/>
      <c r="AV83" s="83"/>
      <c r="AW83" s="92"/>
      <c r="AX83" s="83"/>
      <c r="AY83" s="92"/>
      <c r="AZ83" s="83"/>
      <c r="BA83" s="92"/>
      <c r="BB83" s="83"/>
      <c r="BC83" s="92"/>
    </row>
    <row r="84">
      <c r="B84" s="83"/>
      <c r="C84" s="92"/>
      <c r="D84" s="83"/>
      <c r="E84" s="92"/>
      <c r="F84" s="83"/>
      <c r="G84" s="92"/>
      <c r="H84" s="83"/>
      <c r="I84" s="92"/>
      <c r="J84" s="83"/>
      <c r="K84" s="92"/>
      <c r="L84" s="83"/>
      <c r="M84" s="92"/>
      <c r="N84" s="83"/>
      <c r="O84" s="92"/>
      <c r="P84" s="83"/>
      <c r="Q84" s="92"/>
      <c r="R84" s="83"/>
      <c r="S84" s="92"/>
      <c r="T84" s="83"/>
      <c r="U84" s="92"/>
      <c r="V84" s="83"/>
      <c r="W84" s="92"/>
      <c r="X84" s="83"/>
      <c r="Y84" s="92"/>
      <c r="Z84" s="83"/>
      <c r="AA84" s="92"/>
      <c r="AB84" s="83"/>
      <c r="AC84" s="92"/>
      <c r="AD84" s="83"/>
      <c r="AE84" s="92"/>
      <c r="AF84" s="83"/>
      <c r="AG84" s="92"/>
      <c r="AH84" s="83"/>
      <c r="AI84" s="92"/>
      <c r="AJ84" s="83"/>
      <c r="AK84" s="92"/>
      <c r="AL84" s="83"/>
      <c r="AM84" s="92"/>
      <c r="AN84" s="83"/>
      <c r="AO84" s="92"/>
      <c r="AP84" s="83"/>
      <c r="AQ84" s="92"/>
      <c r="AR84" s="83"/>
      <c r="AS84" s="92"/>
      <c r="AT84" s="83"/>
      <c r="AU84" s="92"/>
      <c r="AV84" s="83"/>
      <c r="AW84" s="92"/>
      <c r="AX84" s="83"/>
      <c r="AY84" s="92"/>
      <c r="AZ84" s="83"/>
      <c r="BA84" s="92"/>
      <c r="BB84" s="83"/>
      <c r="BC84" s="92"/>
    </row>
    <row r="85">
      <c r="B85" s="83"/>
      <c r="C85" s="92"/>
      <c r="D85" s="83"/>
      <c r="E85" s="92"/>
      <c r="F85" s="83"/>
      <c r="G85" s="92"/>
      <c r="H85" s="83"/>
      <c r="I85" s="92"/>
      <c r="J85" s="83"/>
      <c r="K85" s="92"/>
      <c r="L85" s="83"/>
      <c r="M85" s="92"/>
      <c r="N85" s="83"/>
      <c r="O85" s="92"/>
      <c r="P85" s="83"/>
      <c r="Q85" s="92"/>
      <c r="R85" s="83"/>
      <c r="S85" s="92"/>
      <c r="T85" s="83"/>
      <c r="U85" s="92"/>
      <c r="V85" s="83"/>
      <c r="W85" s="92"/>
      <c r="X85" s="83"/>
      <c r="Y85" s="92"/>
      <c r="Z85" s="83"/>
      <c r="AA85" s="92"/>
      <c r="AB85" s="83"/>
      <c r="AC85" s="92"/>
      <c r="AD85" s="83"/>
      <c r="AE85" s="92"/>
      <c r="AF85" s="83"/>
      <c r="AG85" s="92"/>
      <c r="AH85" s="83"/>
      <c r="AI85" s="92"/>
      <c r="AJ85" s="83"/>
      <c r="AK85" s="92"/>
      <c r="AL85" s="83"/>
      <c r="AM85" s="92"/>
      <c r="AN85" s="83"/>
      <c r="AO85" s="92"/>
      <c r="AP85" s="83"/>
      <c r="AQ85" s="92"/>
      <c r="AR85" s="83"/>
      <c r="AS85" s="92"/>
      <c r="AT85" s="83"/>
      <c r="AU85" s="92"/>
      <c r="AV85" s="83"/>
      <c r="AW85" s="92"/>
      <c r="AX85" s="83"/>
      <c r="AY85" s="92"/>
      <c r="AZ85" s="83"/>
      <c r="BA85" s="92"/>
      <c r="BB85" s="83"/>
      <c r="BC85" s="92"/>
    </row>
    <row r="86">
      <c r="B86" s="83"/>
      <c r="C86" s="92"/>
      <c r="D86" s="83"/>
      <c r="E86" s="92"/>
      <c r="F86" s="83"/>
      <c r="G86" s="92"/>
      <c r="H86" s="83"/>
      <c r="I86" s="92"/>
      <c r="J86" s="83"/>
      <c r="K86" s="92"/>
      <c r="L86" s="83"/>
      <c r="M86" s="92"/>
      <c r="N86" s="83"/>
      <c r="O86" s="92"/>
      <c r="P86" s="83"/>
      <c r="Q86" s="92"/>
      <c r="R86" s="83"/>
      <c r="S86" s="92"/>
      <c r="T86" s="83"/>
      <c r="U86" s="92"/>
      <c r="V86" s="83"/>
      <c r="W86" s="92"/>
      <c r="X86" s="83"/>
      <c r="Y86" s="92"/>
      <c r="Z86" s="83"/>
      <c r="AA86" s="92"/>
      <c r="AB86" s="83"/>
      <c r="AC86" s="92"/>
      <c r="AD86" s="83"/>
      <c r="AE86" s="92"/>
      <c r="AF86" s="83"/>
      <c r="AG86" s="92"/>
      <c r="AH86" s="83"/>
      <c r="AI86" s="92"/>
      <c r="AJ86" s="83"/>
      <c r="AK86" s="92"/>
      <c r="AL86" s="83"/>
      <c r="AM86" s="92"/>
      <c r="AN86" s="83"/>
      <c r="AO86" s="92"/>
      <c r="AP86" s="83"/>
      <c r="AQ86" s="92"/>
      <c r="AR86" s="83"/>
      <c r="AS86" s="92"/>
      <c r="AT86" s="83"/>
      <c r="AU86" s="92"/>
      <c r="AV86" s="83"/>
      <c r="AW86" s="92"/>
      <c r="AX86" s="83"/>
      <c r="AY86" s="92"/>
      <c r="AZ86" s="83"/>
      <c r="BA86" s="92"/>
      <c r="BB86" s="83"/>
      <c r="BC86" s="92"/>
    </row>
    <row r="87">
      <c r="B87" s="83"/>
      <c r="C87" s="92"/>
      <c r="D87" s="83"/>
      <c r="E87" s="92"/>
      <c r="F87" s="83"/>
      <c r="G87" s="92"/>
      <c r="H87" s="83"/>
      <c r="I87" s="92"/>
      <c r="J87" s="83"/>
      <c r="K87" s="92"/>
      <c r="L87" s="83"/>
      <c r="M87" s="92"/>
      <c r="N87" s="83"/>
      <c r="O87" s="92"/>
      <c r="P87" s="83"/>
      <c r="Q87" s="92"/>
      <c r="R87" s="83"/>
      <c r="S87" s="92"/>
      <c r="T87" s="83"/>
      <c r="U87" s="92"/>
      <c r="V87" s="83"/>
      <c r="W87" s="92"/>
      <c r="X87" s="83"/>
      <c r="Y87" s="92"/>
      <c r="Z87" s="83"/>
      <c r="AA87" s="92"/>
      <c r="AB87" s="83"/>
      <c r="AC87" s="92"/>
      <c r="AD87" s="83"/>
      <c r="AE87" s="92"/>
      <c r="AF87" s="83"/>
      <c r="AG87" s="92"/>
      <c r="AH87" s="83"/>
      <c r="AI87" s="92"/>
      <c r="AJ87" s="83"/>
      <c r="AK87" s="92"/>
      <c r="AL87" s="83"/>
      <c r="AM87" s="92"/>
      <c r="AN87" s="83"/>
      <c r="AO87" s="92"/>
      <c r="AP87" s="83"/>
      <c r="AQ87" s="92"/>
      <c r="AR87" s="83"/>
      <c r="AS87" s="92"/>
      <c r="AT87" s="83"/>
      <c r="AU87" s="92"/>
      <c r="AV87" s="83"/>
      <c r="AW87" s="92"/>
      <c r="AX87" s="83"/>
      <c r="AY87" s="92"/>
      <c r="AZ87" s="83"/>
      <c r="BA87" s="92"/>
      <c r="BB87" s="83"/>
      <c r="BC87" s="92"/>
    </row>
    <row r="88">
      <c r="B88" s="83"/>
      <c r="C88" s="92"/>
      <c r="D88" s="83"/>
      <c r="E88" s="92"/>
      <c r="F88" s="83"/>
      <c r="G88" s="92"/>
      <c r="H88" s="83"/>
      <c r="I88" s="92"/>
      <c r="J88" s="83"/>
      <c r="K88" s="92"/>
      <c r="L88" s="83"/>
      <c r="M88" s="92"/>
      <c r="N88" s="83"/>
      <c r="O88" s="92"/>
      <c r="P88" s="83"/>
      <c r="Q88" s="92"/>
      <c r="R88" s="83"/>
      <c r="S88" s="92"/>
      <c r="T88" s="83"/>
      <c r="U88" s="92"/>
      <c r="V88" s="83"/>
      <c r="W88" s="92"/>
      <c r="X88" s="83"/>
      <c r="Y88" s="92"/>
      <c r="Z88" s="83"/>
      <c r="AA88" s="92"/>
      <c r="AB88" s="83"/>
      <c r="AC88" s="92"/>
      <c r="AD88" s="83"/>
      <c r="AE88" s="92"/>
      <c r="AF88" s="83"/>
      <c r="AG88" s="92"/>
      <c r="AH88" s="83"/>
      <c r="AI88" s="92"/>
      <c r="AJ88" s="83"/>
      <c r="AK88" s="92"/>
      <c r="AL88" s="83"/>
      <c r="AM88" s="92"/>
      <c r="AN88" s="83"/>
      <c r="AO88" s="92"/>
      <c r="AP88" s="83"/>
      <c r="AQ88" s="92"/>
      <c r="AR88" s="83"/>
      <c r="AS88" s="92"/>
      <c r="AT88" s="83"/>
      <c r="AU88" s="92"/>
      <c r="AV88" s="83"/>
      <c r="AW88" s="92"/>
      <c r="AX88" s="83"/>
      <c r="AY88" s="92"/>
      <c r="AZ88" s="83"/>
      <c r="BA88" s="92"/>
      <c r="BB88" s="83"/>
      <c r="BC88" s="92"/>
    </row>
    <row r="89">
      <c r="B89" s="83"/>
      <c r="C89" s="92"/>
      <c r="D89" s="83"/>
      <c r="E89" s="92"/>
      <c r="F89" s="83"/>
      <c r="G89" s="92"/>
      <c r="H89" s="83"/>
      <c r="I89" s="92"/>
      <c r="J89" s="83"/>
      <c r="K89" s="92"/>
      <c r="L89" s="83"/>
      <c r="M89" s="92"/>
      <c r="N89" s="83"/>
      <c r="O89" s="92"/>
      <c r="P89" s="83"/>
      <c r="Q89" s="92"/>
      <c r="R89" s="83"/>
      <c r="S89" s="92"/>
      <c r="T89" s="83"/>
      <c r="U89" s="92"/>
      <c r="V89" s="83"/>
      <c r="W89" s="92"/>
      <c r="X89" s="83"/>
      <c r="Y89" s="92"/>
      <c r="Z89" s="83"/>
      <c r="AA89" s="92"/>
      <c r="AB89" s="83"/>
      <c r="AC89" s="92"/>
      <c r="AD89" s="83"/>
      <c r="AE89" s="92"/>
      <c r="AF89" s="83"/>
      <c r="AG89" s="92"/>
      <c r="AH89" s="83"/>
      <c r="AI89" s="92"/>
      <c r="AJ89" s="83"/>
      <c r="AK89" s="92"/>
      <c r="AL89" s="83"/>
      <c r="AM89" s="92"/>
      <c r="AN89" s="83"/>
      <c r="AO89" s="92"/>
      <c r="AP89" s="83"/>
      <c r="AQ89" s="92"/>
      <c r="AR89" s="83"/>
      <c r="AS89" s="92"/>
      <c r="AT89" s="83"/>
      <c r="AU89" s="92"/>
      <c r="AV89" s="83"/>
      <c r="AW89" s="92"/>
      <c r="AX89" s="83"/>
      <c r="AY89" s="92"/>
      <c r="AZ89" s="83"/>
      <c r="BA89" s="92"/>
      <c r="BB89" s="83"/>
      <c r="BC89" s="92"/>
    </row>
    <row r="90">
      <c r="B90" s="83"/>
      <c r="C90" s="92"/>
      <c r="D90" s="83"/>
      <c r="E90" s="92"/>
      <c r="F90" s="83"/>
      <c r="G90" s="92"/>
      <c r="H90" s="83"/>
      <c r="I90" s="92"/>
      <c r="J90" s="83"/>
      <c r="K90" s="92"/>
      <c r="L90" s="83"/>
      <c r="M90" s="92"/>
      <c r="N90" s="83"/>
      <c r="O90" s="92"/>
      <c r="P90" s="83"/>
      <c r="Q90" s="92"/>
      <c r="R90" s="83"/>
      <c r="S90" s="92"/>
      <c r="T90" s="83"/>
      <c r="U90" s="92"/>
      <c r="V90" s="83"/>
      <c r="W90" s="92"/>
      <c r="X90" s="83"/>
      <c r="Y90" s="92"/>
      <c r="Z90" s="83"/>
      <c r="AA90" s="92"/>
      <c r="AB90" s="83"/>
      <c r="AC90" s="92"/>
      <c r="AD90" s="83"/>
      <c r="AE90" s="92"/>
      <c r="AF90" s="83"/>
      <c r="AG90" s="92"/>
      <c r="AH90" s="83"/>
      <c r="AI90" s="92"/>
      <c r="AJ90" s="83"/>
      <c r="AK90" s="92"/>
      <c r="AL90" s="83"/>
      <c r="AM90" s="92"/>
      <c r="AN90" s="83"/>
      <c r="AO90" s="92"/>
      <c r="AP90" s="83"/>
      <c r="AQ90" s="92"/>
      <c r="AR90" s="83"/>
      <c r="AS90" s="92"/>
      <c r="AT90" s="83"/>
      <c r="AU90" s="92"/>
      <c r="AV90" s="83"/>
      <c r="AW90" s="92"/>
      <c r="AX90" s="83"/>
      <c r="AY90" s="92"/>
      <c r="AZ90" s="83"/>
      <c r="BA90" s="92"/>
      <c r="BB90" s="83"/>
      <c r="BC90" s="92"/>
    </row>
  </sheetData>
  <hyperlinks>
    <hyperlink ref="A53" display="To Table of contents" location="'Table of contents'!A1"/>
    <hyperlink ref="A54" display="To Notes" location="Notes!A1"/>
  </hyperlinks>
  <pageMargins left="0.7" right="0.7" top="0.75" bottom="0.75" header="0.3" footer="0.3"/>
  <pageSetup paperSize="9" orientation="portrait" horizontalDpi="300" verticalDpi="300"/>
  <tableParts count="3">
    <tablePart r:id="rId107"/>
    <tablePart r:id="rId108"/>
    <tablePart r:id="rId109"/>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8.71" hidden="0" customWidth="1"/>
    <col min="2" max="2" width="19.28" hidden="0" customWidth="1"/>
    <col min="3" max="3" width="19.28" hidden="0" customWidth="1"/>
    <col min="4" max="4" width="19.28" hidden="0" customWidth="1"/>
    <col min="5" max="5" width="19.28" hidden="0" customWidth="1"/>
    <col min="6" max="6" width="19.28" hidden="0" customWidth="1"/>
    <col min="7" max="7" width="19.28" hidden="0" customWidth="1"/>
  </cols>
  <sheetData>
    <row r="1" ht="18.75" customHeight="1">
      <c r="A1" s="14" t="s">
        <v>81</v>
      </c>
    </row>
    <row r="2" ht="15.75" customHeight="1">
      <c r="A2" s="13" t="s">
        <v>860</v>
      </c>
    </row>
    <row r="3" ht="15.75" customHeight="1">
      <c r="A3" s="2" t="s">
        <v>83</v>
      </c>
    </row>
    <row r="4" ht="15.75" customHeight="1">
      <c r="A4" s="2" t="s">
        <v>86</v>
      </c>
    </row>
    <row r="5" ht="15.75" customHeight="1">
      <c r="A5" s="3" t="s">
        <v>177</v>
      </c>
    </row>
    <row r="6" ht="31.5" customHeight="1">
      <c r="A6" s="3" t="s">
        <v>21</v>
      </c>
      <c r="B6" s="23" t="s">
        <v>178</v>
      </c>
      <c r="C6" s="23" t="s">
        <v>179</v>
      </c>
      <c r="D6" s="23" t="s">
        <v>180</v>
      </c>
      <c r="E6" s="23" t="s">
        <v>181</v>
      </c>
      <c r="F6" s="23" t="s">
        <v>182</v>
      </c>
      <c r="G6" s="23" t="s">
        <v>183</v>
      </c>
    </row>
    <row r="7" ht="15.75" customHeight="1">
      <c r="A7" s="3" t="s">
        <v>22</v>
      </c>
      <c r="B7" s="28" t="n">
        <v>47858</v>
      </c>
      <c r="C7" s="28" t="n">
        <v>61917</v>
      </c>
      <c r="D7" s="37" t="n">
        <v>0.77293796534069803</v>
      </c>
      <c r="E7" s="28" t="n">
        <v>127915</v>
      </c>
      <c r="F7" s="28" t="n">
        <v>213878</v>
      </c>
      <c r="G7" s="37" t="n">
        <v>0.59807460327850503</v>
      </c>
    </row>
    <row r="8" ht="15.75" customHeight="1">
      <c r="A8" s="3" t="s">
        <v>23</v>
      </c>
      <c r="B8" s="28" t="n">
        <v>110624</v>
      </c>
      <c r="C8" s="28" t="n">
        <v>141677</v>
      </c>
      <c r="D8" s="37" t="n">
        <v>0.78081834030929498</v>
      </c>
      <c r="E8" s="28" t="n">
        <v>262397</v>
      </c>
      <c r="F8" s="28" t="n">
        <v>460147</v>
      </c>
      <c r="G8" s="37" t="n">
        <v>0.57024603007299801</v>
      </c>
    </row>
    <row r="9" ht="15.75" customHeight="1">
      <c r="A9" s="3" t="s">
        <v>24</v>
      </c>
      <c r="B9" s="28" t="n">
        <v>171247</v>
      </c>
      <c r="C9" s="28" t="n">
        <v>237985</v>
      </c>
      <c r="D9" s="37" t="n">
        <v>0.71957056116982199</v>
      </c>
      <c r="E9" s="28" t="n">
        <v>491926</v>
      </c>
      <c r="F9" s="28" t="n">
        <v>874357</v>
      </c>
      <c r="G9" s="37" t="n">
        <v>0.56261458420302002</v>
      </c>
    </row>
    <row r="10" ht="15.75" customHeight="1">
      <c r="A10" s="3" t="s">
        <v>20</v>
      </c>
      <c r="B10" s="28" t="n">
        <v>1837</v>
      </c>
      <c r="C10" s="2"/>
      <c r="D10" s="2"/>
      <c r="E10" s="28" t="n">
        <v>5299</v>
      </c>
      <c r="F10" s="2"/>
      <c r="G10" s="2"/>
    </row>
    <row r="12" ht="15.75" customHeight="1">
      <c r="A12" s="3" t="s">
        <v>184</v>
      </c>
    </row>
    <row r="13" ht="31.5" customHeight="1">
      <c r="A13" s="3" t="s">
        <v>21</v>
      </c>
      <c r="B13" s="23" t="s">
        <v>178</v>
      </c>
      <c r="C13" s="23" t="s">
        <v>179</v>
      </c>
      <c r="D13" s="23" t="s">
        <v>180</v>
      </c>
      <c r="E13" s="23" t="s">
        <v>181</v>
      </c>
      <c r="F13" s="23" t="s">
        <v>182</v>
      </c>
      <c r="G13" s="23" t="s">
        <v>183</v>
      </c>
    </row>
    <row r="14" ht="15.75" customHeight="1">
      <c r="A14" s="3" t="s">
        <v>22</v>
      </c>
      <c r="B14" s="28" t="n">
        <v>46617</v>
      </c>
      <c r="C14" s="28" t="n">
        <v>62072</v>
      </c>
      <c r="D14" s="37" t="n">
        <v>0.75101495038020405</v>
      </c>
      <c r="E14" s="28" t="n">
        <v>133600</v>
      </c>
      <c r="F14" s="28" t="n">
        <v>216174</v>
      </c>
      <c r="G14" s="37" t="n">
        <v>0.61802066853553195</v>
      </c>
    </row>
    <row r="15" ht="15.75" customHeight="1">
      <c r="A15" s="3" t="s">
        <v>23</v>
      </c>
      <c r="B15" s="28" t="n">
        <v>107235</v>
      </c>
      <c r="C15" s="28" t="n">
        <v>141598</v>
      </c>
      <c r="D15" s="37" t="n">
        <v>0.75732001864433096</v>
      </c>
      <c r="E15" s="28" t="n">
        <v>275795</v>
      </c>
      <c r="F15" s="28" t="n">
        <v>463964</v>
      </c>
      <c r="G15" s="37" t="n">
        <v>0.59443189557810505</v>
      </c>
    </row>
    <row r="16" ht="15.75" customHeight="1">
      <c r="A16" s="3" t="s">
        <v>24</v>
      </c>
      <c r="B16" s="28" t="n">
        <v>165406</v>
      </c>
      <c r="C16" s="28" t="n">
        <v>236710</v>
      </c>
      <c r="D16" s="37" t="n">
        <v>0.69877064762789898</v>
      </c>
      <c r="E16" s="28" t="n">
        <v>510416</v>
      </c>
      <c r="F16" s="28" t="n">
        <v>874183</v>
      </c>
      <c r="G16" s="37" t="n">
        <v>0.58387774642151602</v>
      </c>
    </row>
    <row r="17" ht="15.75" customHeight="1">
      <c r="A17" s="3" t="s">
        <v>20</v>
      </c>
      <c r="B17" s="28" t="n">
        <v>1768</v>
      </c>
      <c r="C17" s="2"/>
      <c r="D17" s="2"/>
      <c r="E17" s="28" t="n">
        <v>5376</v>
      </c>
      <c r="F17" s="2"/>
      <c r="G17" s="2"/>
    </row>
    <row r="19" ht="15.75" customHeight="1">
      <c r="A19" s="3" t="s">
        <v>185</v>
      </c>
    </row>
    <row r="20" ht="31.5" customHeight="1">
      <c r="A20" s="3" t="s">
        <v>21</v>
      </c>
      <c r="B20" s="23" t="s">
        <v>178</v>
      </c>
      <c r="C20" s="23" t="s">
        <v>179</v>
      </c>
      <c r="D20" s="23" t="s">
        <v>180</v>
      </c>
      <c r="E20" s="23" t="s">
        <v>181</v>
      </c>
      <c r="F20" s="23" t="s">
        <v>182</v>
      </c>
      <c r="G20" s="23" t="s">
        <v>183</v>
      </c>
    </row>
    <row r="21" ht="15.75" customHeight="1">
      <c r="A21" s="3" t="s">
        <v>22</v>
      </c>
      <c r="B21" s="28" t="n">
        <v>47004</v>
      </c>
      <c r="C21" s="28" t="n">
        <v>63014</v>
      </c>
      <c r="D21" s="37" t="n">
        <v>0.74592947598946302</v>
      </c>
      <c r="E21" s="28" t="n">
        <v>140678</v>
      </c>
      <c r="F21" s="28" t="n">
        <v>219851</v>
      </c>
      <c r="G21" s="37" t="n">
        <v>0.63987882702375698</v>
      </c>
    </row>
    <row r="22" ht="15.75" customHeight="1">
      <c r="A22" s="3" t="s">
        <v>23</v>
      </c>
      <c r="B22" s="28" t="n">
        <v>107962</v>
      </c>
      <c r="C22" s="28" t="n">
        <v>142251</v>
      </c>
      <c r="D22" s="37" t="n">
        <v>0.75895424285242297</v>
      </c>
      <c r="E22" s="28" t="n">
        <v>291238</v>
      </c>
      <c r="F22" s="28" t="n">
        <v>469668</v>
      </c>
      <c r="G22" s="37" t="n">
        <v>0.62009334253131998</v>
      </c>
    </row>
    <row r="23" ht="15.75" customHeight="1">
      <c r="A23" s="3" t="s">
        <v>24</v>
      </c>
      <c r="B23" s="28" t="n">
        <v>164062</v>
      </c>
      <c r="C23" s="28" t="n">
        <v>236429</v>
      </c>
      <c r="D23" s="37" t="n">
        <v>0.69391656691861003</v>
      </c>
      <c r="E23" s="28" t="n">
        <v>532592</v>
      </c>
      <c r="F23" s="28" t="n">
        <v>882087</v>
      </c>
      <c r="G23" s="37" t="n">
        <v>0.60378624784176604</v>
      </c>
    </row>
    <row r="24" ht="15.75" customHeight="1">
      <c r="A24" s="3" t="s">
        <v>20</v>
      </c>
      <c r="B24" s="28" t="n">
        <v>1258</v>
      </c>
      <c r="C24" s="2"/>
      <c r="D24" s="2"/>
      <c r="E24" s="28" t="n">
        <v>4316</v>
      </c>
      <c r="F24" s="2"/>
      <c r="G24" s="2"/>
    </row>
    <row r="26" ht="15.75" customHeight="1">
      <c r="A26" s="3" t="s">
        <v>186</v>
      </c>
    </row>
    <row r="27" ht="31.5" customHeight="1">
      <c r="A27" s="3" t="s">
        <v>21</v>
      </c>
      <c r="B27" s="23" t="s">
        <v>178</v>
      </c>
      <c r="C27" s="23" t="s">
        <v>179</v>
      </c>
      <c r="D27" s="23" t="s">
        <v>180</v>
      </c>
      <c r="E27" s="23" t="s">
        <v>181</v>
      </c>
      <c r="F27" s="23" t="s">
        <v>182</v>
      </c>
      <c r="G27" s="23" t="s">
        <v>183</v>
      </c>
    </row>
    <row r="28" ht="15.75" customHeight="1">
      <c r="A28" s="3" t="s">
        <v>22</v>
      </c>
      <c r="B28" s="28" t="n">
        <v>48910</v>
      </c>
      <c r="C28" s="28" t="n">
        <v>63451</v>
      </c>
      <c r="D28" s="37" t="n">
        <v>0.770831034971868</v>
      </c>
      <c r="E28" s="28" t="n">
        <v>146687</v>
      </c>
      <c r="F28" s="28" t="n">
        <v>222660</v>
      </c>
      <c r="G28" s="37" t="n">
        <v>0.65879367645737896</v>
      </c>
    </row>
    <row r="29" ht="15.75" customHeight="1">
      <c r="A29" s="3" t="s">
        <v>23</v>
      </c>
      <c r="B29" s="28" t="n">
        <v>112062</v>
      </c>
      <c r="C29" s="28" t="n">
        <v>142835</v>
      </c>
      <c r="D29" s="37" t="n">
        <v>0.78455560611894803</v>
      </c>
      <c r="E29" s="28" t="n">
        <v>305791</v>
      </c>
      <c r="F29" s="28" t="n">
        <v>475110</v>
      </c>
      <c r="G29" s="37" t="n">
        <v>0.643621477131612</v>
      </c>
    </row>
    <row r="30" ht="15.75" customHeight="1">
      <c r="A30" s="3" t="s">
        <v>24</v>
      </c>
      <c r="B30" s="28" t="n">
        <v>170150</v>
      </c>
      <c r="C30" s="28" t="n">
        <v>238105</v>
      </c>
      <c r="D30" s="37" t="n">
        <v>0.71460070137124398</v>
      </c>
      <c r="E30" s="28" t="n">
        <v>554213</v>
      </c>
      <c r="F30" s="28" t="n">
        <v>892310</v>
      </c>
      <c r="G30" s="37" t="n">
        <v>0.621099169571113</v>
      </c>
      <c r="L30" s="16"/>
    </row>
    <row r="31" ht="15.75" customHeight="1">
      <c r="A31" s="3" t="s">
        <v>20</v>
      </c>
      <c r="B31" s="28" t="n">
        <v>781</v>
      </c>
      <c r="C31" s="2"/>
      <c r="D31" s="2"/>
      <c r="E31" s="28" t="n">
        <v>3380</v>
      </c>
      <c r="F31" s="2"/>
      <c r="G31" s="2"/>
    </row>
    <row r="32" ht="15.75" customHeight="1">
      <c r="A32" s="2"/>
      <c r="B32" s="2"/>
      <c r="C32" s="2"/>
      <c r="D32" s="2"/>
      <c r="E32" s="2"/>
      <c r="F32" s="2"/>
      <c r="G32" s="2"/>
    </row>
    <row r="33" ht="15.75" customHeight="1">
      <c r="A33" s="26" t="s">
        <v>386</v>
      </c>
      <c r="B33" s="2"/>
      <c r="C33" s="2"/>
      <c r="D33" s="2"/>
      <c r="E33" s="2"/>
      <c r="F33" s="2"/>
      <c r="G33" s="2"/>
    </row>
    <row r="34" ht="31.5" customHeight="1">
      <c r="A34" s="27" t="s">
        <v>387</v>
      </c>
      <c r="B34" s="27" t="s">
        <v>388</v>
      </c>
      <c r="C34" s="27" t="s">
        <v>389</v>
      </c>
      <c r="D34" s="27" t="s">
        <v>390</v>
      </c>
      <c r="E34" s="27" t="s">
        <v>391</v>
      </c>
      <c r="F34" s="27" t="s">
        <v>392</v>
      </c>
      <c r="G34" s="27" t="s">
        <v>393</v>
      </c>
    </row>
    <row r="35">
      <c r="A35" s="27" t="s">
        <v>394</v>
      </c>
      <c r="B35" s="28" t="n">
        <v>49211</v>
      </c>
      <c r="C35" s="28" t="n">
        <v>63509</v>
      </c>
      <c r="D35" s="38" t="n">
        <v>0.77486655434662799</v>
      </c>
      <c r="E35" s="28" t="n">
        <v>141595</v>
      </c>
      <c r="F35" s="28" t="n">
        <v>225187</v>
      </c>
      <c r="G35" s="38" t="n">
        <v>0.62878851798727298</v>
      </c>
    </row>
    <row r="36">
      <c r="A36" s="27" t="s">
        <v>395</v>
      </c>
      <c r="B36" s="28" t="n">
        <v>112584</v>
      </c>
      <c r="C36" s="28" t="n">
        <v>142875</v>
      </c>
      <c r="D36" s="38" t="n">
        <v>0.78798950131233603</v>
      </c>
      <c r="E36" s="28" t="n">
        <v>296568</v>
      </c>
      <c r="F36" s="28" t="n">
        <v>480024</v>
      </c>
      <c r="G36" s="38" t="n">
        <v>0.61781910904454795</v>
      </c>
    </row>
    <row r="37">
      <c r="A37" s="27" t="s">
        <v>396</v>
      </c>
      <c r="B37" s="28" t="n">
        <v>168018</v>
      </c>
      <c r="C37" s="28" t="n">
        <v>238515</v>
      </c>
      <c r="D37" s="38" t="n">
        <v>0.70443368341613699</v>
      </c>
      <c r="E37" s="28" t="n">
        <v>527111</v>
      </c>
      <c r="F37" s="28" t="n">
        <v>901357</v>
      </c>
      <c r="G37" s="38" t="n">
        <v>0.58479714474952804</v>
      </c>
      <c r="J37" s="16"/>
    </row>
    <row r="38">
      <c r="A38" s="27" t="s">
        <v>397</v>
      </c>
      <c r="B38" s="28" t="n">
        <v>265</v>
      </c>
      <c r="C38" s="2"/>
      <c r="D38" s="2"/>
      <c r="E38" s="28" t="n">
        <v>1789</v>
      </c>
      <c r="F38" s="2"/>
      <c r="G38" s="2"/>
    </row>
    <row r="40">
      <c r="A40" s="26" t="s">
        <v>449</v>
      </c>
    </row>
    <row r="41" ht="31.5" customHeight="1">
      <c r="A41" s="27" t="s">
        <v>21</v>
      </c>
      <c r="B41" s="27" t="s">
        <v>178</v>
      </c>
      <c r="C41" s="27" t="s">
        <v>179</v>
      </c>
      <c r="D41" s="27" t="s">
        <v>180</v>
      </c>
      <c r="E41" s="27" t="s">
        <v>181</v>
      </c>
      <c r="F41" s="27" t="s">
        <v>182</v>
      </c>
      <c r="G41" s="27" t="s">
        <v>183</v>
      </c>
    </row>
    <row r="42">
      <c r="A42" s="27" t="s">
        <v>22</v>
      </c>
      <c r="B42" s="28" t="n">
        <v>45894</v>
      </c>
      <c r="C42" s="28" t="n">
        <v>63138</v>
      </c>
      <c r="D42" s="38" t="n">
        <v>0.72688396845006198</v>
      </c>
      <c r="E42" s="28" t="n">
        <v>109964</v>
      </c>
      <c r="F42" s="28" t="n">
        <v>228020</v>
      </c>
      <c r="G42" s="38" t="n">
        <v>0.48225594246118803</v>
      </c>
    </row>
    <row r="43">
      <c r="A43" s="27" t="s">
        <v>23</v>
      </c>
      <c r="B43" s="28" t="n">
        <v>105114</v>
      </c>
      <c r="C43" s="28" t="n">
        <v>141766</v>
      </c>
      <c r="D43" s="38" t="n">
        <v>0.74146128126631194</v>
      </c>
      <c r="E43" s="28" t="n">
        <v>231369</v>
      </c>
      <c r="F43" s="28" t="n">
        <v>484280</v>
      </c>
      <c r="G43" s="38" t="n">
        <v>0.477758734616338</v>
      </c>
    </row>
    <row r="44">
      <c r="A44" s="27" t="s">
        <v>24</v>
      </c>
      <c r="B44" s="28" t="n">
        <v>150803</v>
      </c>
      <c r="C44" s="28" t="n">
        <v>236942</v>
      </c>
      <c r="D44" s="38" t="n">
        <v>0.63645533506090102</v>
      </c>
      <c r="E44" s="28" t="n">
        <v>395945</v>
      </c>
      <c r="F44" s="28" t="n">
        <v>910291</v>
      </c>
      <c r="G44" s="38" t="n">
        <v>0.43496530230442798</v>
      </c>
    </row>
    <row r="45">
      <c r="A45" s="27" t="s">
        <v>20</v>
      </c>
      <c r="B45" s="28" t="n">
        <v>115</v>
      </c>
      <c r="C45" s="2"/>
      <c r="D45" s="2"/>
      <c r="E45" s="28" t="n">
        <v>998</v>
      </c>
      <c r="F45" s="2"/>
      <c r="G45" s="2"/>
    </row>
    <row r="47">
      <c r="A47" s="86" t="s">
        <v>861</v>
      </c>
    </row>
    <row r="48" ht="31.5" customHeight="1">
      <c r="A48" s="82" t="s">
        <v>862</v>
      </c>
      <c r="B48" s="82" t="s">
        <v>863</v>
      </c>
      <c r="C48" s="82" t="s">
        <v>864</v>
      </c>
      <c r="D48" s="82" t="s">
        <v>865</v>
      </c>
      <c r="E48" s="82" t="s">
        <v>866</v>
      </c>
      <c r="F48" s="82" t="s">
        <v>867</v>
      </c>
      <c r="G48" s="82" t="s">
        <v>868</v>
      </c>
    </row>
    <row r="49">
      <c r="A49" s="82" t="s">
        <v>869</v>
      </c>
      <c r="B49" s="83" t="n">
        <v>45045</v>
      </c>
      <c r="C49" s="83" t="n">
        <v>62829</v>
      </c>
      <c r="D49" s="92" t="n">
        <v>0.716945996275605</v>
      </c>
      <c r="E49" s="83" t="n">
        <v>98169</v>
      </c>
      <c r="F49" s="83" t="n">
        <v>231132</v>
      </c>
      <c r="G49" s="92" t="n">
        <v>0.424731322361248</v>
      </c>
    </row>
    <row r="50">
      <c r="A50" s="82" t="s">
        <v>870</v>
      </c>
      <c r="B50" s="83" t="n">
        <v>101735</v>
      </c>
      <c r="C50" s="83" t="n">
        <v>139927</v>
      </c>
      <c r="D50" s="92" t="n">
        <v>0.72705768007604</v>
      </c>
      <c r="E50" s="83" t="n">
        <v>202383</v>
      </c>
      <c r="F50" s="83" t="n">
        <v>488634</v>
      </c>
      <c r="G50" s="92" t="n">
        <v>0.414181166271688</v>
      </c>
    </row>
    <row r="51">
      <c r="A51" s="82" t="s">
        <v>871</v>
      </c>
      <c r="B51" s="83" t="n">
        <v>146737</v>
      </c>
      <c r="C51" s="83" t="n">
        <v>233892</v>
      </c>
      <c r="D51" s="92" t="n">
        <v>0.627370752313033</v>
      </c>
      <c r="E51" s="83" t="n">
        <v>350390</v>
      </c>
      <c r="F51" s="83" t="n">
        <v>920134</v>
      </c>
      <c r="G51" s="92" t="n">
        <v>0.38080323083377</v>
      </c>
      <c r="J51" s="84" t="s">
        <v>562</v>
      </c>
    </row>
    <row r="52">
      <c r="A52" s="82" t="s">
        <v>750</v>
      </c>
      <c r="B52" s="83" t="n">
        <v>98</v>
      </c>
      <c r="C52" s="83" t="s">
        <v>751</v>
      </c>
      <c r="D52" s="92" t="s">
        <v>751</v>
      </c>
      <c r="E52" s="83" t="n">
        <v>704</v>
      </c>
      <c r="F52" s="83" t="s">
        <v>751</v>
      </c>
      <c r="G52" s="92" t="s">
        <v>751</v>
      </c>
    </row>
    <row r="53">
      <c r="B53" s="87"/>
      <c r="C53" s="87"/>
      <c r="D53" s="87"/>
      <c r="E53" s="88"/>
      <c r="F53" s="88"/>
    </row>
    <row r="54">
      <c r="A54" s="91" t="str">
        <f>=HYPERLINK("#'Table of contents'!A1", "To Table of Contents")</f>
      </c>
      <c r="B54" s="87"/>
      <c r="C54" s="87"/>
      <c r="D54" s="87"/>
      <c r="E54" s="88"/>
      <c r="F54" s="88"/>
    </row>
    <row r="55">
      <c r="A55" s="91" t="str">
        <f>=HYPERLINK("#'Notes'!A1", "To Notes")</f>
      </c>
      <c r="B55" s="87"/>
      <c r="C55" s="87"/>
      <c r="D55" s="87"/>
      <c r="E55" s="88"/>
      <c r="F55" s="88"/>
    </row>
    <row r="56">
      <c r="B56" s="87"/>
      <c r="C56" s="87"/>
      <c r="D56" s="87"/>
      <c r="E56" s="88"/>
      <c r="F56" s="88"/>
    </row>
    <row r="57">
      <c r="B57" s="87"/>
      <c r="C57" s="87"/>
      <c r="D57" s="87"/>
      <c r="E57" s="88"/>
      <c r="F57" s="88"/>
    </row>
    <row r="58">
      <c r="B58" s="87"/>
      <c r="C58" s="87"/>
      <c r="D58" s="87"/>
      <c r="E58" s="88"/>
      <c r="F58" s="88"/>
    </row>
    <row r="59">
      <c r="B59" s="87"/>
      <c r="C59" s="87"/>
      <c r="D59" s="87"/>
      <c r="E59" s="88"/>
      <c r="F59" s="88"/>
    </row>
    <row r="60">
      <c r="B60" s="87"/>
      <c r="C60" s="87"/>
      <c r="D60" s="87"/>
      <c r="E60" s="88"/>
      <c r="F60" s="88"/>
    </row>
    <row r="61">
      <c r="B61" s="87"/>
      <c r="C61" s="87"/>
      <c r="D61" s="87"/>
      <c r="E61" s="88"/>
      <c r="F61" s="88"/>
    </row>
    <row r="62">
      <c r="B62" s="87"/>
      <c r="C62" s="87"/>
      <c r="D62" s="87"/>
      <c r="E62" s="88"/>
      <c r="F62" s="88"/>
    </row>
    <row r="63">
      <c r="B63" s="87"/>
      <c r="C63" s="87"/>
      <c r="D63" s="87"/>
      <c r="E63" s="88"/>
      <c r="F63" s="88"/>
    </row>
    <row r="64">
      <c r="B64" s="87"/>
      <c r="C64" s="87"/>
      <c r="D64" s="87"/>
      <c r="E64" s="88"/>
      <c r="F64" s="88"/>
    </row>
    <row r="65">
      <c r="B65" s="87"/>
      <c r="C65" s="87"/>
      <c r="D65" s="87"/>
      <c r="E65" s="88"/>
      <c r="F65" s="88"/>
    </row>
    <row r="66">
      <c r="B66" s="87"/>
      <c r="C66" s="87"/>
      <c r="D66" s="87"/>
      <c r="E66" s="88"/>
      <c r="F66" s="88"/>
    </row>
    <row r="67">
      <c r="B67" s="87"/>
      <c r="C67" s="87"/>
      <c r="D67" s="87"/>
      <c r="E67" s="88"/>
      <c r="F67" s="88"/>
    </row>
    <row r="68">
      <c r="B68" s="87"/>
      <c r="C68" s="87"/>
      <c r="D68" s="87"/>
      <c r="E68" s="88"/>
      <c r="F68" s="88"/>
    </row>
    <row r="69">
      <c r="B69" s="87"/>
      <c r="C69" s="87"/>
      <c r="D69" s="87"/>
      <c r="E69" s="88"/>
      <c r="F69" s="88"/>
    </row>
    <row r="70">
      <c r="B70" s="87"/>
      <c r="C70" s="87"/>
      <c r="D70" s="87"/>
      <c r="E70" s="88"/>
      <c r="F70" s="88"/>
    </row>
    <row r="71">
      <c r="B71" s="87"/>
      <c r="C71" s="87"/>
      <c r="D71" s="87"/>
      <c r="E71" s="88"/>
      <c r="F71" s="88"/>
    </row>
    <row r="72">
      <c r="B72" s="87"/>
      <c r="C72" s="87"/>
      <c r="D72" s="87"/>
      <c r="E72" s="88"/>
      <c r="F72" s="88"/>
    </row>
    <row r="73">
      <c r="B73" s="87"/>
      <c r="C73" s="87"/>
      <c r="D73" s="87"/>
      <c r="E73" s="88"/>
      <c r="F73" s="88"/>
    </row>
    <row r="74">
      <c r="B74" s="87"/>
      <c r="C74" s="87"/>
      <c r="D74" s="87"/>
      <c r="E74" s="88"/>
      <c r="F74" s="88"/>
    </row>
    <row r="75">
      <c r="B75" s="87"/>
      <c r="C75" s="87"/>
      <c r="D75" s="87"/>
      <c r="E75" s="88"/>
      <c r="F75" s="88"/>
    </row>
    <row r="76">
      <c r="B76" s="87"/>
      <c r="C76" s="87"/>
      <c r="D76" s="87"/>
      <c r="E76" s="88"/>
      <c r="F76" s="88"/>
    </row>
    <row r="77">
      <c r="B77" s="87"/>
      <c r="C77" s="87"/>
      <c r="D77" s="87"/>
      <c r="E77" s="88"/>
      <c r="F77" s="88"/>
    </row>
    <row r="78">
      <c r="B78" s="87"/>
      <c r="C78" s="87"/>
      <c r="D78" s="87"/>
      <c r="E78" s="88"/>
      <c r="F78" s="88"/>
    </row>
    <row r="79">
      <c r="B79" s="87"/>
      <c r="C79" s="87"/>
      <c r="D79" s="87"/>
      <c r="E79" s="88"/>
      <c r="F79" s="88"/>
    </row>
    <row r="80">
      <c r="B80" s="87"/>
      <c r="C80" s="87"/>
      <c r="D80" s="87"/>
      <c r="E80" s="88"/>
      <c r="F80" s="88"/>
    </row>
    <row r="81">
      <c r="B81" s="87"/>
      <c r="C81" s="87"/>
      <c r="D81" s="87"/>
      <c r="E81" s="88"/>
      <c r="F81" s="88"/>
    </row>
    <row r="82">
      <c r="B82" s="87"/>
      <c r="C82" s="87"/>
      <c r="D82" s="87"/>
      <c r="E82" s="88"/>
      <c r="F82" s="88"/>
    </row>
    <row r="83">
      <c r="B83" s="87"/>
      <c r="C83" s="87"/>
      <c r="D83" s="87"/>
      <c r="E83" s="88"/>
      <c r="F83" s="88"/>
    </row>
    <row r="84">
      <c r="B84" s="87"/>
      <c r="C84" s="87"/>
      <c r="D84" s="87"/>
      <c r="E84" s="88"/>
      <c r="F84" s="88"/>
    </row>
    <row r="85">
      <c r="B85" s="87"/>
      <c r="C85" s="87"/>
      <c r="D85" s="87"/>
      <c r="E85" s="88"/>
      <c r="F85" s="88"/>
    </row>
    <row r="86">
      <c r="B86" s="87"/>
      <c r="C86" s="87"/>
      <c r="D86" s="87"/>
      <c r="E86" s="88"/>
      <c r="F86" s="88"/>
    </row>
    <row r="87">
      <c r="B87" s="87"/>
      <c r="C87" s="87"/>
      <c r="D87" s="87"/>
      <c r="E87" s="88"/>
      <c r="F87" s="88"/>
    </row>
    <row r="88">
      <c r="B88" s="87"/>
      <c r="C88" s="87"/>
      <c r="D88" s="87"/>
      <c r="E88" s="88"/>
      <c r="F88" s="88"/>
    </row>
    <row r="89">
      <c r="B89" s="87"/>
      <c r="C89" s="87"/>
      <c r="D89" s="87"/>
      <c r="E89" s="88"/>
      <c r="F89" s="88"/>
    </row>
    <row r="90">
      <c r="B90" s="87"/>
      <c r="C90" s="87"/>
      <c r="D90" s="87"/>
      <c r="E90" s="88"/>
      <c r="F90" s="88"/>
    </row>
    <row r="91">
      <c r="B91" s="87"/>
      <c r="C91" s="87"/>
      <c r="D91" s="87"/>
      <c r="E91" s="88"/>
      <c r="F91" s="88"/>
    </row>
    <row r="92">
      <c r="B92" s="87"/>
      <c r="C92" s="87"/>
      <c r="D92" s="87"/>
      <c r="E92" s="88"/>
      <c r="F92" s="88"/>
    </row>
    <row r="93">
      <c r="B93" s="87"/>
      <c r="C93" s="87"/>
      <c r="D93" s="87"/>
      <c r="E93" s="88"/>
      <c r="F93" s="88"/>
    </row>
    <row r="94">
      <c r="B94" s="87"/>
      <c r="C94" s="87"/>
      <c r="D94" s="87"/>
      <c r="E94" s="88"/>
      <c r="F94" s="88"/>
    </row>
    <row r="95">
      <c r="B95" s="87"/>
      <c r="C95" s="87"/>
      <c r="D95" s="87"/>
      <c r="E95" s="88"/>
      <c r="F95" s="88"/>
    </row>
    <row r="96">
      <c r="B96" s="87"/>
      <c r="C96" s="87"/>
      <c r="D96" s="87"/>
      <c r="E96" s="88"/>
      <c r="F96" s="88"/>
    </row>
    <row r="97">
      <c r="B97" s="87"/>
      <c r="C97" s="87"/>
      <c r="D97" s="87"/>
      <c r="E97" s="88"/>
      <c r="F97" s="88"/>
    </row>
    <row r="98">
      <c r="B98" s="87"/>
      <c r="C98" s="87"/>
      <c r="D98" s="87"/>
      <c r="E98" s="88"/>
      <c r="F98" s="88"/>
    </row>
    <row r="99">
      <c r="B99" s="87"/>
      <c r="C99" s="87"/>
      <c r="D99" s="87"/>
      <c r="E99" s="88"/>
      <c r="F99" s="88"/>
    </row>
    <row r="100">
      <c r="B100" s="87"/>
      <c r="C100" s="87"/>
      <c r="D100" s="87"/>
      <c r="E100" s="88"/>
      <c r="F100" s="88"/>
    </row>
  </sheetData>
  <pageMargins left="0.7" right="0.7" top="0.75" bottom="0.75" header="0.3" footer="0.3"/>
  <pageSetup paperSize="9" orientation="portrait" horizontalDpi="300" verticalDpi="300"/>
  <tableParts count="7">
    <tablePart r:id="rId51"/>
    <tablePart r:id="rId52"/>
    <tablePart r:id="rId53"/>
    <tablePart r:id="rId54"/>
    <tablePart r:id="rId55"/>
    <tablePart r:id="rId56"/>
    <tablePart r:id="rId110"/>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0.85" hidden="0" customWidth="1"/>
    <col min="2" max="2" width="19.28" hidden="0" customWidth="1"/>
    <col min="3" max="3" width="19.28" hidden="0" customWidth="1"/>
    <col min="4" max="4" width="19.28" hidden="0" customWidth="1"/>
    <col min="5" max="5" width="19.28" hidden="0" customWidth="1"/>
    <col min="6" max="6" width="19.28" hidden="0" customWidth="1"/>
    <col min="7" max="7" width="19.28" hidden="0" customWidth="1"/>
  </cols>
  <sheetData>
    <row r="1" ht="18.75" customHeight="1">
      <c r="A1" s="14" t="s">
        <v>82</v>
      </c>
    </row>
    <row r="2" ht="15.75" customHeight="1">
      <c r="A2" s="13" t="s">
        <v>860</v>
      </c>
    </row>
    <row r="3" ht="15.75" customHeight="1">
      <c r="A3" s="2" t="s">
        <v>83</v>
      </c>
    </row>
    <row r="4" ht="15.75" customHeight="1">
      <c r="A4" s="2" t="s">
        <v>86</v>
      </c>
    </row>
    <row r="5" ht="15.75" customHeight="1">
      <c r="A5" s="40" t="s">
        <v>451</v>
      </c>
    </row>
    <row r="6" ht="15.75" customHeight="1">
      <c r="A6" s="3" t="s">
        <v>187</v>
      </c>
    </row>
    <row r="7" ht="31.5" customHeight="1">
      <c r="A7" s="23" t="s">
        <v>188</v>
      </c>
      <c r="B7" s="23" t="s">
        <v>178</v>
      </c>
      <c r="C7" s="23" t="s">
        <v>179</v>
      </c>
      <c r="D7" s="23" t="s">
        <v>180</v>
      </c>
      <c r="E7" s="23" t="s">
        <v>181</v>
      </c>
      <c r="F7" s="23" t="s">
        <v>182</v>
      </c>
      <c r="G7" s="23" t="s">
        <v>183</v>
      </c>
    </row>
    <row r="8" ht="15.75" customHeight="1">
      <c r="A8" s="39" t="n">
        <v>1</v>
      </c>
      <c r="B8" s="28" t="n">
        <v>29730</v>
      </c>
      <c r="C8" s="28" t="n">
        <v>45573</v>
      </c>
      <c r="D8" s="37" t="n">
        <v>0.65235994997037705</v>
      </c>
      <c r="E8" s="28" t="n">
        <v>78659</v>
      </c>
      <c r="F8" s="28" t="n">
        <v>148777</v>
      </c>
      <c r="G8" s="37" t="n">
        <v>0.52870403355357298</v>
      </c>
    </row>
    <row r="9" ht="15.75" customHeight="1">
      <c r="A9" s="39" t="n">
        <v>2</v>
      </c>
      <c r="B9" s="28" t="n">
        <v>31725</v>
      </c>
      <c r="C9" s="28" t="n">
        <v>45802</v>
      </c>
      <c r="D9" s="37" t="n">
        <v>0.69265534256146</v>
      </c>
      <c r="E9" s="28" t="n">
        <v>82519</v>
      </c>
      <c r="F9" s="28" t="n">
        <v>154851</v>
      </c>
      <c r="G9" s="37" t="n">
        <v>0.53289290995860505</v>
      </c>
    </row>
    <row r="10" ht="15.75" customHeight="1">
      <c r="A10" s="39" t="n">
        <v>3</v>
      </c>
      <c r="B10" s="28" t="n">
        <v>32327</v>
      </c>
      <c r="C10" s="28" t="n">
        <v>44870</v>
      </c>
      <c r="D10" s="37" t="n">
        <v>0.72045910407844904</v>
      </c>
      <c r="E10" s="28" t="n">
        <v>85099</v>
      </c>
      <c r="F10" s="28" t="n">
        <v>154184</v>
      </c>
      <c r="G10" s="37" t="n">
        <v>0.55193145851709602</v>
      </c>
    </row>
    <row r="11" ht="15.75" customHeight="1">
      <c r="A11" s="39" t="n">
        <v>4</v>
      </c>
      <c r="B11" s="28" t="n">
        <v>35911</v>
      </c>
      <c r="C11" s="28" t="n">
        <v>48566</v>
      </c>
      <c r="D11" s="37" t="n">
        <v>0.73942675946135195</v>
      </c>
      <c r="E11" s="28" t="n">
        <v>91854</v>
      </c>
      <c r="F11" s="28" t="n">
        <v>163524</v>
      </c>
      <c r="G11" s="37" t="n">
        <v>0.56171571145519905</v>
      </c>
    </row>
    <row r="12" ht="15.75" customHeight="1">
      <c r="A12" s="39" t="n">
        <v>5</v>
      </c>
      <c r="B12" s="28" t="n">
        <v>36690</v>
      </c>
      <c r="C12" s="28" t="n">
        <v>48191</v>
      </c>
      <c r="D12" s="37" t="n">
        <v>0.76134547944636999</v>
      </c>
      <c r="E12" s="28" t="n">
        <v>92113</v>
      </c>
      <c r="F12" s="28" t="n">
        <v>165251</v>
      </c>
      <c r="G12" s="37" t="n">
        <v>0.557412663160889</v>
      </c>
    </row>
    <row r="13" ht="15.75" customHeight="1">
      <c r="A13" s="39" t="n">
        <v>6</v>
      </c>
      <c r="B13" s="28" t="n">
        <v>33695</v>
      </c>
      <c r="C13" s="28" t="n">
        <v>43614</v>
      </c>
      <c r="D13" s="37" t="n">
        <v>0.77257302700967601</v>
      </c>
      <c r="E13" s="28" t="n">
        <v>88110</v>
      </c>
      <c r="F13" s="28" t="n">
        <v>150747</v>
      </c>
      <c r="G13" s="37" t="n">
        <v>0.58448924356703602</v>
      </c>
    </row>
    <row r="14" ht="15.75" customHeight="1">
      <c r="A14" s="39" t="n">
        <v>7</v>
      </c>
      <c r="B14" s="28" t="n">
        <v>35683</v>
      </c>
      <c r="C14" s="28" t="n">
        <v>46172</v>
      </c>
      <c r="D14" s="37" t="n">
        <v>0.77282768777614097</v>
      </c>
      <c r="E14" s="28" t="n">
        <v>95528</v>
      </c>
      <c r="F14" s="28" t="n">
        <v>160840</v>
      </c>
      <c r="G14" s="37" t="n">
        <v>0.593931857746829</v>
      </c>
    </row>
    <row r="15" ht="15.75" customHeight="1">
      <c r="A15" s="39" t="n">
        <v>8</v>
      </c>
      <c r="B15" s="28" t="n">
        <v>34534</v>
      </c>
      <c r="C15" s="28" t="n">
        <v>43750</v>
      </c>
      <c r="D15" s="37" t="n">
        <v>0.78934857142857096</v>
      </c>
      <c r="E15" s="28" t="n">
        <v>95546</v>
      </c>
      <c r="F15" s="28" t="n">
        <v>157329</v>
      </c>
      <c r="G15" s="37" t="n">
        <v>0.60730062480534397</v>
      </c>
    </row>
    <row r="16" ht="15.75" customHeight="1">
      <c r="A16" s="39" t="n">
        <v>9</v>
      </c>
      <c r="B16" s="28" t="n">
        <v>30106</v>
      </c>
      <c r="C16" s="28" t="n">
        <v>38375</v>
      </c>
      <c r="D16" s="37" t="n">
        <v>0.78452117263843602</v>
      </c>
      <c r="E16" s="28" t="n">
        <v>87301</v>
      </c>
      <c r="F16" s="28" t="n">
        <v>145754</v>
      </c>
      <c r="G16" s="37" t="n">
        <v>0.59896126349877199</v>
      </c>
    </row>
    <row r="17" ht="15.75" customHeight="1">
      <c r="A17" s="39" t="n">
        <v>10</v>
      </c>
      <c r="B17" s="28" t="n">
        <v>29328</v>
      </c>
      <c r="C17" s="28" t="n">
        <v>36666</v>
      </c>
      <c r="D17" s="37" t="n">
        <v>0.79986908852888206</v>
      </c>
      <c r="E17" s="28" t="n">
        <v>85509</v>
      </c>
      <c r="F17" s="28" t="n">
        <v>147125</v>
      </c>
      <c r="G17" s="37" t="n">
        <v>0.58119966015293101</v>
      </c>
    </row>
    <row r="18" ht="15.75" customHeight="1">
      <c r="A18" s="3" t="s">
        <v>20</v>
      </c>
      <c r="B18" s="28" t="n">
        <v>1837</v>
      </c>
      <c r="C18" s="2"/>
      <c r="D18" s="2"/>
      <c r="E18" s="28" t="n">
        <v>5299</v>
      </c>
      <c r="F18" s="2"/>
      <c r="G18" s="2"/>
    </row>
    <row r="20" ht="15.75" customHeight="1">
      <c r="A20" s="3" t="s">
        <v>189</v>
      </c>
    </row>
    <row r="21" ht="31.5" customHeight="1">
      <c r="A21" s="23" t="s">
        <v>188</v>
      </c>
      <c r="B21" s="23" t="s">
        <v>178</v>
      </c>
      <c r="C21" s="23" t="s">
        <v>179</v>
      </c>
      <c r="D21" s="23" t="s">
        <v>180</v>
      </c>
      <c r="E21" s="23" t="s">
        <v>181</v>
      </c>
      <c r="F21" s="23" t="s">
        <v>182</v>
      </c>
      <c r="G21" s="23" t="s">
        <v>183</v>
      </c>
    </row>
    <row r="22" ht="15.75" customHeight="1">
      <c r="A22" s="39" t="n">
        <v>1</v>
      </c>
      <c r="B22" s="28" t="n">
        <v>28702</v>
      </c>
      <c r="C22" s="28" t="n">
        <v>45387</v>
      </c>
      <c r="D22" s="37" t="n">
        <v>0.63238372221120598</v>
      </c>
      <c r="E22" s="28" t="n">
        <v>81699</v>
      </c>
      <c r="F22" s="28" t="n">
        <v>148345</v>
      </c>
      <c r="G22" s="37" t="n">
        <v>0.55073645893019696</v>
      </c>
    </row>
    <row r="23" ht="15.75" customHeight="1">
      <c r="A23" s="39" t="n">
        <v>2</v>
      </c>
      <c r="B23" s="28" t="n">
        <v>30709</v>
      </c>
      <c r="C23" s="28" t="n">
        <v>45545</v>
      </c>
      <c r="D23" s="37" t="n">
        <v>0.67425623010209701</v>
      </c>
      <c r="E23" s="28" t="n">
        <v>86347</v>
      </c>
      <c r="F23" s="28" t="n">
        <v>155117</v>
      </c>
      <c r="G23" s="37" t="n">
        <v>0.55665723292740299</v>
      </c>
    </row>
    <row r="24" ht="15.75" customHeight="1">
      <c r="A24" s="39" t="n">
        <v>3</v>
      </c>
      <c r="B24" s="28" t="n">
        <v>31259</v>
      </c>
      <c r="C24" s="28" t="n">
        <v>44478</v>
      </c>
      <c r="D24" s="37" t="n">
        <v>0.70279688834929599</v>
      </c>
      <c r="E24" s="28" t="n">
        <v>88961</v>
      </c>
      <c r="F24" s="28" t="n">
        <v>154532</v>
      </c>
      <c r="G24" s="37" t="n">
        <v>0.57568011803380503</v>
      </c>
    </row>
    <row r="25" ht="15.75" customHeight="1">
      <c r="A25" s="39" t="n">
        <v>4</v>
      </c>
      <c r="B25" s="28" t="n">
        <v>34825</v>
      </c>
      <c r="C25" s="28" t="n">
        <v>48579</v>
      </c>
      <c r="D25" s="37" t="n">
        <v>0.71687354618250698</v>
      </c>
      <c r="E25" s="28" t="n">
        <v>96200</v>
      </c>
      <c r="F25" s="28" t="n">
        <v>164675</v>
      </c>
      <c r="G25" s="37" t="n">
        <v>0.58418096250189799</v>
      </c>
    </row>
    <row r="26" ht="15.75" customHeight="1">
      <c r="A26" s="39" t="n">
        <v>5</v>
      </c>
      <c r="B26" s="28" t="n">
        <v>35700</v>
      </c>
      <c r="C26" s="28" t="n">
        <v>48165</v>
      </c>
      <c r="D26" s="37" t="n">
        <v>0.74120211772033595</v>
      </c>
      <c r="E26" s="28" t="n">
        <v>96451</v>
      </c>
      <c r="F26" s="28" t="n">
        <v>165969</v>
      </c>
      <c r="G26" s="37" t="n">
        <v>0.58113864637372004</v>
      </c>
    </row>
    <row r="27" ht="15.75" customHeight="1">
      <c r="A27" s="39" t="n">
        <v>6</v>
      </c>
      <c r="B27" s="28" t="n">
        <v>32562</v>
      </c>
      <c r="C27" s="28" t="n">
        <v>43420</v>
      </c>
      <c r="D27" s="37" t="n">
        <v>0.74993090741593704</v>
      </c>
      <c r="E27" s="28" t="n">
        <v>91963</v>
      </c>
      <c r="F27" s="28" t="n">
        <v>151299</v>
      </c>
      <c r="G27" s="37" t="n">
        <v>0.60782292017792605</v>
      </c>
    </row>
    <row r="28" ht="15.75" customHeight="1">
      <c r="A28" s="39" t="n">
        <v>7</v>
      </c>
      <c r="B28" s="28" t="n">
        <v>34445</v>
      </c>
      <c r="C28" s="28" t="n">
        <v>45976</v>
      </c>
      <c r="D28" s="37" t="n">
        <v>0.74919523229511098</v>
      </c>
      <c r="E28" s="28" t="n">
        <v>99828</v>
      </c>
      <c r="F28" s="28" t="n">
        <v>161942</v>
      </c>
      <c r="G28" s="37" t="n">
        <v>0.61644292400983103</v>
      </c>
    </row>
    <row r="29" ht="15.75" customHeight="1">
      <c r="A29" s="39" t="n">
        <v>8</v>
      </c>
      <c r="B29" s="28" t="n">
        <v>33470</v>
      </c>
      <c r="C29" s="28" t="n">
        <v>43829</v>
      </c>
      <c r="D29" s="37" t="n">
        <v>0.76364963836729105</v>
      </c>
      <c r="E29" s="28" t="n">
        <v>99281</v>
      </c>
      <c r="F29" s="28" t="n">
        <v>158526</v>
      </c>
      <c r="G29" s="37" t="n">
        <v>0.62627581595448101</v>
      </c>
    </row>
    <row r="30" ht="15.75" customHeight="1">
      <c r="A30" s="39" t="n">
        <v>9</v>
      </c>
      <c r="B30" s="28" t="n">
        <v>29269</v>
      </c>
      <c r="C30" s="28" t="n">
        <v>38489</v>
      </c>
      <c r="D30" s="37" t="n">
        <v>0.76045103795889701</v>
      </c>
      <c r="E30" s="28" t="n">
        <v>90564</v>
      </c>
      <c r="F30" s="28" t="n">
        <v>146786</v>
      </c>
      <c r="G30" s="37" t="n">
        <v>0.61697982096385195</v>
      </c>
    </row>
    <row r="31" ht="15.75" customHeight="1">
      <c r="A31" s="39" t="n">
        <v>10</v>
      </c>
      <c r="B31" s="28" t="n">
        <v>28317</v>
      </c>
      <c r="C31" s="28" t="n">
        <v>36512</v>
      </c>
      <c r="D31" s="37" t="n">
        <v>0.7755532427695</v>
      </c>
      <c r="E31" s="28" t="n">
        <v>88517</v>
      </c>
      <c r="F31" s="28" t="n">
        <v>147130</v>
      </c>
      <c r="G31" s="37" t="n">
        <v>0.601624413783729</v>
      </c>
    </row>
    <row r="32" ht="15.75" customHeight="1">
      <c r="A32" s="3" t="s">
        <v>20</v>
      </c>
      <c r="B32" s="28" t="n">
        <v>1768</v>
      </c>
      <c r="C32" s="2"/>
      <c r="D32" s="2"/>
      <c r="E32" s="28" t="n">
        <v>5376</v>
      </c>
      <c r="F32" s="2"/>
      <c r="G32" s="2"/>
    </row>
    <row r="34" ht="15.75" customHeight="1">
      <c r="A34" s="3" t="s">
        <v>190</v>
      </c>
    </row>
    <row r="35" ht="31.5" customHeight="1">
      <c r="A35" s="23" t="s">
        <v>188</v>
      </c>
      <c r="B35" s="23" t="s">
        <v>178</v>
      </c>
      <c r="C35" s="23" t="s">
        <v>179</v>
      </c>
      <c r="D35" s="23" t="s">
        <v>180</v>
      </c>
      <c r="E35" s="23" t="s">
        <v>181</v>
      </c>
      <c r="F35" s="23" t="s">
        <v>182</v>
      </c>
      <c r="G35" s="23" t="s">
        <v>183</v>
      </c>
    </row>
    <row r="36" ht="15.75" customHeight="1">
      <c r="A36" s="39" t="n">
        <v>1</v>
      </c>
      <c r="B36" s="28" t="n">
        <v>28519</v>
      </c>
      <c r="C36" s="28" t="n">
        <v>45367</v>
      </c>
      <c r="D36" s="37" t="n">
        <v>0.62862873895121996</v>
      </c>
      <c r="E36" s="28" t="n">
        <v>86031</v>
      </c>
      <c r="F36" s="28" t="n">
        <v>150339</v>
      </c>
      <c r="G36" s="37" t="n">
        <v>0.57224672240735897</v>
      </c>
    </row>
    <row r="37" ht="15.75" customHeight="1">
      <c r="A37" s="39" t="n">
        <v>2</v>
      </c>
      <c r="B37" s="28" t="n">
        <v>30531</v>
      </c>
      <c r="C37" s="28" t="n">
        <v>45737</v>
      </c>
      <c r="D37" s="37" t="n">
        <v>0.66753394407153899</v>
      </c>
      <c r="E37" s="28" t="n">
        <v>90766</v>
      </c>
      <c r="F37" s="28" t="n">
        <v>156679</v>
      </c>
      <c r="G37" s="37" t="n">
        <v>0.57931184140823</v>
      </c>
    </row>
    <row r="38" ht="15.75" customHeight="1">
      <c r="A38" s="39" t="n">
        <v>3</v>
      </c>
      <c r="B38" s="28" t="n">
        <v>31283</v>
      </c>
      <c r="C38" s="28" t="n">
        <v>44449</v>
      </c>
      <c r="D38" s="37" t="n">
        <v>0.7037953609755</v>
      </c>
      <c r="E38" s="28" t="n">
        <v>93395</v>
      </c>
      <c r="F38" s="28" t="n">
        <v>156064</v>
      </c>
      <c r="G38" s="37" t="n">
        <v>0.59844038343243799</v>
      </c>
    </row>
    <row r="39" ht="15.75" customHeight="1">
      <c r="A39" s="39" t="n">
        <v>4</v>
      </c>
      <c r="B39" s="28" t="n">
        <v>34967</v>
      </c>
      <c r="C39" s="28" t="n">
        <v>48786</v>
      </c>
      <c r="D39" s="37" t="n">
        <v>0.71674250809658502</v>
      </c>
      <c r="E39" s="28" t="n">
        <v>101101</v>
      </c>
      <c r="F39" s="28" t="n">
        <v>166215</v>
      </c>
      <c r="G39" s="37" t="n">
        <v>0.60825436934091404</v>
      </c>
    </row>
    <row r="40" ht="15.75" customHeight="1">
      <c r="A40" s="39" t="n">
        <v>5</v>
      </c>
      <c r="B40" s="28" t="n">
        <v>35848</v>
      </c>
      <c r="C40" s="28" t="n">
        <v>48412</v>
      </c>
      <c r="D40" s="37" t="n">
        <v>0.74047756754523697</v>
      </c>
      <c r="E40" s="28" t="n">
        <v>101992</v>
      </c>
      <c r="F40" s="28" t="n">
        <v>168113</v>
      </c>
      <c r="G40" s="37" t="n">
        <v>0.60668716874959105</v>
      </c>
    </row>
    <row r="41" ht="15.75" customHeight="1">
      <c r="A41" s="39" t="n">
        <v>6</v>
      </c>
      <c r="B41" s="28" t="n">
        <v>32650</v>
      </c>
      <c r="C41" s="28" t="n">
        <v>43527</v>
      </c>
      <c r="D41" s="37" t="n">
        <v>0.75010912766788396</v>
      </c>
      <c r="E41" s="28" t="n">
        <v>96452</v>
      </c>
      <c r="F41" s="28" t="n">
        <v>153093</v>
      </c>
      <c r="G41" s="37" t="n">
        <v>0.63002227404257505</v>
      </c>
    </row>
    <row r="42" ht="15.75" customHeight="1">
      <c r="A42" s="39" t="n">
        <v>7</v>
      </c>
      <c r="B42" s="28" t="n">
        <v>34336</v>
      </c>
      <c r="C42" s="28" t="n">
        <v>46085</v>
      </c>
      <c r="D42" s="37" t="n">
        <v>0.74505804491700101</v>
      </c>
      <c r="E42" s="28" t="n">
        <v>104488</v>
      </c>
      <c r="F42" s="28" t="n">
        <v>163764</v>
      </c>
      <c r="G42" s="37" t="n">
        <v>0.63804010649471199</v>
      </c>
    </row>
    <row r="43" ht="15.75" customHeight="1">
      <c r="A43" s="39" t="n">
        <v>8</v>
      </c>
      <c r="B43" s="28" t="n">
        <v>33344</v>
      </c>
      <c r="C43" s="28" t="n">
        <v>43829</v>
      </c>
      <c r="D43" s="37" t="n">
        <v>0.76077482945081998</v>
      </c>
      <c r="E43" s="28" t="n">
        <v>103714</v>
      </c>
      <c r="F43" s="28" t="n">
        <v>160152</v>
      </c>
      <c r="G43" s="37" t="n">
        <v>0.64759728258154803</v>
      </c>
    </row>
    <row r="44" ht="15.75" customHeight="1">
      <c r="A44" s="39" t="n">
        <v>9</v>
      </c>
      <c r="B44" s="28" t="n">
        <v>29401</v>
      </c>
      <c r="C44" s="28" t="n">
        <v>39022</v>
      </c>
      <c r="D44" s="37" t="n">
        <v>0.75344677361488399</v>
      </c>
      <c r="E44" s="28" t="n">
        <v>94505</v>
      </c>
      <c r="F44" s="28" t="n">
        <v>148789</v>
      </c>
      <c r="G44" s="37" t="n">
        <v>0.635161201432902</v>
      </c>
    </row>
    <row r="45" ht="15.75" customHeight="1">
      <c r="A45" s="39" t="n">
        <v>10</v>
      </c>
      <c r="B45" s="28" t="n">
        <v>28149</v>
      </c>
      <c r="C45" s="28" t="n">
        <v>36480</v>
      </c>
      <c r="D45" s="37" t="n">
        <v>0.771628289473684</v>
      </c>
      <c r="E45" s="28" t="n">
        <v>92064</v>
      </c>
      <c r="F45" s="28" t="n">
        <v>148398</v>
      </c>
      <c r="G45" s="37" t="n">
        <v>0.62038571948409005</v>
      </c>
    </row>
    <row r="46" ht="15.75" customHeight="1">
      <c r="A46" s="3" t="s">
        <v>20</v>
      </c>
      <c r="B46" s="28" t="n">
        <v>1258</v>
      </c>
      <c r="C46" s="2"/>
      <c r="D46" s="2"/>
      <c r="E46" s="28" t="n">
        <v>4316</v>
      </c>
      <c r="F46" s="2"/>
      <c r="G46" s="2"/>
    </row>
    <row r="48" ht="15.75" customHeight="1">
      <c r="A48" s="3" t="s">
        <v>191</v>
      </c>
    </row>
    <row r="49" ht="31.5" customHeight="1">
      <c r="A49" s="23" t="s">
        <v>188</v>
      </c>
      <c r="B49" s="23" t="s">
        <v>178</v>
      </c>
      <c r="C49" s="23" t="s">
        <v>179</v>
      </c>
      <c r="D49" s="23" t="s">
        <v>180</v>
      </c>
      <c r="E49" s="23" t="s">
        <v>181</v>
      </c>
      <c r="F49" s="23" t="s">
        <v>182</v>
      </c>
      <c r="G49" s="23" t="s">
        <v>183</v>
      </c>
    </row>
    <row r="50" ht="15.75" customHeight="1">
      <c r="A50" s="39" t="n">
        <v>1</v>
      </c>
      <c r="B50" s="28" t="n">
        <v>30186</v>
      </c>
      <c r="C50" s="28" t="n">
        <v>46077</v>
      </c>
      <c r="D50" s="37" t="n">
        <v>0.65512077609219399</v>
      </c>
      <c r="E50" s="28" t="n">
        <v>90656</v>
      </c>
      <c r="F50" s="28" t="n">
        <v>152480</v>
      </c>
      <c r="G50" s="37" t="n">
        <v>0.59454354669464804</v>
      </c>
    </row>
    <row r="51" ht="15.75" customHeight="1">
      <c r="A51" s="39" t="n">
        <v>2</v>
      </c>
      <c r="B51" s="28" t="n">
        <v>31847</v>
      </c>
      <c r="C51" s="28" t="n">
        <v>45878</v>
      </c>
      <c r="D51" s="37" t="n">
        <v>0.69416713893369397</v>
      </c>
      <c r="E51" s="28" t="n">
        <v>95186</v>
      </c>
      <c r="F51" s="28" t="n">
        <v>158600</v>
      </c>
      <c r="G51" s="37" t="n">
        <v>0.60016393442622995</v>
      </c>
    </row>
    <row r="52" ht="15.75" customHeight="1">
      <c r="A52" s="39" t="n">
        <v>3</v>
      </c>
      <c r="B52" s="28" t="n">
        <v>32448</v>
      </c>
      <c r="C52" s="28" t="n">
        <v>44733</v>
      </c>
      <c r="D52" s="37" t="n">
        <v>0.72537053182214495</v>
      </c>
      <c r="E52" s="28" t="n">
        <v>97627</v>
      </c>
      <c r="F52" s="28" t="n">
        <v>157682</v>
      </c>
      <c r="G52" s="37" t="n">
        <v>0.61913851929833497</v>
      </c>
    </row>
    <row r="53" ht="15.75" customHeight="1">
      <c r="A53" s="39" t="n">
        <v>4</v>
      </c>
      <c r="B53" s="28" t="n">
        <v>36302</v>
      </c>
      <c r="C53" s="28" t="n">
        <v>49010</v>
      </c>
      <c r="D53" s="37" t="n">
        <v>0.740705978371761</v>
      </c>
      <c r="E53" s="28" t="n">
        <v>106319</v>
      </c>
      <c r="F53" s="28" t="n">
        <v>167984</v>
      </c>
      <c r="G53" s="37" t="n">
        <v>0.632911467758834</v>
      </c>
    </row>
    <row r="54" ht="15.75" customHeight="1">
      <c r="A54" s="39" t="n">
        <v>5</v>
      </c>
      <c r="B54" s="28" t="n">
        <v>37098</v>
      </c>
      <c r="C54" s="28" t="n">
        <v>48684</v>
      </c>
      <c r="D54" s="37" t="n">
        <v>0.76201626817845702</v>
      </c>
      <c r="E54" s="28" t="n">
        <v>106895</v>
      </c>
      <c r="F54" s="28" t="n">
        <v>169982</v>
      </c>
      <c r="G54" s="37" t="n">
        <v>0.62886070289795404</v>
      </c>
    </row>
    <row r="55" ht="15.75" customHeight="1">
      <c r="A55" s="39" t="n">
        <v>6</v>
      </c>
      <c r="B55" s="28" t="n">
        <v>33624</v>
      </c>
      <c r="C55" s="28" t="n">
        <v>43653</v>
      </c>
      <c r="D55" s="37" t="n">
        <v>0.77025633977046204</v>
      </c>
      <c r="E55" s="28" t="n">
        <v>100192</v>
      </c>
      <c r="F55" s="28" t="n">
        <v>154972</v>
      </c>
      <c r="G55" s="37" t="n">
        <v>0.64651679012982999</v>
      </c>
    </row>
    <row r="56" ht="15.75" customHeight="1">
      <c r="A56" s="39" t="n">
        <v>7</v>
      </c>
      <c r="B56" s="28" t="n">
        <v>35569</v>
      </c>
      <c r="C56" s="28" t="n">
        <v>46182</v>
      </c>
      <c r="D56" s="37" t="n">
        <v>0.77019184963838705</v>
      </c>
      <c r="E56" s="28" t="n">
        <v>108554</v>
      </c>
      <c r="F56" s="28" t="n">
        <v>165709</v>
      </c>
      <c r="G56" s="37" t="n">
        <v>0.65508813643193797</v>
      </c>
    </row>
    <row r="57" ht="15.75" customHeight="1">
      <c r="A57" s="39" t="n">
        <v>8</v>
      </c>
      <c r="B57" s="28" t="n">
        <v>34314</v>
      </c>
      <c r="C57" s="28" t="n">
        <v>43925</v>
      </c>
      <c r="D57" s="37" t="n">
        <v>0.78119521912350598</v>
      </c>
      <c r="E57" s="28" t="n">
        <v>108052</v>
      </c>
      <c r="F57" s="28" t="n">
        <v>162016</v>
      </c>
      <c r="G57" s="37" t="n">
        <v>0.66692178550266601</v>
      </c>
    </row>
    <row r="58" ht="15.75" customHeight="1">
      <c r="A58" s="39" t="n">
        <v>9</v>
      </c>
      <c r="B58" s="28" t="n">
        <v>30567</v>
      </c>
      <c r="C58" s="28" t="n">
        <v>39507</v>
      </c>
      <c r="D58" s="37" t="n">
        <v>0.77371098792618997</v>
      </c>
      <c r="E58" s="28" t="n">
        <v>97968</v>
      </c>
      <c r="F58" s="28" t="n">
        <v>150804</v>
      </c>
      <c r="G58" s="37" t="n">
        <v>0.64963794063817903</v>
      </c>
    </row>
    <row r="59" ht="15.75" customHeight="1">
      <c r="A59" s="39" t="n">
        <v>10</v>
      </c>
      <c r="B59" s="28" t="n">
        <v>29167</v>
      </c>
      <c r="C59" s="28" t="n">
        <v>36742</v>
      </c>
      <c r="D59" s="37" t="n">
        <v>0.79383267105764499</v>
      </c>
      <c r="E59" s="28" t="n">
        <v>95242</v>
      </c>
      <c r="F59" s="28" t="n">
        <v>149851</v>
      </c>
      <c r="G59" s="37" t="n">
        <v>0.63557800748743798</v>
      </c>
      <c r="L59" s="16"/>
    </row>
    <row r="60" ht="15.75" customHeight="1">
      <c r="A60" s="3" t="s">
        <v>20</v>
      </c>
      <c r="B60" s="28" t="n">
        <v>781</v>
      </c>
      <c r="C60" s="2"/>
      <c r="D60" s="2"/>
      <c r="E60" s="28" t="n">
        <v>3380</v>
      </c>
      <c r="F60" s="2"/>
      <c r="G60" s="2"/>
    </row>
    <row r="61" ht="15.75" customHeight="1">
      <c r="A61" s="2"/>
      <c r="B61" s="2"/>
      <c r="C61" s="2"/>
      <c r="D61" s="2"/>
      <c r="E61" s="2"/>
      <c r="F61" s="2"/>
      <c r="G61" s="2"/>
    </row>
    <row r="62" ht="15.75" customHeight="1">
      <c r="A62" s="26" t="s">
        <v>398</v>
      </c>
      <c r="B62" s="2"/>
      <c r="C62" s="2"/>
      <c r="D62" s="2"/>
      <c r="E62" s="2"/>
      <c r="F62" s="2"/>
      <c r="G62" s="2"/>
    </row>
    <row r="63" ht="31.5" customHeight="1">
      <c r="A63" s="27" t="s">
        <v>399</v>
      </c>
      <c r="B63" s="27" t="s">
        <v>388</v>
      </c>
      <c r="C63" s="27" t="s">
        <v>389</v>
      </c>
      <c r="D63" s="27" t="s">
        <v>390</v>
      </c>
      <c r="E63" s="27" t="s">
        <v>391</v>
      </c>
      <c r="F63" s="27" t="s">
        <v>392</v>
      </c>
      <c r="G63" s="27" t="s">
        <v>393</v>
      </c>
    </row>
    <row r="64">
      <c r="A64" s="27" t="s">
        <v>400</v>
      </c>
      <c r="B64" s="28" t="n">
        <v>29749</v>
      </c>
      <c r="C64" s="28" t="n">
        <v>45962</v>
      </c>
      <c r="D64" s="38" t="n">
        <v>0.64725207780340299</v>
      </c>
      <c r="E64" s="28" t="n">
        <v>86571</v>
      </c>
      <c r="F64" s="28" t="n">
        <v>154216</v>
      </c>
      <c r="G64" s="38" t="n">
        <v>0.56136198578617003</v>
      </c>
    </row>
    <row r="65">
      <c r="A65" s="27" t="s">
        <v>401</v>
      </c>
      <c r="B65" s="28" t="n">
        <v>31518</v>
      </c>
      <c r="C65" s="28" t="n">
        <v>45901</v>
      </c>
      <c r="D65" s="38" t="n">
        <v>0.68665170693448896</v>
      </c>
      <c r="E65" s="28" t="n">
        <v>91220</v>
      </c>
      <c r="F65" s="28" t="n">
        <v>160386</v>
      </c>
      <c r="G65" s="38" t="n">
        <v>0.56875288366815102</v>
      </c>
    </row>
    <row r="66">
      <c r="A66" s="27" t="s">
        <v>402</v>
      </c>
      <c r="B66" s="28" t="n">
        <v>32265</v>
      </c>
      <c r="C66" s="28" t="n">
        <v>44975</v>
      </c>
      <c r="D66" s="38" t="n">
        <v>0.71739855475264003</v>
      </c>
      <c r="E66" s="28" t="n">
        <v>93442</v>
      </c>
      <c r="F66" s="28" t="n">
        <v>159583</v>
      </c>
      <c r="G66" s="38" t="n">
        <v>0.58553855987166503</v>
      </c>
    </row>
    <row r="67">
      <c r="A67" s="27" t="s">
        <v>403</v>
      </c>
      <c r="B67" s="28" t="n">
        <v>36198</v>
      </c>
      <c r="C67" s="28" t="n">
        <v>49294</v>
      </c>
      <c r="D67" s="38" t="n">
        <v>0.73432872154826101</v>
      </c>
      <c r="E67" s="28" t="n">
        <v>102649</v>
      </c>
      <c r="F67" s="28" t="n">
        <v>169809</v>
      </c>
      <c r="G67" s="38" t="n">
        <v>0.60449681701205504</v>
      </c>
    </row>
    <row r="68">
      <c r="A68" s="27" t="s">
        <v>404</v>
      </c>
      <c r="B68" s="28" t="n">
        <v>36858</v>
      </c>
      <c r="C68" s="28" t="n">
        <v>48600</v>
      </c>
      <c r="D68" s="38" t="n">
        <v>0.75839506172839499</v>
      </c>
      <c r="E68" s="28" t="n">
        <v>102832</v>
      </c>
      <c r="F68" s="28" t="n">
        <v>171487</v>
      </c>
      <c r="G68" s="38" t="n">
        <v>0.59964895298185905</v>
      </c>
    </row>
    <row r="69">
      <c r="A69" s="27" t="s">
        <v>405</v>
      </c>
      <c r="B69" s="28" t="n">
        <v>33790</v>
      </c>
      <c r="C69" s="28" t="n">
        <v>43831</v>
      </c>
      <c r="D69" s="38" t="n">
        <v>0.77091556204512801</v>
      </c>
      <c r="E69" s="28" t="n">
        <v>96715</v>
      </c>
      <c r="F69" s="28" t="n">
        <v>156789</v>
      </c>
      <c r="G69" s="38" t="n">
        <v>0.61684812072275497</v>
      </c>
    </row>
    <row r="70">
      <c r="A70" s="27" t="s">
        <v>406</v>
      </c>
      <c r="B70" s="28" t="n">
        <v>35399</v>
      </c>
      <c r="C70" s="28" t="n">
        <v>46023</v>
      </c>
      <c r="D70" s="38" t="n">
        <v>0.76915889881146404</v>
      </c>
      <c r="E70" s="28" t="n">
        <v>104208</v>
      </c>
      <c r="F70" s="28" t="n">
        <v>167382</v>
      </c>
      <c r="G70" s="38" t="n">
        <v>0.62257590421909204</v>
      </c>
    </row>
    <row r="71">
      <c r="A71" s="27" t="s">
        <v>407</v>
      </c>
      <c r="B71" s="28" t="n">
        <v>34232</v>
      </c>
      <c r="C71" s="28" t="n">
        <v>43751</v>
      </c>
      <c r="D71" s="38" t="n">
        <v>0.78242783022102302</v>
      </c>
      <c r="E71" s="28" t="n">
        <v>103600</v>
      </c>
      <c r="F71" s="28" t="n">
        <v>163607</v>
      </c>
      <c r="G71" s="38" t="n">
        <v>0.63322473977274796</v>
      </c>
    </row>
    <row r="72">
      <c r="A72" s="27" t="s">
        <v>408</v>
      </c>
      <c r="B72" s="28" t="n">
        <v>30661</v>
      </c>
      <c r="C72" s="28" t="n">
        <v>39835</v>
      </c>
      <c r="D72" s="38" t="n">
        <v>0.769700012551776</v>
      </c>
      <c r="E72" s="28" t="n">
        <v>93900</v>
      </c>
      <c r="F72" s="28" t="n">
        <v>152826</v>
      </c>
      <c r="G72" s="38" t="n">
        <v>0.61442424718307098</v>
      </c>
    </row>
    <row r="73">
      <c r="A73" s="27" t="s">
        <v>409</v>
      </c>
      <c r="B73" s="28" t="n">
        <v>29143</v>
      </c>
      <c r="C73" s="28" t="n">
        <v>36727</v>
      </c>
      <c r="D73" s="38" t="n">
        <v>0.79350341710458205</v>
      </c>
      <c r="E73" s="28" t="n">
        <v>90137</v>
      </c>
      <c r="F73" s="28" t="n">
        <v>150483</v>
      </c>
      <c r="G73" s="38" t="n">
        <v>0.59898460291195699</v>
      </c>
      <c r="J73" s="16"/>
    </row>
    <row r="74">
      <c r="A74" s="27" t="s">
        <v>397</v>
      </c>
      <c r="B74" s="28" t="n">
        <v>265</v>
      </c>
      <c r="C74" s="2"/>
      <c r="D74" s="2"/>
      <c r="E74" s="28" t="n">
        <v>1789</v>
      </c>
      <c r="F74" s="2"/>
      <c r="G74" s="2"/>
    </row>
    <row r="76">
      <c r="A76" s="26" t="s">
        <v>452</v>
      </c>
    </row>
    <row r="77" ht="31.5" customHeight="1">
      <c r="A77" s="27" t="s">
        <v>188</v>
      </c>
      <c r="B77" s="27" t="s">
        <v>178</v>
      </c>
      <c r="C77" s="27" t="s">
        <v>179</v>
      </c>
      <c r="D77" s="27" t="s">
        <v>180</v>
      </c>
      <c r="E77" s="27" t="s">
        <v>181</v>
      </c>
      <c r="F77" s="27" t="s">
        <v>182</v>
      </c>
      <c r="G77" s="27" t="s">
        <v>183</v>
      </c>
    </row>
    <row r="78">
      <c r="A78" s="27" t="s">
        <v>400</v>
      </c>
      <c r="B78" s="28" t="n">
        <v>25858</v>
      </c>
      <c r="C78" s="28" t="n">
        <v>45418</v>
      </c>
      <c r="D78" s="38" t="n">
        <v>0.56933374433044204</v>
      </c>
      <c r="E78" s="28" t="n">
        <v>65264</v>
      </c>
      <c r="F78" s="28" t="n">
        <v>155758</v>
      </c>
      <c r="G78" s="38" t="n">
        <v>0.419008975461935</v>
      </c>
    </row>
    <row r="79">
      <c r="A79" s="27" t="s">
        <v>401</v>
      </c>
      <c r="B79" s="28" t="n">
        <v>27918</v>
      </c>
      <c r="C79" s="28" t="n">
        <v>45427</v>
      </c>
      <c r="D79" s="38" t="n">
        <v>0.61456842846765103</v>
      </c>
      <c r="E79" s="28" t="n">
        <v>68425</v>
      </c>
      <c r="F79" s="28" t="n">
        <v>162262</v>
      </c>
      <c r="G79" s="38" t="n">
        <v>0.421694543392785</v>
      </c>
    </row>
    <row r="80">
      <c r="A80" s="27" t="s">
        <v>402</v>
      </c>
      <c r="B80" s="28" t="n">
        <v>29298</v>
      </c>
      <c r="C80" s="28" t="n">
        <v>44683</v>
      </c>
      <c r="D80" s="38" t="n">
        <v>0.65568560750173399</v>
      </c>
      <c r="E80" s="28" t="n">
        <v>71080</v>
      </c>
      <c r="F80" s="28" t="n">
        <v>161299</v>
      </c>
      <c r="G80" s="38" t="n">
        <v>0.4406722918307</v>
      </c>
    </row>
    <row r="81">
      <c r="A81" s="27" t="s">
        <v>403</v>
      </c>
      <c r="B81" s="28" t="n">
        <v>32927</v>
      </c>
      <c r="C81" s="28" t="n">
        <v>48936</v>
      </c>
      <c r="D81" s="38" t="n">
        <v>0.67285842733365997</v>
      </c>
      <c r="E81" s="28" t="n">
        <v>78620</v>
      </c>
      <c r="F81" s="28" t="n">
        <v>171514</v>
      </c>
      <c r="G81" s="38" t="n">
        <v>0.45838823652879601</v>
      </c>
    </row>
    <row r="82">
      <c r="A82" s="27" t="s">
        <v>404</v>
      </c>
      <c r="B82" s="28" t="n">
        <v>33780</v>
      </c>
      <c r="C82" s="28" t="n">
        <v>48136</v>
      </c>
      <c r="D82" s="38" t="n">
        <v>0.70176167525344901</v>
      </c>
      <c r="E82" s="28" t="n">
        <v>79632</v>
      </c>
      <c r="F82" s="28" t="n">
        <v>172884</v>
      </c>
      <c r="G82" s="38" t="n">
        <v>0.46060942597348498</v>
      </c>
    </row>
    <row r="83">
      <c r="A83" s="27" t="s">
        <v>405</v>
      </c>
      <c r="B83" s="28" t="n">
        <v>31325</v>
      </c>
      <c r="C83" s="28" t="n">
        <v>43687</v>
      </c>
      <c r="D83" s="38" t="n">
        <v>0.71703252683864804</v>
      </c>
      <c r="E83" s="28" t="n">
        <v>74106</v>
      </c>
      <c r="F83" s="28" t="n">
        <v>158504</v>
      </c>
      <c r="G83" s="38" t="n">
        <v>0.46753394236107598</v>
      </c>
    </row>
    <row r="84">
      <c r="A84" s="27" t="s">
        <v>406</v>
      </c>
      <c r="B84" s="28" t="n">
        <v>32940</v>
      </c>
      <c r="C84" s="28" t="n">
        <v>45774</v>
      </c>
      <c r="D84" s="38" t="n">
        <v>0.71962249311836401</v>
      </c>
      <c r="E84" s="28" t="n">
        <v>80880</v>
      </c>
      <c r="F84" s="28" t="n">
        <v>168895</v>
      </c>
      <c r="G84" s="38" t="n">
        <v>0.47887740904111997</v>
      </c>
    </row>
    <row r="85">
      <c r="A85" s="27" t="s">
        <v>407</v>
      </c>
      <c r="B85" s="28" t="n">
        <v>31688</v>
      </c>
      <c r="C85" s="28" t="n">
        <v>43264</v>
      </c>
      <c r="D85" s="38" t="n">
        <v>0.73243343195266297</v>
      </c>
      <c r="E85" s="28" t="n">
        <v>80300</v>
      </c>
      <c r="F85" s="28" t="n">
        <v>165354</v>
      </c>
      <c r="G85" s="38" t="n">
        <v>0.48562478077337101</v>
      </c>
    </row>
    <row r="86">
      <c r="A86" s="27" t="s">
        <v>408</v>
      </c>
      <c r="B86" s="28" t="n">
        <v>28956</v>
      </c>
      <c r="C86" s="28" t="n">
        <v>39767</v>
      </c>
      <c r="D86" s="38" t="n">
        <v>0.72814142379359803</v>
      </c>
      <c r="E86" s="28" t="n">
        <v>71878</v>
      </c>
      <c r="F86" s="28" t="n">
        <v>154245</v>
      </c>
      <c r="G86" s="38" t="n">
        <v>0.46599889785730497</v>
      </c>
    </row>
    <row r="87">
      <c r="A87" s="27" t="s">
        <v>409</v>
      </c>
      <c r="B87" s="28" t="n">
        <v>27121</v>
      </c>
      <c r="C87" s="28" t="n">
        <v>36754</v>
      </c>
      <c r="D87" s="38" t="n">
        <v>0.737906078249986</v>
      </c>
      <c r="E87" s="28" t="n">
        <v>67093</v>
      </c>
      <c r="F87" s="28" t="n">
        <v>151876</v>
      </c>
      <c r="G87" s="38" t="n">
        <v>0.44176170033448298</v>
      </c>
    </row>
    <row r="88">
      <c r="A88" s="27" t="s">
        <v>20</v>
      </c>
      <c r="B88" s="28" t="n">
        <v>115</v>
      </c>
      <c r="C88" s="2"/>
      <c r="D88" s="2"/>
      <c r="E88" s="28" t="n">
        <v>998</v>
      </c>
      <c r="F88" s="2"/>
      <c r="G88" s="2"/>
    </row>
    <row r="90">
      <c r="A90" s="86" t="s">
        <v>872</v>
      </c>
    </row>
    <row r="91" ht="31.5" customHeight="1">
      <c r="A91" s="82" t="s">
        <v>873</v>
      </c>
      <c r="B91" s="82" t="s">
        <v>863</v>
      </c>
      <c r="C91" s="82" t="s">
        <v>864</v>
      </c>
      <c r="D91" s="82" t="s">
        <v>865</v>
      </c>
      <c r="E91" s="82" t="s">
        <v>866</v>
      </c>
      <c r="F91" s="82" t="s">
        <v>867</v>
      </c>
      <c r="G91" s="82" t="s">
        <v>868</v>
      </c>
    </row>
    <row r="92">
      <c r="A92" s="82" t="s">
        <v>874</v>
      </c>
      <c r="B92" s="83" t="n">
        <v>24581</v>
      </c>
      <c r="C92" s="83" t="n">
        <v>44824</v>
      </c>
      <c r="D92" s="92" t="n">
        <v>0.548389255755845</v>
      </c>
      <c r="E92" s="83" t="n">
        <v>56144</v>
      </c>
      <c r="F92" s="83" t="n">
        <v>157573</v>
      </c>
      <c r="G92" s="92" t="n">
        <v>0.356304696870657</v>
      </c>
    </row>
    <row r="93">
      <c r="A93" s="82" t="s">
        <v>875</v>
      </c>
      <c r="B93" s="83" t="n">
        <v>26924</v>
      </c>
      <c r="C93" s="83" t="n">
        <v>45031</v>
      </c>
      <c r="D93" s="92" t="n">
        <v>0.597899224978348</v>
      </c>
      <c r="E93" s="83" t="n">
        <v>60175</v>
      </c>
      <c r="F93" s="83" t="n">
        <v>164231</v>
      </c>
      <c r="G93" s="92" t="n">
        <v>0.366404637370533</v>
      </c>
    </row>
    <row r="94">
      <c r="A94" s="82" t="s">
        <v>876</v>
      </c>
      <c r="B94" s="83" t="n">
        <v>28485</v>
      </c>
      <c r="C94" s="83" t="n">
        <v>44042</v>
      </c>
      <c r="D94" s="92" t="n">
        <v>0.646768993233731</v>
      </c>
      <c r="E94" s="83" t="n">
        <v>62413</v>
      </c>
      <c r="F94" s="83" t="n">
        <v>162917</v>
      </c>
      <c r="G94" s="92" t="n">
        <v>0.383096914379715</v>
      </c>
    </row>
    <row r="95">
      <c r="A95" s="82" t="s">
        <v>877</v>
      </c>
      <c r="B95" s="83" t="n">
        <v>31978</v>
      </c>
      <c r="C95" s="83" t="n">
        <v>47904</v>
      </c>
      <c r="D95" s="92" t="n">
        <v>0.667543420173681</v>
      </c>
      <c r="E95" s="83" t="n">
        <v>68666</v>
      </c>
      <c r="F95" s="83" t="n">
        <v>172405</v>
      </c>
      <c r="G95" s="92" t="n">
        <v>0.398283112438734</v>
      </c>
    </row>
    <row r="96">
      <c r="A96" s="82" t="s">
        <v>878</v>
      </c>
      <c r="B96" s="83" t="n">
        <v>32764</v>
      </c>
      <c r="C96" s="83" t="n">
        <v>47452</v>
      </c>
      <c r="D96" s="92" t="n">
        <v>0.690466155272697</v>
      </c>
      <c r="E96" s="83" t="n">
        <v>70105</v>
      </c>
      <c r="F96" s="83" t="n">
        <v>174788</v>
      </c>
      <c r="G96" s="92" t="n">
        <v>0.401085886902991</v>
      </c>
    </row>
    <row r="97">
      <c r="A97" s="82" t="s">
        <v>879</v>
      </c>
      <c r="B97" s="83" t="n">
        <v>30382</v>
      </c>
      <c r="C97" s="83" t="n">
        <v>43063</v>
      </c>
      <c r="D97" s="92" t="n">
        <v>0.705524464157165</v>
      </c>
      <c r="E97" s="83" t="n">
        <v>66042</v>
      </c>
      <c r="F97" s="83" t="n">
        <v>160545</v>
      </c>
      <c r="G97" s="92" t="n">
        <v>0.411361300569934</v>
      </c>
    </row>
    <row r="98">
      <c r="A98" s="82" t="s">
        <v>880</v>
      </c>
      <c r="B98" s="83" t="n">
        <v>32094</v>
      </c>
      <c r="C98" s="83" t="n">
        <v>45058</v>
      </c>
      <c r="D98" s="92" t="n">
        <v>0.712281947711838</v>
      </c>
      <c r="E98" s="83" t="n">
        <v>71489</v>
      </c>
      <c r="F98" s="83" t="n">
        <v>170574</v>
      </c>
      <c r="G98" s="92" t="n">
        <v>0.41910842215109</v>
      </c>
    </row>
    <row r="99">
      <c r="A99" s="82" t="s">
        <v>881</v>
      </c>
      <c r="B99" s="83" t="n">
        <v>30855</v>
      </c>
      <c r="C99" s="83" t="n">
        <v>42876</v>
      </c>
      <c r="D99" s="92" t="n">
        <v>0.719633361321019</v>
      </c>
      <c r="E99" s="83" t="n">
        <v>70986</v>
      </c>
      <c r="F99" s="83" t="n">
        <v>167095</v>
      </c>
      <c r="G99" s="92" t="n">
        <v>0.42482420180137</v>
      </c>
    </row>
    <row r="100">
      <c r="A100" s="82" t="s">
        <v>882</v>
      </c>
      <c r="B100" s="83" t="n">
        <v>28688</v>
      </c>
      <c r="C100" s="83" t="n">
        <v>39772</v>
      </c>
      <c r="D100" s="92" t="n">
        <v>0.721311475409836</v>
      </c>
      <c r="E100" s="83" t="n">
        <v>65347</v>
      </c>
      <c r="F100" s="83" t="n">
        <v>156114</v>
      </c>
      <c r="G100" s="92" t="n">
        <v>0.418585136502812</v>
      </c>
    </row>
    <row r="101">
      <c r="A101" s="82" t="s">
        <v>883</v>
      </c>
      <c r="B101" s="83" t="n">
        <v>26766</v>
      </c>
      <c r="C101" s="83" t="n">
        <v>36626</v>
      </c>
      <c r="D101" s="92" t="n">
        <v>0.730792333315131</v>
      </c>
      <c r="E101" s="83" t="n">
        <v>59575</v>
      </c>
      <c r="F101" s="83" t="n">
        <v>153658</v>
      </c>
      <c r="G101" s="92" t="n">
        <v>0.387711671374091</v>
      </c>
      <c r="J101" s="84" t="s">
        <v>562</v>
      </c>
    </row>
    <row r="102">
      <c r="A102" s="82" t="s">
        <v>750</v>
      </c>
      <c r="B102" s="83" t="n">
        <v>98</v>
      </c>
      <c r="C102" s="83" t="s">
        <v>751</v>
      </c>
      <c r="D102" s="92" t="s">
        <v>751</v>
      </c>
      <c r="E102" s="83" t="n">
        <v>704</v>
      </c>
      <c r="F102" s="83" t="s">
        <v>751</v>
      </c>
      <c r="G102" s="92" t="s">
        <v>751</v>
      </c>
    </row>
    <row r="103">
      <c r="B103" s="87"/>
      <c r="C103" s="87"/>
      <c r="D103" s="87"/>
      <c r="E103" s="88"/>
      <c r="F103" s="88"/>
    </row>
    <row r="104">
      <c r="A104" s="91" t="str">
        <f>=HYPERLINK("#'Table of contents'!A1", "To Table of Contents")</f>
      </c>
      <c r="B104" s="87"/>
      <c r="C104" s="87"/>
      <c r="D104" s="87"/>
      <c r="E104" s="88"/>
      <c r="F104" s="88"/>
    </row>
    <row r="105">
      <c r="A105" s="91" t="str">
        <f>=HYPERLINK("#'Notes'!A1", "To Notes")</f>
      </c>
      <c r="B105" s="87"/>
      <c r="C105" s="87"/>
      <c r="D105" s="87"/>
      <c r="E105" s="88"/>
      <c r="F105" s="88"/>
    </row>
    <row r="106">
      <c r="B106" s="87"/>
      <c r="C106" s="87"/>
      <c r="D106" s="87"/>
      <c r="E106" s="88"/>
      <c r="F106" s="88"/>
    </row>
    <row r="107">
      <c r="B107" s="87"/>
      <c r="C107" s="87"/>
      <c r="D107" s="87"/>
      <c r="E107" s="88"/>
      <c r="F107" s="88"/>
    </row>
    <row r="108">
      <c r="B108" s="87"/>
      <c r="C108" s="87"/>
      <c r="D108" s="87"/>
      <c r="E108" s="88"/>
      <c r="F108" s="88"/>
    </row>
    <row r="109">
      <c r="B109" s="87"/>
      <c r="C109" s="87"/>
      <c r="D109" s="87"/>
      <c r="E109" s="88"/>
      <c r="F109" s="88"/>
    </row>
    <row r="110">
      <c r="B110" s="87"/>
      <c r="C110" s="87"/>
      <c r="D110" s="87"/>
      <c r="E110" s="88"/>
      <c r="F110" s="88"/>
    </row>
    <row r="111">
      <c r="B111" s="87"/>
      <c r="C111" s="87"/>
      <c r="D111" s="87"/>
      <c r="E111" s="88"/>
      <c r="F111" s="88"/>
    </row>
    <row r="112">
      <c r="B112" s="87"/>
      <c r="C112" s="87"/>
      <c r="D112" s="87"/>
      <c r="E112" s="88"/>
      <c r="F112" s="88"/>
    </row>
    <row r="113">
      <c r="B113" s="87"/>
      <c r="C113" s="87"/>
      <c r="D113" s="87"/>
      <c r="E113" s="88"/>
      <c r="F113" s="88"/>
    </row>
    <row r="114">
      <c r="B114" s="87"/>
      <c r="C114" s="87"/>
      <c r="D114" s="87"/>
      <c r="E114" s="88"/>
      <c r="F114" s="88"/>
    </row>
    <row r="115">
      <c r="B115" s="87"/>
      <c r="C115" s="87"/>
      <c r="D115" s="87"/>
      <c r="E115" s="88"/>
      <c r="F115" s="88"/>
    </row>
    <row r="116">
      <c r="B116" s="87"/>
      <c r="C116" s="87"/>
      <c r="D116" s="87"/>
      <c r="E116" s="88"/>
      <c r="F116" s="88"/>
    </row>
    <row r="117">
      <c r="B117" s="87"/>
      <c r="C117" s="87"/>
      <c r="D117" s="87"/>
      <c r="E117" s="88"/>
      <c r="F117" s="88"/>
    </row>
    <row r="118">
      <c r="B118" s="87"/>
      <c r="C118" s="87"/>
      <c r="D118" s="87"/>
      <c r="E118" s="88"/>
      <c r="F118" s="88"/>
    </row>
    <row r="119">
      <c r="B119" s="87"/>
      <c r="C119" s="87"/>
      <c r="D119" s="87"/>
      <c r="E119" s="88"/>
      <c r="F119" s="88"/>
    </row>
    <row r="120">
      <c r="B120" s="87"/>
      <c r="C120" s="87"/>
      <c r="D120" s="87"/>
      <c r="E120" s="88"/>
      <c r="F120" s="88"/>
    </row>
    <row r="121">
      <c r="B121" s="87"/>
      <c r="C121" s="87"/>
      <c r="D121" s="87"/>
      <c r="E121" s="88"/>
      <c r="F121" s="88"/>
    </row>
    <row r="122">
      <c r="B122" s="87"/>
      <c r="C122" s="87"/>
      <c r="D122" s="87"/>
      <c r="E122" s="88"/>
      <c r="F122" s="88"/>
    </row>
    <row r="123">
      <c r="B123" s="87"/>
      <c r="C123" s="87"/>
      <c r="D123" s="87"/>
      <c r="E123" s="88"/>
      <c r="F123" s="88"/>
    </row>
    <row r="124">
      <c r="B124" s="87"/>
      <c r="C124" s="87"/>
      <c r="D124" s="87"/>
      <c r="E124" s="88"/>
      <c r="F124" s="88"/>
    </row>
    <row r="125">
      <c r="B125" s="87"/>
      <c r="C125" s="87"/>
      <c r="D125" s="87"/>
      <c r="E125" s="88"/>
      <c r="F125" s="88"/>
    </row>
    <row r="126">
      <c r="B126" s="87"/>
      <c r="C126" s="87"/>
      <c r="D126" s="87"/>
      <c r="E126" s="88"/>
      <c r="F126" s="88"/>
    </row>
    <row r="127">
      <c r="B127" s="87"/>
      <c r="C127" s="87"/>
      <c r="D127" s="87"/>
      <c r="E127" s="88"/>
      <c r="F127" s="88"/>
    </row>
    <row r="128">
      <c r="B128" s="87"/>
      <c r="C128" s="87"/>
      <c r="D128" s="87"/>
      <c r="E128" s="88"/>
      <c r="F128" s="88"/>
    </row>
    <row r="129">
      <c r="B129" s="87"/>
      <c r="C129" s="87"/>
      <c r="D129" s="87"/>
      <c r="E129" s="88"/>
      <c r="F129" s="88"/>
    </row>
    <row r="130">
      <c r="B130" s="87"/>
      <c r="C130" s="87"/>
      <c r="D130" s="87"/>
      <c r="E130" s="88"/>
      <c r="F130" s="88"/>
    </row>
    <row r="131">
      <c r="B131" s="87"/>
      <c r="C131" s="87"/>
      <c r="D131" s="87"/>
      <c r="E131" s="88"/>
      <c r="F131" s="88"/>
    </row>
    <row r="132">
      <c r="B132" s="87"/>
      <c r="C132" s="87"/>
      <c r="D132" s="87"/>
      <c r="E132" s="88"/>
      <c r="F132" s="88"/>
    </row>
    <row r="133">
      <c r="B133" s="87"/>
      <c r="C133" s="87"/>
      <c r="D133" s="87"/>
      <c r="E133" s="88"/>
      <c r="F133" s="88"/>
    </row>
    <row r="134">
      <c r="B134" s="87"/>
      <c r="C134" s="87"/>
      <c r="D134" s="87"/>
      <c r="E134" s="88"/>
      <c r="F134" s="88"/>
    </row>
    <row r="135">
      <c r="B135" s="87"/>
      <c r="C135" s="87"/>
      <c r="D135" s="87"/>
      <c r="E135" s="88"/>
      <c r="F135" s="88"/>
    </row>
    <row r="136">
      <c r="B136" s="87"/>
      <c r="C136" s="87"/>
      <c r="D136" s="87"/>
      <c r="E136" s="88"/>
      <c r="F136" s="88"/>
    </row>
    <row r="137">
      <c r="B137" s="87"/>
      <c r="C137" s="87"/>
      <c r="D137" s="87"/>
      <c r="E137" s="88"/>
      <c r="F137" s="88"/>
    </row>
    <row r="138">
      <c r="B138" s="87"/>
      <c r="C138" s="87"/>
      <c r="D138" s="87"/>
      <c r="E138" s="88"/>
      <c r="F138" s="88"/>
    </row>
    <row r="139">
      <c r="B139" s="87"/>
      <c r="C139" s="87"/>
      <c r="D139" s="87"/>
      <c r="E139" s="88"/>
      <c r="F139" s="88"/>
    </row>
    <row r="140">
      <c r="B140" s="87"/>
      <c r="C140" s="87"/>
      <c r="D140" s="87"/>
      <c r="E140" s="88"/>
      <c r="F140" s="88"/>
    </row>
    <row r="141">
      <c r="B141" s="87"/>
      <c r="C141" s="87"/>
      <c r="D141" s="87"/>
      <c r="E141" s="88"/>
      <c r="F141" s="88"/>
    </row>
    <row r="142">
      <c r="B142" s="87"/>
      <c r="C142" s="87"/>
      <c r="D142" s="87"/>
      <c r="E142" s="88"/>
      <c r="F142" s="88"/>
    </row>
    <row r="143">
      <c r="B143" s="87"/>
      <c r="C143" s="87"/>
      <c r="D143" s="87"/>
      <c r="E143" s="88"/>
      <c r="F143" s="88"/>
    </row>
    <row r="144">
      <c r="B144" s="87"/>
      <c r="C144" s="87"/>
      <c r="D144" s="87"/>
      <c r="E144" s="88"/>
      <c r="F144" s="88"/>
    </row>
    <row r="145">
      <c r="B145" s="87"/>
      <c r="C145" s="87"/>
      <c r="D145" s="87"/>
      <c r="E145" s="88"/>
      <c r="F145" s="88"/>
    </row>
    <row r="146">
      <c r="B146" s="87"/>
      <c r="C146" s="87"/>
      <c r="D146" s="87"/>
      <c r="E146" s="88"/>
      <c r="F146" s="88"/>
    </row>
    <row r="147">
      <c r="B147" s="87"/>
      <c r="C147" s="87"/>
      <c r="D147" s="87"/>
      <c r="E147" s="88"/>
      <c r="F147" s="88"/>
    </row>
    <row r="148">
      <c r="B148" s="87"/>
      <c r="C148" s="87"/>
      <c r="D148" s="87"/>
      <c r="E148" s="88"/>
      <c r="F148" s="88"/>
    </row>
    <row r="149">
      <c r="B149" s="87"/>
      <c r="C149" s="87"/>
      <c r="D149" s="87"/>
      <c r="E149" s="88"/>
      <c r="F149" s="88"/>
    </row>
    <row r="150">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row r="180">
      <c r="B180" s="87"/>
      <c r="C180" s="87"/>
      <c r="D180" s="87"/>
      <c r="E180" s="88"/>
      <c r="F180" s="88"/>
    </row>
    <row r="181">
      <c r="B181" s="87"/>
      <c r="C181" s="87"/>
      <c r="D181" s="87"/>
      <c r="E181" s="88"/>
      <c r="F181" s="88"/>
    </row>
    <row r="182">
      <c r="B182" s="87"/>
      <c r="C182" s="87"/>
      <c r="D182" s="87"/>
      <c r="E182" s="88"/>
      <c r="F182" s="88"/>
    </row>
    <row r="183">
      <c r="B183" s="87"/>
      <c r="C183" s="87"/>
      <c r="D183" s="87"/>
      <c r="E183" s="88"/>
      <c r="F183" s="88"/>
    </row>
    <row r="184">
      <c r="B184" s="87"/>
      <c r="C184" s="87"/>
      <c r="D184" s="87"/>
      <c r="E184" s="88"/>
      <c r="F184" s="88"/>
    </row>
    <row r="185">
      <c r="B185" s="87"/>
      <c r="C185" s="87"/>
      <c r="D185" s="87"/>
      <c r="E185" s="88"/>
      <c r="F185" s="88"/>
    </row>
    <row r="186">
      <c r="B186" s="87"/>
      <c r="C186" s="87"/>
      <c r="D186" s="87"/>
      <c r="E186" s="88"/>
      <c r="F186" s="88"/>
    </row>
    <row r="187">
      <c r="B187" s="87"/>
      <c r="C187" s="87"/>
      <c r="D187" s="87"/>
      <c r="E187" s="88"/>
      <c r="F187" s="88"/>
    </row>
    <row r="188">
      <c r="B188" s="87"/>
      <c r="C188" s="87"/>
      <c r="D188" s="87"/>
      <c r="E188" s="88"/>
      <c r="F188" s="88"/>
    </row>
    <row r="189">
      <c r="B189" s="87"/>
      <c r="C189" s="87"/>
      <c r="D189" s="87"/>
      <c r="E189" s="88"/>
      <c r="F189" s="88"/>
    </row>
    <row r="190">
      <c r="B190" s="87"/>
      <c r="C190" s="87"/>
      <c r="D190" s="87"/>
      <c r="E190" s="88"/>
      <c r="F190" s="88"/>
    </row>
    <row r="191">
      <c r="B191" s="87"/>
      <c r="C191" s="87"/>
      <c r="D191" s="87"/>
      <c r="E191" s="88"/>
      <c r="F191" s="88"/>
    </row>
    <row r="192">
      <c r="B192" s="87"/>
      <c r="C192" s="87"/>
      <c r="D192" s="87"/>
      <c r="E192" s="88"/>
      <c r="F192" s="88"/>
    </row>
    <row r="193">
      <c r="B193" s="87"/>
      <c r="C193" s="87"/>
      <c r="D193" s="87"/>
      <c r="E193" s="88"/>
      <c r="F193" s="88"/>
    </row>
  </sheetData>
  <pageMargins left="0.7" right="0.7" top="0.75" bottom="0.75" header="0.3" footer="0.3"/>
  <pageSetup paperSize="9" orientation="portrait" horizontalDpi="300" verticalDpi="300"/>
  <tableParts count="7">
    <tablePart r:id="rId57"/>
    <tablePart r:id="rId58"/>
    <tablePart r:id="rId59"/>
    <tablePart r:id="rId60"/>
    <tablePart r:id="rId61"/>
    <tablePart r:id="rId62"/>
    <tablePart r:id="rId111"/>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0.85" hidden="0" customWidth="1"/>
    <col min="2" max="2" width="15.71" hidden="0" customWidth="1"/>
    <col min="3" max="3" width="15.71" hidden="0" customWidth="1"/>
    <col min="4" max="4" width="15.71" hidden="0" customWidth="1"/>
    <col min="5" max="5" width="15.71" hidden="0" customWidth="1"/>
    <col min="6" max="6" width="15.71" hidden="0" customWidth="1"/>
    <col min="7" max="7" width="15.71" hidden="0" customWidth="1"/>
  </cols>
  <sheetData>
    <row r="1" ht="18.75" customHeight="1">
      <c r="A1" s="14" t="s">
        <v>102</v>
      </c>
    </row>
    <row r="2" ht="15.75" customHeight="1">
      <c r="A2" s="13" t="s">
        <v>884</v>
      </c>
    </row>
    <row r="3" ht="15.75" customHeight="1">
      <c r="A3" s="2" t="s">
        <v>83</v>
      </c>
    </row>
    <row r="4" ht="15.75" customHeight="1">
      <c r="A4" s="2" t="s">
        <v>86</v>
      </c>
    </row>
    <row r="5" ht="15.75" customHeight="1">
      <c r="A5" s="3" t="s">
        <v>192</v>
      </c>
    </row>
    <row r="6" ht="47.25" customHeight="1">
      <c r="A6" s="23" t="s">
        <v>188</v>
      </c>
      <c r="B6" s="23" t="s">
        <v>47</v>
      </c>
      <c r="C6" s="23" t="s">
        <v>48</v>
      </c>
      <c r="D6" s="23" t="s">
        <v>49</v>
      </c>
      <c r="E6" s="23" t="s">
        <v>50</v>
      </c>
      <c r="F6" s="23" t="s">
        <v>51</v>
      </c>
      <c r="G6" s="23" t="s">
        <v>52</v>
      </c>
    </row>
    <row r="7" ht="15.75" customHeight="1">
      <c r="A7" s="39" t="n">
        <v>1</v>
      </c>
      <c r="B7" s="28" t="n">
        <v>25987</v>
      </c>
      <c r="C7" s="37" t="n">
        <v>0.87410023545240501</v>
      </c>
      <c r="D7" s="37" t="n">
        <v>0.57022798586882584</v>
      </c>
      <c r="E7" s="28" t="n">
        <v>61984</v>
      </c>
      <c r="F7" s="37" t="n">
        <v>0.78800900087720416</v>
      </c>
      <c r="G7" s="37" t="n">
        <v>0.41662353724029921</v>
      </c>
    </row>
    <row r="8" ht="15.75" customHeight="1">
      <c r="A8" s="39" t="n">
        <v>2</v>
      </c>
      <c r="B8" s="28" t="n">
        <v>28543</v>
      </c>
      <c r="C8" s="37" t="n">
        <v>0.89970055161544527</v>
      </c>
      <c r="D8" s="37" t="n">
        <v>0.62318239378193097</v>
      </c>
      <c r="E8" s="28" t="n">
        <v>67159</v>
      </c>
      <c r="F8" s="37" t="n">
        <v>0.8138610501823822</v>
      </c>
      <c r="G8" s="37" t="n">
        <v>0.43370078333365625</v>
      </c>
    </row>
    <row r="9" ht="15.75" customHeight="1">
      <c r="A9" s="39" t="n">
        <v>3</v>
      </c>
      <c r="B9" s="28" t="n">
        <v>29476</v>
      </c>
      <c r="C9" s="37" t="n">
        <v>0.9118074674420763</v>
      </c>
      <c r="D9" s="37" t="n">
        <v>0.6569199910853577</v>
      </c>
      <c r="E9" s="28" t="n">
        <v>70335</v>
      </c>
      <c r="F9" s="37" t="n">
        <v>0.8265079495646247</v>
      </c>
      <c r="G9" s="37" t="n">
        <v>0.45617573807917811</v>
      </c>
    </row>
    <row r="10" ht="15.75" customHeight="1">
      <c r="A10" s="39" t="n">
        <v>4</v>
      </c>
      <c r="B10" s="28" t="n">
        <v>33620</v>
      </c>
      <c r="C10" s="37" t="n">
        <v>0.93620339171841493</v>
      </c>
      <c r="D10" s="37" t="n">
        <v>0.69225384013507396</v>
      </c>
      <c r="E10" s="28" t="n">
        <v>76595</v>
      </c>
      <c r="F10" s="37" t="n">
        <v>0.83387767544146141</v>
      </c>
      <c r="G10" s="37" t="n">
        <v>0.46840219172720826</v>
      </c>
    </row>
    <row r="11" ht="15.75" customHeight="1">
      <c r="A11" s="39" t="n">
        <v>5</v>
      </c>
      <c r="B11" s="28" t="n">
        <v>34320</v>
      </c>
      <c r="C11" s="37" t="n">
        <v>0.93540474243663119</v>
      </c>
      <c r="D11" s="37" t="n">
        <v>0.71216617210682498</v>
      </c>
      <c r="E11" s="28" t="n">
        <v>76966</v>
      </c>
      <c r="F11" s="37" t="n">
        <v>0.8355606700465732</v>
      </c>
      <c r="G11" s="37" t="n">
        <v>0.46575209832315689</v>
      </c>
    </row>
    <row r="12" ht="15.75" customHeight="1">
      <c r="A12" s="39" t="n">
        <v>6</v>
      </c>
      <c r="B12" s="28" t="n">
        <v>31612</v>
      </c>
      <c r="C12" s="37" t="n">
        <v>0.93818073898204479</v>
      </c>
      <c r="D12" s="37" t="n">
        <v>0.72481313339753295</v>
      </c>
      <c r="E12" s="28" t="n">
        <v>74435</v>
      </c>
      <c r="F12" s="37" t="n">
        <v>0.84479627738054708</v>
      </c>
      <c r="G12" s="37" t="n">
        <v>0.493774337134404</v>
      </c>
    </row>
    <row r="13" ht="15.75" customHeight="1">
      <c r="A13" s="39" t="n">
        <v>7</v>
      </c>
      <c r="B13" s="28" t="n">
        <v>33613</v>
      </c>
      <c r="C13" s="37" t="n">
        <v>0.94198918252389097</v>
      </c>
      <c r="D13" s="37" t="n">
        <v>0.7279953218400762</v>
      </c>
      <c r="E13" s="28" t="n">
        <v>80297</v>
      </c>
      <c r="F13" s="37" t="n">
        <v>0.84055983585964322</v>
      </c>
      <c r="G13" s="37" t="n">
        <v>0.49923526485948772</v>
      </c>
    </row>
    <row r="14" ht="15.75" customHeight="1">
      <c r="A14" s="39" t="n">
        <v>8</v>
      </c>
      <c r="B14" s="28" t="n">
        <v>32743</v>
      </c>
      <c r="C14" s="37" t="n">
        <v>0.94813806683268664</v>
      </c>
      <c r="D14" s="37" t="n">
        <v>0.74841142857142862</v>
      </c>
      <c r="E14" s="28" t="n">
        <v>80848</v>
      </c>
      <c r="F14" s="37" t="n">
        <v>0.8461683377640089</v>
      </c>
      <c r="G14" s="37" t="n">
        <v>0.51387856021458223</v>
      </c>
    </row>
    <row r="15" ht="15.75" customHeight="1">
      <c r="A15" s="39" t="n">
        <v>9</v>
      </c>
      <c r="B15" s="28" t="n">
        <v>28757</v>
      </c>
      <c r="C15" s="37" t="n">
        <v>0.95519165614827606</v>
      </c>
      <c r="D15" s="37" t="n">
        <v>0.74936807817589579</v>
      </c>
      <c r="E15" s="28" t="n">
        <v>74694</v>
      </c>
      <c r="F15" s="37" t="n">
        <v>0.85559157397967955</v>
      </c>
      <c r="G15" s="37" t="n">
        <v>0.51246621018977179</v>
      </c>
    </row>
    <row r="16" ht="15.75" customHeight="1">
      <c r="A16" s="39" t="n">
        <v>10</v>
      </c>
      <c r="B16" s="28" t="n">
        <v>28414</v>
      </c>
      <c r="C16" s="37" t="n">
        <v>0.96883524277141297</v>
      </c>
      <c r="D16" s="37" t="n">
        <v>0.7749413625702285</v>
      </c>
      <c r="E16" s="28" t="n">
        <v>73511</v>
      </c>
      <c r="F16" s="37" t="n">
        <v>0.8596872843794221</v>
      </c>
      <c r="G16" s="37" t="n">
        <v>0.49964995751911639</v>
      </c>
    </row>
    <row r="17" ht="15.75" customHeight="1">
      <c r="A17" s="3" t="s">
        <v>20</v>
      </c>
      <c r="B17" s="28" t="n">
        <v>2000</v>
      </c>
      <c r="C17" s="2"/>
      <c r="D17" s="2"/>
      <c r="E17" s="28" t="n">
        <v>4726</v>
      </c>
      <c r="F17" s="2"/>
      <c r="G17" s="2"/>
    </row>
    <row r="19" ht="15.75" customHeight="1">
      <c r="A19" s="3" t="s">
        <v>193</v>
      </c>
    </row>
    <row r="20" ht="47.25" customHeight="1">
      <c r="A20" s="23" t="s">
        <v>188</v>
      </c>
      <c r="B20" s="23" t="s">
        <v>47</v>
      </c>
      <c r="C20" s="23" t="s">
        <v>48</v>
      </c>
      <c r="D20" s="23" t="s">
        <v>49</v>
      </c>
      <c r="E20" s="23" t="s">
        <v>50</v>
      </c>
      <c r="F20" s="23" t="s">
        <v>51</v>
      </c>
      <c r="G20" s="23" t="s">
        <v>52</v>
      </c>
    </row>
    <row r="21" ht="15.75" customHeight="1">
      <c r="A21" s="39" t="n">
        <v>1</v>
      </c>
      <c r="B21" s="28" t="n">
        <v>7891</v>
      </c>
      <c r="C21" s="37" t="n">
        <v>0.27492857640582535</v>
      </c>
      <c r="D21" s="37" t="n">
        <v>0.17386035648974377</v>
      </c>
      <c r="E21" s="28" t="n">
        <v>27389</v>
      </c>
      <c r="F21" s="37" t="n">
        <v>0.33524278142939323</v>
      </c>
      <c r="G21" s="37" t="n">
        <v>0.18463042232633389</v>
      </c>
    </row>
    <row r="22" ht="15.75" customHeight="1">
      <c r="A22" s="39" t="n">
        <v>2</v>
      </c>
      <c r="B22" s="28" t="n">
        <v>9564</v>
      </c>
      <c r="C22" s="37" t="n">
        <v>0.31143964310137096</v>
      </c>
      <c r="D22" s="37" t="n">
        <v>0.20999011966187286</v>
      </c>
      <c r="E22" s="28" t="n">
        <v>29638</v>
      </c>
      <c r="F22" s="37" t="n">
        <v>0.34324296153890699</v>
      </c>
      <c r="G22" s="37" t="n">
        <v>0.19106867719205503</v>
      </c>
    </row>
    <row r="23" ht="15.75" customHeight="1">
      <c r="A23" s="39" t="n">
        <v>3</v>
      </c>
      <c r="B23" s="28" t="n">
        <v>10371</v>
      </c>
      <c r="C23" s="37" t="n">
        <v>0.33177644838286574</v>
      </c>
      <c r="D23" s="37" t="n">
        <v>0.23317145555105895</v>
      </c>
      <c r="E23" s="28" t="n">
        <v>31447</v>
      </c>
      <c r="F23" s="37" t="n">
        <v>0.3534919796315239</v>
      </c>
      <c r="G23" s="37" t="n">
        <v>0.20349830455827919</v>
      </c>
    </row>
    <row r="24" ht="15.75" customHeight="1">
      <c r="A24" s="39" t="n">
        <v>4</v>
      </c>
      <c r="B24" s="28" t="n">
        <v>12054</v>
      </c>
      <c r="C24" s="37" t="n">
        <v>0.34613065326633163</v>
      </c>
      <c r="D24" s="37" t="n">
        <v>0.24813190884950287</v>
      </c>
      <c r="E24" s="28" t="n">
        <v>33220</v>
      </c>
      <c r="F24" s="37" t="n">
        <v>0.34532224532224531</v>
      </c>
      <c r="G24" s="37" t="n">
        <v>0.20173068164566571</v>
      </c>
    </row>
    <row r="25" ht="15.75" customHeight="1">
      <c r="A25" s="39" t="n">
        <v>5</v>
      </c>
      <c r="B25" s="28" t="n">
        <v>12838</v>
      </c>
      <c r="C25" s="37" t="n">
        <v>0.35960784313725491</v>
      </c>
      <c r="D25" s="37" t="n">
        <v>0.26654209488217584</v>
      </c>
      <c r="E25" s="28" t="n">
        <v>34006</v>
      </c>
      <c r="F25" s="37" t="n">
        <v>0.35257280899109394</v>
      </c>
      <c r="G25" s="37" t="n">
        <v>0.20489368496526461</v>
      </c>
    </row>
    <row r="26" ht="15.75" customHeight="1">
      <c r="A26" s="39" t="n">
        <v>6</v>
      </c>
      <c r="B26" s="28" t="n">
        <v>11818</v>
      </c>
      <c r="C26" s="37" t="n">
        <v>0.36293839444751552</v>
      </c>
      <c r="D26" s="37" t="n">
        <v>0.27217871948410871</v>
      </c>
      <c r="E26" s="28" t="n">
        <v>32453</v>
      </c>
      <c r="F26" s="37" t="n">
        <v>0.35289192392592672</v>
      </c>
      <c r="G26" s="37" t="n">
        <v>0.21449579970786323</v>
      </c>
    </row>
    <row r="27" ht="15.75" customHeight="1">
      <c r="A27" s="39" t="n">
        <v>7</v>
      </c>
      <c r="B27" s="28" t="n">
        <v>12154</v>
      </c>
      <c r="C27" s="37" t="n">
        <v>0.35285237334881697</v>
      </c>
      <c r="D27" s="37" t="n">
        <v>0.26435531581694799</v>
      </c>
      <c r="E27" s="28" t="n">
        <v>34209</v>
      </c>
      <c r="F27" s="37" t="n">
        <v>0.34267940858276236</v>
      </c>
      <c r="G27" s="37" t="n">
        <v>0.2112422966247175</v>
      </c>
    </row>
    <row r="28" ht="15.75" customHeight="1">
      <c r="A28" s="39" t="n">
        <v>8</v>
      </c>
      <c r="B28" s="28" t="n">
        <v>12028</v>
      </c>
      <c r="C28" s="37" t="n">
        <v>0.35936659695249479</v>
      </c>
      <c r="D28" s="37" t="n">
        <v>0.27443017180405666</v>
      </c>
      <c r="E28" s="28" t="n">
        <v>33510</v>
      </c>
      <c r="F28" s="37" t="n">
        <v>0.33752681782012672</v>
      </c>
      <c r="G28" s="37" t="n">
        <v>0.2113848832368192</v>
      </c>
    </row>
    <row r="29" ht="15.75" customHeight="1">
      <c r="A29" s="39" t="n">
        <v>9</v>
      </c>
      <c r="B29" s="28" t="n">
        <v>10602</v>
      </c>
      <c r="C29" s="37" t="n">
        <v>0.36222624619905019</v>
      </c>
      <c r="D29" s="37" t="n">
        <v>0.27545532489802282</v>
      </c>
      <c r="E29" s="28" t="n">
        <v>31104</v>
      </c>
      <c r="F29" s="37" t="n">
        <v>0.34344772757387043</v>
      </c>
      <c r="G29" s="37" t="n">
        <v>0.21190031746896842</v>
      </c>
    </row>
    <row r="30" ht="15.75" customHeight="1">
      <c r="A30" s="39" t="n">
        <v>10</v>
      </c>
      <c r="B30" s="28" t="n">
        <v>11043</v>
      </c>
      <c r="C30" s="37" t="n">
        <v>0.38997775188049583</v>
      </c>
      <c r="D30" s="37" t="n">
        <v>0.30244851007887819</v>
      </c>
      <c r="E30" s="28" t="n">
        <v>30951</v>
      </c>
      <c r="F30" s="37" t="n">
        <v>0.34966164691528179</v>
      </c>
      <c r="G30" s="37" t="n">
        <v>0.21036498334805953</v>
      </c>
    </row>
    <row r="31" ht="15.75" customHeight="1">
      <c r="A31" s="3" t="s">
        <v>20</v>
      </c>
      <c r="B31" s="28" t="n">
        <v>740</v>
      </c>
      <c r="C31" s="2"/>
      <c r="D31" s="2"/>
      <c r="E31" s="28" t="n">
        <v>1947</v>
      </c>
      <c r="F31" s="2"/>
      <c r="G31" s="2"/>
    </row>
    <row r="33" ht="15.75" customHeight="1">
      <c r="A33" s="3" t="s">
        <v>194</v>
      </c>
    </row>
    <row r="34" ht="47.25" customHeight="1">
      <c r="A34" s="23" t="s">
        <v>188</v>
      </c>
      <c r="B34" s="23" t="s">
        <v>47</v>
      </c>
      <c r="C34" s="23" t="s">
        <v>48</v>
      </c>
      <c r="D34" s="23" t="s">
        <v>49</v>
      </c>
      <c r="E34" s="23" t="s">
        <v>50</v>
      </c>
      <c r="F34" s="23" t="s">
        <v>51</v>
      </c>
      <c r="G34" s="23" t="s">
        <v>52</v>
      </c>
    </row>
    <row r="35" ht="15.75" customHeight="1">
      <c r="A35" s="39" t="n">
        <v>1</v>
      </c>
      <c r="B35" s="28" t="n">
        <v>12994</v>
      </c>
      <c r="C35" s="37" t="n">
        <v>0.45562607384550652</v>
      </c>
      <c r="D35" s="37" t="n">
        <v>0.28641964423479621</v>
      </c>
      <c r="E35" s="28" t="n">
        <v>36074</v>
      </c>
      <c r="F35" s="37" t="n">
        <v>0.41931396822075762</v>
      </c>
      <c r="G35" s="37" t="n">
        <v>0.2399510439739522</v>
      </c>
    </row>
    <row r="36" ht="15.75" customHeight="1">
      <c r="A36" s="39" t="n">
        <v>2</v>
      </c>
      <c r="B36" s="28" t="n">
        <v>15382</v>
      </c>
      <c r="C36" s="37" t="n">
        <v>0.50381579378336772</v>
      </c>
      <c r="D36" s="37" t="n">
        <v>0.33631414390974484</v>
      </c>
      <c r="E36" s="28" t="n">
        <v>40497</v>
      </c>
      <c r="F36" s="37" t="n">
        <v>0.44616927043165944</v>
      </c>
      <c r="G36" s="37" t="n">
        <v>0.25847114163353097</v>
      </c>
    </row>
    <row r="37" ht="15.75" customHeight="1">
      <c r="A37" s="39" t="n">
        <v>3</v>
      </c>
      <c r="B37" s="28" t="n">
        <v>17035</v>
      </c>
      <c r="C37" s="37" t="n">
        <v>0.5445449605216891</v>
      </c>
      <c r="D37" s="37" t="n">
        <v>0.38324821705775158</v>
      </c>
      <c r="E37" s="28" t="n">
        <v>42671</v>
      </c>
      <c r="F37" s="37" t="n">
        <v>0.45688741367310887</v>
      </c>
      <c r="G37" s="37" t="n">
        <v>0.27341987902399018</v>
      </c>
    </row>
    <row r="38" ht="15.75" customHeight="1">
      <c r="A38" s="39" t="n">
        <v>4</v>
      </c>
      <c r="B38" s="28" t="n">
        <v>19956</v>
      </c>
      <c r="C38" s="37" t="n">
        <v>0.57070952612463177</v>
      </c>
      <c r="D38" s="37" t="n">
        <v>0.40905177714918212</v>
      </c>
      <c r="E38" s="28" t="n">
        <v>45906</v>
      </c>
      <c r="F38" s="37" t="n">
        <v>0.45406079069445404</v>
      </c>
      <c r="G38" s="37" t="n">
        <v>0.27618445988629187</v>
      </c>
    </row>
    <row r="39" ht="15.75" customHeight="1">
      <c r="A39" s="39" t="n">
        <v>5</v>
      </c>
      <c r="B39" s="28" t="n">
        <v>21199</v>
      </c>
      <c r="C39" s="37" t="n">
        <v>0.59135795581343453</v>
      </c>
      <c r="D39" s="37" t="n">
        <v>0.43788730066925557</v>
      </c>
      <c r="E39" s="28" t="n">
        <v>47309</v>
      </c>
      <c r="F39" s="37" t="n">
        <v>0.46385010589065812</v>
      </c>
      <c r="G39" s="37" t="n">
        <v>0.28141190746700134</v>
      </c>
    </row>
    <row r="40" ht="15.75" customHeight="1">
      <c r="A40" s="39" t="n">
        <v>6</v>
      </c>
      <c r="B40" s="28" t="n">
        <v>19144</v>
      </c>
      <c r="C40" s="37" t="n">
        <v>0.58633996937212862</v>
      </c>
      <c r="D40" s="37" t="n">
        <v>0.43981896294254141</v>
      </c>
      <c r="E40" s="28" t="n">
        <v>45318</v>
      </c>
      <c r="F40" s="37" t="n">
        <v>0.46985028822626801</v>
      </c>
      <c r="G40" s="37" t="n">
        <v>0.29601614704787288</v>
      </c>
    </row>
    <row r="41" ht="15.75" customHeight="1">
      <c r="A41" s="39" t="n">
        <v>7</v>
      </c>
      <c r="B41" s="28" t="n">
        <v>19615</v>
      </c>
      <c r="C41" s="37" t="n">
        <v>0.57126630941286116</v>
      </c>
      <c r="D41" s="37" t="n">
        <v>0.42562655961809698</v>
      </c>
      <c r="E41" s="28" t="n">
        <v>47211</v>
      </c>
      <c r="F41" s="37" t="n">
        <v>0.45183178929637852</v>
      </c>
      <c r="G41" s="37" t="n">
        <v>0.28828680296035758</v>
      </c>
    </row>
    <row r="42" ht="15.75" customHeight="1">
      <c r="A42" s="39" t="n">
        <v>8</v>
      </c>
      <c r="B42" s="28" t="n">
        <v>19655</v>
      </c>
      <c r="C42" s="37" t="n">
        <v>0.5894613723608445</v>
      </c>
      <c r="D42" s="37" t="n">
        <v>0.44844737502566795</v>
      </c>
      <c r="E42" s="28" t="n">
        <v>47314</v>
      </c>
      <c r="F42" s="37" t="n">
        <v>0.45619684902713231</v>
      </c>
      <c r="G42" s="37" t="n">
        <v>0.29543183975223536</v>
      </c>
    </row>
    <row r="43" ht="15.75" customHeight="1">
      <c r="A43" s="39" t="n">
        <v>9</v>
      </c>
      <c r="B43" s="28" t="n">
        <v>17308</v>
      </c>
      <c r="C43" s="37" t="n">
        <v>0.58868745961021729</v>
      </c>
      <c r="D43" s="37" t="n">
        <v>0.44354466711086055</v>
      </c>
      <c r="E43" s="28" t="n">
        <v>44135</v>
      </c>
      <c r="F43" s="37" t="n">
        <v>0.46701232739008519</v>
      </c>
      <c r="G43" s="37" t="n">
        <v>0.29662811094906211</v>
      </c>
    </row>
    <row r="44" ht="15.75" customHeight="1">
      <c r="A44" s="39" t="n">
        <v>10</v>
      </c>
      <c r="B44" s="28" t="n">
        <v>17747</v>
      </c>
      <c r="C44" s="37" t="n">
        <v>0.63046644641017446</v>
      </c>
      <c r="D44" s="37" t="n">
        <v>0.48648574561403507</v>
      </c>
      <c r="E44" s="28" t="n">
        <v>43319</v>
      </c>
      <c r="F44" s="37" t="n">
        <v>0.47053136948209939</v>
      </c>
      <c r="G44" s="37" t="n">
        <v>0.29191094219598646</v>
      </c>
    </row>
    <row r="45" ht="15.75" customHeight="1">
      <c r="A45" s="3" t="s">
        <v>20</v>
      </c>
      <c r="B45" s="28" t="n">
        <v>827</v>
      </c>
      <c r="C45" s="2"/>
      <c r="D45" s="2"/>
      <c r="E45" s="28" t="n">
        <v>2185</v>
      </c>
      <c r="F45" s="2"/>
      <c r="G45" s="2"/>
    </row>
    <row r="47" ht="15.75" customHeight="1">
      <c r="A47" s="3" t="s">
        <v>195</v>
      </c>
    </row>
    <row r="48" ht="47.25" customHeight="1">
      <c r="A48" s="23" t="s">
        <v>188</v>
      </c>
      <c r="B48" s="23" t="s">
        <v>47</v>
      </c>
      <c r="C48" s="23" t="s">
        <v>48</v>
      </c>
      <c r="D48" s="23" t="s">
        <v>49</v>
      </c>
      <c r="E48" s="23" t="s">
        <v>50</v>
      </c>
      <c r="F48" s="23" t="s">
        <v>51</v>
      </c>
      <c r="G48" s="23" t="s">
        <v>52</v>
      </c>
    </row>
    <row r="49" ht="15.75" customHeight="1">
      <c r="A49" s="39" t="n">
        <v>1</v>
      </c>
      <c r="B49" s="28" t="n">
        <v>19090</v>
      </c>
      <c r="C49" s="37" t="n">
        <v>0.63241237659842309</v>
      </c>
      <c r="D49" s="37" t="n">
        <v>0.41430648696746752</v>
      </c>
      <c r="E49" s="28" t="n">
        <v>46290</v>
      </c>
      <c r="F49" s="37" t="n">
        <v>0.51061154253441576</v>
      </c>
      <c r="G49" s="37" t="n">
        <v>0.30358079748163691</v>
      </c>
    </row>
    <row r="50" ht="15.75" customHeight="1">
      <c r="A50" s="39" t="n">
        <v>2</v>
      </c>
      <c r="B50" s="28" t="n">
        <v>21651</v>
      </c>
      <c r="C50" s="37" t="n">
        <v>0.67984425534587245</v>
      </c>
      <c r="D50" s="37" t="n">
        <v>0.47192554165395179</v>
      </c>
      <c r="E50" s="28" t="n">
        <v>50620</v>
      </c>
      <c r="F50" s="37" t="n">
        <v>0.53180089508961403</v>
      </c>
      <c r="G50" s="37" t="n">
        <v>0.31916771752837325</v>
      </c>
    </row>
    <row r="51" ht="15.75" customHeight="1">
      <c r="A51" s="39" t="n">
        <v>3</v>
      </c>
      <c r="B51" s="28" t="n">
        <v>22997</v>
      </c>
      <c r="C51" s="37" t="n">
        <v>0.70873397435897434</v>
      </c>
      <c r="D51" s="37" t="n">
        <v>0.51409473990119148</v>
      </c>
      <c r="E51" s="28" t="n">
        <v>53555</v>
      </c>
      <c r="F51" s="37" t="n">
        <v>0.5485675069396786</v>
      </c>
      <c r="G51" s="37" t="n">
        <v>0.33963927398181148</v>
      </c>
    </row>
    <row r="52" ht="15.75" customHeight="1">
      <c r="A52" s="39" t="n">
        <v>4</v>
      </c>
      <c r="B52" s="28" t="n">
        <v>26861</v>
      </c>
      <c r="C52" s="37" t="n">
        <v>0.73993168420472699</v>
      </c>
      <c r="D52" s="37" t="n">
        <v>0.54807182207712712</v>
      </c>
      <c r="E52" s="28" t="n">
        <v>58625</v>
      </c>
      <c r="F52" s="37" t="n">
        <v>0.55140661593882556</v>
      </c>
      <c r="G52" s="37" t="n">
        <v>0.34899157062577391</v>
      </c>
    </row>
    <row r="53" ht="15.75" customHeight="1">
      <c r="A53" s="39" t="n">
        <v>5</v>
      </c>
      <c r="B53" s="28" t="n">
        <v>27763</v>
      </c>
      <c r="C53" s="37" t="n">
        <v>0.74836918432260502</v>
      </c>
      <c r="D53" s="37" t="n">
        <v>0.57026949305726726</v>
      </c>
      <c r="E53" s="28" t="n">
        <v>59861</v>
      </c>
      <c r="F53" s="37" t="n">
        <v>0.55999812900509849</v>
      </c>
      <c r="G53" s="37" t="n">
        <v>0.35216081702768526</v>
      </c>
    </row>
    <row r="54" ht="15.75" customHeight="1">
      <c r="A54" s="39" t="n">
        <v>6</v>
      </c>
      <c r="B54" s="28" t="n">
        <v>24909</v>
      </c>
      <c r="C54" s="37" t="n">
        <v>0.74081013561741615</v>
      </c>
      <c r="D54" s="37" t="n">
        <v>0.57061370352553087</v>
      </c>
      <c r="E54" s="28" t="n">
        <v>56987</v>
      </c>
      <c r="F54" s="37" t="n">
        <v>0.56877794634302137</v>
      </c>
      <c r="G54" s="37" t="n">
        <v>0.3677244921663268</v>
      </c>
    </row>
    <row r="55" ht="15.75" customHeight="1">
      <c r="A55" s="39" t="n">
        <v>7</v>
      </c>
      <c r="B55" s="28" t="n">
        <v>26947</v>
      </c>
      <c r="C55" s="37" t="n">
        <v>0.75759790829092755</v>
      </c>
      <c r="D55" s="37" t="n">
        <v>0.58349573426876267</v>
      </c>
      <c r="E55" s="28" t="n">
        <v>61447</v>
      </c>
      <c r="F55" s="37" t="n">
        <v>0.56605007645964223</v>
      </c>
      <c r="G55" s="37" t="n">
        <v>0.37081268971510301</v>
      </c>
    </row>
    <row r="56" ht="15.75" customHeight="1">
      <c r="A56" s="39" t="n">
        <v>8</v>
      </c>
      <c r="B56" s="28" t="n">
        <v>26134</v>
      </c>
      <c r="C56" s="37" t="n">
        <v>0.76161333566474321</v>
      </c>
      <c r="D56" s="37" t="n">
        <v>0.59496869664200347</v>
      </c>
      <c r="E56" s="28" t="n">
        <v>61309</v>
      </c>
      <c r="F56" s="37" t="n">
        <v>0.56740273201791724</v>
      </c>
      <c r="G56" s="37" t="n">
        <v>0.37841324313648034</v>
      </c>
    </row>
    <row r="57" ht="15.75" customHeight="1">
      <c r="A57" s="39" t="n">
        <v>9</v>
      </c>
      <c r="B57" s="28" t="n">
        <v>23154</v>
      </c>
      <c r="C57" s="37" t="n">
        <v>0.75748356070271861</v>
      </c>
      <c r="D57" s="37" t="n">
        <v>0.58607335408914873</v>
      </c>
      <c r="E57" s="28" t="n">
        <v>56417</v>
      </c>
      <c r="F57" s="37" t="n">
        <v>0.57587171321247754</v>
      </c>
      <c r="G57" s="37" t="n">
        <v>0.37410811384313414</v>
      </c>
    </row>
    <row r="58" ht="15.75" customHeight="1">
      <c r="A58" s="39" t="n">
        <v>10</v>
      </c>
      <c r="B58" s="28" t="n">
        <v>22960</v>
      </c>
      <c r="C58" s="37" t="n">
        <v>0.78719100353138827</v>
      </c>
      <c r="D58" s="37" t="n">
        <v>0.62489793696587015</v>
      </c>
      <c r="E58" s="28" t="n">
        <v>55154</v>
      </c>
      <c r="F58" s="37" t="n">
        <v>0.57909325717645577</v>
      </c>
      <c r="G58" s="37" t="n">
        <v>0.36805893854562199</v>
      </c>
      <c r="L58" s="16"/>
    </row>
    <row r="59" ht="15.75" customHeight="1">
      <c r="A59" s="3" t="s">
        <v>20</v>
      </c>
      <c r="B59" s="28" t="n">
        <v>728</v>
      </c>
      <c r="C59" s="2"/>
      <c r="D59" s="2"/>
      <c r="E59" s="28" t="n">
        <v>2076</v>
      </c>
      <c r="F59" s="2"/>
      <c r="G59" s="2"/>
    </row>
    <row r="60" ht="15.75" customHeight="1">
      <c r="A60" s="2"/>
      <c r="B60" s="2"/>
      <c r="C60" s="2"/>
      <c r="D60" s="2"/>
      <c r="E60" s="2"/>
      <c r="F60" s="2"/>
      <c r="G60" s="2"/>
    </row>
    <row r="61" ht="15.75" customHeight="1">
      <c r="A61" s="26" t="s">
        <v>410</v>
      </c>
      <c r="B61" s="2"/>
      <c r="C61" s="2"/>
      <c r="D61" s="2"/>
      <c r="E61" s="2"/>
      <c r="F61" s="2"/>
      <c r="G61" s="2"/>
    </row>
    <row r="62" ht="47.25" customHeight="1">
      <c r="A62" s="27" t="s">
        <v>399</v>
      </c>
      <c r="B62" s="27" t="s">
        <v>411</v>
      </c>
      <c r="C62" s="27" t="s">
        <v>412</v>
      </c>
      <c r="D62" s="27" t="s">
        <v>413</v>
      </c>
      <c r="E62" s="27" t="s">
        <v>414</v>
      </c>
      <c r="F62" s="27" t="s">
        <v>415</v>
      </c>
      <c r="G62" s="27" t="s">
        <v>416</v>
      </c>
    </row>
    <row r="63">
      <c r="A63" s="27" t="s">
        <v>400</v>
      </c>
      <c r="B63" s="28" t="n">
        <v>19821</v>
      </c>
      <c r="C63" s="38" t="n">
        <v>0.66627449662173499</v>
      </c>
      <c r="D63" s="38" t="n">
        <v>0.431247552325834</v>
      </c>
      <c r="E63" s="28" t="n">
        <v>46872</v>
      </c>
      <c r="F63" s="38" t="n">
        <v>0.54142842291298499</v>
      </c>
      <c r="G63" s="38" t="n">
        <v>0.303937334647507</v>
      </c>
    </row>
    <row r="64">
      <c r="A64" s="27" t="s">
        <v>401</v>
      </c>
      <c r="B64" s="28" t="n">
        <v>22670</v>
      </c>
      <c r="C64" s="38" t="n">
        <v>0.71927152738117905</v>
      </c>
      <c r="D64" s="38" t="n">
        <v>0.49388902202566398</v>
      </c>
      <c r="E64" s="28" t="n">
        <v>51254</v>
      </c>
      <c r="F64" s="38" t="n">
        <v>0.56187239640429698</v>
      </c>
      <c r="G64" s="38" t="n">
        <v>0.31956654570847798</v>
      </c>
    </row>
    <row r="65">
      <c r="A65" s="27" t="s">
        <v>402</v>
      </c>
      <c r="B65" s="28" t="n">
        <v>24035</v>
      </c>
      <c r="C65" s="38" t="n">
        <v>0.74492484115915103</v>
      </c>
      <c r="D65" s="38" t="n">
        <v>0.53440800444691505</v>
      </c>
      <c r="E65" s="28" t="n">
        <v>54582</v>
      </c>
      <c r="F65" s="38" t="n">
        <v>0.58412705207508397</v>
      </c>
      <c r="G65" s="38" t="n">
        <v>0.34202891285412601</v>
      </c>
    </row>
    <row r="66">
      <c r="A66" s="27" t="s">
        <v>403</v>
      </c>
      <c r="B66" s="28" t="n">
        <v>27622</v>
      </c>
      <c r="C66" s="38" t="n">
        <v>0.76308083319520403</v>
      </c>
      <c r="D66" s="38" t="n">
        <v>0.56035217267821602</v>
      </c>
      <c r="E66" s="28" t="n">
        <v>59698</v>
      </c>
      <c r="F66" s="38" t="n">
        <v>0.58157410203703896</v>
      </c>
      <c r="G66" s="38" t="n">
        <v>0.35155969353803401</v>
      </c>
    </row>
    <row r="67">
      <c r="A67" s="27" t="s">
        <v>404</v>
      </c>
      <c r="B67" s="28" t="n">
        <v>28659</v>
      </c>
      <c r="C67" s="38" t="n">
        <v>0.77755168484453896</v>
      </c>
      <c r="D67" s="38" t="n">
        <v>0.58969135802469097</v>
      </c>
      <c r="E67" s="28" t="n">
        <v>61340</v>
      </c>
      <c r="F67" s="38" t="n">
        <v>0.59650692391473503</v>
      </c>
      <c r="G67" s="38" t="n">
        <v>0.35769475237190002</v>
      </c>
    </row>
    <row r="68">
      <c r="A68" s="27" t="s">
        <v>405</v>
      </c>
      <c r="B68" s="28" t="n">
        <v>26555</v>
      </c>
      <c r="C68" s="38" t="n">
        <v>0.78588339745486802</v>
      </c>
      <c r="D68" s="38" t="n">
        <v>0.60584974105085398</v>
      </c>
      <c r="E68" s="28" t="n">
        <v>58162</v>
      </c>
      <c r="F68" s="38" t="n">
        <v>0.60137517448172495</v>
      </c>
      <c r="G68" s="38" t="n">
        <v>0.370957146228371</v>
      </c>
    </row>
    <row r="69">
      <c r="A69" s="27" t="s">
        <v>406</v>
      </c>
      <c r="B69" s="28" t="n">
        <v>28289</v>
      </c>
      <c r="C69" s="38" t="n">
        <v>0.79914686855560901</v>
      </c>
      <c r="D69" s="38" t="n">
        <v>0.61467092540686197</v>
      </c>
      <c r="E69" s="28" t="n">
        <v>62838</v>
      </c>
      <c r="F69" s="38" t="n">
        <v>0.60300552740672497</v>
      </c>
      <c r="G69" s="38" t="n">
        <v>0.37541671147435202</v>
      </c>
    </row>
    <row r="70">
      <c r="A70" s="27" t="s">
        <v>407</v>
      </c>
      <c r="B70" s="28" t="n">
        <v>27467</v>
      </c>
      <c r="C70" s="38" t="n">
        <v>0.80237789203084797</v>
      </c>
      <c r="D70" s="38" t="n">
        <v>0.62780279307901499</v>
      </c>
      <c r="E70" s="28" t="n">
        <v>62874</v>
      </c>
      <c r="F70" s="38" t="n">
        <v>0.60689189189189197</v>
      </c>
      <c r="G70" s="38" t="n">
        <v>0.38429896031343402</v>
      </c>
    </row>
    <row r="71">
      <c r="A71" s="27" t="s">
        <v>408</v>
      </c>
      <c r="B71" s="28" t="n">
        <v>24418</v>
      </c>
      <c r="C71" s="38" t="n">
        <v>0.79638628877075102</v>
      </c>
      <c r="D71" s="38" t="n">
        <v>0.61297853646290901</v>
      </c>
      <c r="E71" s="28" t="n">
        <v>57724</v>
      </c>
      <c r="F71" s="38" t="n">
        <v>0.61473908413205502</v>
      </c>
      <c r="G71" s="38" t="n">
        <v>0.377710598981849</v>
      </c>
    </row>
    <row r="72">
      <c r="A72" s="27" t="s">
        <v>409</v>
      </c>
      <c r="B72" s="28" t="n">
        <v>23714</v>
      </c>
      <c r="C72" s="38" t="n">
        <v>0.81371169749167904</v>
      </c>
      <c r="D72" s="38" t="n">
        <v>0.64568301249761795</v>
      </c>
      <c r="E72" s="28" t="n">
        <v>54696</v>
      </c>
      <c r="F72" s="38" t="n">
        <v>0.60680963422346001</v>
      </c>
      <c r="G72" s="38" t="n">
        <v>0.36346962779848901</v>
      </c>
      <c r="J72" s="16"/>
    </row>
    <row r="73">
      <c r="A73" s="27" t="s">
        <v>397</v>
      </c>
      <c r="B73" s="28" t="n">
        <v>348</v>
      </c>
      <c r="C73" s="2"/>
      <c r="D73" s="2"/>
      <c r="E73" s="28" t="n">
        <v>1236</v>
      </c>
      <c r="F73" s="2"/>
      <c r="G73" s="2"/>
    </row>
    <row r="75">
      <c r="A75" s="26" t="s">
        <v>454</v>
      </c>
    </row>
    <row r="76" ht="47.25" customHeight="1">
      <c r="A76" s="27" t="s">
        <v>188</v>
      </c>
      <c r="B76" s="27" t="s">
        <v>411</v>
      </c>
      <c r="C76" s="27" t="s">
        <v>48</v>
      </c>
      <c r="D76" s="27" t="s">
        <v>49</v>
      </c>
      <c r="E76" s="27" t="s">
        <v>414</v>
      </c>
      <c r="F76" s="27" t="s">
        <v>51</v>
      </c>
      <c r="G76" s="27" t="s">
        <v>52</v>
      </c>
    </row>
    <row r="77">
      <c r="A77" s="27" t="s">
        <v>400</v>
      </c>
      <c r="B77" s="28" t="n">
        <v>21262</v>
      </c>
      <c r="C77" s="38" t="n">
        <v>0.82226003557893101</v>
      </c>
      <c r="D77" s="38" t="n">
        <v>0.46814038486943499</v>
      </c>
      <c r="E77" s="28" t="n">
        <v>46877</v>
      </c>
      <c r="F77" s="38" t="n">
        <v>0.71826734493748501</v>
      </c>
      <c r="G77" s="38" t="n">
        <v>0.30096046431001899</v>
      </c>
    </row>
    <row r="78">
      <c r="A78" s="27" t="s">
        <v>401</v>
      </c>
      <c r="B78" s="28" t="n">
        <v>23991</v>
      </c>
      <c r="C78" s="38" t="n">
        <v>0.859338061465721</v>
      </c>
      <c r="D78" s="38" t="n">
        <v>0.52812204195742596</v>
      </c>
      <c r="E78" s="28" t="n">
        <v>51704</v>
      </c>
      <c r="F78" s="38" t="n">
        <v>0.75563025210084001</v>
      </c>
      <c r="G78" s="38" t="n">
        <v>0.31864515413343902</v>
      </c>
    </row>
    <row r="79">
      <c r="A79" s="27" t="s">
        <v>402</v>
      </c>
      <c r="B79" s="28" t="n">
        <v>25654</v>
      </c>
      <c r="C79" s="38" t="n">
        <v>0.87562290941361198</v>
      </c>
      <c r="D79" s="38" t="n">
        <v>0.57413333930129995</v>
      </c>
      <c r="E79" s="28" t="n">
        <v>54317</v>
      </c>
      <c r="F79" s="38" t="n">
        <v>0.76416713562183503</v>
      </c>
      <c r="G79" s="38" t="n">
        <v>0.33674728299617501</v>
      </c>
    </row>
    <row r="80">
      <c r="A80" s="27" t="s">
        <v>403</v>
      </c>
      <c r="B80" s="28" t="n">
        <v>29421</v>
      </c>
      <c r="C80" s="38" t="n">
        <v>0.89352203358945503</v>
      </c>
      <c r="D80" s="38" t="n">
        <v>0.60121383030897502</v>
      </c>
      <c r="E80" s="28" t="n">
        <v>59899</v>
      </c>
      <c r="F80" s="38" t="n">
        <v>0.76187992877130495</v>
      </c>
      <c r="G80" s="38" t="n">
        <v>0.349236796996164</v>
      </c>
    </row>
    <row r="81">
      <c r="A81" s="27" t="s">
        <v>404</v>
      </c>
      <c r="B81" s="28" t="n">
        <v>30011</v>
      </c>
      <c r="C81" s="38" t="n">
        <v>0.88842510361160498</v>
      </c>
      <c r="D81" s="38" t="n">
        <v>0.62346268904769797</v>
      </c>
      <c r="E81" s="28" t="n">
        <v>61147</v>
      </c>
      <c r="F81" s="38" t="n">
        <v>0.76786970062286497</v>
      </c>
      <c r="G81" s="38" t="n">
        <v>0.35368802202632998</v>
      </c>
    </row>
    <row r="82">
      <c r="A82" s="27" t="s">
        <v>405</v>
      </c>
      <c r="B82" s="28" t="n">
        <v>27974</v>
      </c>
      <c r="C82" s="38" t="n">
        <v>0.89302474062250603</v>
      </c>
      <c r="D82" s="38" t="n">
        <v>0.64032778629798304</v>
      </c>
      <c r="E82" s="28" t="n">
        <v>57752</v>
      </c>
      <c r="F82" s="38" t="n">
        <v>0.77931611475454099</v>
      </c>
      <c r="G82" s="38" t="n">
        <v>0.36435673547670699</v>
      </c>
    </row>
    <row r="83">
      <c r="A83" s="27" t="s">
        <v>406</v>
      </c>
      <c r="B83" s="28" t="n">
        <v>29708</v>
      </c>
      <c r="C83" s="38" t="n">
        <v>0.90188221007893099</v>
      </c>
      <c r="D83" s="38" t="n">
        <v>0.64901472451610098</v>
      </c>
      <c r="E83" s="28" t="n">
        <v>62559</v>
      </c>
      <c r="F83" s="38" t="n">
        <v>0.77347922848664696</v>
      </c>
      <c r="G83" s="38" t="n">
        <v>0.37040172888480999</v>
      </c>
    </row>
    <row r="84">
      <c r="A84" s="27" t="s">
        <v>407</v>
      </c>
      <c r="B84" s="28" t="n">
        <v>28737</v>
      </c>
      <c r="C84" s="38" t="n">
        <v>0.90687326432718995</v>
      </c>
      <c r="D84" s="38" t="n">
        <v>0.66422429733727795</v>
      </c>
      <c r="E84" s="28" t="n">
        <v>62235</v>
      </c>
      <c r="F84" s="38" t="n">
        <v>0.77503113325031103</v>
      </c>
      <c r="G84" s="38" t="n">
        <v>0.37637432417722</v>
      </c>
    </row>
    <row r="85">
      <c r="A85" s="27" t="s">
        <v>408</v>
      </c>
      <c r="B85" s="28" t="n">
        <v>26148</v>
      </c>
      <c r="C85" s="38" t="n">
        <v>0.90302527973476998</v>
      </c>
      <c r="D85" s="38" t="n">
        <v>0.65753011290768704</v>
      </c>
      <c r="E85" s="28" t="n">
        <v>57376</v>
      </c>
      <c r="F85" s="38" t="n">
        <v>0.79824146470408197</v>
      </c>
      <c r="G85" s="38" t="n">
        <v>0.37197964277610301</v>
      </c>
    </row>
    <row r="86">
      <c r="A86" s="27" t="s">
        <v>409</v>
      </c>
      <c r="B86" s="28" t="n">
        <v>24678</v>
      </c>
      <c r="C86" s="38" t="n">
        <v>0.90992220050883099</v>
      </c>
      <c r="D86" s="38" t="n">
        <v>0.67143712249006904</v>
      </c>
      <c r="E86" s="28" t="n">
        <v>52303</v>
      </c>
      <c r="F86" s="38" t="n">
        <v>0.77955971561861903</v>
      </c>
      <c r="G86" s="38" t="n">
        <v>0.34437962548394702</v>
      </c>
    </row>
    <row r="87">
      <c r="A87" s="27" t="s">
        <v>20</v>
      </c>
      <c r="B87" s="28" t="n">
        <v>210</v>
      </c>
      <c r="C87" s="2"/>
      <c r="D87" s="2"/>
      <c r="E87" s="28" t="n">
        <v>974</v>
      </c>
      <c r="F87" s="2"/>
      <c r="G87" s="2"/>
    </row>
    <row r="89">
      <c r="A89" s="86" t="s">
        <v>885</v>
      </c>
    </row>
    <row r="90" ht="47.25" customHeight="1">
      <c r="A90" s="82" t="s">
        <v>873</v>
      </c>
      <c r="B90" s="82" t="s">
        <v>886</v>
      </c>
      <c r="C90" s="82" t="s">
        <v>887</v>
      </c>
      <c r="D90" s="82" t="s">
        <v>888</v>
      </c>
      <c r="E90" s="82" t="s">
        <v>889</v>
      </c>
      <c r="F90" s="82" t="s">
        <v>890</v>
      </c>
      <c r="G90" s="82" t="s">
        <v>891</v>
      </c>
    </row>
    <row r="91">
      <c r="A91" s="82" t="s">
        <v>874</v>
      </c>
      <c r="B91" s="83" t="n">
        <v>21749</v>
      </c>
      <c r="C91" s="92" t="n">
        <v>0.884789064724787</v>
      </c>
      <c r="D91" s="92" t="n">
        <v>0.485208816705336</v>
      </c>
      <c r="E91" s="83" t="n">
        <v>45277</v>
      </c>
      <c r="F91" s="92" t="n">
        <v>0.806444143630664</v>
      </c>
      <c r="G91" s="92" t="n">
        <v>0.28733983613944</v>
      </c>
    </row>
    <row r="92">
      <c r="A92" s="82" t="s">
        <v>875</v>
      </c>
      <c r="B92" s="83" t="n">
        <v>24107</v>
      </c>
      <c r="C92" s="92" t="n">
        <v>0.895372158668846</v>
      </c>
      <c r="D92" s="92" t="n">
        <v>0.535342319735293</v>
      </c>
      <c r="E92" s="83" t="n">
        <v>48939</v>
      </c>
      <c r="F92" s="92" t="n">
        <v>0.813277939343581</v>
      </c>
      <c r="G92" s="92" t="n">
        <v>0.297988808446639</v>
      </c>
    </row>
    <row r="93">
      <c r="A93" s="82" t="s">
        <v>876</v>
      </c>
      <c r="B93" s="83" t="n">
        <v>25822</v>
      </c>
      <c r="C93" s="92" t="n">
        <v>0.906512199403195</v>
      </c>
      <c r="D93" s="92" t="n">
        <v>0.5863039825621</v>
      </c>
      <c r="E93" s="83" t="n">
        <v>50990</v>
      </c>
      <c r="F93" s="92" t="n">
        <v>0.816977232307372</v>
      </c>
      <c r="G93" s="92" t="n">
        <v>0.312981456815434</v>
      </c>
    </row>
    <row r="94">
      <c r="A94" s="82" t="s">
        <v>877</v>
      </c>
      <c r="B94" s="83" t="n">
        <v>29334</v>
      </c>
      <c r="C94" s="92" t="n">
        <v>0.91731815623241</v>
      </c>
      <c r="D94" s="92" t="n">
        <v>0.612349699398798</v>
      </c>
      <c r="E94" s="83" t="n">
        <v>56472</v>
      </c>
      <c r="F94" s="92" t="n">
        <v>0.822415751609239</v>
      </c>
      <c r="G94" s="92" t="n">
        <v>0.327554305269569</v>
      </c>
    </row>
    <row r="95">
      <c r="A95" s="82" t="s">
        <v>878</v>
      </c>
      <c r="B95" s="83" t="n">
        <v>30056</v>
      </c>
      <c r="C95" s="92" t="n">
        <v>0.917348309119766</v>
      </c>
      <c r="D95" s="92" t="n">
        <v>0.633397960043834</v>
      </c>
      <c r="E95" s="83" t="n">
        <v>57002</v>
      </c>
      <c r="F95" s="92" t="n">
        <v>0.813094643748663</v>
      </c>
      <c r="G95" s="92" t="n">
        <v>0.326120786324004</v>
      </c>
    </row>
    <row r="96">
      <c r="A96" s="82" t="s">
        <v>879</v>
      </c>
      <c r="B96" s="83" t="n">
        <v>27990</v>
      </c>
      <c r="C96" s="92" t="n">
        <v>0.92126917253637</v>
      </c>
      <c r="D96" s="92" t="n">
        <v>0.649977939298237</v>
      </c>
      <c r="E96" s="83" t="n">
        <v>53982</v>
      </c>
      <c r="F96" s="92" t="n">
        <v>0.817388934314527</v>
      </c>
      <c r="G96" s="92" t="n">
        <v>0.336242175091096</v>
      </c>
    </row>
    <row r="97">
      <c r="A97" s="82" t="s">
        <v>880</v>
      </c>
      <c r="B97" s="83" t="n">
        <v>29212</v>
      </c>
      <c r="C97" s="92" t="n">
        <v>0.910201283729046</v>
      </c>
      <c r="D97" s="92" t="n">
        <v>0.64831994318434</v>
      </c>
      <c r="E97" s="83" t="n">
        <v>57901</v>
      </c>
      <c r="F97" s="92" t="n">
        <v>0.809928800235001</v>
      </c>
      <c r="G97" s="92" t="n">
        <v>0.339447981521217</v>
      </c>
    </row>
    <row r="98">
      <c r="A98" s="82" t="s">
        <v>881</v>
      </c>
      <c r="B98" s="83" t="n">
        <v>28536</v>
      </c>
      <c r="C98" s="92" t="n">
        <v>0.924842002916869</v>
      </c>
      <c r="D98" s="92" t="n">
        <v>0.66554715924993</v>
      </c>
      <c r="E98" s="83" t="n">
        <v>57578</v>
      </c>
      <c r="F98" s="92" t="n">
        <v>0.811117685177359</v>
      </c>
      <c r="G98" s="92" t="n">
        <v>0.344582423172447</v>
      </c>
    </row>
    <row r="99">
      <c r="A99" s="82" t="s">
        <v>882</v>
      </c>
      <c r="B99" s="83" t="n">
        <v>26510</v>
      </c>
      <c r="C99" s="92" t="n">
        <v>0.924079754601227</v>
      </c>
      <c r="D99" s="92" t="n">
        <v>0.66654933118777</v>
      </c>
      <c r="E99" s="83" t="n">
        <v>53680</v>
      </c>
      <c r="F99" s="92" t="n">
        <v>0.82146081686994</v>
      </c>
      <c r="G99" s="92" t="n">
        <v>0.343851288161216</v>
      </c>
    </row>
    <row r="100">
      <c r="A100" s="82" t="s">
        <v>883</v>
      </c>
      <c r="B100" s="83" t="n">
        <v>25116</v>
      </c>
      <c r="C100" s="92" t="n">
        <v>0.938354629006949</v>
      </c>
      <c r="D100" s="92" t="n">
        <v>0.685742368809043</v>
      </c>
      <c r="E100" s="83" t="n">
        <v>47759</v>
      </c>
      <c r="F100" s="92" t="n">
        <v>0.801661770877046</v>
      </c>
      <c r="G100" s="92" t="n">
        <v>0.310813625063453</v>
      </c>
      <c r="J100" s="84" t="s">
        <v>562</v>
      </c>
    </row>
    <row r="101">
      <c r="A101" s="82" t="s">
        <v>750</v>
      </c>
      <c r="B101" s="83" t="n">
        <v>179</v>
      </c>
      <c r="C101" s="92" t="s">
        <v>751</v>
      </c>
      <c r="D101" s="92" t="s">
        <v>751</v>
      </c>
      <c r="E101" s="83" t="n">
        <v>756</v>
      </c>
      <c r="F101" s="92" t="s">
        <v>751</v>
      </c>
      <c r="G101" s="92" t="s">
        <v>751</v>
      </c>
    </row>
    <row r="102">
      <c r="B102" s="87"/>
      <c r="C102" s="87"/>
      <c r="D102" s="87"/>
      <c r="E102" s="88"/>
      <c r="F102" s="88"/>
    </row>
    <row r="103">
      <c r="A103" s="91" t="str">
        <f>=HYPERLINK("#'Table of contents'!A1", "To Table of Contents")</f>
      </c>
      <c r="B103" s="87"/>
      <c r="C103" s="87"/>
      <c r="D103" s="87"/>
      <c r="E103" s="88"/>
      <c r="F103" s="88"/>
    </row>
    <row r="104">
      <c r="A104" s="91" t="str">
        <f>=HYPERLINK("#'Notes'!A1", "To Notes")</f>
      </c>
      <c r="B104" s="87"/>
      <c r="C104" s="87"/>
      <c r="D104" s="87"/>
      <c r="E104" s="88"/>
      <c r="F104" s="88"/>
    </row>
    <row r="105">
      <c r="B105" s="87"/>
      <c r="C105" s="87"/>
      <c r="D105" s="87"/>
      <c r="E105" s="88"/>
      <c r="F105" s="88"/>
    </row>
    <row r="106">
      <c r="B106" s="87"/>
      <c r="C106" s="87"/>
      <c r="D106" s="87"/>
      <c r="E106" s="88"/>
      <c r="F106" s="88"/>
    </row>
    <row r="107">
      <c r="B107" s="87"/>
      <c r="C107" s="87"/>
      <c r="D107" s="87"/>
      <c r="E107" s="88"/>
      <c r="F107" s="88"/>
    </row>
    <row r="108">
      <c r="B108" s="87"/>
      <c r="C108" s="87"/>
      <c r="D108" s="87"/>
      <c r="E108" s="88"/>
      <c r="F108" s="88"/>
    </row>
    <row r="109">
      <c r="B109" s="87"/>
      <c r="C109" s="87"/>
      <c r="D109" s="87"/>
      <c r="E109" s="88"/>
      <c r="F109" s="88"/>
    </row>
    <row r="110">
      <c r="B110" s="87"/>
      <c r="C110" s="87"/>
      <c r="D110" s="87"/>
      <c r="E110" s="88"/>
      <c r="F110" s="88"/>
    </row>
    <row r="111">
      <c r="B111" s="87"/>
      <c r="C111" s="87"/>
      <c r="D111" s="87"/>
      <c r="E111" s="88"/>
      <c r="F111" s="88"/>
    </row>
    <row r="112">
      <c r="B112" s="87"/>
      <c r="C112" s="87"/>
      <c r="D112" s="87"/>
      <c r="E112" s="88"/>
      <c r="F112" s="88"/>
    </row>
    <row r="113">
      <c r="B113" s="87"/>
      <c r="C113" s="87"/>
      <c r="D113" s="87"/>
      <c r="E113" s="88"/>
      <c r="F113" s="88"/>
    </row>
    <row r="114">
      <c r="B114" s="87"/>
      <c r="C114" s="87"/>
      <c r="D114" s="87"/>
      <c r="E114" s="88"/>
      <c r="F114" s="88"/>
    </row>
    <row r="115">
      <c r="B115" s="87"/>
      <c r="C115" s="87"/>
      <c r="D115" s="87"/>
      <c r="E115" s="88"/>
      <c r="F115" s="88"/>
    </row>
    <row r="116">
      <c r="B116" s="87"/>
      <c r="C116" s="87"/>
      <c r="D116" s="87"/>
      <c r="E116" s="88"/>
      <c r="F116" s="88"/>
    </row>
    <row r="117">
      <c r="B117" s="87"/>
      <c r="C117" s="87"/>
      <c r="D117" s="87"/>
      <c r="E117" s="88"/>
      <c r="F117" s="88"/>
    </row>
    <row r="118">
      <c r="B118" s="87"/>
      <c r="C118" s="87"/>
      <c r="D118" s="87"/>
      <c r="E118" s="88"/>
      <c r="F118" s="88"/>
    </row>
    <row r="119">
      <c r="B119" s="87"/>
      <c r="C119" s="87"/>
      <c r="D119" s="87"/>
      <c r="E119" s="88"/>
      <c r="F119" s="88"/>
    </row>
    <row r="120">
      <c r="B120" s="87"/>
      <c r="C120" s="87"/>
      <c r="D120" s="87"/>
      <c r="E120" s="88"/>
      <c r="F120" s="88"/>
    </row>
    <row r="121">
      <c r="B121" s="87"/>
      <c r="C121" s="87"/>
      <c r="D121" s="87"/>
      <c r="E121" s="88"/>
      <c r="F121" s="88"/>
    </row>
    <row r="122">
      <c r="B122" s="87"/>
      <c r="C122" s="87"/>
      <c r="D122" s="87"/>
      <c r="E122" s="88"/>
      <c r="F122" s="88"/>
    </row>
    <row r="123">
      <c r="B123" s="87"/>
      <c r="C123" s="87"/>
      <c r="D123" s="87"/>
      <c r="E123" s="88"/>
      <c r="F123" s="88"/>
    </row>
    <row r="124">
      <c r="B124" s="87"/>
      <c r="C124" s="87"/>
      <c r="D124" s="87"/>
      <c r="E124" s="88"/>
      <c r="F124" s="88"/>
    </row>
    <row r="125">
      <c r="B125" s="87"/>
      <c r="C125" s="87"/>
      <c r="D125" s="87"/>
      <c r="E125" s="88"/>
      <c r="F125" s="88"/>
    </row>
    <row r="126">
      <c r="B126" s="87"/>
      <c r="C126" s="87"/>
      <c r="D126" s="87"/>
      <c r="E126" s="88"/>
      <c r="F126" s="88"/>
    </row>
    <row r="127">
      <c r="B127" s="87"/>
      <c r="C127" s="87"/>
      <c r="D127" s="87"/>
      <c r="E127" s="88"/>
      <c r="F127" s="88"/>
    </row>
    <row r="128">
      <c r="B128" s="87"/>
      <c r="C128" s="87"/>
      <c r="D128" s="87"/>
      <c r="E128" s="88"/>
      <c r="F128" s="88"/>
    </row>
    <row r="129">
      <c r="B129" s="87"/>
      <c r="C129" s="87"/>
      <c r="D129" s="87"/>
      <c r="E129" s="88"/>
      <c r="F129" s="88"/>
    </row>
    <row r="130">
      <c r="B130" s="87"/>
      <c r="C130" s="87"/>
      <c r="D130" s="87"/>
      <c r="E130" s="88"/>
      <c r="F130" s="88"/>
    </row>
    <row r="131">
      <c r="B131" s="87"/>
      <c r="C131" s="87"/>
      <c r="D131" s="87"/>
      <c r="E131" s="88"/>
      <c r="F131" s="88"/>
    </row>
    <row r="132">
      <c r="B132" s="87"/>
      <c r="C132" s="87"/>
      <c r="D132" s="87"/>
      <c r="E132" s="88"/>
      <c r="F132" s="88"/>
    </row>
    <row r="133">
      <c r="B133" s="87"/>
      <c r="C133" s="87"/>
      <c r="D133" s="87"/>
      <c r="E133" s="88"/>
      <c r="F133" s="88"/>
    </row>
    <row r="134">
      <c r="B134" s="87"/>
      <c r="C134" s="87"/>
      <c r="D134" s="87"/>
      <c r="E134" s="88"/>
      <c r="F134" s="88"/>
    </row>
    <row r="135">
      <c r="B135" s="87"/>
      <c r="C135" s="87"/>
      <c r="D135" s="87"/>
      <c r="E135" s="88"/>
      <c r="F135" s="88"/>
    </row>
    <row r="136">
      <c r="B136" s="87"/>
      <c r="C136" s="87"/>
      <c r="D136" s="87"/>
      <c r="E136" s="88"/>
      <c r="F136" s="88"/>
    </row>
    <row r="137">
      <c r="B137" s="87"/>
      <c r="C137" s="87"/>
      <c r="D137" s="87"/>
      <c r="E137" s="88"/>
      <c r="F137" s="88"/>
    </row>
    <row r="138">
      <c r="B138" s="87"/>
      <c r="C138" s="87"/>
      <c r="D138" s="87"/>
      <c r="E138" s="88"/>
      <c r="F138" s="88"/>
    </row>
    <row r="139">
      <c r="B139" s="87"/>
      <c r="C139" s="87"/>
      <c r="D139" s="87"/>
      <c r="E139" s="88"/>
      <c r="F139" s="88"/>
    </row>
    <row r="140">
      <c r="B140" s="87"/>
      <c r="C140" s="87"/>
      <c r="D140" s="87"/>
      <c r="E140" s="88"/>
      <c r="F140" s="88"/>
    </row>
    <row r="141">
      <c r="B141" s="87"/>
      <c r="C141" s="87"/>
      <c r="D141" s="87"/>
      <c r="E141" s="88"/>
      <c r="F141" s="88"/>
    </row>
    <row r="142">
      <c r="B142" s="87"/>
      <c r="C142" s="87"/>
      <c r="D142" s="87"/>
      <c r="E142" s="88"/>
      <c r="F142" s="88"/>
    </row>
    <row r="143">
      <c r="B143" s="87"/>
      <c r="C143" s="87"/>
      <c r="D143" s="87"/>
      <c r="E143" s="88"/>
      <c r="F143" s="88"/>
    </row>
    <row r="144">
      <c r="B144" s="87"/>
      <c r="C144" s="87"/>
      <c r="D144" s="87"/>
      <c r="E144" s="88"/>
      <c r="F144" s="88"/>
    </row>
    <row r="145">
      <c r="B145" s="87"/>
      <c r="C145" s="87"/>
      <c r="D145" s="87"/>
      <c r="E145" s="88"/>
      <c r="F145" s="88"/>
    </row>
    <row r="146">
      <c r="B146" s="87"/>
      <c r="C146" s="87"/>
      <c r="D146" s="87"/>
      <c r="E146" s="88"/>
      <c r="F146" s="88"/>
    </row>
    <row r="147">
      <c r="B147" s="87"/>
      <c r="C147" s="87"/>
      <c r="D147" s="87"/>
      <c r="E147" s="88"/>
      <c r="F147" s="88"/>
    </row>
    <row r="148">
      <c r="B148" s="87"/>
      <c r="C148" s="87"/>
      <c r="D148" s="87"/>
      <c r="E148" s="88"/>
      <c r="F148" s="88"/>
    </row>
    <row r="149">
      <c r="B149" s="87"/>
      <c r="C149" s="87"/>
      <c r="D149" s="87"/>
      <c r="E149" s="88"/>
      <c r="F149" s="88"/>
    </row>
    <row r="150">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row r="180">
      <c r="B180" s="87"/>
      <c r="C180" s="87"/>
      <c r="D180" s="87"/>
      <c r="E180" s="88"/>
      <c r="F180" s="88"/>
    </row>
    <row r="181">
      <c r="B181" s="87"/>
      <c r="C181" s="87"/>
      <c r="D181" s="87"/>
      <c r="E181" s="88"/>
      <c r="F181" s="88"/>
    </row>
    <row r="182">
      <c r="B182" s="87"/>
      <c r="C182" s="87"/>
      <c r="D182" s="87"/>
      <c r="E182" s="88"/>
      <c r="F182" s="88"/>
    </row>
    <row r="183">
      <c r="B183" s="87"/>
      <c r="C183" s="87"/>
      <c r="D183" s="87"/>
      <c r="E183" s="88"/>
      <c r="F183" s="88"/>
    </row>
    <row r="184">
      <c r="B184" s="87"/>
      <c r="C184" s="87"/>
      <c r="D184" s="87"/>
      <c r="E184" s="88"/>
      <c r="F184" s="88"/>
    </row>
    <row r="185">
      <c r="B185" s="87"/>
      <c r="C185" s="87"/>
      <c r="D185" s="87"/>
      <c r="E185" s="88"/>
      <c r="F185" s="88"/>
    </row>
    <row r="186">
      <c r="B186" s="87"/>
      <c r="C186" s="87"/>
      <c r="D186" s="87"/>
      <c r="E186" s="88"/>
      <c r="F186" s="88"/>
    </row>
    <row r="187">
      <c r="B187" s="87"/>
      <c r="C187" s="87"/>
      <c r="D187" s="87"/>
      <c r="E187" s="88"/>
      <c r="F187" s="88"/>
    </row>
    <row r="188">
      <c r="B188" s="87"/>
      <c r="C188" s="87"/>
      <c r="D188" s="87"/>
      <c r="E188" s="88"/>
      <c r="F188" s="88"/>
    </row>
    <row r="189">
      <c r="B189" s="87"/>
      <c r="C189" s="87"/>
      <c r="D189" s="87"/>
      <c r="E189" s="88"/>
      <c r="F189" s="88"/>
    </row>
    <row r="190">
      <c r="B190" s="87"/>
      <c r="C190" s="87"/>
      <c r="D190" s="87"/>
      <c r="E190" s="88"/>
      <c r="F190" s="88"/>
    </row>
    <row r="191">
      <c r="B191" s="87"/>
      <c r="C191" s="87"/>
      <c r="D191" s="87"/>
      <c r="E191" s="88"/>
      <c r="F191" s="88"/>
    </row>
  </sheetData>
  <pageMargins left="0.7" right="0.7" top="0.75" bottom="0.75" header="0.3" footer="0.3"/>
  <pageSetup paperSize="9" orientation="portrait"/>
  <tableParts count="7">
    <tablePart r:id="rId63"/>
    <tablePart r:id="rId64"/>
    <tablePart r:id="rId65"/>
    <tablePart r:id="rId66"/>
    <tablePart r:id="rId67"/>
    <tablePart r:id="rId68"/>
    <tablePart r:id="rId11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28" hidden="0" customWidth="1"/>
    <col min="2" max="2" width="15.28" hidden="0" customWidth="1"/>
    <col min="3" max="3" width="15.28" hidden="0" customWidth="1"/>
    <col min="4" max="4" width="15.28" hidden="0" customWidth="1"/>
    <col min="5" max="5" width="15.28" hidden="0" customWidth="1"/>
    <col min="6" max="6" width="15.28" hidden="0" customWidth="1"/>
    <col min="7" max="7" width="15.28" hidden="0" customWidth="1"/>
    <col min="8" max="8" width="15.28" hidden="0" customWidth="1"/>
    <col min="9" max="9" width="15.28" hidden="0" customWidth="1"/>
    <col min="10" max="10" width="15.28" hidden="0" customWidth="1"/>
  </cols>
  <sheetData>
    <row r="1" ht="18.75" customHeight="1">
      <c r="A1" s="14" t="s">
        <v>196</v>
      </c>
    </row>
    <row r="2" ht="15.75" customHeight="1">
      <c r="A2" s="13" t="s">
        <v>343</v>
      </c>
    </row>
    <row r="3" ht="15.75" customHeight="1">
      <c r="A3" s="13" t="s">
        <v>84</v>
      </c>
    </row>
    <row r="4" ht="15.75" customHeight="1">
      <c r="A4" s="2" t="s">
        <v>83</v>
      </c>
    </row>
    <row r="5" ht="15.75" customHeight="1">
      <c r="A5" s="2" t="s">
        <v>86</v>
      </c>
    </row>
    <row r="6" ht="15.75" customHeight="1">
      <c r="A6" s="3" t="s">
        <v>197</v>
      </c>
    </row>
    <row r="7" ht="31.5" customHeight="1">
      <c r="A7" s="82" t="s">
        <v>892</v>
      </c>
      <c r="B7" s="82" t="s">
        <v>893</v>
      </c>
      <c r="C7" s="82" t="s">
        <v>894</v>
      </c>
      <c r="D7" s="82" t="s">
        <v>895</v>
      </c>
      <c r="E7" s="82" t="s">
        <v>896</v>
      </c>
      <c r="F7" s="82" t="s">
        <v>897</v>
      </c>
      <c r="G7" s="82" t="s">
        <v>898</v>
      </c>
      <c r="H7" s="82" t="s">
        <v>899</v>
      </c>
      <c r="I7" s="82" t="s">
        <v>900</v>
      </c>
      <c r="J7" s="82" t="s">
        <v>519</v>
      </c>
    </row>
    <row r="8">
      <c r="A8" s="82" t="s">
        <v>901</v>
      </c>
      <c r="B8" s="83" t="n">
        <v>17444</v>
      </c>
      <c r="C8" s="83" t="n">
        <v>14874</v>
      </c>
      <c r="D8" s="83" t="n">
        <v>14099</v>
      </c>
      <c r="E8" s="83" t="n">
        <v>3921</v>
      </c>
      <c r="F8" s="83" t="n">
        <v>6569</v>
      </c>
      <c r="G8" s="83" t="n">
        <v>9683</v>
      </c>
      <c r="H8" s="83" t="n">
        <v>10738</v>
      </c>
      <c r="I8" s="83" t="n">
        <v>11585</v>
      </c>
      <c r="J8" s="83" t="n">
        <v>12135</v>
      </c>
    </row>
    <row r="9">
      <c r="A9" s="82" t="s">
        <v>902</v>
      </c>
      <c r="B9" s="83" t="n">
        <v>14437</v>
      </c>
      <c r="C9" s="83" t="n">
        <v>13941</v>
      </c>
      <c r="D9" s="83" t="n">
        <v>13243</v>
      </c>
      <c r="E9" s="83" t="n">
        <v>4538</v>
      </c>
      <c r="F9" s="83" t="n">
        <v>6993</v>
      </c>
      <c r="G9" s="83" t="n">
        <v>8848</v>
      </c>
      <c r="H9" s="83" t="n">
        <v>8642</v>
      </c>
      <c r="I9" s="83" t="n">
        <v>7740</v>
      </c>
      <c r="J9" s="83" t="n">
        <v>7214</v>
      </c>
    </row>
    <row r="10">
      <c r="A10" s="82" t="s">
        <v>903</v>
      </c>
      <c r="B10" s="83" t="n">
        <v>5998</v>
      </c>
      <c r="C10" s="83" t="n">
        <v>5651</v>
      </c>
      <c r="D10" s="83" t="n">
        <v>7442</v>
      </c>
      <c r="E10" s="83" t="n">
        <v>3916</v>
      </c>
      <c r="F10" s="83" t="n">
        <v>6857</v>
      </c>
      <c r="G10" s="83" t="n">
        <v>11049</v>
      </c>
      <c r="H10" s="83" t="n">
        <v>15158</v>
      </c>
      <c r="I10" s="83" t="n">
        <v>21141</v>
      </c>
      <c r="J10" s="83" t="n">
        <v>28759</v>
      </c>
    </row>
    <row r="11">
      <c r="A11" s="82" t="s">
        <v>904</v>
      </c>
      <c r="B11" s="83" t="n">
        <v>29111</v>
      </c>
      <c r="C11" s="83" t="n">
        <v>24508</v>
      </c>
      <c r="D11" s="83" t="n">
        <v>20321</v>
      </c>
      <c r="E11" s="83" t="n">
        <v>9117</v>
      </c>
      <c r="F11" s="83" t="n">
        <v>10455</v>
      </c>
      <c r="G11" s="83" t="n">
        <v>11656</v>
      </c>
      <c r="H11" s="83" t="n">
        <v>10176</v>
      </c>
      <c r="I11" s="83" t="n">
        <v>9076</v>
      </c>
      <c r="J11" s="83" t="n">
        <v>7110</v>
      </c>
    </row>
    <row r="12">
      <c r="A12" s="82" t="s">
        <v>905</v>
      </c>
      <c r="B12" s="83" t="n">
        <v>80121</v>
      </c>
      <c r="C12" s="83" t="n">
        <v>79720</v>
      </c>
      <c r="D12" s="83" t="n">
        <v>77956</v>
      </c>
      <c r="E12" s="83" t="n">
        <v>37397</v>
      </c>
      <c r="F12" s="83" t="n">
        <v>47412</v>
      </c>
      <c r="G12" s="83" t="n">
        <v>56168</v>
      </c>
      <c r="H12" s="83" t="n">
        <v>54615</v>
      </c>
      <c r="I12" s="83" t="n">
        <v>51911</v>
      </c>
      <c r="J12" s="83" t="n">
        <v>44517</v>
      </c>
    </row>
    <row r="13">
      <c r="A13" s="82" t="s">
        <v>906</v>
      </c>
      <c r="B13" s="83" t="n">
        <v>18846</v>
      </c>
      <c r="C13" s="83" t="n">
        <v>18254</v>
      </c>
      <c r="D13" s="83" t="n">
        <v>18038</v>
      </c>
      <c r="E13" s="83" t="n">
        <v>6517</v>
      </c>
      <c r="F13" s="83" t="n">
        <v>9567</v>
      </c>
      <c r="G13" s="83" t="n">
        <v>12483</v>
      </c>
      <c r="H13" s="83" t="n">
        <v>11908</v>
      </c>
      <c r="I13" s="83" t="n">
        <v>11379</v>
      </c>
      <c r="J13" s="83" t="n">
        <v>10060</v>
      </c>
    </row>
    <row r="14">
      <c r="A14" s="82" t="s">
        <v>907</v>
      </c>
      <c r="B14" s="83" t="n">
        <v>1904</v>
      </c>
      <c r="C14" s="83" t="n">
        <v>1874</v>
      </c>
      <c r="D14" s="83" t="n">
        <v>1768</v>
      </c>
      <c r="E14" s="83" t="n">
        <v>633</v>
      </c>
      <c r="F14" s="83" t="n">
        <v>905</v>
      </c>
      <c r="G14" s="83" t="n">
        <v>1300</v>
      </c>
      <c r="H14" s="83" t="n">
        <v>1481</v>
      </c>
      <c r="I14" s="83" t="n">
        <v>1932</v>
      </c>
      <c r="J14" s="83" t="n">
        <v>2226</v>
      </c>
    </row>
    <row r="15">
      <c r="A15" s="82" t="s">
        <v>908</v>
      </c>
      <c r="B15" s="83" t="n">
        <v>306600</v>
      </c>
      <c r="C15" s="83" t="n">
        <v>307954</v>
      </c>
      <c r="D15" s="83" t="n">
        <v>308403</v>
      </c>
      <c r="E15" s="83" t="n">
        <v>110140</v>
      </c>
      <c r="F15" s="83" t="n">
        <v>179918</v>
      </c>
      <c r="G15" s="83" t="n">
        <v>242382</v>
      </c>
      <c r="H15" s="83" t="n">
        <v>252647</v>
      </c>
      <c r="I15" s="83" t="n">
        <v>266854</v>
      </c>
      <c r="J15" s="83" t="n">
        <v>267651</v>
      </c>
    </row>
    <row r="16">
      <c r="A16" s="82" t="s">
        <v>909</v>
      </c>
      <c r="B16" s="83" t="n">
        <v>33604</v>
      </c>
      <c r="C16" s="83" t="n">
        <v>32793</v>
      </c>
      <c r="D16" s="83" t="n">
        <v>32021</v>
      </c>
      <c r="E16" s="83" t="n">
        <v>13028</v>
      </c>
      <c r="F16" s="83" t="n">
        <v>17161</v>
      </c>
      <c r="G16" s="83" t="n">
        <v>20914</v>
      </c>
      <c r="H16" s="83" t="n">
        <v>21247</v>
      </c>
      <c r="I16" s="83" t="n">
        <v>21458</v>
      </c>
      <c r="J16" s="83" t="n">
        <v>21075</v>
      </c>
    </row>
    <row r="17">
      <c r="A17" s="82" t="s">
        <v>910</v>
      </c>
      <c r="B17" s="83" t="n">
        <v>69258</v>
      </c>
      <c r="C17" s="83" t="n">
        <v>64553</v>
      </c>
      <c r="D17" s="83" t="n">
        <v>58504</v>
      </c>
      <c r="E17" s="83" t="n">
        <v>24236</v>
      </c>
      <c r="F17" s="83" t="n">
        <v>30176</v>
      </c>
      <c r="G17" s="83" t="n">
        <v>33907</v>
      </c>
      <c r="H17" s="83" t="n">
        <v>29152</v>
      </c>
      <c r="I17" s="83" t="n">
        <v>21682</v>
      </c>
      <c r="J17" s="83" t="n">
        <v>8451</v>
      </c>
    </row>
    <row r="18">
      <c r="A18" s="82" t="s">
        <v>911</v>
      </c>
      <c r="B18" s="83" t="s">
        <v>912</v>
      </c>
      <c r="C18" s="83" t="s">
        <v>912</v>
      </c>
      <c r="D18" s="83" t="s">
        <v>912</v>
      </c>
      <c r="E18" s="83" t="s">
        <v>912</v>
      </c>
      <c r="F18" s="83" t="s">
        <v>912</v>
      </c>
      <c r="G18" s="83" t="s">
        <v>912</v>
      </c>
      <c r="H18" s="83" t="s">
        <v>912</v>
      </c>
      <c r="I18" s="83" t="s">
        <v>912</v>
      </c>
      <c r="J18" s="83" t="n">
        <v>5954</v>
      </c>
    </row>
    <row r="19">
      <c r="A19" s="82" t="s">
        <v>913</v>
      </c>
      <c r="B19" s="83" t="n">
        <v>507182</v>
      </c>
      <c r="C19" s="83" t="n">
        <v>519036</v>
      </c>
      <c r="D19" s="83" t="n">
        <v>531609</v>
      </c>
      <c r="E19" s="83" t="n">
        <v>224574</v>
      </c>
      <c r="F19" s="83" t="n">
        <v>318745</v>
      </c>
      <c r="G19" s="83" t="n">
        <v>416448</v>
      </c>
      <c r="H19" s="83" t="n">
        <v>429483</v>
      </c>
      <c r="I19" s="83" t="n">
        <v>431649</v>
      </c>
      <c r="J19" s="83" t="n">
        <v>408593</v>
      </c>
    </row>
    <row r="20">
      <c r="A20" s="82" t="s">
        <v>546</v>
      </c>
      <c r="B20" s="84" t="n">
        <v>1040515</v>
      </c>
      <c r="C20" s="84" t="n">
        <v>1045014</v>
      </c>
      <c r="D20" s="84" t="n">
        <v>1046478</v>
      </c>
      <c r="E20" s="84" t="n">
        <v>430217</v>
      </c>
      <c r="F20" s="84" t="n">
        <v>621085</v>
      </c>
      <c r="G20" s="84" t="n">
        <v>802856</v>
      </c>
      <c r="H20" s="84" t="n">
        <v>821815</v>
      </c>
      <c r="I20" s="84" t="n">
        <v>831574</v>
      </c>
      <c r="J20" s="84" t="n">
        <v>795200</v>
      </c>
    </row>
    <row r="21" ht="15.75" customHeight="1">
      <c r="B21" s="83"/>
      <c r="C21" s="83"/>
      <c r="D21" s="83"/>
      <c r="E21" s="83"/>
      <c r="F21" s="83"/>
      <c r="G21" s="83"/>
      <c r="H21" s="83"/>
      <c r="I21" s="83"/>
      <c r="J21" s="83"/>
    </row>
    <row r="22" ht="15" customHeight="1">
      <c r="A22" s="3" t="s">
        <v>198</v>
      </c>
      <c r="B22" s="8"/>
      <c r="C22" s="8"/>
      <c r="D22" s="8"/>
      <c r="E22" s="8"/>
      <c r="F22" s="8"/>
      <c r="G22" s="8"/>
      <c r="H22" s="8"/>
    </row>
    <row r="23" ht="31.5" customHeight="1">
      <c r="A23" s="82" t="s">
        <v>892</v>
      </c>
      <c r="B23" s="82" t="s">
        <v>893</v>
      </c>
      <c r="C23" s="82" t="s">
        <v>894</v>
      </c>
      <c r="D23" s="82" t="s">
        <v>895</v>
      </c>
      <c r="E23" s="82" t="s">
        <v>896</v>
      </c>
      <c r="F23" s="82" t="s">
        <v>897</v>
      </c>
      <c r="G23" s="82" t="s">
        <v>898</v>
      </c>
      <c r="H23" s="82" t="s">
        <v>899</v>
      </c>
      <c r="I23" s="82" t="s">
        <v>900</v>
      </c>
      <c r="J23" s="82" t="s">
        <v>519</v>
      </c>
    </row>
    <row r="24">
      <c r="A24" s="82" t="s">
        <v>901</v>
      </c>
      <c r="B24" s="94" t="n">
        <v>812000</v>
      </c>
      <c r="C24" s="94" t="n">
        <v>753000</v>
      </c>
      <c r="D24" s="94" t="n">
        <v>691000</v>
      </c>
      <c r="E24" s="94" t="n">
        <v>194000</v>
      </c>
      <c r="F24" s="94" t="n">
        <v>333000</v>
      </c>
      <c r="G24" s="94" t="n">
        <v>527000</v>
      </c>
      <c r="H24" s="94" t="n">
        <v>571000</v>
      </c>
      <c r="I24" s="94" t="n">
        <v>647000</v>
      </c>
      <c r="J24" s="94" t="n">
        <v>708000</v>
      </c>
    </row>
    <row r="25">
      <c r="A25" s="82" t="s">
        <v>902</v>
      </c>
      <c r="B25" s="94" t="n">
        <v>590000</v>
      </c>
      <c r="C25" s="94" t="n">
        <v>602000</v>
      </c>
      <c r="D25" s="94" t="n">
        <v>578000</v>
      </c>
      <c r="E25" s="94" t="n">
        <v>180000</v>
      </c>
      <c r="F25" s="94" t="n">
        <v>309000</v>
      </c>
      <c r="G25" s="94" t="n">
        <v>436000</v>
      </c>
      <c r="H25" s="94" t="n">
        <v>437000</v>
      </c>
      <c r="I25" s="94" t="n">
        <v>412000</v>
      </c>
      <c r="J25" s="94" t="n">
        <v>397000</v>
      </c>
    </row>
    <row r="26">
      <c r="A26" s="82" t="s">
        <v>903</v>
      </c>
      <c r="B26" s="94" t="n">
        <v>463000</v>
      </c>
      <c r="C26" s="94" t="n">
        <v>485000</v>
      </c>
      <c r="D26" s="94" t="n">
        <v>693000</v>
      </c>
      <c r="E26" s="94" t="n">
        <v>285000</v>
      </c>
      <c r="F26" s="94" t="n">
        <v>654000</v>
      </c>
      <c r="G26" s="94" t="n">
        <v>1178000</v>
      </c>
      <c r="H26" s="94" t="n">
        <v>1731000</v>
      </c>
      <c r="I26" s="94" t="n">
        <v>2515000</v>
      </c>
      <c r="J26" s="94" t="n">
        <v>3505000</v>
      </c>
    </row>
    <row r="27">
      <c r="A27" s="82" t="s">
        <v>904</v>
      </c>
      <c r="B27" s="94" t="n">
        <v>2957000</v>
      </c>
      <c r="C27" s="94" t="n">
        <v>2669000</v>
      </c>
      <c r="D27" s="94" t="n">
        <v>2199000</v>
      </c>
      <c r="E27" s="94" t="n">
        <v>587000</v>
      </c>
      <c r="F27" s="94" t="n">
        <v>917000</v>
      </c>
      <c r="G27" s="94" t="n">
        <v>1267000</v>
      </c>
      <c r="H27" s="94" t="n">
        <v>1140000</v>
      </c>
      <c r="I27" s="94" t="n">
        <v>1095000</v>
      </c>
      <c r="J27" s="94" t="n">
        <v>871000</v>
      </c>
    </row>
    <row r="28">
      <c r="A28" s="82" t="s">
        <v>905</v>
      </c>
      <c r="B28" s="94" t="n">
        <v>8890000</v>
      </c>
      <c r="C28" s="94" t="n">
        <v>9265000</v>
      </c>
      <c r="D28" s="94" t="n">
        <v>8872000</v>
      </c>
      <c r="E28" s="94" t="n">
        <v>2652000</v>
      </c>
      <c r="F28" s="94" t="n">
        <v>4447000</v>
      </c>
      <c r="G28" s="94" t="n">
        <v>6329000</v>
      </c>
      <c r="H28" s="94" t="n">
        <v>6454000</v>
      </c>
      <c r="I28" s="94" t="n">
        <v>6541000</v>
      </c>
      <c r="J28" s="94" t="n">
        <v>5613000</v>
      </c>
    </row>
    <row r="29">
      <c r="A29" s="82" t="s">
        <v>906</v>
      </c>
      <c r="B29" s="94" t="n">
        <v>1287000</v>
      </c>
      <c r="C29" s="94" t="n">
        <v>1299000</v>
      </c>
      <c r="D29" s="94" t="n">
        <v>1307000</v>
      </c>
      <c r="E29" s="94" t="n">
        <v>374000</v>
      </c>
      <c r="F29" s="94" t="n">
        <v>609000</v>
      </c>
      <c r="G29" s="94" t="n">
        <v>886000</v>
      </c>
      <c r="H29" s="94" t="n">
        <v>845000</v>
      </c>
      <c r="I29" s="94" t="n">
        <v>878000</v>
      </c>
      <c r="J29" s="94" t="n">
        <v>804000</v>
      </c>
    </row>
    <row r="30">
      <c r="A30" s="82" t="s">
        <v>907</v>
      </c>
      <c r="B30" s="94" t="n">
        <v>192000</v>
      </c>
      <c r="C30" s="94" t="n">
        <v>207000</v>
      </c>
      <c r="D30" s="94" t="n">
        <v>183000</v>
      </c>
      <c r="E30" s="94" t="n">
        <v>51000</v>
      </c>
      <c r="F30" s="94" t="n">
        <v>89000</v>
      </c>
      <c r="G30" s="94" t="n">
        <v>128000</v>
      </c>
      <c r="H30" s="94" t="n">
        <v>163000</v>
      </c>
      <c r="I30" s="94" t="n">
        <v>209000</v>
      </c>
      <c r="J30" s="94" t="n">
        <v>247000</v>
      </c>
    </row>
    <row r="31">
      <c r="A31" s="82" t="s">
        <v>908</v>
      </c>
      <c r="B31" s="94" t="n">
        <v>15849000</v>
      </c>
      <c r="C31" s="94" t="n">
        <v>16504000</v>
      </c>
      <c r="D31" s="94" t="n">
        <v>16292000</v>
      </c>
      <c r="E31" s="94" t="n">
        <v>8794000</v>
      </c>
      <c r="F31" s="94" t="n">
        <v>13427000</v>
      </c>
      <c r="G31" s="94" t="n">
        <v>15873000</v>
      </c>
      <c r="H31" s="94" t="n">
        <v>16275000</v>
      </c>
      <c r="I31" s="94" t="n">
        <v>18963000</v>
      </c>
      <c r="J31" s="94" t="n">
        <v>21325000</v>
      </c>
    </row>
    <row r="32">
      <c r="A32" s="82" t="s">
        <v>909</v>
      </c>
      <c r="B32" s="94" t="n">
        <v>3575000</v>
      </c>
      <c r="C32" s="94" t="n">
        <v>3571000</v>
      </c>
      <c r="D32" s="94" t="n">
        <v>3447000</v>
      </c>
      <c r="E32" s="94" t="n">
        <v>918000</v>
      </c>
      <c r="F32" s="94" t="n">
        <v>1569000</v>
      </c>
      <c r="G32" s="94" t="n">
        <v>2317000</v>
      </c>
      <c r="H32" s="94" t="n">
        <v>2507000</v>
      </c>
      <c r="I32" s="94" t="n">
        <v>2718000</v>
      </c>
      <c r="J32" s="94" t="n">
        <v>2737000</v>
      </c>
    </row>
    <row r="33">
      <c r="A33" s="82" t="s">
        <v>910</v>
      </c>
      <c r="B33" s="94" t="n">
        <v>6209000</v>
      </c>
      <c r="C33" s="94" t="n">
        <v>6014000</v>
      </c>
      <c r="D33" s="94" t="n">
        <v>5290000</v>
      </c>
      <c r="E33" s="94" t="n">
        <v>1482000</v>
      </c>
      <c r="F33" s="94" t="n">
        <v>2361000</v>
      </c>
      <c r="G33" s="94" t="n">
        <v>3068000</v>
      </c>
      <c r="H33" s="94" t="n">
        <v>2728000</v>
      </c>
      <c r="I33" s="94" t="n">
        <v>2103000</v>
      </c>
      <c r="J33" s="94" t="n">
        <v>823000</v>
      </c>
    </row>
    <row r="34">
      <c r="A34" s="82" t="s">
        <v>911</v>
      </c>
      <c r="B34" s="94" t="s">
        <v>912</v>
      </c>
      <c r="C34" s="94" t="s">
        <v>912</v>
      </c>
      <c r="D34" s="94" t="s">
        <v>912</v>
      </c>
      <c r="E34" s="94" t="s">
        <v>912</v>
      </c>
      <c r="F34" s="94" t="s">
        <v>912</v>
      </c>
      <c r="G34" s="94" t="s">
        <v>912</v>
      </c>
      <c r="H34" s="94" t="s">
        <v>912</v>
      </c>
      <c r="I34" s="94" t="s">
        <v>912</v>
      </c>
      <c r="J34" s="94" t="n">
        <v>356000</v>
      </c>
    </row>
    <row r="35">
      <c r="A35" s="82" t="s">
        <v>913</v>
      </c>
      <c r="B35" s="94" t="n">
        <v>32950000</v>
      </c>
      <c r="C35" s="94" t="n">
        <v>34260000</v>
      </c>
      <c r="D35" s="94" t="n">
        <v>34719000</v>
      </c>
      <c r="E35" s="94" t="n">
        <v>9726000</v>
      </c>
      <c r="F35" s="94" t="n">
        <v>17516000</v>
      </c>
      <c r="G35" s="94" t="n">
        <v>27084000</v>
      </c>
      <c r="H35" s="94" t="n">
        <v>28603000</v>
      </c>
      <c r="I35" s="94" t="n">
        <v>30124000</v>
      </c>
      <c r="J35" s="94" t="n">
        <v>29567000</v>
      </c>
    </row>
    <row r="36" ht="15.75" customHeight="1">
      <c r="A36" s="82" t="s">
        <v>546</v>
      </c>
      <c r="B36" s="95" t="n">
        <v>73775000</v>
      </c>
      <c r="C36" s="95" t="n">
        <v>75630000</v>
      </c>
      <c r="D36" s="95" t="n">
        <v>74271000</v>
      </c>
      <c r="E36" s="95" t="n">
        <v>25243000</v>
      </c>
      <c r="F36" s="95" t="n">
        <v>42230000</v>
      </c>
      <c r="G36" s="95" t="n">
        <v>59093000</v>
      </c>
      <c r="H36" s="95" t="n">
        <v>61456000</v>
      </c>
      <c r="I36" s="95" t="n">
        <v>66206000</v>
      </c>
      <c r="J36" s="95" t="n">
        <v>66953000</v>
      </c>
    </row>
    <row r="37" ht="15" customHeight="1">
      <c r="A37" s="8"/>
      <c r="B37" s="94"/>
      <c r="C37" s="94"/>
      <c r="D37" s="94"/>
      <c r="E37" s="94"/>
      <c r="F37" s="94"/>
      <c r="G37" s="94"/>
      <c r="H37" s="94"/>
      <c r="I37" s="94"/>
      <c r="J37" s="94"/>
    </row>
    <row r="38">
      <c r="A38" s="3" t="s">
        <v>199</v>
      </c>
      <c r="B38" s="41"/>
      <c r="C38" s="41"/>
      <c r="D38" s="41"/>
      <c r="E38" s="41"/>
      <c r="F38" s="41"/>
      <c r="G38" s="41"/>
      <c r="H38" s="41"/>
    </row>
    <row r="39" ht="31.5" customHeight="1">
      <c r="A39" s="82" t="s">
        <v>892</v>
      </c>
      <c r="B39" s="82" t="s">
        <v>893</v>
      </c>
      <c r="C39" s="82" t="s">
        <v>894</v>
      </c>
      <c r="D39" s="82" t="s">
        <v>895</v>
      </c>
      <c r="E39" s="82" t="s">
        <v>896</v>
      </c>
      <c r="F39" s="82" t="s">
        <v>897</v>
      </c>
      <c r="G39" s="82" t="s">
        <v>898</v>
      </c>
      <c r="H39" s="82" t="s">
        <v>899</v>
      </c>
      <c r="I39" s="82" t="s">
        <v>900</v>
      </c>
      <c r="J39" s="82" t="s">
        <v>519</v>
      </c>
    </row>
    <row r="40">
      <c r="A40" s="82" t="s">
        <v>901</v>
      </c>
      <c r="B40" s="96" t="n">
        <v>46.6</v>
      </c>
      <c r="C40" s="96" t="n">
        <v>50.6</v>
      </c>
      <c r="D40" s="96" t="n">
        <v>49</v>
      </c>
      <c r="E40" s="96" t="n">
        <v>49.4</v>
      </c>
      <c r="F40" s="96" t="n">
        <v>50.7</v>
      </c>
      <c r="G40" s="96" t="n">
        <v>54.4</v>
      </c>
      <c r="H40" s="96" t="n">
        <v>53.2</v>
      </c>
      <c r="I40" s="96" t="n">
        <v>55.8</v>
      </c>
      <c r="J40" s="96" t="n">
        <v>58.3</v>
      </c>
    </row>
    <row r="41">
      <c r="A41" s="82" t="s">
        <v>902</v>
      </c>
      <c r="B41" s="96" t="n">
        <v>40.9</v>
      </c>
      <c r="C41" s="96" t="n">
        <v>43.2</v>
      </c>
      <c r="D41" s="96" t="n">
        <v>43.6</v>
      </c>
      <c r="E41" s="96" t="n">
        <v>39.6</v>
      </c>
      <c r="F41" s="96" t="n">
        <v>44.1</v>
      </c>
      <c r="G41" s="96" t="n">
        <v>49.3</v>
      </c>
      <c r="H41" s="96" t="n">
        <v>50.5</v>
      </c>
      <c r="I41" s="96" t="n">
        <v>53.3</v>
      </c>
      <c r="J41" s="96" t="n">
        <v>55.1</v>
      </c>
    </row>
    <row r="42">
      <c r="A42" s="82" t="s">
        <v>903</v>
      </c>
      <c r="B42" s="96" t="n">
        <v>77.1</v>
      </c>
      <c r="C42" s="96" t="n">
        <v>85.9</v>
      </c>
      <c r="D42" s="96" t="n">
        <v>93.1</v>
      </c>
      <c r="E42" s="96" t="n">
        <v>72.8</v>
      </c>
      <c r="F42" s="96" t="n">
        <v>95.3</v>
      </c>
      <c r="G42" s="96" t="n">
        <v>106.6</v>
      </c>
      <c r="H42" s="96" t="n">
        <v>114.2</v>
      </c>
      <c r="I42" s="96" t="n">
        <v>118.9</v>
      </c>
      <c r="J42" s="96" t="n">
        <v>121.9</v>
      </c>
    </row>
    <row r="43">
      <c r="A43" s="82" t="s">
        <v>904</v>
      </c>
      <c r="B43" s="96" t="n">
        <v>101.6</v>
      </c>
      <c r="C43" s="96" t="n">
        <v>108.9</v>
      </c>
      <c r="D43" s="96" t="n">
        <v>108.2</v>
      </c>
      <c r="E43" s="96" t="n">
        <v>64.4</v>
      </c>
      <c r="F43" s="96" t="n">
        <v>87.7</v>
      </c>
      <c r="G43" s="96" t="n">
        <v>108.7</v>
      </c>
      <c r="H43" s="96" t="n">
        <v>112.1</v>
      </c>
      <c r="I43" s="96" t="n">
        <v>120.7</v>
      </c>
      <c r="J43" s="96" t="n">
        <v>122.5</v>
      </c>
    </row>
    <row r="44">
      <c r="A44" s="82" t="s">
        <v>905</v>
      </c>
      <c r="B44" s="96" t="n">
        <v>111</v>
      </c>
      <c r="C44" s="96" t="n">
        <v>116.2</v>
      </c>
      <c r="D44" s="96" t="n">
        <v>113.8</v>
      </c>
      <c r="E44" s="96" t="n">
        <v>70.9</v>
      </c>
      <c r="F44" s="96" t="n">
        <v>93.8</v>
      </c>
      <c r="G44" s="96" t="n">
        <v>112.7</v>
      </c>
      <c r="H44" s="96" t="n">
        <v>118.2</v>
      </c>
      <c r="I44" s="96" t="n">
        <v>126</v>
      </c>
      <c r="J44" s="96" t="n">
        <v>126.1</v>
      </c>
    </row>
    <row r="45">
      <c r="A45" s="82" t="s">
        <v>906</v>
      </c>
      <c r="B45" s="96" t="n">
        <v>68.3</v>
      </c>
      <c r="C45" s="96" t="n">
        <v>71.2</v>
      </c>
      <c r="D45" s="96" t="n">
        <v>72.4</v>
      </c>
      <c r="E45" s="96" t="n">
        <v>57.4</v>
      </c>
      <c r="F45" s="96" t="n">
        <v>63.7</v>
      </c>
      <c r="G45" s="96" t="n">
        <v>70.9</v>
      </c>
      <c r="H45" s="96" t="n">
        <v>71</v>
      </c>
      <c r="I45" s="96" t="n">
        <v>77.2</v>
      </c>
      <c r="J45" s="96" t="n">
        <v>79.9</v>
      </c>
    </row>
    <row r="46">
      <c r="A46" s="82" t="s">
        <v>907</v>
      </c>
      <c r="B46" s="96" t="n">
        <v>101</v>
      </c>
      <c r="C46" s="96" t="n">
        <v>110.4</v>
      </c>
      <c r="D46" s="96" t="n">
        <v>103.5</v>
      </c>
      <c r="E46" s="96" t="n">
        <v>81</v>
      </c>
      <c r="F46" s="96" t="n">
        <v>97.8</v>
      </c>
      <c r="G46" s="96" t="n">
        <v>98.7</v>
      </c>
      <c r="H46" s="96" t="n">
        <v>110.2</v>
      </c>
      <c r="I46" s="96" t="n">
        <v>108.1</v>
      </c>
      <c r="J46" s="96" t="n">
        <v>111</v>
      </c>
    </row>
    <row r="47">
      <c r="A47" s="82" t="s">
        <v>908</v>
      </c>
      <c r="B47" s="96" t="n">
        <v>51.7</v>
      </c>
      <c r="C47" s="96" t="n">
        <v>53.6</v>
      </c>
      <c r="D47" s="96" t="n">
        <v>52.8</v>
      </c>
      <c r="E47" s="96" t="n">
        <v>79.8</v>
      </c>
      <c r="F47" s="96" t="n">
        <v>74.6</v>
      </c>
      <c r="G47" s="96" t="n">
        <v>65.5</v>
      </c>
      <c r="H47" s="96" t="n">
        <v>64.4</v>
      </c>
      <c r="I47" s="96" t="n">
        <v>71.1</v>
      </c>
      <c r="J47" s="96" t="n">
        <v>79.7</v>
      </c>
    </row>
    <row r="48" ht="15.75" customHeight="1">
      <c r="A48" s="82" t="s">
        <v>909</v>
      </c>
      <c r="B48" s="96" t="n">
        <v>106.4</v>
      </c>
      <c r="C48" s="96" t="n">
        <v>108.9</v>
      </c>
      <c r="D48" s="96" t="n">
        <v>107.7</v>
      </c>
      <c r="E48" s="96" t="n">
        <v>70.5</v>
      </c>
      <c r="F48" s="96" t="n">
        <v>91.4</v>
      </c>
      <c r="G48" s="96" t="n">
        <v>110.8</v>
      </c>
      <c r="H48" s="96" t="n">
        <v>118</v>
      </c>
      <c r="I48" s="96" t="n">
        <v>126.7</v>
      </c>
      <c r="J48" s="96" t="n">
        <v>129.8</v>
      </c>
      <c r="K48" s="16"/>
    </row>
    <row r="49">
      <c r="A49" s="82" t="s">
        <v>910</v>
      </c>
      <c r="B49" s="96" t="n">
        <v>89.7</v>
      </c>
      <c r="C49" s="96" t="n">
        <v>93.2</v>
      </c>
      <c r="D49" s="96" t="n">
        <v>90.4</v>
      </c>
      <c r="E49" s="96" t="n">
        <v>61.1</v>
      </c>
      <c r="F49" s="96" t="n">
        <v>78.2</v>
      </c>
      <c r="G49" s="96" t="n">
        <v>90.5</v>
      </c>
      <c r="H49" s="96" t="n">
        <v>93.6</v>
      </c>
      <c r="I49" s="96" t="n">
        <v>97</v>
      </c>
      <c r="J49" s="96" t="n">
        <v>97.4</v>
      </c>
    </row>
    <row r="50">
      <c r="A50" s="82" t="s">
        <v>911</v>
      </c>
      <c r="B50" s="96" t="s">
        <v>912</v>
      </c>
      <c r="C50" s="96" t="s">
        <v>912</v>
      </c>
      <c r="D50" s="96" t="s">
        <v>912</v>
      </c>
      <c r="E50" s="96" t="s">
        <v>912</v>
      </c>
      <c r="F50" s="96" t="s">
        <v>912</v>
      </c>
      <c r="G50" s="96" t="s">
        <v>912</v>
      </c>
      <c r="H50" s="96" t="s">
        <v>912</v>
      </c>
      <c r="I50" s="96" t="s">
        <v>912</v>
      </c>
      <c r="J50" s="96" t="n">
        <v>59.9</v>
      </c>
    </row>
    <row r="51" ht="15.75" customHeight="1">
      <c r="A51" s="82" t="s">
        <v>913</v>
      </c>
      <c r="B51" s="96" t="n">
        <v>65</v>
      </c>
      <c r="C51" s="96" t="n">
        <v>66</v>
      </c>
      <c r="D51" s="96" t="n">
        <v>65.3</v>
      </c>
      <c r="E51" s="96" t="n">
        <v>43.3</v>
      </c>
      <c r="F51" s="96" t="n">
        <v>55</v>
      </c>
      <c r="G51" s="96" t="n">
        <v>65</v>
      </c>
      <c r="H51" s="96" t="n">
        <v>66.6</v>
      </c>
      <c r="I51" s="96" t="n">
        <v>69.8</v>
      </c>
      <c r="J51" s="96" t="n">
        <v>72.4</v>
      </c>
    </row>
    <row r="52" ht="15.75" customHeight="1">
      <c r="A52" s="82" t="s">
        <v>546</v>
      </c>
      <c r="B52" s="97" t="n">
        <v>70.9</v>
      </c>
      <c r="C52" s="97" t="n">
        <v>72.4</v>
      </c>
      <c r="D52" s="97" t="n">
        <v>71</v>
      </c>
      <c r="E52" s="97" t="n">
        <v>58.7</v>
      </c>
      <c r="F52" s="97" t="n">
        <v>68</v>
      </c>
      <c r="G52" s="97" t="n">
        <v>73.6</v>
      </c>
      <c r="H52" s="97" t="n">
        <v>74.8</v>
      </c>
      <c r="I52" s="97" t="n">
        <v>79.6</v>
      </c>
      <c r="J52" s="97" t="n">
        <v>84.2</v>
      </c>
    </row>
    <row r="53">
      <c r="B53" s="96"/>
      <c r="C53" s="96"/>
      <c r="D53" s="96"/>
      <c r="E53" s="96"/>
      <c r="F53" s="96"/>
      <c r="G53" s="96"/>
      <c r="H53" s="96"/>
      <c r="I53" s="96"/>
      <c r="J53" s="96"/>
    </row>
    <row r="54">
      <c r="A54" s="17" t="s">
        <v>295</v>
      </c>
    </row>
    <row r="55">
      <c r="A55" s="17" t="s">
        <v>309</v>
      </c>
    </row>
  </sheetData>
  <hyperlinks>
    <hyperlink ref="A54" display="To Table of contents" location="'Table of contents'!A1"/>
    <hyperlink ref="A55" display="To Notes" location="Notes!A1"/>
  </hyperlinks>
  <pageMargins left="0.7" right="0.7" top="0.75" bottom="0.75" header="0.3" footer="0.3"/>
  <pageSetup paperSize="9" orientation="portrait" horizontalDpi="300" verticalDpi="300"/>
  <tableParts count="3">
    <tablePart r:id="rId113"/>
    <tablePart r:id="rId114"/>
    <tablePart r:id="rId115"/>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9.14" hidden="0" customWidth="1"/>
    <col min="2" max="2" width="12.71" hidden="0" customWidth="1"/>
    <col min="3" max="3" width="12.71" hidden="0" customWidth="1"/>
    <col min="4" max="4" width="12.71" hidden="0" customWidth="1"/>
    <col min="5" max="5" width="12.71" hidden="0" customWidth="1"/>
    <col min="6" max="6" width="12.71" hidden="0" customWidth="1"/>
    <col min="7" max="7" width="12.71" hidden="0" customWidth="1"/>
    <col min="8" max="8" width="15.71" hidden="0" customWidth="1"/>
    <col min="9" max="9" width="15.71" hidden="0" customWidth="1"/>
    <col min="10" max="10" width="15.71" hidden="0" customWidth="1"/>
    <col min="11" max="11" width="19.28" hidden="0" customWidth="1"/>
    <col min="12" max="12" width="19.28" hidden="0" customWidth="1"/>
    <col min="13" max="13" width="19.28" hidden="0" customWidth="1"/>
  </cols>
  <sheetData>
    <row r="1" ht="18.75" customHeight="1">
      <c r="A1" s="14" t="s">
        <v>505</v>
      </c>
    </row>
    <row r="2" ht="15.75" customHeight="1">
      <c r="A2" s="13" t="s">
        <v>346</v>
      </c>
    </row>
    <row r="3" ht="15.75" customHeight="1">
      <c r="A3" s="2" t="s">
        <v>83</v>
      </c>
    </row>
    <row r="4" ht="15.75" customHeight="1">
      <c r="A4" s="2" t="s">
        <v>86</v>
      </c>
    </row>
    <row r="5" ht="15.75" customHeight="1">
      <c r="A5" s="3" t="s">
        <v>200</v>
      </c>
    </row>
    <row r="6" ht="47.25" customHeight="1">
      <c r="A6" s="82" t="s">
        <v>618</v>
      </c>
      <c r="B6" s="82" t="s">
        <v>914</v>
      </c>
      <c r="C6" s="82" t="s">
        <v>915</v>
      </c>
      <c r="D6" s="82" t="s">
        <v>916</v>
      </c>
      <c r="E6" s="82" t="s">
        <v>917</v>
      </c>
      <c r="F6" s="82" t="s">
        <v>918</v>
      </c>
      <c r="G6" s="82" t="s">
        <v>919</v>
      </c>
      <c r="H6" s="82" t="s">
        <v>920</v>
      </c>
      <c r="I6" s="82" t="s">
        <v>921</v>
      </c>
      <c r="J6" s="82" t="s">
        <v>922</v>
      </c>
      <c r="K6" s="82" t="s">
        <v>923</v>
      </c>
      <c r="L6" s="82" t="s">
        <v>924</v>
      </c>
      <c r="M6" s="82" t="s">
        <v>925</v>
      </c>
    </row>
    <row r="7">
      <c r="A7" s="82" t="s">
        <v>926</v>
      </c>
      <c r="B7" s="83" t="n">
        <v>228686</v>
      </c>
      <c r="C7" s="83" t="n">
        <v>769954</v>
      </c>
      <c r="D7" s="83" t="n">
        <v>998640</v>
      </c>
      <c r="E7" s="83" t="n">
        <v>83320</v>
      </c>
      <c r="F7" s="83" t="n">
        <v>317768</v>
      </c>
      <c r="G7" s="83" t="n">
        <v>400493</v>
      </c>
      <c r="H7" s="98" t="n">
        <v>2.74467114738358</v>
      </c>
      <c r="I7" s="98" t="n">
        <v>2.42300672188515</v>
      </c>
      <c r="J7" s="98" t="n">
        <v>2.49352672830736</v>
      </c>
      <c r="K7" s="88" t="n">
        <v>0.260689456657093</v>
      </c>
      <c r="L7" s="88" t="n">
        <v>0.37403612436953</v>
      </c>
      <c r="M7" s="88" t="n">
        <v>0.342542074395794</v>
      </c>
    </row>
    <row r="8">
      <c r="A8" s="82" t="s">
        <v>927</v>
      </c>
      <c r="B8" s="83" t="n">
        <v>215907</v>
      </c>
      <c r="C8" s="83" t="n">
        <v>763455</v>
      </c>
      <c r="D8" s="83" t="n">
        <v>979362</v>
      </c>
      <c r="E8" s="83" t="n">
        <v>79368</v>
      </c>
      <c r="F8" s="83" t="n">
        <v>318002</v>
      </c>
      <c r="G8" s="83" t="n">
        <v>396799</v>
      </c>
      <c r="H8" s="98" t="n">
        <v>2.72032809192622</v>
      </c>
      <c r="I8" s="98" t="n">
        <v>2.40078678750448</v>
      </c>
      <c r="J8" s="98" t="n">
        <v>2.46815642176518</v>
      </c>
      <c r="K8" s="88" t="n">
        <v>0.250815320439894</v>
      </c>
      <c r="L8" s="88" t="n">
        <v>0.377230599140442</v>
      </c>
      <c r="M8" s="88" t="n">
        <v>0.342235976095171</v>
      </c>
    </row>
    <row r="9">
      <c r="A9" s="82" t="s">
        <v>928</v>
      </c>
      <c r="B9" s="83" t="n">
        <v>201137</v>
      </c>
      <c r="C9" s="83" t="n">
        <v>770516</v>
      </c>
      <c r="D9" s="83" t="n">
        <v>971653</v>
      </c>
      <c r="E9" s="83" t="n">
        <v>75799</v>
      </c>
      <c r="F9" s="83" t="n">
        <v>320034</v>
      </c>
      <c r="G9" s="83" t="n">
        <v>395347</v>
      </c>
      <c r="H9" s="98" t="n">
        <v>2.65355743479465</v>
      </c>
      <c r="I9" s="98" t="n">
        <v>2.407606691789</v>
      </c>
      <c r="J9" s="98" t="n">
        <v>2.45772195059024</v>
      </c>
      <c r="K9" s="88" t="n">
        <v>0.237718748039892</v>
      </c>
      <c r="L9" s="88" t="n">
        <v>0.374991212077184</v>
      </c>
      <c r="M9" s="88" t="n">
        <v>0.337238741420755</v>
      </c>
    </row>
    <row r="10">
      <c r="A10" s="82" t="s">
        <v>929</v>
      </c>
      <c r="B10" s="83" t="n">
        <v>200384</v>
      </c>
      <c r="C10" s="83" t="n">
        <v>776721</v>
      </c>
      <c r="D10" s="83" t="n">
        <v>977105</v>
      </c>
      <c r="E10" s="83" t="n">
        <v>75127</v>
      </c>
      <c r="F10" s="83" t="n">
        <v>322481</v>
      </c>
      <c r="G10" s="83" t="n">
        <v>397108</v>
      </c>
      <c r="H10" s="98" t="n">
        <v>2.66727008931543</v>
      </c>
      <c r="I10" s="98" t="n">
        <v>2.40857911008711</v>
      </c>
      <c r="J10" s="98" t="n">
        <v>2.46055229307896</v>
      </c>
      <c r="K10" s="88" t="n">
        <v>0.232952660318327</v>
      </c>
      <c r="L10" s="88" t="n">
        <v>0.372947080028172</v>
      </c>
      <c r="M10" s="88" t="n">
        <v>0.334495747921131</v>
      </c>
    </row>
    <row r="11">
      <c r="A11" s="82" t="s">
        <v>893</v>
      </c>
      <c r="B11" s="83" t="n">
        <v>189775</v>
      </c>
      <c r="C11" s="83" t="n">
        <v>755979</v>
      </c>
      <c r="D11" s="83" t="n">
        <v>945754</v>
      </c>
      <c r="E11" s="83" t="n">
        <v>72291</v>
      </c>
      <c r="F11" s="83" t="n">
        <v>318094</v>
      </c>
      <c r="G11" s="83" t="n">
        <v>389952</v>
      </c>
      <c r="H11" s="98" t="n">
        <v>2.62515389190909</v>
      </c>
      <c r="I11" s="98" t="n">
        <v>2.37658993882312</v>
      </c>
      <c r="J11" s="98" t="n">
        <v>2.42530875594945</v>
      </c>
      <c r="K11" s="88" t="n">
        <v>0.221266918466916</v>
      </c>
      <c r="L11" s="88" t="n">
        <v>0.36286252714961</v>
      </c>
      <c r="M11" s="88" t="n">
        <v>0.32405857705815</v>
      </c>
    </row>
    <row r="12">
      <c r="A12" s="82" t="s">
        <v>894</v>
      </c>
      <c r="B12" s="83" t="n">
        <v>192971</v>
      </c>
      <c r="C12" s="83" t="n">
        <v>749457</v>
      </c>
      <c r="D12" s="83" t="n">
        <v>942428</v>
      </c>
      <c r="E12" s="83" t="n">
        <v>72909</v>
      </c>
      <c r="F12" s="83" t="n">
        <v>316411</v>
      </c>
      <c r="G12" s="83" t="n">
        <v>388898</v>
      </c>
      <c r="H12" s="98" t="n">
        <v>2.6467377141368</v>
      </c>
      <c r="I12" s="98" t="n">
        <v>2.36861866370006</v>
      </c>
      <c r="J12" s="98" t="n">
        <v>2.42332951056575</v>
      </c>
      <c r="K12" s="88" t="n">
        <v>0.221277667675293</v>
      </c>
      <c r="L12" s="88" t="n">
        <v>0.358106808093566</v>
      </c>
      <c r="M12" s="88" t="n">
        <v>0.320593343923657</v>
      </c>
    </row>
    <row r="13">
      <c r="A13" s="82" t="s">
        <v>895</v>
      </c>
      <c r="B13" s="83" t="n">
        <v>182080</v>
      </c>
      <c r="C13" s="83" t="n">
        <v>710477</v>
      </c>
      <c r="D13" s="83" t="n">
        <v>892557</v>
      </c>
      <c r="E13" s="83" t="n">
        <v>69667</v>
      </c>
      <c r="F13" s="83" t="n">
        <v>305458</v>
      </c>
      <c r="G13" s="83" t="n">
        <v>374796</v>
      </c>
      <c r="H13" s="98" t="n">
        <v>2.61357601159803</v>
      </c>
      <c r="I13" s="98" t="n">
        <v>2.32594006377309</v>
      </c>
      <c r="J13" s="98" t="n">
        <v>2.38144750744405</v>
      </c>
      <c r="K13" s="88" t="n">
        <v>0.210115029888469</v>
      </c>
      <c r="L13" s="88" t="n">
        <v>0.344163679936724</v>
      </c>
      <c r="M13" s="88" t="n">
        <v>0.30743587703418</v>
      </c>
    </row>
    <row r="14">
      <c r="A14" s="82" t="s">
        <v>896</v>
      </c>
      <c r="B14" s="83" t="n">
        <v>45542</v>
      </c>
      <c r="C14" s="83" t="n">
        <v>201394</v>
      </c>
      <c r="D14" s="83" t="n">
        <v>246936</v>
      </c>
      <c r="E14" s="83" t="n">
        <v>21068</v>
      </c>
      <c r="F14" s="83" t="n">
        <v>107505</v>
      </c>
      <c r="G14" s="83" t="n">
        <v>128521</v>
      </c>
      <c r="H14" s="98" t="n">
        <v>2.16166698310234</v>
      </c>
      <c r="I14" s="98" t="n">
        <v>1.87334542579415</v>
      </c>
      <c r="J14" s="98" t="n">
        <v>1.92136693614273</v>
      </c>
      <c r="K14" s="88" t="n">
        <v>0.0656270831646035</v>
      </c>
      <c r="L14" s="88" t="n">
        <v>0.116198130756269</v>
      </c>
      <c r="M14" s="88" t="n">
        <v>0.103129240346554</v>
      </c>
    </row>
    <row r="15">
      <c r="A15" s="82" t="s">
        <v>897</v>
      </c>
      <c r="B15" s="83" t="n">
        <v>90944</v>
      </c>
      <c r="C15" s="83" t="n">
        <v>377915</v>
      </c>
      <c r="D15" s="83" t="n">
        <v>468859</v>
      </c>
      <c r="E15" s="83" t="n">
        <v>38414</v>
      </c>
      <c r="F15" s="83" t="n">
        <v>178734</v>
      </c>
      <c r="G15" s="83" t="n">
        <v>217052</v>
      </c>
      <c r="H15" s="98" t="n">
        <v>2.36747019315874</v>
      </c>
      <c r="I15" s="98" t="n">
        <v>2.11439905110388</v>
      </c>
      <c r="J15" s="98" t="n">
        <v>2.16012291985331</v>
      </c>
      <c r="K15" s="88" t="n">
        <v>0.119936556702447</v>
      </c>
      <c r="L15" s="88" t="n">
        <v>0.184485520589911</v>
      </c>
      <c r="M15" s="88" t="n">
        <v>0.1683735290239</v>
      </c>
    </row>
    <row r="16">
      <c r="A16" s="82" t="s">
        <v>898</v>
      </c>
      <c r="B16" s="83" t="n">
        <v>145919</v>
      </c>
      <c r="C16" s="83" t="n">
        <v>536737</v>
      </c>
      <c r="D16" s="83" t="n">
        <v>682656</v>
      </c>
      <c r="E16" s="83" t="n">
        <v>54965</v>
      </c>
      <c r="F16" s="83" t="n">
        <v>235726</v>
      </c>
      <c r="G16" s="83" t="n">
        <v>290505</v>
      </c>
      <c r="H16" s="98" t="n">
        <v>2.65476212134995</v>
      </c>
      <c r="I16" s="98" t="n">
        <v>2.27695290294664</v>
      </c>
      <c r="J16" s="98" t="n">
        <v>2.34989414984252</v>
      </c>
      <c r="K16" s="88" t="n">
        <v>0.165605613688337</v>
      </c>
      <c r="L16" s="88" t="n">
        <v>0.233375673591262</v>
      </c>
      <c r="M16" s="88" t="n">
        <v>0.216475878072153</v>
      </c>
    </row>
    <row r="17">
      <c r="A17" s="82" t="s">
        <v>899</v>
      </c>
      <c r="B17" s="83" t="n">
        <v>136414</v>
      </c>
      <c r="C17" s="83" t="n">
        <v>509820</v>
      </c>
      <c r="D17" s="83" t="n">
        <v>646234</v>
      </c>
      <c r="E17" s="83" t="n">
        <v>53288</v>
      </c>
      <c r="F17" s="83" t="n">
        <v>224668</v>
      </c>
      <c r="G17" s="83" t="n">
        <v>277767</v>
      </c>
      <c r="H17" s="98" t="n">
        <v>2.55993844768053</v>
      </c>
      <c r="I17" s="98" t="n">
        <v>2.26921501949543</v>
      </c>
      <c r="J17" s="98" t="n">
        <v>2.32653266946758</v>
      </c>
      <c r="K17" s="88" t="n">
        <v>0.161440629184617</v>
      </c>
      <c r="L17" s="88" t="n">
        <v>0.232319921246082</v>
      </c>
      <c r="M17" s="88" t="n">
        <v>0.214137861651124</v>
      </c>
    </row>
    <row r="18" ht="15.75" customHeight="1">
      <c r="A18" s="82" t="s">
        <v>900</v>
      </c>
      <c r="B18" s="83" t="n">
        <v>135253</v>
      </c>
      <c r="C18" s="83" t="n">
        <v>463728</v>
      </c>
      <c r="D18" s="83" t="n">
        <v>598981</v>
      </c>
      <c r="E18" s="83" t="n">
        <v>53324</v>
      </c>
      <c r="F18" s="83" t="n">
        <v>208863</v>
      </c>
      <c r="G18" s="83" t="n">
        <v>261994</v>
      </c>
      <c r="H18" s="98" t="n">
        <v>2.53643762658465</v>
      </c>
      <c r="I18" s="98" t="n">
        <v>2.22024963732207</v>
      </c>
      <c r="J18" s="98" t="n">
        <v>2.28623937952778</v>
      </c>
      <c r="K18" s="88" t="n">
        <v>0.176612812410988</v>
      </c>
      <c r="L18" s="88" t="n">
        <v>0.282906392731174</v>
      </c>
      <c r="M18" s="88" t="n">
        <v>0.251868387101736</v>
      </c>
    </row>
    <row r="19" ht="15" customHeight="1">
      <c r="A19" s="82" t="s">
        <v>519</v>
      </c>
      <c r="B19" s="83" t="n">
        <v>131257</v>
      </c>
      <c r="C19" s="83" t="n">
        <v>398360</v>
      </c>
      <c r="D19" s="83" t="n">
        <v>529617</v>
      </c>
      <c r="E19" s="83" t="n">
        <v>52127</v>
      </c>
      <c r="F19" s="83" t="n">
        <v>184359</v>
      </c>
      <c r="G19" s="83" t="n">
        <v>236285</v>
      </c>
      <c r="H19" s="98" t="n">
        <v>2.51802328927427</v>
      </c>
      <c r="I19" s="98" t="n">
        <v>2.16078412228315</v>
      </c>
      <c r="J19" s="98" t="n">
        <v>2.24143301521468</v>
      </c>
      <c r="K19" s="88" t="n">
        <v>0.177535207669908</v>
      </c>
      <c r="L19" s="88" t="n">
        <v>0.282912808488044</v>
      </c>
      <c r="M19" s="88" t="n">
        <v>0.249967998256566</v>
      </c>
    </row>
    <row r="20">
      <c r="A20" s="8"/>
      <c r="B20" s="83"/>
      <c r="C20" s="83"/>
      <c r="D20" s="83"/>
      <c r="E20" s="83"/>
      <c r="F20" s="83"/>
      <c r="G20" s="83"/>
      <c r="H20" s="98"/>
      <c r="I20" s="98"/>
      <c r="J20" s="98"/>
      <c r="K20" s="88"/>
      <c r="L20" s="88"/>
      <c r="M20" s="88"/>
    </row>
    <row r="21">
      <c r="A21" s="99" t="s">
        <v>930</v>
      </c>
      <c r="B21" s="12"/>
      <c r="C21" s="12"/>
      <c r="D21" s="12"/>
      <c r="E21" s="12"/>
      <c r="F21" s="12"/>
      <c r="G21" s="12"/>
      <c r="H21" s="46"/>
      <c r="I21" s="46"/>
      <c r="J21" s="46"/>
      <c r="K21" s="20"/>
      <c r="L21" s="20"/>
      <c r="M21" s="20"/>
    </row>
    <row r="22" ht="47.25" customHeight="1">
      <c r="A22" s="82" t="s">
        <v>618</v>
      </c>
      <c r="B22" s="82" t="s">
        <v>931</v>
      </c>
      <c r="C22" s="82" t="s">
        <v>932</v>
      </c>
      <c r="D22" s="82" t="s">
        <v>933</v>
      </c>
      <c r="E22" s="82" t="s">
        <v>917</v>
      </c>
      <c r="F22" s="82" t="s">
        <v>918</v>
      </c>
      <c r="G22" s="82" t="s">
        <v>919</v>
      </c>
      <c r="H22" s="82" t="s">
        <v>934</v>
      </c>
      <c r="I22" s="82" t="s">
        <v>935</v>
      </c>
      <c r="J22" s="82" t="s">
        <v>936</v>
      </c>
      <c r="K22" s="82" t="s">
        <v>937</v>
      </c>
      <c r="L22" s="82" t="s">
        <v>938</v>
      </c>
      <c r="M22" s="82" t="s">
        <v>939</v>
      </c>
    </row>
    <row r="23">
      <c r="A23" s="82" t="s">
        <v>926</v>
      </c>
      <c r="B23" s="83" t="n">
        <v>34992</v>
      </c>
      <c r="C23" s="83" t="n">
        <v>137154</v>
      </c>
      <c r="D23" s="83" t="n">
        <v>172146</v>
      </c>
      <c r="E23" s="83" t="n">
        <v>20340</v>
      </c>
      <c r="F23" s="83" t="n">
        <v>86770</v>
      </c>
      <c r="G23" s="83" t="n">
        <v>107091</v>
      </c>
      <c r="H23" s="98" t="n">
        <v>1.72035398230088</v>
      </c>
      <c r="I23" s="98" t="n">
        <v>1.58066151895817</v>
      </c>
      <c r="J23" s="98" t="n">
        <v>1.60747401742443</v>
      </c>
      <c r="K23" s="88" t="n">
        <v>0.0636392648632413</v>
      </c>
      <c r="L23" s="88" t="n">
        <v>0.102134621835881</v>
      </c>
      <c r="M23" s="88" t="n">
        <v>0.0915950423331243</v>
      </c>
    </row>
    <row r="24">
      <c r="A24" s="82" t="s">
        <v>927</v>
      </c>
      <c r="B24" s="83" t="n">
        <v>34202</v>
      </c>
      <c r="C24" s="83" t="n">
        <v>134085</v>
      </c>
      <c r="D24" s="83" t="n">
        <v>168288</v>
      </c>
      <c r="E24" s="83" t="n">
        <v>19654</v>
      </c>
      <c r="F24" s="83" t="n">
        <v>85303</v>
      </c>
      <c r="G24" s="83" t="n">
        <v>104950</v>
      </c>
      <c r="H24" s="98" t="n">
        <v>1.74020555612089</v>
      </c>
      <c r="I24" s="98" t="n">
        <v>1.57186734346975</v>
      </c>
      <c r="J24" s="98" t="n">
        <v>1.60350643163411</v>
      </c>
      <c r="K24" s="88" t="n">
        <v>0.0621097206421439</v>
      </c>
      <c r="L24" s="88" t="n">
        <v>0.10119087866893</v>
      </c>
      <c r="M24" s="88" t="n">
        <v>0.0905185388349975</v>
      </c>
    </row>
    <row r="25">
      <c r="A25" s="82" t="s">
        <v>928</v>
      </c>
      <c r="B25" s="83" t="n">
        <v>31772</v>
      </c>
      <c r="C25" s="83" t="n">
        <v>130011</v>
      </c>
      <c r="D25" s="83" t="n">
        <v>161783</v>
      </c>
      <c r="E25" s="83" t="n">
        <v>18385</v>
      </c>
      <c r="F25" s="83" t="n">
        <v>82066</v>
      </c>
      <c r="G25" s="83" t="n">
        <v>100445</v>
      </c>
      <c r="H25" s="98" t="n">
        <v>1.72814794669568</v>
      </c>
      <c r="I25" s="98" t="n">
        <v>1.58422489215997</v>
      </c>
      <c r="J25" s="98" t="n">
        <v>1.61066255164518</v>
      </c>
      <c r="K25" s="88" t="n">
        <v>0.0576585335256853</v>
      </c>
      <c r="L25" s="88" t="n">
        <v>0.0961586231785565</v>
      </c>
      <c r="M25" s="88" t="n">
        <v>0.0856815541334771</v>
      </c>
    </row>
    <row r="26">
      <c r="A26" s="82" t="s">
        <v>929</v>
      </c>
      <c r="B26" s="83" t="n">
        <v>31856</v>
      </c>
      <c r="C26" s="83" t="n">
        <v>133411</v>
      </c>
      <c r="D26" s="83" t="n">
        <v>165267</v>
      </c>
      <c r="E26" s="83" t="n">
        <v>18535</v>
      </c>
      <c r="F26" s="83" t="n">
        <v>83879</v>
      </c>
      <c r="G26" s="83" t="n">
        <v>102410</v>
      </c>
      <c r="H26" s="98" t="n">
        <v>1.7186943620178</v>
      </c>
      <c r="I26" s="98" t="n">
        <v>1.59051729276696</v>
      </c>
      <c r="J26" s="98" t="n">
        <v>1.61377795137194</v>
      </c>
      <c r="K26" s="88" t="n">
        <v>0.0574730464280509</v>
      </c>
      <c r="L26" s="88" t="n">
        <v>0.0970054921861538</v>
      </c>
      <c r="M26" s="88" t="n">
        <v>0.0862629550263481</v>
      </c>
    </row>
    <row r="27">
      <c r="A27" s="82" t="s">
        <v>893</v>
      </c>
      <c r="B27" s="83" t="n">
        <v>30081</v>
      </c>
      <c r="C27" s="83" t="n">
        <v>132107</v>
      </c>
      <c r="D27" s="83" t="n">
        <v>162188</v>
      </c>
      <c r="E27" s="83" t="n">
        <v>17622</v>
      </c>
      <c r="F27" s="83" t="n">
        <v>84292</v>
      </c>
      <c r="G27" s="83" t="n">
        <v>101897</v>
      </c>
      <c r="H27" s="98" t="n">
        <v>1.70701395982295</v>
      </c>
      <c r="I27" s="98" t="n">
        <v>1.5672543064585</v>
      </c>
      <c r="J27" s="98" t="n">
        <v>1.59168572185638</v>
      </c>
      <c r="K27" s="88" t="n">
        <v>0.0539370825859926</v>
      </c>
      <c r="L27" s="88" t="n">
        <v>0.0961552501414518</v>
      </c>
      <c r="M27" s="88" t="n">
        <v>0.0846786189748849</v>
      </c>
    </row>
    <row r="28">
      <c r="A28" s="82" t="s">
        <v>894</v>
      </c>
      <c r="B28" s="83" t="n">
        <v>28882</v>
      </c>
      <c r="C28" s="83" t="n">
        <v>134722</v>
      </c>
      <c r="D28" s="83" t="n">
        <v>163604</v>
      </c>
      <c r="E28" s="83" t="n">
        <v>17188</v>
      </c>
      <c r="F28" s="83" t="n">
        <v>85580</v>
      </c>
      <c r="G28" s="83" t="n">
        <v>102756</v>
      </c>
      <c r="H28" s="98" t="n">
        <v>1.68035838957412</v>
      </c>
      <c r="I28" s="98" t="n">
        <v>1.57422294928722</v>
      </c>
      <c r="J28" s="98" t="n">
        <v>1.59216006851181</v>
      </c>
      <c r="K28" s="88" t="n">
        <v>0.0521653095228701</v>
      </c>
      <c r="L28" s="88" t="n">
        <v>0.0968575069660897</v>
      </c>
      <c r="M28" s="88" t="n">
        <v>0.0847083030723206</v>
      </c>
    </row>
    <row r="29">
      <c r="A29" s="82" t="s">
        <v>895</v>
      </c>
      <c r="B29" s="83" t="n">
        <v>29344</v>
      </c>
      <c r="C29" s="83" t="n">
        <v>128913</v>
      </c>
      <c r="D29" s="83" t="n">
        <v>158257</v>
      </c>
      <c r="E29" s="83" t="n">
        <v>17137</v>
      </c>
      <c r="F29" s="83" t="n">
        <v>82971</v>
      </c>
      <c r="G29" s="83" t="n">
        <v>100095</v>
      </c>
      <c r="H29" s="98" t="n">
        <v>1.71231837544494</v>
      </c>
      <c r="I29" s="98" t="n">
        <v>1.55371153776621</v>
      </c>
      <c r="J29" s="98" t="n">
        <v>1.58106798541386</v>
      </c>
      <c r="K29" s="88" t="n">
        <v>0.0516850340505359</v>
      </c>
      <c r="L29" s="88" t="n">
        <v>0.0934845533200306</v>
      </c>
      <c r="M29" s="88" t="n">
        <v>0.0821054496625798</v>
      </c>
    </row>
    <row r="30">
      <c r="A30" s="82" t="s">
        <v>896</v>
      </c>
      <c r="B30" s="83" t="n">
        <v>14451</v>
      </c>
      <c r="C30" s="83" t="n">
        <v>72765</v>
      </c>
      <c r="D30" s="83" t="n">
        <v>87216</v>
      </c>
      <c r="E30" s="83" t="n">
        <v>9091</v>
      </c>
      <c r="F30" s="83" t="n">
        <v>51403</v>
      </c>
      <c r="G30" s="83" t="n">
        <v>60490</v>
      </c>
      <c r="H30" s="98" t="n">
        <v>1.58959410405896</v>
      </c>
      <c r="I30" s="98" t="n">
        <v>1.41557885726514</v>
      </c>
      <c r="J30" s="98" t="n">
        <v>1.44182509505703</v>
      </c>
      <c r="K30" s="88" t="n">
        <v>0.0283185785575</v>
      </c>
      <c r="L30" s="88" t="n">
        <v>0.0555595787662386</v>
      </c>
      <c r="M30" s="88" t="n">
        <v>0.0485390539177492</v>
      </c>
    </row>
    <row r="31" ht="15.75" customHeight="1">
      <c r="A31" s="82" t="s">
        <v>897</v>
      </c>
      <c r="B31" s="83" t="n">
        <v>21845</v>
      </c>
      <c r="C31" s="83" t="n">
        <v>104178</v>
      </c>
      <c r="D31" s="83" t="n">
        <v>126023</v>
      </c>
      <c r="E31" s="83" t="n">
        <v>13366</v>
      </c>
      <c r="F31" s="83" t="n">
        <v>68283</v>
      </c>
      <c r="G31" s="83" t="n">
        <v>81641</v>
      </c>
      <c r="H31" s="98" t="n">
        <v>1.63437079156068</v>
      </c>
      <c r="I31" s="98" t="n">
        <v>1.52567989104169</v>
      </c>
      <c r="J31" s="98" t="n">
        <v>1.54362391445475</v>
      </c>
      <c r="K31" s="88" t="n">
        <v>0.0417314525143153</v>
      </c>
      <c r="L31" s="88" t="n">
        <v>0.0704802936343443</v>
      </c>
      <c r="M31" s="88" t="n">
        <v>0.0633312905803229</v>
      </c>
    </row>
    <row r="32">
      <c r="A32" s="82" t="s">
        <v>898</v>
      </c>
      <c r="B32" s="83" t="n">
        <v>26947</v>
      </c>
      <c r="C32" s="83" t="n">
        <v>118066</v>
      </c>
      <c r="D32" s="83" t="n">
        <v>145013</v>
      </c>
      <c r="E32" s="83" t="n">
        <v>15931</v>
      </c>
      <c r="F32" s="83" t="n">
        <v>74790</v>
      </c>
      <c r="G32" s="83" t="n">
        <v>90715</v>
      </c>
      <c r="H32" s="98" t="n">
        <v>1.69148201619484</v>
      </c>
      <c r="I32" s="98" t="n">
        <v>1.57863350715336</v>
      </c>
      <c r="J32" s="98" t="n">
        <v>1.59855591688254</v>
      </c>
      <c r="K32" s="88" t="n">
        <v>0.0479989635526042</v>
      </c>
      <c r="L32" s="88" t="n">
        <v>0.0740442998561487</v>
      </c>
      <c r="M32" s="88" t="n">
        <v>0.0675981799945453</v>
      </c>
    </row>
    <row r="33">
      <c r="A33" s="82" t="s">
        <v>899</v>
      </c>
      <c r="B33" s="83" t="n">
        <v>28269</v>
      </c>
      <c r="C33" s="83" t="n">
        <v>108178</v>
      </c>
      <c r="D33" s="83" t="n">
        <v>136447</v>
      </c>
      <c r="E33" s="83" t="n">
        <v>16164</v>
      </c>
      <c r="F33" s="83" t="n">
        <v>68299</v>
      </c>
      <c r="G33" s="83" t="n">
        <v>84455</v>
      </c>
      <c r="H33" s="98" t="n">
        <v>1.7488864142539</v>
      </c>
      <c r="I33" s="98" t="n">
        <v>1.58388849031465</v>
      </c>
      <c r="J33" s="98" t="n">
        <v>1.61561778461903</v>
      </c>
      <c r="K33" s="88" t="n">
        <v>0.0489702433970153</v>
      </c>
      <c r="L33" s="88" t="n">
        <v>0.0706251816065758</v>
      </c>
      <c r="M33" s="88" t="n">
        <v>0.065108573393332</v>
      </c>
    </row>
    <row r="34">
      <c r="A34" s="82" t="s">
        <v>900</v>
      </c>
      <c r="B34" s="83" t="n">
        <v>28297</v>
      </c>
      <c r="C34" s="83" t="n">
        <v>102341</v>
      </c>
      <c r="D34" s="83" t="n">
        <v>130638</v>
      </c>
      <c r="E34" s="83" t="n">
        <v>16082</v>
      </c>
      <c r="F34" s="83" t="n">
        <v>64576</v>
      </c>
      <c r="G34" s="83" t="n">
        <v>80651</v>
      </c>
      <c r="H34" s="98" t="n">
        <v>1.75954483273225</v>
      </c>
      <c r="I34" s="98" t="n">
        <v>1.58481479187314</v>
      </c>
      <c r="J34" s="98" t="n">
        <v>1.61979392691969</v>
      </c>
      <c r="K34" s="88" t="n">
        <v>0.0532647072461464</v>
      </c>
      <c r="L34" s="88" t="n">
        <v>0.0874686431632614</v>
      </c>
      <c r="M34" s="88" t="n">
        <v>0.0775339789771602</v>
      </c>
    </row>
    <row r="35">
      <c r="A35" s="82" t="s">
        <v>519</v>
      </c>
      <c r="B35" s="83" t="n">
        <v>26885</v>
      </c>
      <c r="C35" s="83" t="n">
        <v>91949</v>
      </c>
      <c r="D35" s="83" t="n">
        <v>118834</v>
      </c>
      <c r="E35" s="83" t="n">
        <v>15338</v>
      </c>
      <c r="F35" s="83" t="n">
        <v>58534</v>
      </c>
      <c r="G35" s="83" t="n">
        <v>73861</v>
      </c>
      <c r="H35" s="98" t="n">
        <v>1.75283609336289</v>
      </c>
      <c r="I35" s="98" t="n">
        <v>1.57086479652851</v>
      </c>
      <c r="J35" s="98" t="n">
        <v>1.60888696335008</v>
      </c>
      <c r="K35" s="88" t="n">
        <v>0.052238475554723</v>
      </c>
      <c r="L35" s="88" t="n">
        <v>0.0898248435500256</v>
      </c>
      <c r="M35" s="88" t="n">
        <v>0.0781382073310969</v>
      </c>
    </row>
    <row r="36">
      <c r="A36" s="8"/>
      <c r="B36" s="83"/>
      <c r="C36" s="83"/>
      <c r="D36" s="83"/>
      <c r="E36" s="83"/>
      <c r="F36" s="83"/>
      <c r="G36" s="83"/>
      <c r="H36" s="98"/>
      <c r="I36" s="98"/>
      <c r="J36" s="98"/>
      <c r="K36" s="88"/>
      <c r="L36" s="88"/>
      <c r="M36" s="88"/>
    </row>
    <row r="37">
      <c r="A37" s="99" t="s">
        <v>940</v>
      </c>
      <c r="B37" s="12"/>
      <c r="C37" s="12"/>
      <c r="D37" s="12"/>
      <c r="E37" s="12"/>
      <c r="F37" s="12"/>
      <c r="G37" s="12"/>
      <c r="H37" s="46"/>
      <c r="I37" s="46"/>
      <c r="J37" s="46"/>
      <c r="K37" s="20"/>
      <c r="L37" s="20"/>
      <c r="M37" s="20"/>
    </row>
    <row r="38" ht="47.25" customHeight="1">
      <c r="A38" s="82" t="s">
        <v>618</v>
      </c>
      <c r="B38" s="82" t="s">
        <v>941</v>
      </c>
      <c r="C38" s="82" t="s">
        <v>942</v>
      </c>
      <c r="D38" s="82" t="s">
        <v>943</v>
      </c>
      <c r="E38" s="82" t="s">
        <v>917</v>
      </c>
      <c r="F38" s="82" t="s">
        <v>918</v>
      </c>
      <c r="G38" s="82" t="s">
        <v>919</v>
      </c>
      <c r="H38" s="82" t="s">
        <v>944</v>
      </c>
      <c r="I38" s="82" t="s">
        <v>945</v>
      </c>
      <c r="J38" s="82" t="s">
        <v>946</v>
      </c>
      <c r="K38" s="82" t="s">
        <v>947</v>
      </c>
      <c r="L38" s="82" t="s">
        <v>948</v>
      </c>
      <c r="M38" s="82" t="s">
        <v>949</v>
      </c>
    </row>
    <row r="39">
      <c r="A39" s="82" t="s">
        <v>926</v>
      </c>
      <c r="B39" s="83" t="n">
        <v>566</v>
      </c>
      <c r="C39" s="83" t="n">
        <v>37874</v>
      </c>
      <c r="D39" s="83" t="n">
        <v>38440</v>
      </c>
      <c r="E39" s="83" t="n">
        <v>438</v>
      </c>
      <c r="F39" s="83" t="n">
        <v>28790</v>
      </c>
      <c r="G39" s="83" t="n">
        <v>29223</v>
      </c>
      <c r="H39" s="98" t="n">
        <v>1.29223744292237</v>
      </c>
      <c r="I39" s="98" t="n">
        <v>1.31552622438347</v>
      </c>
      <c r="J39" s="98" t="n">
        <v>1.3154022516511</v>
      </c>
      <c r="K39" s="88" t="n">
        <v>0.00137040304867747</v>
      </c>
      <c r="L39" s="88" t="n">
        <v>0.033887930882275</v>
      </c>
      <c r="M39" s="88" t="n">
        <v>0.0249944619258471</v>
      </c>
    </row>
    <row r="40">
      <c r="A40" s="82" t="s">
        <v>927</v>
      </c>
      <c r="B40" s="83" t="n">
        <v>347</v>
      </c>
      <c r="C40" s="83" t="n">
        <v>36125</v>
      </c>
      <c r="D40" s="83" t="n">
        <v>36472</v>
      </c>
      <c r="E40" s="83" t="n">
        <v>288</v>
      </c>
      <c r="F40" s="83" t="n">
        <v>28111</v>
      </c>
      <c r="G40" s="83" t="n">
        <v>28399</v>
      </c>
      <c r="H40" s="98" t="n">
        <v>1.20486111111111</v>
      </c>
      <c r="I40" s="98" t="n">
        <v>1.28508413076732</v>
      </c>
      <c r="J40" s="98" t="n">
        <v>1.2842705729075</v>
      </c>
      <c r="K40" s="88" t="n">
        <v>0.000910125142207053</v>
      </c>
      <c r="L40" s="88" t="n">
        <v>0.033346737984154</v>
      </c>
      <c r="M40" s="88" t="n">
        <v>0.0244939112374949</v>
      </c>
    </row>
    <row r="41">
      <c r="A41" s="82" t="s">
        <v>928</v>
      </c>
      <c r="B41" s="83" t="n">
        <v>332</v>
      </c>
      <c r="C41" s="83" t="n">
        <v>37276</v>
      </c>
      <c r="D41" s="83" t="n">
        <v>37608</v>
      </c>
      <c r="E41" s="83" t="n">
        <v>256</v>
      </c>
      <c r="F41" s="83" t="n">
        <v>28364</v>
      </c>
      <c r="G41" s="83" t="n">
        <v>28619</v>
      </c>
      <c r="H41" s="98" t="n">
        <v>1.296875</v>
      </c>
      <c r="I41" s="98" t="n">
        <v>1.3142010999859</v>
      </c>
      <c r="J41" s="98" t="n">
        <v>1.3140920367588</v>
      </c>
      <c r="K41" s="88" t="n">
        <v>0.000802860189424826</v>
      </c>
      <c r="L41" s="88" t="n">
        <v>0.0332347523680523</v>
      </c>
      <c r="M41" s="88" t="n">
        <v>0.0244125680496389</v>
      </c>
    </row>
    <row r="42">
      <c r="A42" s="82" t="s">
        <v>929</v>
      </c>
      <c r="B42" s="83" t="n">
        <v>273</v>
      </c>
      <c r="C42" s="83" t="n">
        <v>38754</v>
      </c>
      <c r="D42" s="83" t="n">
        <v>39027</v>
      </c>
      <c r="E42" s="83" t="n">
        <v>213</v>
      </c>
      <c r="F42" s="83" t="n">
        <v>29457</v>
      </c>
      <c r="G42" s="83" t="n">
        <v>29670</v>
      </c>
      <c r="H42" s="98" t="n">
        <v>1.28169014084507</v>
      </c>
      <c r="I42" s="98" t="n">
        <v>1.3156125878399</v>
      </c>
      <c r="J42" s="98" t="n">
        <v>1.31536905965622</v>
      </c>
      <c r="K42" s="88" t="n">
        <v>0.000660467164239269</v>
      </c>
      <c r="L42" s="88" t="n">
        <v>0.0340668198634644</v>
      </c>
      <c r="M42" s="88" t="n">
        <v>0.0249919136376501</v>
      </c>
    </row>
    <row r="43">
      <c r="A43" s="82" t="s">
        <v>893</v>
      </c>
      <c r="B43" s="83" t="n">
        <v>240</v>
      </c>
      <c r="C43" s="83" t="n">
        <v>36797</v>
      </c>
      <c r="D43" s="83" t="n">
        <v>37037</v>
      </c>
      <c r="E43" s="83" t="n">
        <v>192</v>
      </c>
      <c r="F43" s="83" t="n">
        <v>28549</v>
      </c>
      <c r="G43" s="83" t="n">
        <v>28740</v>
      </c>
      <c r="H43" s="98" t="n">
        <v>1.25</v>
      </c>
      <c r="I43" s="98" t="n">
        <v>1.28890679183159</v>
      </c>
      <c r="J43" s="98" t="n">
        <v>1.28869171885873</v>
      </c>
      <c r="K43" s="88" t="n">
        <v>0.000587669949864407</v>
      </c>
      <c r="L43" s="88" t="n">
        <v>0.0325669842486631</v>
      </c>
      <c r="M43" s="88" t="n">
        <v>0.0238835638864558</v>
      </c>
    </row>
    <row r="44" ht="15.75" customHeight="1">
      <c r="A44" s="82" t="s">
        <v>894</v>
      </c>
      <c r="B44" s="83" t="n">
        <v>239</v>
      </c>
      <c r="C44" s="83" t="n">
        <v>37045</v>
      </c>
      <c r="D44" s="83" t="n">
        <v>37284</v>
      </c>
      <c r="E44" s="83" t="n">
        <v>177</v>
      </c>
      <c r="F44" s="83" t="n">
        <v>28125</v>
      </c>
      <c r="G44" s="83" t="n">
        <v>28302</v>
      </c>
      <c r="H44" s="98" t="n">
        <v>1.35028248587571</v>
      </c>
      <c r="I44" s="98" t="n">
        <v>1.31715555555556</v>
      </c>
      <c r="J44" s="98" t="n">
        <v>1.31736273054908</v>
      </c>
      <c r="K44" s="88" t="n">
        <v>0.000537192214658367</v>
      </c>
      <c r="L44" s="88" t="n">
        <v>0.0318312384134292</v>
      </c>
      <c r="M44" s="88" t="n">
        <v>0.0233311377783567</v>
      </c>
    </row>
    <row r="45">
      <c r="A45" s="82" t="s">
        <v>895</v>
      </c>
      <c r="B45" s="83" t="n">
        <v>159</v>
      </c>
      <c r="C45" s="83" t="n">
        <v>33644</v>
      </c>
      <c r="D45" s="83" t="n">
        <v>33803</v>
      </c>
      <c r="E45" s="83" t="n">
        <v>134</v>
      </c>
      <c r="F45" s="83" t="n">
        <v>25735</v>
      </c>
      <c r="G45" s="83" t="n">
        <v>25869</v>
      </c>
      <c r="H45" s="98" t="n">
        <v>1.1865671641791</v>
      </c>
      <c r="I45" s="98" t="n">
        <v>1.30732465513892</v>
      </c>
      <c r="J45" s="98" t="n">
        <v>1.30669913796436</v>
      </c>
      <c r="K45" s="88" t="n">
        <v>0.00040414276493971</v>
      </c>
      <c r="L45" s="88" t="n">
        <v>0.028995974252341</v>
      </c>
      <c r="M45" s="88" t="n">
        <v>0.0212197000581575</v>
      </c>
    </row>
    <row r="46">
      <c r="A46" s="82" t="s">
        <v>896</v>
      </c>
      <c r="B46" s="83" t="n">
        <v>37</v>
      </c>
      <c r="C46" s="83" t="n">
        <v>7417</v>
      </c>
      <c r="D46" s="83" t="n">
        <v>7454</v>
      </c>
      <c r="E46" s="83" t="n">
        <v>33</v>
      </c>
      <c r="F46" s="83" t="n">
        <v>6154</v>
      </c>
      <c r="G46" s="83" t="n">
        <v>6187</v>
      </c>
      <c r="H46" s="98" t="n">
        <v>1.12121212121212</v>
      </c>
      <c r="I46" s="98" t="n">
        <v>1.20523236919077</v>
      </c>
      <c r="J46" s="98" t="n">
        <v>1.20478422498788</v>
      </c>
      <c r="K46" s="88" t="n">
        <v>0.000102795412209603</v>
      </c>
      <c r="L46" s="88" t="n">
        <v>0.00665162826542094</v>
      </c>
      <c r="M46" s="88" t="n">
        <v>0.00496464087599792</v>
      </c>
    </row>
    <row r="47">
      <c r="A47" s="82" t="s">
        <v>897</v>
      </c>
      <c r="B47" s="83" t="n">
        <v>55</v>
      </c>
      <c r="C47" s="83" t="n">
        <v>12738</v>
      </c>
      <c r="D47" s="83" t="n">
        <v>12793</v>
      </c>
      <c r="E47" s="83" t="n">
        <v>40</v>
      </c>
      <c r="F47" s="83" t="n">
        <v>10498</v>
      </c>
      <c r="G47" s="83" t="n">
        <v>10538</v>
      </c>
      <c r="H47" s="98" t="n">
        <v>1.375</v>
      </c>
      <c r="I47" s="98" t="n">
        <v>1.21337397599543</v>
      </c>
      <c r="J47" s="98" t="n">
        <v>1.21398747390397</v>
      </c>
      <c r="K47" s="88" t="n">
        <v>0.000124888381009473</v>
      </c>
      <c r="L47" s="88" t="n">
        <v>0.0108358174446546</v>
      </c>
      <c r="M47" s="88" t="n">
        <v>0.00817463211052587</v>
      </c>
    </row>
    <row r="48">
      <c r="A48" s="82" t="s">
        <v>898</v>
      </c>
      <c r="B48" s="83" t="n">
        <v>89</v>
      </c>
      <c r="C48" s="83" t="n">
        <v>18154</v>
      </c>
      <c r="D48" s="83" t="n">
        <v>18243</v>
      </c>
      <c r="E48" s="83" t="n">
        <v>70</v>
      </c>
      <c r="F48" s="83" t="n">
        <v>14671</v>
      </c>
      <c r="G48" s="83" t="n">
        <v>14741</v>
      </c>
      <c r="H48" s="98" t="n">
        <v>1.27142857142857</v>
      </c>
      <c r="I48" s="98" t="n">
        <v>1.23740712971168</v>
      </c>
      <c r="J48" s="98" t="n">
        <v>1.23756868597788</v>
      </c>
      <c r="K48" s="88" t="n">
        <v>0.000210904993326363</v>
      </c>
      <c r="L48" s="88" t="n">
        <v>0.0145247215294766</v>
      </c>
      <c r="M48" s="88" t="n">
        <v>0.0109845645295661</v>
      </c>
    </row>
    <row r="49">
      <c r="A49" s="82" t="s">
        <v>899</v>
      </c>
      <c r="B49" s="83" t="n">
        <v>71</v>
      </c>
      <c r="C49" s="83" t="n">
        <v>17732</v>
      </c>
      <c r="D49" s="83" t="n">
        <v>17803</v>
      </c>
      <c r="E49" s="83" t="n">
        <v>61</v>
      </c>
      <c r="F49" s="83" t="n">
        <v>13996</v>
      </c>
      <c r="G49" s="83" t="n">
        <v>14056</v>
      </c>
      <c r="H49" s="98" t="n">
        <v>1.16393442622951</v>
      </c>
      <c r="I49" s="98" t="n">
        <v>1.26693340954558</v>
      </c>
      <c r="J49" s="98" t="n">
        <v>1.2665765509391</v>
      </c>
      <c r="K49" s="88" t="n">
        <v>0.000184804803713062</v>
      </c>
      <c r="L49" s="88" t="n">
        <v>0.0144726868880311</v>
      </c>
      <c r="M49" s="88" t="n">
        <v>0.0108361388623133</v>
      </c>
    </row>
    <row r="50">
      <c r="A50" s="82" t="s">
        <v>900</v>
      </c>
      <c r="B50" s="83" t="n">
        <v>75</v>
      </c>
      <c r="C50" s="83" t="n">
        <v>15869</v>
      </c>
      <c r="D50" s="83" t="n">
        <v>15944</v>
      </c>
      <c r="E50" s="83" t="n">
        <v>66</v>
      </c>
      <c r="F50" s="83" t="n">
        <v>12625</v>
      </c>
      <c r="G50" s="83" t="n">
        <v>12691</v>
      </c>
      <c r="H50" s="98" t="n">
        <v>1.13636363636364</v>
      </c>
      <c r="I50" s="98" t="n">
        <v>1.2569504950495</v>
      </c>
      <c r="J50" s="98" t="n">
        <v>1.25632337877236</v>
      </c>
      <c r="K50" s="88" t="n">
        <v>0.000218596609765307</v>
      </c>
      <c r="L50" s="88" t="n">
        <v>0.0171006507051563</v>
      </c>
      <c r="M50" s="88" t="n">
        <v>0.0122005148999906</v>
      </c>
    </row>
    <row r="51">
      <c r="A51" s="82" t="s">
        <v>519</v>
      </c>
      <c r="B51" s="83" t="n">
        <v>75</v>
      </c>
      <c r="C51" s="83" t="n">
        <v>13100</v>
      </c>
      <c r="D51" s="83" t="n">
        <v>13175</v>
      </c>
      <c r="E51" s="83" t="n">
        <v>63</v>
      </c>
      <c r="F51" s="83" t="n">
        <v>10552</v>
      </c>
      <c r="G51" s="83" t="n">
        <v>10615</v>
      </c>
      <c r="H51" s="98" t="n">
        <v>1.19047619047619</v>
      </c>
      <c r="I51" s="98" t="n">
        <v>1.24147081122062</v>
      </c>
      <c r="J51" s="98" t="n">
        <v>1.2411681582666</v>
      </c>
      <c r="K51" s="88" t="n">
        <v>0.000214566694480868</v>
      </c>
      <c r="L51" s="88" t="n">
        <v>0.0161928408982791</v>
      </c>
      <c r="M51" s="88" t="n">
        <v>0.0112297026958692</v>
      </c>
    </row>
    <row r="52">
      <c r="A52" s="8"/>
      <c r="B52" s="83"/>
      <c r="C52" s="83"/>
      <c r="D52" s="83"/>
      <c r="E52" s="83"/>
      <c r="F52" s="83"/>
      <c r="G52" s="83"/>
      <c r="H52" s="98"/>
      <c r="I52" s="98"/>
      <c r="J52" s="98"/>
      <c r="K52" s="88"/>
      <c r="L52" s="88"/>
      <c r="M52" s="88"/>
    </row>
    <row r="53">
      <c r="A53" s="99" t="s">
        <v>950</v>
      </c>
      <c r="B53" s="12"/>
      <c r="C53" s="12"/>
      <c r="D53" s="12"/>
      <c r="E53" s="12"/>
      <c r="F53" s="12"/>
      <c r="G53" s="12"/>
      <c r="H53" s="46"/>
      <c r="I53" s="46"/>
      <c r="J53" s="46"/>
      <c r="K53" s="20"/>
      <c r="L53" s="20"/>
      <c r="M53" s="20"/>
    </row>
    <row r="54" ht="47.25" customHeight="1">
      <c r="A54" s="82" t="s">
        <v>618</v>
      </c>
      <c r="B54" s="82" t="s">
        <v>951</v>
      </c>
      <c r="C54" s="82" t="s">
        <v>952</v>
      </c>
      <c r="D54" s="82" t="s">
        <v>953</v>
      </c>
      <c r="E54" s="82" t="s">
        <v>917</v>
      </c>
      <c r="F54" s="82" t="s">
        <v>918</v>
      </c>
      <c r="G54" s="82" t="s">
        <v>919</v>
      </c>
      <c r="H54" s="82" t="s">
        <v>954</v>
      </c>
      <c r="I54" s="82" t="s">
        <v>955</v>
      </c>
      <c r="J54" s="82" t="s">
        <v>956</v>
      </c>
      <c r="K54" s="82" t="s">
        <v>957</v>
      </c>
      <c r="L54" s="82" t="s">
        <v>958</v>
      </c>
      <c r="M54" s="82" t="s">
        <v>959</v>
      </c>
    </row>
    <row r="55">
      <c r="A55" s="82" t="s">
        <v>926</v>
      </c>
      <c r="B55" s="83" t="n">
        <v>26749</v>
      </c>
      <c r="C55" s="83" t="n">
        <v>621160</v>
      </c>
      <c r="D55" s="83" t="n">
        <v>647909</v>
      </c>
      <c r="E55" s="83" t="n">
        <v>19573</v>
      </c>
      <c r="F55" s="83" t="n">
        <v>275886</v>
      </c>
      <c r="G55" s="83" t="n">
        <v>295126</v>
      </c>
      <c r="H55" s="98" t="n">
        <v>1.36662749706228</v>
      </c>
      <c r="I55" s="98" t="n">
        <v>2.25150968153513</v>
      </c>
      <c r="J55" s="98" t="n">
        <v>2.19536401401435</v>
      </c>
      <c r="K55" s="88" t="n">
        <v>0.0612394951410139</v>
      </c>
      <c r="L55" s="88" t="n">
        <v>0.324737954129466</v>
      </c>
      <c r="M55" s="88" t="n">
        <v>0.252421571034033</v>
      </c>
    </row>
    <row r="56">
      <c r="A56" s="82" t="s">
        <v>927</v>
      </c>
      <c r="B56" s="83" t="n">
        <v>29408</v>
      </c>
      <c r="C56" s="83" t="n">
        <v>657657</v>
      </c>
      <c r="D56" s="83" t="n">
        <v>687065</v>
      </c>
      <c r="E56" s="83" t="n">
        <v>20937</v>
      </c>
      <c r="F56" s="83" t="n">
        <v>292018</v>
      </c>
      <c r="G56" s="83" t="n">
        <v>312567</v>
      </c>
      <c r="H56" s="98" t="n">
        <v>1.40459473659072</v>
      </c>
      <c r="I56" s="98" t="n">
        <v>2.25211117122917</v>
      </c>
      <c r="J56" s="98" t="n">
        <v>2.19813671948734</v>
      </c>
      <c r="K56" s="88" t="n">
        <v>0.0661642017444065</v>
      </c>
      <c r="L56" s="88" t="n">
        <v>0.346407019766522</v>
      </c>
      <c r="M56" s="88" t="n">
        <v>0.26958654719427</v>
      </c>
    </row>
    <row r="57">
      <c r="A57" s="82" t="s">
        <v>928</v>
      </c>
      <c r="B57" s="83" t="n">
        <v>28329</v>
      </c>
      <c r="C57" s="83" t="n">
        <v>685100</v>
      </c>
      <c r="D57" s="83" t="n">
        <v>713429</v>
      </c>
      <c r="E57" s="83" t="n">
        <v>20587</v>
      </c>
      <c r="F57" s="83" t="n">
        <v>301575</v>
      </c>
      <c r="G57" s="83" t="n">
        <v>321782</v>
      </c>
      <c r="H57" s="98" t="n">
        <v>1.37606256375383</v>
      </c>
      <c r="I57" s="98" t="n">
        <v>2.27174003150129</v>
      </c>
      <c r="J57" s="98" t="n">
        <v>2.21711904332747</v>
      </c>
      <c r="K57" s="88" t="n">
        <v>0.0645643856237847</v>
      </c>
      <c r="L57" s="88" t="n">
        <v>0.353362376441805</v>
      </c>
      <c r="M57" s="88" t="n">
        <v>0.274486354245393</v>
      </c>
    </row>
    <row r="58" ht="15.75" customHeight="1">
      <c r="A58" s="82" t="s">
        <v>929</v>
      </c>
      <c r="B58" s="83" t="n">
        <v>24806</v>
      </c>
      <c r="C58" s="83" t="n">
        <v>726592</v>
      </c>
      <c r="D58" s="83" t="n">
        <v>751398</v>
      </c>
      <c r="E58" s="83" t="n">
        <v>18070</v>
      </c>
      <c r="F58" s="83" t="n">
        <v>318751</v>
      </c>
      <c r="G58" s="83" t="n">
        <v>336521</v>
      </c>
      <c r="H58" s="98" t="n">
        <v>1.37277255118982</v>
      </c>
      <c r="I58" s="98" t="n">
        <v>2.27949716236184</v>
      </c>
      <c r="J58" s="98" t="n">
        <v>2.23284133828201</v>
      </c>
      <c r="K58" s="88" t="n">
        <v>0.0560311814920356</v>
      </c>
      <c r="L58" s="88" t="n">
        <v>0.368633360433824</v>
      </c>
      <c r="M58" s="88" t="n">
        <v>0.283461535869756</v>
      </c>
    </row>
    <row r="59">
      <c r="A59" s="82" t="s">
        <v>893</v>
      </c>
      <c r="B59" s="83" t="n">
        <v>23673</v>
      </c>
      <c r="C59" s="83" t="n">
        <v>744179</v>
      </c>
      <c r="D59" s="83" t="n">
        <v>767852</v>
      </c>
      <c r="E59" s="83" t="n">
        <v>17303</v>
      </c>
      <c r="F59" s="83" t="n">
        <v>328067</v>
      </c>
      <c r="G59" s="83" t="n">
        <v>345142</v>
      </c>
      <c r="H59" s="98" t="n">
        <v>1.36814425244177</v>
      </c>
      <c r="I59" s="98" t="n">
        <v>2.26837505753398</v>
      </c>
      <c r="J59" s="98" t="n">
        <v>2.22474227998911</v>
      </c>
      <c r="K59" s="88" t="n">
        <v>0.0529606934505408</v>
      </c>
      <c r="L59" s="88" t="n">
        <v>0.374239126466992</v>
      </c>
      <c r="M59" s="88" t="n">
        <v>0.286820494324953</v>
      </c>
    </row>
    <row r="60">
      <c r="A60" s="82" t="s">
        <v>894</v>
      </c>
      <c r="B60" s="83" t="n">
        <v>23386</v>
      </c>
      <c r="C60" s="83" t="n">
        <v>767603</v>
      </c>
      <c r="D60" s="83" t="n">
        <v>790989</v>
      </c>
      <c r="E60" s="83" t="n">
        <v>17165</v>
      </c>
      <c r="F60" s="83" t="n">
        <v>337836</v>
      </c>
      <c r="G60" s="83" t="n">
        <v>354781</v>
      </c>
      <c r="H60" s="98" t="n">
        <v>1.36242353626566</v>
      </c>
      <c r="I60" s="98" t="n">
        <v>2.27211724031779</v>
      </c>
      <c r="J60" s="98" t="n">
        <v>2.22951341813682</v>
      </c>
      <c r="K60" s="88" t="n">
        <v>0.0520955048848072</v>
      </c>
      <c r="L60" s="88" t="n">
        <v>0.382355138156063</v>
      </c>
      <c r="M60" s="88" t="n">
        <v>0.292468531981597</v>
      </c>
    </row>
    <row r="61">
      <c r="A61" s="82" t="s">
        <v>895</v>
      </c>
      <c r="B61" s="83" t="n">
        <v>22561</v>
      </c>
      <c r="C61" s="83" t="n">
        <v>756367</v>
      </c>
      <c r="D61" s="83" t="n">
        <v>778928</v>
      </c>
      <c r="E61" s="83" t="n">
        <v>16814</v>
      </c>
      <c r="F61" s="83" t="n">
        <v>336476</v>
      </c>
      <c r="G61" s="83" t="n">
        <v>353125</v>
      </c>
      <c r="H61" s="98" t="n">
        <v>1.34179850124896</v>
      </c>
      <c r="I61" s="98" t="n">
        <v>2.24790772595965</v>
      </c>
      <c r="J61" s="98" t="n">
        <v>2.20581380530973</v>
      </c>
      <c r="K61" s="88" t="n">
        <v>0.0507108690275843</v>
      </c>
      <c r="L61" s="88" t="n">
        <v>0.379112082087845</v>
      </c>
      <c r="M61" s="88" t="n">
        <v>0.289659692413192</v>
      </c>
    </row>
    <row r="62">
      <c r="A62" s="82" t="s">
        <v>896</v>
      </c>
      <c r="B62" s="83" t="n">
        <v>10115</v>
      </c>
      <c r="C62" s="83" t="n">
        <v>272990</v>
      </c>
      <c r="D62" s="83" t="n">
        <v>283105</v>
      </c>
      <c r="E62" s="83" t="n">
        <v>7790</v>
      </c>
      <c r="F62" s="83" t="n">
        <v>139747</v>
      </c>
      <c r="G62" s="83" t="n">
        <v>147495</v>
      </c>
      <c r="H62" s="98" t="n">
        <v>1.298459563543</v>
      </c>
      <c r="I62" s="98" t="n">
        <v>1.95345875045618</v>
      </c>
      <c r="J62" s="98" t="n">
        <v>1.91942099732194</v>
      </c>
      <c r="K62" s="88" t="n">
        <v>0.0242659473064487</v>
      </c>
      <c r="L62" s="88" t="n">
        <v>0.151047301788719</v>
      </c>
      <c r="M62" s="88" t="n">
        <v>0.118354566996172</v>
      </c>
    </row>
    <row r="63">
      <c r="A63" s="82" t="s">
        <v>897</v>
      </c>
      <c r="B63" s="83" t="n">
        <v>15047</v>
      </c>
      <c r="C63" s="83" t="n">
        <v>505123</v>
      </c>
      <c r="D63" s="83" t="n">
        <v>520170</v>
      </c>
      <c r="E63" s="83" t="n">
        <v>11676</v>
      </c>
      <c r="F63" s="83" t="n">
        <v>234806</v>
      </c>
      <c r="G63" s="83" t="n">
        <v>246386</v>
      </c>
      <c r="H63" s="98" t="n">
        <v>1.28871188763275</v>
      </c>
      <c r="I63" s="98" t="n">
        <v>2.1512354880199</v>
      </c>
      <c r="J63" s="98" t="n">
        <v>2.11119949997159</v>
      </c>
      <c r="K63" s="88" t="n">
        <v>0.0364549184166651</v>
      </c>
      <c r="L63" s="88" t="n">
        <v>0.242361873776868</v>
      </c>
      <c r="M63" s="88" t="n">
        <v>0.191128763255269</v>
      </c>
    </row>
    <row r="64">
      <c r="A64" s="82" t="s">
        <v>898</v>
      </c>
      <c r="B64" s="83" t="n">
        <v>18345</v>
      </c>
      <c r="C64" s="83" t="n">
        <v>694328</v>
      </c>
      <c r="D64" s="83" t="n">
        <v>712673</v>
      </c>
      <c r="E64" s="83" t="n">
        <v>14273</v>
      </c>
      <c r="F64" s="83" t="n">
        <v>311696</v>
      </c>
      <c r="G64" s="83" t="n">
        <v>325831</v>
      </c>
      <c r="H64" s="98" t="n">
        <v>1.28529391158131</v>
      </c>
      <c r="I64" s="98" t="n">
        <v>2.22758071967558</v>
      </c>
      <c r="J64" s="98" t="n">
        <v>2.18724737670756</v>
      </c>
      <c r="K64" s="88" t="n">
        <v>0.0430035281392455</v>
      </c>
      <c r="L64" s="88" t="n">
        <v>0.308588208155664</v>
      </c>
      <c r="M64" s="88" t="n">
        <v>0.242799785986912</v>
      </c>
    </row>
    <row r="65">
      <c r="A65" s="82" t="s">
        <v>899</v>
      </c>
      <c r="B65" s="83" t="n">
        <v>19009</v>
      </c>
      <c r="C65" s="83" t="n">
        <v>604484</v>
      </c>
      <c r="D65" s="83" t="n">
        <v>623493</v>
      </c>
      <c r="E65" s="83" t="n">
        <v>15192</v>
      </c>
      <c r="F65" s="83" t="n">
        <v>277250</v>
      </c>
      <c r="G65" s="83" t="n">
        <v>292275</v>
      </c>
      <c r="H65" s="98" t="n">
        <v>1.25125065824118</v>
      </c>
      <c r="I65" s="98" t="n">
        <v>2.18028494138864</v>
      </c>
      <c r="J65" s="98" t="n">
        <v>2.13324095458045</v>
      </c>
      <c r="K65" s="88" t="n">
        <v>0.0460254848853907</v>
      </c>
      <c r="L65" s="88" t="n">
        <v>0.286692800779267</v>
      </c>
      <c r="M65" s="88" t="n">
        <v>0.225322459162111</v>
      </c>
    </row>
    <row r="66">
      <c r="A66" s="82" t="s">
        <v>900</v>
      </c>
      <c r="B66" s="83" t="n">
        <v>21416</v>
      </c>
      <c r="C66" s="83" t="n">
        <v>594522</v>
      </c>
      <c r="D66" s="83" t="n">
        <v>615938</v>
      </c>
      <c r="E66" s="83" t="n">
        <v>17123</v>
      </c>
      <c r="F66" s="83" t="n">
        <v>275357</v>
      </c>
      <c r="G66" s="83" t="n">
        <v>292251</v>
      </c>
      <c r="H66" s="98" t="n">
        <v>1.25071541201892</v>
      </c>
      <c r="I66" s="98" t="n">
        <v>2.15909528357732</v>
      </c>
      <c r="J66" s="98" t="n">
        <v>2.10756507248906</v>
      </c>
      <c r="K66" s="88" t="n">
        <v>0.0567125719547174</v>
      </c>
      <c r="L66" s="88" t="n">
        <v>0.372972980294632</v>
      </c>
      <c r="M66" s="88" t="n">
        <v>0.280956006621791</v>
      </c>
    </row>
    <row r="67">
      <c r="A67" s="82" t="s">
        <v>519</v>
      </c>
      <c r="B67" s="83" t="n">
        <v>22142</v>
      </c>
      <c r="C67" s="83" t="n">
        <v>538309</v>
      </c>
      <c r="D67" s="83" t="n">
        <v>560451</v>
      </c>
      <c r="E67" s="83" t="n">
        <v>17822</v>
      </c>
      <c r="F67" s="83" t="n">
        <v>252313</v>
      </c>
      <c r="G67" s="83" t="n">
        <v>269889</v>
      </c>
      <c r="H67" s="98" t="n">
        <v>1.24239703736954</v>
      </c>
      <c r="I67" s="98" t="n">
        <v>2.1334968868033</v>
      </c>
      <c r="J67" s="98" t="n">
        <v>2.07659815702011</v>
      </c>
      <c r="K67" s="88" t="n">
        <v>0.0606985337942544</v>
      </c>
      <c r="L67" s="88" t="n">
        <v>0.387193353446503</v>
      </c>
      <c r="M67" s="88" t="n">
        <v>0.285517968053268</v>
      </c>
    </row>
    <row r="68">
      <c r="A68" s="8"/>
      <c r="B68" s="83"/>
      <c r="C68" s="83"/>
      <c r="D68" s="83"/>
      <c r="E68" s="83"/>
      <c r="F68" s="83"/>
      <c r="G68" s="83"/>
      <c r="H68" s="98"/>
      <c r="I68" s="98"/>
      <c r="J68" s="98"/>
      <c r="K68" s="88"/>
      <c r="L68" s="88"/>
      <c r="M68" s="88"/>
    </row>
    <row r="69">
      <c r="A69" s="99" t="s">
        <v>960</v>
      </c>
      <c r="B69" s="12"/>
      <c r="C69" s="12"/>
      <c r="D69" s="12"/>
      <c r="E69" s="12"/>
      <c r="F69" s="12"/>
      <c r="G69" s="12"/>
      <c r="H69" s="46"/>
      <c r="I69" s="46"/>
      <c r="J69" s="46"/>
      <c r="K69" s="20"/>
      <c r="L69" s="20"/>
      <c r="M69" s="20"/>
    </row>
    <row r="70" ht="63" customHeight="1">
      <c r="A70" s="82" t="s">
        <v>618</v>
      </c>
      <c r="B70" s="82" t="s">
        <v>961</v>
      </c>
      <c r="C70" s="82" t="s">
        <v>962</v>
      </c>
      <c r="D70" s="82" t="s">
        <v>963</v>
      </c>
      <c r="E70" s="82" t="s">
        <v>917</v>
      </c>
      <c r="F70" s="82" t="s">
        <v>918</v>
      </c>
      <c r="G70" s="82" t="s">
        <v>919</v>
      </c>
      <c r="H70" s="82" t="s">
        <v>964</v>
      </c>
      <c r="I70" s="82" t="s">
        <v>965</v>
      </c>
      <c r="J70" s="82" t="s">
        <v>966</v>
      </c>
      <c r="K70" s="82" t="s">
        <v>967</v>
      </c>
      <c r="L70" s="82" t="s">
        <v>968</v>
      </c>
      <c r="M70" s="82" t="s">
        <v>969</v>
      </c>
    </row>
    <row r="71">
      <c r="A71" s="82" t="s">
        <v>926</v>
      </c>
      <c r="B71" s="83" t="n">
        <v>101692</v>
      </c>
      <c r="C71" s="83" t="n">
        <v>8286</v>
      </c>
      <c r="D71" s="83" t="n">
        <v>109978</v>
      </c>
      <c r="E71" s="83" t="n">
        <v>30369</v>
      </c>
      <c r="F71" s="83" t="n">
        <v>3474</v>
      </c>
      <c r="G71" s="83" t="n">
        <v>33257</v>
      </c>
      <c r="H71" s="98" t="n">
        <v>3.34854621489018</v>
      </c>
      <c r="I71" s="98" t="n">
        <v>2.38514680483592</v>
      </c>
      <c r="J71" s="98" t="n">
        <v>3.30691283038157</v>
      </c>
      <c r="K71" s="88" t="n">
        <v>0.0950177401490548</v>
      </c>
      <c r="L71" s="88" t="n">
        <v>0.00408915150694767</v>
      </c>
      <c r="M71" s="88" t="n">
        <v>0.0284447462706737</v>
      </c>
    </row>
    <row r="72">
      <c r="A72" s="82" t="s">
        <v>927</v>
      </c>
      <c r="B72" s="83" t="n">
        <v>104675</v>
      </c>
      <c r="C72" s="83" t="n">
        <v>10177</v>
      </c>
      <c r="D72" s="83" t="n">
        <v>114852</v>
      </c>
      <c r="E72" s="83" t="n">
        <v>31224</v>
      </c>
      <c r="F72" s="83" t="n">
        <v>4035</v>
      </c>
      <c r="G72" s="83" t="n">
        <v>34637</v>
      </c>
      <c r="H72" s="98" t="n">
        <v>3.35238918780425</v>
      </c>
      <c r="I72" s="98" t="n">
        <v>2.52218091697646</v>
      </c>
      <c r="J72" s="98" t="n">
        <v>3.31587608626613</v>
      </c>
      <c r="K72" s="88" t="n">
        <v>0.0986727341676147</v>
      </c>
      <c r="L72" s="88" t="n">
        <v>0.0047865279700495</v>
      </c>
      <c r="M72" s="88" t="n">
        <v>0.0298741365376637</v>
      </c>
    </row>
    <row r="73">
      <c r="A73" s="82" t="s">
        <v>928</v>
      </c>
      <c r="B73" s="83" t="n">
        <v>101000</v>
      </c>
      <c r="C73" s="83" t="n">
        <v>10283</v>
      </c>
      <c r="D73" s="83" t="n">
        <v>111283</v>
      </c>
      <c r="E73" s="83" t="n">
        <v>30488</v>
      </c>
      <c r="F73" s="83" t="n">
        <v>4141</v>
      </c>
      <c r="G73" s="83" t="n">
        <v>34002</v>
      </c>
      <c r="H73" s="98" t="n">
        <v>3.31277879821569</v>
      </c>
      <c r="I73" s="98" t="n">
        <v>2.48321661434436</v>
      </c>
      <c r="J73" s="98" t="n">
        <v>3.27283689194753</v>
      </c>
      <c r="K73" s="88" t="n">
        <v>0.0956156306843129</v>
      </c>
      <c r="L73" s="88" t="n">
        <v>0.00485210511761756</v>
      </c>
      <c r="M73" s="88" t="n">
        <v>0.0290043725784906</v>
      </c>
    </row>
    <row r="74">
      <c r="A74" s="82" t="s">
        <v>929</v>
      </c>
      <c r="B74" s="83" t="n">
        <v>92009</v>
      </c>
      <c r="C74" s="83" t="n">
        <v>9597</v>
      </c>
      <c r="D74" s="83" t="n">
        <v>101606</v>
      </c>
      <c r="E74" s="83" t="n">
        <v>27748</v>
      </c>
      <c r="F74" s="83" t="n">
        <v>3919</v>
      </c>
      <c r="G74" s="83" t="n">
        <v>31199</v>
      </c>
      <c r="H74" s="98" t="n">
        <v>3.31587862188266</v>
      </c>
      <c r="I74" s="98" t="n">
        <v>2.44883898953815</v>
      </c>
      <c r="J74" s="98" t="n">
        <v>3.25670694573544</v>
      </c>
      <c r="K74" s="88" t="n">
        <v>0.0860405768700058</v>
      </c>
      <c r="L74" s="88" t="n">
        <v>0.00453229680703795</v>
      </c>
      <c r="M74" s="88" t="n">
        <v>0.0262798353077535</v>
      </c>
    </row>
    <row r="75">
      <c r="A75" s="82" t="s">
        <v>893</v>
      </c>
      <c r="B75" s="83" t="n">
        <v>82239</v>
      </c>
      <c r="C75" s="83" t="n">
        <v>7917</v>
      </c>
      <c r="D75" s="83" t="n">
        <v>90156</v>
      </c>
      <c r="E75" s="83" t="n">
        <v>25570</v>
      </c>
      <c r="F75" s="83" t="n">
        <v>3360</v>
      </c>
      <c r="G75" s="83" t="n">
        <v>28610</v>
      </c>
      <c r="H75" s="98" t="n">
        <v>3.21622995698084</v>
      </c>
      <c r="I75" s="98" t="n">
        <v>2.35625</v>
      </c>
      <c r="J75" s="98" t="n">
        <v>3.1512058720727</v>
      </c>
      <c r="K75" s="88" t="n">
        <v>0.078264169885588</v>
      </c>
      <c r="L75" s="88" t="n">
        <v>0.00383288616328095</v>
      </c>
      <c r="M75" s="88" t="n">
        <v>0.0237755310644225</v>
      </c>
    </row>
    <row r="76">
      <c r="A76" s="82" t="s">
        <v>894</v>
      </c>
      <c r="B76" s="83" t="n">
        <v>81035</v>
      </c>
      <c r="C76" s="83" t="n">
        <v>7126</v>
      </c>
      <c r="D76" s="83" t="n">
        <v>88161</v>
      </c>
      <c r="E76" s="83" t="n">
        <v>24845</v>
      </c>
      <c r="F76" s="83" t="n">
        <v>3036</v>
      </c>
      <c r="G76" s="83" t="n">
        <v>27585</v>
      </c>
      <c r="H76" s="98" t="n">
        <v>3.26162205675186</v>
      </c>
      <c r="I76" s="98" t="n">
        <v>2.34716732542819</v>
      </c>
      <c r="J76" s="98" t="n">
        <v>3.19597607395324</v>
      </c>
      <c r="K76" s="88" t="n">
        <v>0.0754041840293058</v>
      </c>
      <c r="L76" s="88" t="n">
        <v>0.00343607608260164</v>
      </c>
      <c r="M76" s="88" t="n">
        <v>0.0227400690981545</v>
      </c>
    </row>
    <row r="77">
      <c r="A77" s="82" t="s">
        <v>895</v>
      </c>
      <c r="B77" s="83" t="n">
        <v>74980</v>
      </c>
      <c r="C77" s="83" t="n">
        <v>7443</v>
      </c>
      <c r="D77" s="83" t="n">
        <v>82423</v>
      </c>
      <c r="E77" s="83" t="n">
        <v>24387</v>
      </c>
      <c r="F77" s="83" t="n">
        <v>3183</v>
      </c>
      <c r="G77" s="83" t="n">
        <v>27303</v>
      </c>
      <c r="H77" s="98" t="n">
        <v>3.0745889203264</v>
      </c>
      <c r="I77" s="98" t="n">
        <v>2.33836003770028</v>
      </c>
      <c r="J77" s="98" t="n">
        <v>3.0188257700619</v>
      </c>
      <c r="K77" s="88" t="n">
        <v>0.0735509672282442</v>
      </c>
      <c r="L77" s="88" t="n">
        <v>0.00358632935866336</v>
      </c>
      <c r="M77" s="88" t="n">
        <v>0.0223959747453661</v>
      </c>
    </row>
    <row r="78">
      <c r="A78" s="82" t="s">
        <v>896</v>
      </c>
      <c r="B78" s="83" t="n">
        <v>47238</v>
      </c>
      <c r="C78" s="83" t="n">
        <v>4816</v>
      </c>
      <c r="D78" s="83" t="n">
        <v>52054</v>
      </c>
      <c r="E78" s="83" t="n">
        <v>17353</v>
      </c>
      <c r="F78" s="83" t="n">
        <v>2134</v>
      </c>
      <c r="G78" s="83" t="n">
        <v>19354</v>
      </c>
      <c r="H78" s="98" t="n">
        <v>2.72218060277762</v>
      </c>
      <c r="I78" s="98" t="n">
        <v>2.25679475164011</v>
      </c>
      <c r="J78" s="98" t="n">
        <v>2.68957321483931</v>
      </c>
      <c r="K78" s="88" t="n">
        <v>0.0540548117597952</v>
      </c>
      <c r="L78" s="88" t="n">
        <v>0.00230656072772315</v>
      </c>
      <c r="M78" s="88" t="n">
        <v>0.0155302504467535</v>
      </c>
    </row>
    <row r="79">
      <c r="A79" s="82" t="s">
        <v>897</v>
      </c>
      <c r="B79" s="83" t="n">
        <v>65165</v>
      </c>
      <c r="C79" s="83" t="n">
        <v>6441</v>
      </c>
      <c r="D79" s="83" t="n">
        <v>71606</v>
      </c>
      <c r="E79" s="83" t="n">
        <v>20751</v>
      </c>
      <c r="F79" s="83" t="n">
        <v>2834</v>
      </c>
      <c r="G79" s="83" t="n">
        <v>23323</v>
      </c>
      <c r="H79" s="98" t="n">
        <v>3.14033058647776</v>
      </c>
      <c r="I79" s="98" t="n">
        <v>2.272759350741</v>
      </c>
      <c r="J79" s="98" t="n">
        <v>3.07018822621447</v>
      </c>
      <c r="K79" s="88" t="n">
        <v>0.0647889698581892</v>
      </c>
      <c r="L79" s="88" t="n">
        <v>0.00292519590761583</v>
      </c>
      <c r="M79" s="88" t="n">
        <v>0.0180923272645469</v>
      </c>
    </row>
    <row r="80">
      <c r="A80" s="82" t="s">
        <v>898</v>
      </c>
      <c r="B80" s="83" t="n">
        <v>69329</v>
      </c>
      <c r="C80" s="83" t="n">
        <v>6442</v>
      </c>
      <c r="D80" s="83" t="n">
        <v>75771</v>
      </c>
      <c r="E80" s="83" t="n">
        <v>21954</v>
      </c>
      <c r="F80" s="83" t="n">
        <v>2872</v>
      </c>
      <c r="G80" s="83" t="n">
        <v>24504</v>
      </c>
      <c r="H80" s="98" t="n">
        <v>3.15792110777079</v>
      </c>
      <c r="I80" s="98" t="n">
        <v>2.24303621169916</v>
      </c>
      <c r="J80" s="98" t="n">
        <v>3.09218903036239</v>
      </c>
      <c r="K80" s="88" t="n">
        <v>0.0661458317640998</v>
      </c>
      <c r="L80" s="88" t="n">
        <v>0.00284336447635859</v>
      </c>
      <c r="M80" s="88" t="n">
        <v>0.0182596682200996</v>
      </c>
    </row>
    <row r="81">
      <c r="A81" s="82" t="s">
        <v>899</v>
      </c>
      <c r="B81" s="83" t="n">
        <v>68400</v>
      </c>
      <c r="C81" s="83" t="n">
        <v>5487</v>
      </c>
      <c r="D81" s="83" t="n">
        <v>73887</v>
      </c>
      <c r="E81" s="83" t="n">
        <v>21891</v>
      </c>
      <c r="F81" s="83" t="n">
        <v>2688</v>
      </c>
      <c r="G81" s="83" t="n">
        <v>24261</v>
      </c>
      <c r="H81" s="98" t="n">
        <v>3.1245717418117</v>
      </c>
      <c r="I81" s="98" t="n">
        <v>2.04129464285714</v>
      </c>
      <c r="J81" s="98" t="n">
        <v>3.04550513169284</v>
      </c>
      <c r="K81" s="88" t="n">
        <v>0.0663206878374202</v>
      </c>
      <c r="L81" s="88" t="n">
        <v>0.00277955003965615</v>
      </c>
      <c r="M81" s="88" t="n">
        <v>0.0187034408749704</v>
      </c>
    </row>
    <row r="82">
      <c r="A82" s="82" t="s">
        <v>900</v>
      </c>
      <c r="B82" s="83" t="n">
        <v>76950</v>
      </c>
      <c r="C82" s="83" t="n">
        <v>5008</v>
      </c>
      <c r="D82" s="83" t="n">
        <v>81958</v>
      </c>
      <c r="E82" s="83" t="n">
        <v>24304</v>
      </c>
      <c r="F82" s="83" t="n">
        <v>2604</v>
      </c>
      <c r="G82" s="83" t="n">
        <v>26505</v>
      </c>
      <c r="H82" s="98" t="n">
        <v>3.16614549045425</v>
      </c>
      <c r="I82" s="98" t="n">
        <v>1.92319508448541</v>
      </c>
      <c r="J82" s="98" t="n">
        <v>3.09217128843614</v>
      </c>
      <c r="K82" s="88" t="n">
        <v>0.0804965455111517</v>
      </c>
      <c r="L82" s="88" t="n">
        <v>0.00352713619296848</v>
      </c>
      <c r="M82" s="88" t="n">
        <v>0.0254806278011386</v>
      </c>
    </row>
    <row r="83">
      <c r="A83" s="82" t="s">
        <v>519</v>
      </c>
      <c r="B83" s="83" t="n">
        <v>79032</v>
      </c>
      <c r="C83" s="83" t="n">
        <v>5487</v>
      </c>
      <c r="D83" s="83" t="n">
        <v>84519</v>
      </c>
      <c r="E83" s="83" t="n">
        <v>24269</v>
      </c>
      <c r="F83" s="83" t="n">
        <v>2868</v>
      </c>
      <c r="G83" s="83" t="n">
        <v>26682</v>
      </c>
      <c r="H83" s="98" t="n">
        <v>3.25650006180724</v>
      </c>
      <c r="I83" s="98" t="n">
        <v>1.91317991631799</v>
      </c>
      <c r="J83" s="98" t="n">
        <v>3.16764110636384</v>
      </c>
      <c r="K83" s="88" t="n">
        <v>0.0826558588627965</v>
      </c>
      <c r="L83" s="88" t="n">
        <v>0.00440116259441476</v>
      </c>
      <c r="M83" s="88" t="n">
        <v>0.0282271245719436</v>
      </c>
    </row>
    <row r="84">
      <c r="B84" s="83"/>
      <c r="C84" s="83"/>
      <c r="D84" s="83"/>
      <c r="E84" s="83"/>
      <c r="F84" s="83"/>
      <c r="G84" s="83"/>
      <c r="H84" s="98"/>
      <c r="I84" s="98"/>
      <c r="J84" s="98"/>
      <c r="K84" s="88"/>
      <c r="L84" s="88"/>
      <c r="M84" s="88"/>
    </row>
    <row r="85">
      <c r="A85" s="91" t="str">
        <f>=HYPERLINK("#'Table of contents'!A1", "To Table of Contents")</f>
      </c>
    </row>
    <row r="86">
      <c r="A86" s="91" t="str">
        <f>=HYPERLINK("#'Notes'!A1", "To Notes")</f>
      </c>
    </row>
  </sheetData>
  <pageMargins left="0.7" right="0.7" top="0.75" bottom="0.75" header="0.3" footer="0.3"/>
  <pageSetup paperSize="9" orientation="portrait"/>
  <tableParts count="5">
    <tablePart r:id="rId116"/>
    <tablePart r:id="rId117"/>
    <tablePart r:id="rId118"/>
    <tablePart r:id="rId119"/>
    <tablePart r:id="rId120"/>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1.71" hidden="0" customWidth="1"/>
    <col min="2" max="2" width="10.71" hidden="0" customWidth="1"/>
    <col min="3" max="3" width="10.71" hidden="0" customWidth="1"/>
    <col min="4" max="4" width="10.71" hidden="0" customWidth="1"/>
    <col min="5" max="5" width="10.71" hidden="0" customWidth="1"/>
    <col min="6" max="6" width="10.71" hidden="0" customWidth="1"/>
    <col min="7" max="7" width="10.71" hidden="0" customWidth="1"/>
    <col min="8" max="8" width="10.71" hidden="0" customWidth="1"/>
    <col min="9" max="9" width="10.71" hidden="0" customWidth="1"/>
    <col min="10" max="10" width="10.71" hidden="0" customWidth="1"/>
    <col min="11" max="11" width="10.71" hidden="0" customWidth="1"/>
    <col min="12" max="12" width="10.71" hidden="0" customWidth="1"/>
    <col min="13" max="13" width="10.71" hidden="0" customWidth="1"/>
  </cols>
  <sheetData>
    <row r="1" ht="18.75" customHeight="1">
      <c r="A1" s="14" t="s">
        <v>101</v>
      </c>
    </row>
    <row r="2" ht="15.75" customHeight="1">
      <c r="A2" s="13" t="s">
        <v>344</v>
      </c>
    </row>
    <row r="3" ht="15.75" customHeight="1">
      <c r="A3" s="2" t="s">
        <v>83</v>
      </c>
    </row>
    <row r="4" ht="15.75" customHeight="1">
      <c r="A4" s="2" t="s">
        <v>510</v>
      </c>
    </row>
    <row r="5" ht="15.75" customHeight="1">
      <c r="A5" s="2" t="s">
        <v>86</v>
      </c>
    </row>
    <row r="6" ht="15.75" customHeight="1">
      <c r="A6" s="3" t="s">
        <v>264</v>
      </c>
    </row>
    <row r="7" ht="31.5" customHeight="1">
      <c r="A7" s="82" t="s">
        <v>618</v>
      </c>
      <c r="B7" s="82" t="s">
        <v>970</v>
      </c>
      <c r="C7" s="82" t="s">
        <v>971</v>
      </c>
      <c r="D7" s="82" t="s">
        <v>972</v>
      </c>
      <c r="E7" s="82" t="s">
        <v>973</v>
      </c>
      <c r="F7" s="82" t="s">
        <v>974</v>
      </c>
      <c r="G7" s="82" t="s">
        <v>975</v>
      </c>
      <c r="H7" s="82" t="s">
        <v>976</v>
      </c>
      <c r="I7" s="82" t="s">
        <v>977</v>
      </c>
      <c r="J7" s="82" t="s">
        <v>978</v>
      </c>
      <c r="K7" s="82" t="s">
        <v>979</v>
      </c>
      <c r="L7" s="82" t="s">
        <v>980</v>
      </c>
      <c r="M7" s="82" t="s">
        <v>981</v>
      </c>
    </row>
    <row r="8">
      <c r="A8" s="82" t="s">
        <v>926</v>
      </c>
      <c r="B8" s="83" t="n">
        <v>52934.7360624052</v>
      </c>
      <c r="C8" s="83" t="n">
        <v>31102.631037146</v>
      </c>
      <c r="D8" s="83" t="s">
        <v>982</v>
      </c>
      <c r="E8" s="83" t="n">
        <v>41764.0732692191</v>
      </c>
      <c r="F8" s="83" t="n">
        <v>55086.8205850999</v>
      </c>
      <c r="G8" s="83" t="n">
        <v>27043.4618875079</v>
      </c>
      <c r="H8" s="83" t="s">
        <v>982</v>
      </c>
      <c r="I8" s="83" t="n">
        <v>48829.1611700305</v>
      </c>
      <c r="J8" s="83" t="n">
        <v>54578.693519518</v>
      </c>
      <c r="K8" s="83" t="n">
        <v>27910.5541089259</v>
      </c>
      <c r="L8" s="83" t="s">
        <v>982</v>
      </c>
      <c r="M8" s="83" t="n">
        <v>47456.7449368395</v>
      </c>
    </row>
    <row r="9">
      <c r="A9" s="82" t="s">
        <v>927</v>
      </c>
      <c r="B9" s="83" t="n">
        <v>49844.5150879234</v>
      </c>
      <c r="C9" s="83" t="n">
        <v>30908.7596376062</v>
      </c>
      <c r="D9" s="83" t="n">
        <v>28116.4373841862</v>
      </c>
      <c r="E9" s="83" t="n">
        <v>36959.5951575388</v>
      </c>
      <c r="F9" s="83" t="n">
        <v>54248.2006797235</v>
      </c>
      <c r="G9" s="83" t="n">
        <v>26339.6111454119</v>
      </c>
      <c r="H9" s="83" t="n">
        <v>27796.9255535291</v>
      </c>
      <c r="I9" s="83" t="n">
        <v>47103.2250558645</v>
      </c>
      <c r="J9" s="83" t="n">
        <v>53211.7937645137</v>
      </c>
      <c r="K9" s="83" t="n">
        <v>27314.7124145321</v>
      </c>
      <c r="L9" s="83" t="n">
        <v>27861.9854442251</v>
      </c>
      <c r="M9" s="83" t="n">
        <v>45144.3451267858</v>
      </c>
    </row>
    <row r="10">
      <c r="A10" s="82" t="s">
        <v>928</v>
      </c>
      <c r="B10" s="83" t="n">
        <v>46341.4072201883</v>
      </c>
      <c r="C10" s="83" t="n">
        <v>30257.0095058545</v>
      </c>
      <c r="D10" s="83" t="n">
        <v>27181.6454222882</v>
      </c>
      <c r="E10" s="83" t="n">
        <v>35218.9320877978</v>
      </c>
      <c r="F10" s="83" t="n">
        <v>54354.0154120943</v>
      </c>
      <c r="G10" s="83" t="n">
        <v>25668.4608461293</v>
      </c>
      <c r="H10" s="83" t="n">
        <v>27436.2475204334</v>
      </c>
      <c r="I10" s="83" t="n">
        <v>45685.5103198965</v>
      </c>
      <c r="J10" s="83" t="n">
        <v>52475.803633681</v>
      </c>
      <c r="K10" s="83" t="n">
        <v>26646.5225894775</v>
      </c>
      <c r="L10" s="83" t="n">
        <v>27384.6640528561</v>
      </c>
      <c r="M10" s="83" t="n">
        <v>43676.9402568397</v>
      </c>
    </row>
    <row r="11">
      <c r="A11" s="82" t="s">
        <v>929</v>
      </c>
      <c r="B11" s="83" t="n">
        <v>46005.3217989425</v>
      </c>
      <c r="C11" s="83" t="n">
        <v>29481.0380782734</v>
      </c>
      <c r="D11" s="83" t="n">
        <v>26859.434373935</v>
      </c>
      <c r="E11" s="83" t="n">
        <v>32737.3296722788</v>
      </c>
      <c r="F11" s="83" t="n">
        <v>54446.7498966051</v>
      </c>
      <c r="G11" s="83" t="n">
        <v>24776.715109587</v>
      </c>
      <c r="H11" s="83" t="n">
        <v>27412.4391810221</v>
      </c>
      <c r="I11" s="83" t="n">
        <v>43899.6061916254</v>
      </c>
      <c r="J11" s="83" t="n">
        <v>52472.2402272228</v>
      </c>
      <c r="K11" s="83" t="n">
        <v>25779.8576527021</v>
      </c>
      <c r="L11" s="83" t="n">
        <v>27300.9010166552</v>
      </c>
      <c r="M11" s="83" t="n">
        <v>41768.7198179362</v>
      </c>
    </row>
    <row r="12">
      <c r="A12" s="82" t="s">
        <v>893</v>
      </c>
      <c r="B12" s="83" t="n">
        <v>43486.181350724</v>
      </c>
      <c r="C12" s="83" t="n">
        <v>28543.627485968</v>
      </c>
      <c r="D12" s="83" t="n">
        <v>25408.6893133574</v>
      </c>
      <c r="E12" s="83" t="n">
        <v>30353.233565198</v>
      </c>
      <c r="F12" s="83" t="n">
        <v>52702.360727006</v>
      </c>
      <c r="G12" s="83" t="n">
        <v>23427.8551523248</v>
      </c>
      <c r="H12" s="83" t="n">
        <v>25405.5067211988</v>
      </c>
      <c r="I12" s="83" t="n">
        <v>42151.9564843922</v>
      </c>
      <c r="J12" s="83" t="n">
        <v>50552.5343242639</v>
      </c>
      <c r="K12" s="83" t="n">
        <v>24519.3559157294</v>
      </c>
      <c r="L12" s="83" t="n">
        <v>25406.1465554619</v>
      </c>
      <c r="M12" s="83" t="n">
        <v>39911.6280784545</v>
      </c>
    </row>
    <row r="13">
      <c r="A13" s="82" t="s">
        <v>894</v>
      </c>
      <c r="B13" s="83" t="n">
        <v>44018.7141866492</v>
      </c>
      <c r="C13" s="83" t="n">
        <v>28117.7784183485</v>
      </c>
      <c r="D13" s="83" t="n">
        <v>24886.1119270862</v>
      </c>
      <c r="E13" s="83" t="n">
        <v>28984.6014475145</v>
      </c>
      <c r="F13" s="83" t="n">
        <v>51928.1735685328</v>
      </c>
      <c r="G13" s="83" t="n">
        <v>22685.8887806615</v>
      </c>
      <c r="H13" s="83" t="n">
        <v>25353.2500599877</v>
      </c>
      <c r="I13" s="83" t="n">
        <v>41309.2593793757</v>
      </c>
      <c r="J13" s="83" t="n">
        <v>50085.4307490111</v>
      </c>
      <c r="K13" s="83" t="n">
        <v>23845.935927674</v>
      </c>
      <c r="L13" s="83" t="n">
        <v>25259.5160119173</v>
      </c>
      <c r="M13" s="83" t="n">
        <v>38977.6392490024</v>
      </c>
    </row>
    <row r="14">
      <c r="A14" s="82" t="s">
        <v>895</v>
      </c>
      <c r="B14" s="83" t="n">
        <v>41315.6192918165</v>
      </c>
      <c r="C14" s="83" t="n">
        <v>26421.0091380529</v>
      </c>
      <c r="D14" s="83" t="n">
        <v>23100.1731913725</v>
      </c>
      <c r="E14" s="83" t="n">
        <v>26269.1393580408</v>
      </c>
      <c r="F14" s="83" t="n">
        <v>48898.5259077663</v>
      </c>
      <c r="G14" s="83" t="n">
        <v>20821.2077189835</v>
      </c>
      <c r="H14" s="83" t="n">
        <v>23203.9604588298</v>
      </c>
      <c r="I14" s="83" t="n">
        <v>38076.1942907505</v>
      </c>
      <c r="J14" s="83" t="n">
        <v>47133.7885700073</v>
      </c>
      <c r="K14" s="83" t="n">
        <v>22017.392269588</v>
      </c>
      <c r="L14" s="83" t="n">
        <v>23183.2239676816</v>
      </c>
      <c r="M14" s="83" t="n">
        <v>35852.0125199056</v>
      </c>
    </row>
    <row r="15">
      <c r="A15" s="82" t="s">
        <v>896</v>
      </c>
      <c r="B15" s="83" t="n">
        <v>10324.4556888562</v>
      </c>
      <c r="C15" s="83" t="n">
        <v>8100.13786159728</v>
      </c>
      <c r="D15" s="83" t="n">
        <v>6274.29064952879</v>
      </c>
      <c r="E15" s="83" t="n">
        <v>5073.21880337552</v>
      </c>
      <c r="F15" s="83" t="n">
        <v>13847.2031804137</v>
      </c>
      <c r="G15" s="83" t="n">
        <v>7452.2868804245</v>
      </c>
      <c r="H15" s="83" t="n">
        <v>7213.56814192464</v>
      </c>
      <c r="I15" s="83" t="n">
        <v>8644.67801647099</v>
      </c>
      <c r="J15" s="83" t="n">
        <v>13027.4174232792</v>
      </c>
      <c r="K15" s="83" t="n">
        <v>7590.83028232398</v>
      </c>
      <c r="L15" s="83" t="n">
        <v>7026.91140104733</v>
      </c>
      <c r="M15" s="83" t="n">
        <v>7973.69191364801</v>
      </c>
    </row>
    <row r="16">
      <c r="A16" s="82" t="s">
        <v>897</v>
      </c>
      <c r="B16" s="83" t="n">
        <v>20907.0992273403</v>
      </c>
      <c r="C16" s="83" t="n">
        <v>19757.1668479337</v>
      </c>
      <c r="D16" s="83" t="n">
        <v>13101.0933393894</v>
      </c>
      <c r="E16" s="83" t="n">
        <v>13318.0029678599</v>
      </c>
      <c r="F16" s="83" t="n">
        <v>25715.9732793131</v>
      </c>
      <c r="G16" s="83" t="n">
        <v>16202.9154682516</v>
      </c>
      <c r="H16" s="83" t="n">
        <v>15730.7298258302</v>
      </c>
      <c r="I16" s="83" t="n">
        <v>20275.834420334</v>
      </c>
      <c r="J16" s="83" t="n">
        <v>24617.655274383</v>
      </c>
      <c r="K16" s="83" t="n">
        <v>16942.3305710254</v>
      </c>
      <c r="L16" s="83" t="n">
        <v>15208.716401377</v>
      </c>
      <c r="M16" s="83" t="n">
        <v>18974.4155915254</v>
      </c>
    </row>
    <row r="17">
      <c r="A17" s="82" t="s">
        <v>898</v>
      </c>
      <c r="B17" s="83" t="n">
        <v>33413.6316277579</v>
      </c>
      <c r="C17" s="83" t="n">
        <v>25722.6985726984</v>
      </c>
      <c r="D17" s="83" t="n">
        <v>16284.0990334539</v>
      </c>
      <c r="E17" s="83" t="n">
        <v>23504.2913421824</v>
      </c>
      <c r="F17" s="83" t="n">
        <v>36417.6388449748</v>
      </c>
      <c r="G17" s="83" t="n">
        <v>18176.3497033536</v>
      </c>
      <c r="H17" s="83" t="n">
        <v>17713.8157436413</v>
      </c>
      <c r="I17" s="83" t="n">
        <v>32927.4558436272</v>
      </c>
      <c r="J17" s="83" t="n">
        <v>35730.9937541317</v>
      </c>
      <c r="K17" s="83" t="n">
        <v>19747.1498727691</v>
      </c>
      <c r="L17" s="83" t="n">
        <v>17430.9307583247</v>
      </c>
      <c r="M17" s="83" t="n">
        <v>31186.9596343411</v>
      </c>
    </row>
    <row r="18">
      <c r="A18" s="82" t="s">
        <v>983</v>
      </c>
      <c r="B18" s="83" t="n">
        <v>31243.0431815163</v>
      </c>
      <c r="C18" s="83" t="n">
        <v>31042.6943173421</v>
      </c>
      <c r="D18" s="83" t="n">
        <v>15589.8368948075</v>
      </c>
      <c r="E18" s="83" t="n">
        <v>22149.6156995846</v>
      </c>
      <c r="F18" s="83" t="n">
        <v>34360.004313366</v>
      </c>
      <c r="G18" s="83" t="n">
        <v>19226.1163887681</v>
      </c>
      <c r="H18" s="83" t="n">
        <v>15595.794117046</v>
      </c>
      <c r="I18" s="83" t="n">
        <v>29455.1632164805</v>
      </c>
      <c r="J18" s="83" t="n">
        <v>33651.3256216732</v>
      </c>
      <c r="K18" s="83" t="n">
        <v>21683.7718173289</v>
      </c>
      <c r="L18" s="83" t="n">
        <v>15594.6269818898</v>
      </c>
      <c r="M18" s="83" t="n">
        <v>28106.4825777308</v>
      </c>
    </row>
    <row r="19" ht="15.75" customHeight="1">
      <c r="A19" s="82" t="s">
        <v>900</v>
      </c>
      <c r="B19" s="83" t="n">
        <v>31054.3789721171</v>
      </c>
      <c r="C19" s="83" t="n">
        <v>32930.5649766856</v>
      </c>
      <c r="D19" s="83" t="n">
        <v>15476.8211600611</v>
      </c>
      <c r="E19" s="83" t="n">
        <v>33605.1031126516</v>
      </c>
      <c r="F19" s="83" t="n">
        <v>31074.3212409679</v>
      </c>
      <c r="G19" s="83" t="n">
        <v>18694.293580228</v>
      </c>
      <c r="H19" s="83" t="n">
        <v>14176.3870839995</v>
      </c>
      <c r="I19" s="83" t="n">
        <v>29538.7944258891</v>
      </c>
      <c r="J19" s="83" t="n">
        <v>31069.8159353271</v>
      </c>
      <c r="K19" s="83" t="n">
        <v>21653.0179639233</v>
      </c>
      <c r="L19" s="83" t="n">
        <v>14429.823061143</v>
      </c>
      <c r="M19" s="83" t="n">
        <v>30286.2499774649</v>
      </c>
    </row>
    <row r="20">
      <c r="A20" s="82" t="s">
        <v>519</v>
      </c>
      <c r="B20" s="83" t="n">
        <v>30136.8887990889</v>
      </c>
      <c r="C20" s="83" t="s">
        <v>982</v>
      </c>
      <c r="D20" s="83" t="s">
        <v>982</v>
      </c>
      <c r="E20" s="83" t="s">
        <v>982</v>
      </c>
      <c r="F20" s="83" t="n">
        <v>26694.0245349687</v>
      </c>
      <c r="G20" s="83" t="s">
        <v>982</v>
      </c>
      <c r="H20" s="83" t="s">
        <v>982</v>
      </c>
      <c r="I20" s="83" t="s">
        <v>982</v>
      </c>
      <c r="J20" s="83" t="n">
        <v>27471.8274974</v>
      </c>
      <c r="K20" s="83" t="s">
        <v>982</v>
      </c>
      <c r="L20" s="83" t="s">
        <v>982</v>
      </c>
      <c r="M20" s="83" t="s">
        <v>982</v>
      </c>
    </row>
    <row r="21">
      <c r="A21" s="8"/>
      <c r="B21" s="83"/>
      <c r="C21" s="83"/>
      <c r="D21" s="83"/>
      <c r="E21" s="83"/>
      <c r="F21" s="83"/>
      <c r="G21" s="83"/>
      <c r="H21" s="83"/>
      <c r="I21" s="83"/>
      <c r="J21" s="83"/>
      <c r="K21" s="83"/>
      <c r="L21" s="83"/>
      <c r="M21" s="83"/>
    </row>
    <row r="22">
      <c r="A22" s="99" t="s">
        <v>984</v>
      </c>
      <c r="B22" s="12"/>
      <c r="C22" s="12"/>
      <c r="D22" s="12"/>
      <c r="E22" s="12"/>
      <c r="F22" s="12"/>
      <c r="G22" s="12"/>
      <c r="H22" s="12"/>
      <c r="I22" s="12"/>
      <c r="J22" s="12"/>
      <c r="K22" s="12"/>
      <c r="L22" s="12"/>
      <c r="M22" s="12"/>
    </row>
    <row r="23" ht="31.5" customHeight="1">
      <c r="A23" s="82" t="s">
        <v>618</v>
      </c>
      <c r="B23" s="82" t="s">
        <v>970</v>
      </c>
      <c r="C23" s="82" t="s">
        <v>971</v>
      </c>
      <c r="D23" s="82" t="s">
        <v>972</v>
      </c>
      <c r="E23" s="82" t="s">
        <v>973</v>
      </c>
      <c r="F23" s="82" t="s">
        <v>974</v>
      </c>
      <c r="G23" s="82" t="s">
        <v>975</v>
      </c>
      <c r="H23" s="82" t="s">
        <v>976</v>
      </c>
      <c r="I23" s="82" t="s">
        <v>977</v>
      </c>
      <c r="J23" s="82" t="s">
        <v>978</v>
      </c>
      <c r="K23" s="82" t="s">
        <v>979</v>
      </c>
      <c r="L23" s="82" t="s">
        <v>980</v>
      </c>
      <c r="M23" s="82" t="s">
        <v>981</v>
      </c>
    </row>
    <row r="24">
      <c r="A24" s="82" t="s">
        <v>926</v>
      </c>
      <c r="B24" s="83" t="n">
        <v>8099.71875976529</v>
      </c>
      <c r="C24" s="83" t="n">
        <v>8489.09885419927</v>
      </c>
      <c r="D24" s="83" t="s">
        <v>982</v>
      </c>
      <c r="E24" s="83" t="n">
        <v>8711.4693556912</v>
      </c>
      <c r="F24" s="83" t="n">
        <v>9812.76516587847</v>
      </c>
      <c r="G24" s="83" t="n">
        <v>7595.84550911362</v>
      </c>
      <c r="H24" s="83" t="s">
        <v>982</v>
      </c>
      <c r="I24" s="83" t="n">
        <v>10509.6071843471</v>
      </c>
      <c r="J24" s="83" t="n">
        <v>9408.29906133435</v>
      </c>
      <c r="K24" s="83" t="n">
        <v>7786.65623877941</v>
      </c>
      <c r="L24" s="83" t="s">
        <v>982</v>
      </c>
      <c r="M24" s="83" t="n">
        <v>10160.3130806915</v>
      </c>
    </row>
    <row r="25">
      <c r="A25" s="82" t="s">
        <v>927</v>
      </c>
      <c r="B25" s="83" t="n">
        <v>7895.90937318918</v>
      </c>
      <c r="C25" s="83" t="n">
        <v>8162.23606871847</v>
      </c>
      <c r="D25" s="83" t="n">
        <v>6082.50517384599</v>
      </c>
      <c r="E25" s="83" t="n">
        <v>8508.1989119762</v>
      </c>
      <c r="F25" s="83" t="n">
        <v>9527.56873442537</v>
      </c>
      <c r="G25" s="83" t="n">
        <v>7373.81420776078</v>
      </c>
      <c r="H25" s="83" t="n">
        <v>8032.96909918548</v>
      </c>
      <c r="I25" s="83" t="n">
        <v>10201.2050331618</v>
      </c>
      <c r="J25" s="83" t="n">
        <v>9143.61221799752</v>
      </c>
      <c r="K25" s="83" t="n">
        <v>7542.07119449153</v>
      </c>
      <c r="L25" s="83" t="n">
        <v>7635.81019108445</v>
      </c>
      <c r="M25" s="83" t="n">
        <v>9874.26135088638</v>
      </c>
    </row>
    <row r="26">
      <c r="A26" s="82" t="s">
        <v>928</v>
      </c>
      <c r="B26" s="83" t="n">
        <v>7320.18072358553</v>
      </c>
      <c r="C26" s="83" t="n">
        <v>7855.43168197998</v>
      </c>
      <c r="D26" s="83" t="n">
        <v>5934.33860815942</v>
      </c>
      <c r="E26" s="83" t="n">
        <v>8350.82281378262</v>
      </c>
      <c r="F26" s="83" t="n">
        <v>9171.28248828291</v>
      </c>
      <c r="G26" s="83" t="n">
        <v>7251.472686192</v>
      </c>
      <c r="H26" s="83" t="n">
        <v>8127.51548034597</v>
      </c>
      <c r="I26" s="83" t="n">
        <v>10105.9811548113</v>
      </c>
      <c r="J26" s="83" t="n">
        <v>8737.37120069388</v>
      </c>
      <c r="K26" s="83" t="n">
        <v>7380.20820413823</v>
      </c>
      <c r="L26" s="83" t="n">
        <v>7683.16852129951</v>
      </c>
      <c r="M26" s="83" t="n">
        <v>9769.16061790434</v>
      </c>
    </row>
    <row r="27">
      <c r="A27" s="82" t="s">
        <v>929</v>
      </c>
      <c r="B27" s="83" t="n">
        <v>7313.68538020557</v>
      </c>
      <c r="C27" s="83" t="n">
        <v>7719.33489556503</v>
      </c>
      <c r="D27" s="83" t="n">
        <v>5746.40153143942</v>
      </c>
      <c r="E27" s="83" t="n">
        <v>8719.84887973087</v>
      </c>
      <c r="F27" s="83" t="n">
        <v>9351.87197263366</v>
      </c>
      <c r="G27" s="83" t="n">
        <v>7177.11995941383</v>
      </c>
      <c r="H27" s="83" t="n">
        <v>8155.49700552541</v>
      </c>
      <c r="I27" s="83" t="n">
        <v>10028.7243887921</v>
      </c>
      <c r="J27" s="83" t="n">
        <v>8875.12572920252</v>
      </c>
      <c r="K27" s="83" t="n">
        <v>7292.74103253874</v>
      </c>
      <c r="L27" s="83" t="n">
        <v>7669.59510463678</v>
      </c>
      <c r="M27" s="83" t="n">
        <v>9778.85914111791</v>
      </c>
    </row>
    <row r="28">
      <c r="A28" s="82" t="s">
        <v>893</v>
      </c>
      <c r="B28" s="83" t="n">
        <v>6892.94069930775</v>
      </c>
      <c r="C28" s="83" t="n">
        <v>7563.51438704969</v>
      </c>
      <c r="D28" s="83" t="n">
        <v>5422.02712446024</v>
      </c>
      <c r="E28" s="83" t="n">
        <v>8584.10473227158</v>
      </c>
      <c r="F28" s="83" t="n">
        <v>9209.71451397802</v>
      </c>
      <c r="G28" s="83" t="n">
        <v>6898.41006244378</v>
      </c>
      <c r="H28" s="83" t="n">
        <v>7624.92811016646</v>
      </c>
      <c r="I28" s="83" t="n">
        <v>9951.6126646711</v>
      </c>
      <c r="J28" s="83" t="n">
        <v>8669.28867018667</v>
      </c>
      <c r="K28" s="83" t="n">
        <v>7040.31666631607</v>
      </c>
      <c r="L28" s="83" t="n">
        <v>7182.05278761281</v>
      </c>
      <c r="M28" s="83" t="n">
        <v>9691.95177702404</v>
      </c>
    </row>
    <row r="29">
      <c r="A29" s="82" t="s">
        <v>894</v>
      </c>
      <c r="B29" s="83" t="n">
        <v>6588.28789371875</v>
      </c>
      <c r="C29" s="83" t="n">
        <v>7486.65494790381</v>
      </c>
      <c r="D29" s="83" t="n">
        <v>5687.33774224537</v>
      </c>
      <c r="E29" s="83" t="n">
        <v>8339.82958753808</v>
      </c>
      <c r="F29" s="83" t="n">
        <v>9334.58143629305</v>
      </c>
      <c r="G29" s="83" t="n">
        <v>6720.98578546999</v>
      </c>
      <c r="H29" s="83" t="n">
        <v>7597.47708707509</v>
      </c>
      <c r="I29" s="83" t="n">
        <v>9809.57983826012</v>
      </c>
      <c r="J29" s="83" t="n">
        <v>8694.75101786154</v>
      </c>
      <c r="K29" s="83" t="n">
        <v>6884.50389549827</v>
      </c>
      <c r="L29" s="83" t="n">
        <v>7214.19625307977</v>
      </c>
      <c r="M29" s="83" t="n">
        <v>9531.52755558007</v>
      </c>
    </row>
    <row r="30">
      <c r="A30" s="82" t="s">
        <v>895</v>
      </c>
      <c r="B30" s="83" t="n">
        <v>6658.42230063194</v>
      </c>
      <c r="C30" s="83" t="n">
        <v>7203.97639036931</v>
      </c>
      <c r="D30" s="83" t="n">
        <v>5745.63568853492</v>
      </c>
      <c r="E30" s="83" t="n">
        <v>11921.2524364483</v>
      </c>
      <c r="F30" s="83" t="n">
        <v>8872.42749638325</v>
      </c>
      <c r="G30" s="83" t="n">
        <v>6317.46418535967</v>
      </c>
      <c r="H30" s="83" t="n">
        <v>7080.4299745535</v>
      </c>
      <c r="I30" s="83" t="n">
        <v>9915.07255750723</v>
      </c>
      <c r="J30" s="83" t="n">
        <v>8357.17156184271</v>
      </c>
      <c r="K30" s="83" t="n">
        <v>6506.83379406467</v>
      </c>
      <c r="L30" s="83" t="n">
        <v>6813.74071126738</v>
      </c>
      <c r="M30" s="83" t="n">
        <v>10292.9914154449</v>
      </c>
    </row>
    <row r="31">
      <c r="A31" s="82" t="s">
        <v>896</v>
      </c>
      <c r="B31" s="83" t="n">
        <v>3276.06844582279</v>
      </c>
      <c r="C31" s="83" t="n">
        <v>3165.45839311856</v>
      </c>
      <c r="D31" s="83" t="n">
        <v>2290.94165163716</v>
      </c>
      <c r="E31" s="83" t="n">
        <v>4027.08287484346</v>
      </c>
      <c r="F31" s="83" t="n">
        <v>5003.08717947308</v>
      </c>
      <c r="G31" s="83" t="n">
        <v>3616.98815818035</v>
      </c>
      <c r="H31" s="83" t="n">
        <v>4139.24560009513</v>
      </c>
      <c r="I31" s="83" t="n">
        <v>5059.63175235939</v>
      </c>
      <c r="J31" s="83" t="n">
        <v>4601.18912588169</v>
      </c>
      <c r="K31" s="83" t="n">
        <v>3520.42819064385</v>
      </c>
      <c r="L31" s="83" t="n">
        <v>3771.94371757069</v>
      </c>
      <c r="M31" s="83" t="n">
        <v>4865.64215148189</v>
      </c>
    </row>
    <row r="32" ht="15.75" customHeight="1">
      <c r="A32" s="82" t="s">
        <v>897</v>
      </c>
      <c r="B32" s="83" t="n">
        <v>5021.94298272838</v>
      </c>
      <c r="C32" s="83" t="n">
        <v>6401.36048869309</v>
      </c>
      <c r="D32" s="83" t="n">
        <v>5771.50180060345</v>
      </c>
      <c r="E32" s="83" t="n">
        <v>7415.25940480848</v>
      </c>
      <c r="F32" s="83" t="n">
        <v>7088.9979606321</v>
      </c>
      <c r="G32" s="83" t="n">
        <v>5722.31951289167</v>
      </c>
      <c r="H32" s="83" t="n">
        <v>6501.29572711384</v>
      </c>
      <c r="I32" s="83" t="n">
        <v>8217.09665203789</v>
      </c>
      <c r="J32" s="83" t="n">
        <v>6616.89499539002</v>
      </c>
      <c r="K32" s="83" t="n">
        <v>5863.58502826293</v>
      </c>
      <c r="L32" s="83" t="n">
        <v>6356.42314541397</v>
      </c>
      <c r="M32" s="83" t="n">
        <v>8067.11801310243</v>
      </c>
    </row>
    <row r="33">
      <c r="A33" s="82" t="s">
        <v>898</v>
      </c>
      <c r="B33" s="83" t="n">
        <v>6170.52701480404</v>
      </c>
      <c r="C33" s="83" t="n">
        <v>7158.72574410869</v>
      </c>
      <c r="D33" s="83" t="n">
        <v>7155.57212461005</v>
      </c>
      <c r="E33" s="83" t="n">
        <v>9558.32369321773</v>
      </c>
      <c r="F33" s="83" t="n">
        <v>8010.78544589025</v>
      </c>
      <c r="G33" s="83" t="n">
        <v>5724.31463847493</v>
      </c>
      <c r="H33" s="83" t="n">
        <v>7640.05412396681</v>
      </c>
      <c r="I33" s="83" t="n">
        <v>10294.8831562756</v>
      </c>
      <c r="J33" s="83" t="n">
        <v>7590.14583812037</v>
      </c>
      <c r="K33" s="83" t="n">
        <v>6022.89256625851</v>
      </c>
      <c r="L33" s="83" t="n">
        <v>7544.194096384</v>
      </c>
      <c r="M33" s="83" t="n">
        <v>10158.837674615</v>
      </c>
    </row>
    <row r="34">
      <c r="A34" s="82" t="s">
        <v>983</v>
      </c>
      <c r="B34" s="83" t="n">
        <v>6474.47906885132</v>
      </c>
      <c r="C34" s="83" t="n">
        <v>7368.06469663327</v>
      </c>
      <c r="D34" s="83" t="n">
        <v>7546.67982863632</v>
      </c>
      <c r="E34" s="83" t="n">
        <v>9143.29126912869</v>
      </c>
      <c r="F34" s="83" t="n">
        <v>7290.80174691325</v>
      </c>
      <c r="G34" s="83" t="n">
        <v>5359.48374142626</v>
      </c>
      <c r="H34" s="83" t="n">
        <v>7102.91003585863</v>
      </c>
      <c r="I34" s="83" t="n">
        <v>9362.68169603067</v>
      </c>
      <c r="J34" s="83" t="n">
        <v>7105.20094439544</v>
      </c>
      <c r="K34" s="83" t="n">
        <v>5777.23581128156</v>
      </c>
      <c r="L34" s="83" t="n">
        <v>7189.85312874083</v>
      </c>
      <c r="M34" s="83" t="n">
        <v>9322.17992386295</v>
      </c>
    </row>
    <row r="35">
      <c r="A35" s="82" t="s">
        <v>900</v>
      </c>
      <c r="B35" s="83" t="n">
        <v>6497.05190845303</v>
      </c>
      <c r="C35" s="83" t="n">
        <v>7360.4844646022</v>
      </c>
      <c r="D35" s="83" t="n">
        <v>6793.67297940965</v>
      </c>
      <c r="E35" s="83" t="n">
        <v>11023.7903989063</v>
      </c>
      <c r="F35" s="83" t="n">
        <v>6857.8500977338</v>
      </c>
      <c r="G35" s="83" t="n">
        <v>5262.343663475</v>
      </c>
      <c r="H35" s="83" t="n">
        <v>6411.81152511613</v>
      </c>
      <c r="I35" s="83" t="n">
        <v>10410.8266164703</v>
      </c>
      <c r="J35" s="83" t="n">
        <v>6776.33950686125</v>
      </c>
      <c r="K35" s="83" t="n">
        <v>5698.40028081835</v>
      </c>
      <c r="L35" s="83" t="n">
        <v>6486.23085369554</v>
      </c>
      <c r="M35" s="83" t="n">
        <v>10523.4996123961</v>
      </c>
    </row>
    <row r="36">
      <c r="A36" s="82" t="s">
        <v>519</v>
      </c>
      <c r="B36" s="83" t="n">
        <v>6172.85367914478</v>
      </c>
      <c r="C36" s="83" t="s">
        <v>982</v>
      </c>
      <c r="D36" s="83" t="s">
        <v>982</v>
      </c>
      <c r="E36" s="83" t="s">
        <v>982</v>
      </c>
      <c r="F36" s="83" t="n">
        <v>6161.48424029983</v>
      </c>
      <c r="G36" s="83" t="s">
        <v>982</v>
      </c>
      <c r="H36" s="83" t="s">
        <v>982</v>
      </c>
      <c r="I36" s="83" t="s">
        <v>982</v>
      </c>
      <c r="J36" s="83" t="n">
        <v>6164.05279442697</v>
      </c>
      <c r="K36" s="83" t="s">
        <v>982</v>
      </c>
      <c r="L36" s="83" t="s">
        <v>982</v>
      </c>
      <c r="M36" s="83" t="s">
        <v>982</v>
      </c>
    </row>
    <row r="37">
      <c r="A37" s="8"/>
      <c r="B37" s="83"/>
      <c r="C37" s="83"/>
      <c r="D37" s="83"/>
      <c r="E37" s="83"/>
      <c r="F37" s="83"/>
      <c r="G37" s="83"/>
      <c r="H37" s="83"/>
      <c r="I37" s="83"/>
      <c r="J37" s="83"/>
      <c r="K37" s="83"/>
      <c r="L37" s="83"/>
      <c r="M37" s="83"/>
    </row>
    <row r="38">
      <c r="A38" s="99" t="s">
        <v>985</v>
      </c>
      <c r="B38" s="12"/>
      <c r="C38" s="12"/>
      <c r="D38" s="12"/>
      <c r="E38" s="12"/>
      <c r="F38" s="12"/>
      <c r="G38" s="12"/>
      <c r="H38" s="12"/>
      <c r="I38" s="12"/>
      <c r="J38" s="12"/>
      <c r="K38" s="12"/>
      <c r="L38" s="12"/>
      <c r="M38" s="12"/>
    </row>
    <row r="39" ht="31.5" customHeight="1">
      <c r="A39" s="82" t="s">
        <v>618</v>
      </c>
      <c r="B39" s="82" t="s">
        <v>970</v>
      </c>
      <c r="C39" s="82" t="s">
        <v>971</v>
      </c>
      <c r="D39" s="82" t="s">
        <v>972</v>
      </c>
      <c r="E39" s="82" t="s">
        <v>973</v>
      </c>
      <c r="F39" s="82" t="s">
        <v>974</v>
      </c>
      <c r="G39" s="82" t="s">
        <v>975</v>
      </c>
      <c r="H39" s="82" t="s">
        <v>976</v>
      </c>
      <c r="I39" s="82" t="s">
        <v>977</v>
      </c>
      <c r="J39" s="82" t="s">
        <v>978</v>
      </c>
      <c r="K39" s="82" t="s">
        <v>979</v>
      </c>
      <c r="L39" s="82" t="s">
        <v>980</v>
      </c>
      <c r="M39" s="82" t="s">
        <v>981</v>
      </c>
    </row>
    <row r="40">
      <c r="A40" s="82" t="s">
        <v>926</v>
      </c>
      <c r="B40" s="83" t="n">
        <v>131.013969422358</v>
      </c>
      <c r="C40" s="83" t="n">
        <v>110.642282316242</v>
      </c>
      <c r="D40" s="83" t="s">
        <v>982</v>
      </c>
      <c r="E40" s="83" t="n">
        <v>83.9675995218968</v>
      </c>
      <c r="F40" s="83" t="n">
        <v>2709.71803879202</v>
      </c>
      <c r="G40" s="83" t="n">
        <v>1929.89668447823</v>
      </c>
      <c r="H40" s="83" t="s">
        <v>982</v>
      </c>
      <c r="I40" s="83" t="n">
        <v>2854.02665919986</v>
      </c>
      <c r="J40" s="83" t="n">
        <v>2100.8621514162</v>
      </c>
      <c r="K40" s="83" t="n">
        <v>1541.27988070802</v>
      </c>
      <c r="L40" s="83" t="s">
        <v>982</v>
      </c>
      <c r="M40" s="83" t="n">
        <v>2315.93370497588</v>
      </c>
    </row>
    <row r="41">
      <c r="A41" s="82" t="s">
        <v>927</v>
      </c>
      <c r="B41" s="83" t="n">
        <v>80.108781723193</v>
      </c>
      <c r="C41" s="83" t="n">
        <v>104.592069792</v>
      </c>
      <c r="D41" s="83" t="n">
        <v>87.6737722976837</v>
      </c>
      <c r="E41" s="83" t="n">
        <v>69.4297848935507</v>
      </c>
      <c r="F41" s="83" t="n">
        <v>2566.90472857603</v>
      </c>
      <c r="G41" s="83" t="n">
        <v>1897.20204722691</v>
      </c>
      <c r="H41" s="83" t="n">
        <v>1755.30076627652</v>
      </c>
      <c r="I41" s="83" t="n">
        <v>2664.06977493347</v>
      </c>
      <c r="J41" s="83" t="n">
        <v>1981.63757852494</v>
      </c>
      <c r="K41" s="83" t="n">
        <v>1514.6414307312</v>
      </c>
      <c r="L41" s="83" t="n">
        <v>1415.73390351942</v>
      </c>
      <c r="M41" s="83" t="n">
        <v>2163.00770439075</v>
      </c>
    </row>
    <row r="42">
      <c r="A42" s="82" t="s">
        <v>928</v>
      </c>
      <c r="B42" s="83" t="n">
        <v>76.4918796497041</v>
      </c>
      <c r="C42" s="83" t="n">
        <v>100.908933968701</v>
      </c>
      <c r="D42" s="83" t="n">
        <v>79.9507081436382</v>
      </c>
      <c r="E42" s="83" t="n">
        <v>57.4146345248163</v>
      </c>
      <c r="F42" s="83" t="n">
        <v>2629.53693174604</v>
      </c>
      <c r="G42" s="83" t="n">
        <v>1860.04973361268</v>
      </c>
      <c r="H42" s="83" t="n">
        <v>1777.19470475454</v>
      </c>
      <c r="I42" s="83" t="n">
        <v>2555.37662739664</v>
      </c>
      <c r="J42" s="83" t="n">
        <v>2031.08519508042</v>
      </c>
      <c r="K42" s="83" t="n">
        <v>1485.08404295838</v>
      </c>
      <c r="L42" s="83" t="n">
        <v>1433.32585486008</v>
      </c>
      <c r="M42" s="83" t="n">
        <v>2076.00967801973</v>
      </c>
    </row>
    <row r="43">
      <c r="A43" s="82" t="s">
        <v>929</v>
      </c>
      <c r="B43" s="83" t="n">
        <v>62.6769245604006</v>
      </c>
      <c r="C43" s="83" t="n">
        <v>104.579637797228</v>
      </c>
      <c r="D43" s="83" t="n">
        <v>88.5482858899262</v>
      </c>
      <c r="E43" s="83" t="n">
        <v>49.0423654315292</v>
      </c>
      <c r="F43" s="83" t="n">
        <v>2716.58593689759</v>
      </c>
      <c r="G43" s="83" t="n">
        <v>1801.62772443995</v>
      </c>
      <c r="H43" s="83" t="n">
        <v>1792.29886481971</v>
      </c>
      <c r="I43" s="83" t="n">
        <v>2421.96380969412</v>
      </c>
      <c r="J43" s="83" t="n">
        <v>2095.81786946932</v>
      </c>
      <c r="K43" s="83" t="n">
        <v>1439.75181907484</v>
      </c>
      <c r="L43" s="83" t="n">
        <v>1448.66132373962</v>
      </c>
      <c r="M43" s="83" t="n">
        <v>1968.97145077433</v>
      </c>
    </row>
    <row r="44">
      <c r="A44" s="82" t="s">
        <v>893</v>
      </c>
      <c r="B44" s="83" t="n">
        <v>54.9950389891912</v>
      </c>
      <c r="C44" s="83" t="n">
        <v>117.266793837713</v>
      </c>
      <c r="D44" s="83" t="n">
        <v>81.6503233384637</v>
      </c>
      <c r="E44" s="83" t="n">
        <v>39.9007819970778</v>
      </c>
      <c r="F44" s="83" t="n">
        <v>2565.26804008</v>
      </c>
      <c r="G44" s="83" t="n">
        <v>1722.36892758039</v>
      </c>
      <c r="H44" s="83" t="n">
        <v>1717.94674625412</v>
      </c>
      <c r="I44" s="83" t="n">
        <v>2335.65314938637</v>
      </c>
      <c r="J44" s="83" t="n">
        <v>1979.70530790011</v>
      </c>
      <c r="K44" s="83" t="n">
        <v>1379.90446863623</v>
      </c>
      <c r="L44" s="83" t="n">
        <v>1388.98266171546</v>
      </c>
      <c r="M44" s="83" t="n">
        <v>1899.73823919776</v>
      </c>
    </row>
    <row r="45">
      <c r="A45" s="82" t="s">
        <v>894</v>
      </c>
      <c r="B45" s="83" t="n">
        <v>54.5184130807694</v>
      </c>
      <c r="C45" s="83" t="n">
        <v>121.609908405271</v>
      </c>
      <c r="D45" s="83" t="n">
        <v>90.5070778122693</v>
      </c>
      <c r="E45" s="83" t="n">
        <v>32.3678700775079</v>
      </c>
      <c r="F45" s="83" t="n">
        <v>2566.76392354238</v>
      </c>
      <c r="G45" s="83" t="n">
        <v>1654.90830156174</v>
      </c>
      <c r="H45" s="83" t="n">
        <v>1711.02570663963</v>
      </c>
      <c r="I45" s="83" t="n">
        <v>2243.30290826076</v>
      </c>
      <c r="J45" s="83" t="n">
        <v>1981.46192605284</v>
      </c>
      <c r="K45" s="83" t="n">
        <v>1327.45348470407</v>
      </c>
      <c r="L45" s="83" t="n">
        <v>1385.85899393717</v>
      </c>
      <c r="M45" s="83" t="n">
        <v>1825.03080119895</v>
      </c>
    </row>
    <row r="46">
      <c r="A46" s="82" t="s">
        <v>895</v>
      </c>
      <c r="B46" s="83" t="n">
        <v>36.0785559501254</v>
      </c>
      <c r="C46" s="83" t="n">
        <v>118.126333214899</v>
      </c>
      <c r="D46" s="83" t="n">
        <v>89.056241953586</v>
      </c>
      <c r="E46" s="83" t="n">
        <v>30.0244276411294</v>
      </c>
      <c r="F46" s="83" t="n">
        <v>2315.54576100407</v>
      </c>
      <c r="G46" s="83" t="n">
        <v>1517.78242576207</v>
      </c>
      <c r="H46" s="83" t="n">
        <v>1511.84728927363</v>
      </c>
      <c r="I46" s="83" t="n">
        <v>1988.97733900027</v>
      </c>
      <c r="J46" s="83" t="n">
        <v>1785.05513376956</v>
      </c>
      <c r="K46" s="83" t="n">
        <v>1218.79914604023</v>
      </c>
      <c r="L46" s="83" t="n">
        <v>1227.57644679672</v>
      </c>
      <c r="M46" s="83" t="n">
        <v>1619.95497226951</v>
      </c>
    </row>
    <row r="47">
      <c r="A47" s="82" t="s">
        <v>896</v>
      </c>
      <c r="B47" s="83" t="n">
        <v>8.38796847937467</v>
      </c>
      <c r="C47" s="83" t="n">
        <v>30.3060672994805</v>
      </c>
      <c r="D47" s="83" t="n">
        <v>16.0350039373079</v>
      </c>
      <c r="E47" s="83" t="n">
        <v>2.14232434401055</v>
      </c>
      <c r="F47" s="83" t="n">
        <v>509.969045697132</v>
      </c>
      <c r="G47" s="83" t="n">
        <v>383.659660997124</v>
      </c>
      <c r="H47" s="83" t="n">
        <v>274.991593541635</v>
      </c>
      <c r="I47" s="83" t="n">
        <v>210.696905979124</v>
      </c>
      <c r="J47" s="83" t="n">
        <v>393.245089712004</v>
      </c>
      <c r="K47" s="83" t="n">
        <v>308.09473886695</v>
      </c>
      <c r="L47" s="83" t="n">
        <v>223.530770264634</v>
      </c>
      <c r="M47" s="83" t="n">
        <v>171.514818880351</v>
      </c>
    </row>
    <row r="48">
      <c r="A48" s="82" t="s">
        <v>897</v>
      </c>
      <c r="B48" s="83" t="n">
        <v>12.6439397596732</v>
      </c>
      <c r="C48" s="83" t="n">
        <v>76.8769295752231</v>
      </c>
      <c r="D48" s="83" t="n">
        <v>35.0387697498621</v>
      </c>
      <c r="E48" s="83" t="n">
        <v>7.31720880679739</v>
      </c>
      <c r="F48" s="83" t="n">
        <v>866.782391892067</v>
      </c>
      <c r="G48" s="83" t="n">
        <v>1046.11608999471</v>
      </c>
      <c r="H48" s="83" t="n">
        <v>643.765443259206</v>
      </c>
      <c r="I48" s="83" t="n">
        <v>704.255228882949</v>
      </c>
      <c r="J48" s="83" t="n">
        <v>671.702289867917</v>
      </c>
      <c r="K48" s="83" t="n">
        <v>844.478671349878</v>
      </c>
      <c r="L48" s="83" t="n">
        <v>522.926119256394</v>
      </c>
      <c r="M48" s="83" t="n">
        <v>573.897333892954</v>
      </c>
    </row>
    <row r="49">
      <c r="A49" s="82" t="s">
        <v>898</v>
      </c>
      <c r="B49" s="83" t="n">
        <v>20.3798903149724</v>
      </c>
      <c r="C49" s="83" t="n">
        <v>86.5490145206835</v>
      </c>
      <c r="D49" s="83" t="n">
        <v>54.0646096293104</v>
      </c>
      <c r="E49" s="83" t="n">
        <v>15.1061605307828</v>
      </c>
      <c r="F49" s="83" t="n">
        <v>1231.75002951478</v>
      </c>
      <c r="G49" s="83" t="n">
        <v>1125.89278977305</v>
      </c>
      <c r="H49" s="83" t="n">
        <v>670.498656255884</v>
      </c>
      <c r="I49" s="83" t="n">
        <v>1318.7697456348</v>
      </c>
      <c r="J49" s="83" t="n">
        <v>954.859430015446</v>
      </c>
      <c r="K49" s="83" t="n">
        <v>909.549574462742</v>
      </c>
      <c r="L49" s="83" t="n">
        <v>548.530482430931</v>
      </c>
      <c r="M49" s="83" t="n">
        <v>1077.97786221708</v>
      </c>
    </row>
    <row r="50">
      <c r="A50" s="82" t="s">
        <v>983</v>
      </c>
      <c r="B50" s="83" t="n">
        <v>16.2612053446688</v>
      </c>
      <c r="C50" s="83" t="n">
        <v>84.1428274490305</v>
      </c>
      <c r="D50" s="83" t="n">
        <v>28.5498606379684</v>
      </c>
      <c r="E50" s="83" t="n">
        <v>15.8850749361144</v>
      </c>
      <c r="F50" s="83" t="n">
        <v>1195.07197929584</v>
      </c>
      <c r="G50" s="83" t="n">
        <v>944.736609251615</v>
      </c>
      <c r="H50" s="83" t="n">
        <v>548.844616252875</v>
      </c>
      <c r="I50" s="83" t="n">
        <v>1346.65603352567</v>
      </c>
      <c r="J50" s="83" t="n">
        <v>927.055137988171</v>
      </c>
      <c r="K50" s="83" t="n">
        <v>765.747142722706</v>
      </c>
      <c r="L50" s="83" t="n">
        <v>446.908801783843</v>
      </c>
      <c r="M50" s="83" t="n">
        <v>1100.98176718093</v>
      </c>
    </row>
    <row r="51">
      <c r="A51" s="82" t="s">
        <v>900</v>
      </c>
      <c r="B51" s="83" t="n">
        <v>17.2201609051835</v>
      </c>
      <c r="C51" s="83" t="n">
        <v>85.7915642563385</v>
      </c>
      <c r="D51" s="83" t="n">
        <v>29.7897487838536</v>
      </c>
      <c r="E51" s="83" t="n">
        <v>23.4402660617313</v>
      </c>
      <c r="F51" s="83" t="n">
        <v>1063.3785403791</v>
      </c>
      <c r="G51" s="83" t="n">
        <v>846.844714736078</v>
      </c>
      <c r="H51" s="83" t="n">
        <v>440.839083210618</v>
      </c>
      <c r="I51" s="83" t="n">
        <v>1945.99988911682</v>
      </c>
      <c r="J51" s="83" t="n">
        <v>827.033153426995</v>
      </c>
      <c r="K51" s="83" t="n">
        <v>688.675033159701</v>
      </c>
      <c r="L51" s="83" t="n">
        <v>360.73145481003</v>
      </c>
      <c r="M51" s="83" t="n">
        <v>1592.601272783</v>
      </c>
    </row>
    <row r="52">
      <c r="A52" s="82" t="s">
        <v>519</v>
      </c>
      <c r="B52" s="83" t="n">
        <v>17.2201609051835</v>
      </c>
      <c r="C52" s="83" t="s">
        <v>982</v>
      </c>
      <c r="D52" s="83" t="s">
        <v>982</v>
      </c>
      <c r="E52" s="83" t="s">
        <v>982</v>
      </c>
      <c r="F52" s="83" t="n">
        <v>877.828399960062</v>
      </c>
      <c r="G52" s="83" t="s">
        <v>982</v>
      </c>
      <c r="H52" s="83" t="s">
        <v>982</v>
      </c>
      <c r="I52" s="83" t="s">
        <v>982</v>
      </c>
      <c r="J52" s="83" t="n">
        <v>683.402019342741</v>
      </c>
      <c r="K52" s="83" t="s">
        <v>982</v>
      </c>
      <c r="L52" s="83" t="s">
        <v>982</v>
      </c>
      <c r="M52" s="83" t="s">
        <v>982</v>
      </c>
    </row>
    <row r="53">
      <c r="B53" s="83"/>
      <c r="C53" s="83"/>
      <c r="D53" s="83"/>
      <c r="E53" s="83"/>
      <c r="F53" s="83"/>
      <c r="G53" s="83"/>
      <c r="H53" s="83"/>
      <c r="I53" s="83"/>
      <c r="J53" s="83"/>
      <c r="K53" s="83"/>
      <c r="L53" s="83"/>
      <c r="M53" s="83"/>
    </row>
    <row r="54">
      <c r="A54" s="91" t="str">
        <f>=HYPERLINK("#'Table of contents'!A1", "To Table of Contents")</f>
      </c>
    </row>
    <row r="55">
      <c r="A55" s="91" t="str">
        <f>=HYPERLINK("#'Notes'!A1", "To Notes")</f>
      </c>
    </row>
  </sheetData>
  <pageMargins left="0.7" right="0.7" top="0.75" bottom="0.75" header="0.3" footer="0.3"/>
  <pageSetup paperSize="9" orientation="portrait"/>
  <tableParts count="3">
    <tablePart r:id="rId121"/>
    <tablePart r:id="rId122"/>
    <tablePart r:id="rId12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4.625" hidden="0" customWidth="1"/>
    <col min="2" max="2" width="12.75" hidden="0" customWidth="1"/>
    <col min="3" max="3" width="12.75" hidden="0" customWidth="1"/>
    <col min="4" max="4" width="140.875" hidden="0" customWidth="1"/>
  </cols>
  <sheetData>
    <row r="1" ht="18.75" customHeight="1">
      <c r="A1" s="9" t="s">
        <v>265</v>
      </c>
      <c r="B1" s="9"/>
      <c r="C1" s="9"/>
      <c r="D1" s="10"/>
    </row>
    <row r="2">
      <c r="A2" s="7" t="s">
        <v>266</v>
      </c>
      <c r="B2" s="7" t="s">
        <v>320</v>
      </c>
      <c r="C2" s="7" t="s">
        <v>321</v>
      </c>
      <c r="D2" s="8" t="s">
        <v>267</v>
      </c>
    </row>
    <row r="3" ht="15.75" customHeight="1">
      <c r="A3" s="11" t="n">
        <v>1.01</v>
      </c>
      <c r="B3" s="11" t="n">
        <v>2010</v>
      </c>
      <c r="C3" s="11" t="str">
        <f>=HYPERLINK("#'1.01'!R5", "2026")</f>
      </c>
      <c r="D3" s="10" t="s">
        <v>268</v>
      </c>
    </row>
    <row r="4">
      <c r="A4" s="11" t="n">
        <v>1.02</v>
      </c>
      <c r="B4" s="11" t="n">
        <v>2014</v>
      </c>
      <c r="C4" s="11" t="str">
        <f>=HYPERLINK("#'1.02'!A120", "2026")</f>
      </c>
      <c r="D4" t="s">
        <v>272</v>
      </c>
    </row>
    <row r="5">
      <c r="A5" s="11" t="n">
        <v>1.03</v>
      </c>
      <c r="B5" s="11" t="n">
        <v>2014</v>
      </c>
      <c r="C5" s="11" t="str">
        <f>=HYPERLINK("#'1.03'!A198", "2026")</f>
      </c>
      <c r="D5" t="s">
        <v>273</v>
      </c>
    </row>
    <row r="6">
      <c r="A6" s="11" t="n">
        <v>1.04</v>
      </c>
      <c r="B6" s="11" t="n">
        <v>2018</v>
      </c>
      <c r="C6" s="11" t="str">
        <f>=HYPERLINK("#'1.04'!AK4", "2026")</f>
      </c>
      <c r="D6" t="s">
        <v>274</v>
      </c>
    </row>
    <row r="7">
      <c r="A7" s="11" t="n">
        <v>1.05</v>
      </c>
      <c r="B7" s="11" t="n">
        <v>2018</v>
      </c>
      <c r="C7" s="11" t="str">
        <f>=HYPERLINK("#'1.05'!AK4", "2026")</f>
      </c>
      <c r="D7" t="s">
        <v>275</v>
      </c>
    </row>
    <row r="8">
      <c r="A8" s="11" t="n">
        <v>1.06</v>
      </c>
      <c r="B8" s="11" t="n">
        <v>2014</v>
      </c>
      <c r="C8" s="11" t="str">
        <f>=HYPERLINK("#'1.06'!A120", "2026")</f>
      </c>
      <c r="D8" t="s">
        <v>276</v>
      </c>
    </row>
    <row r="9">
      <c r="A9" s="11" t="n">
        <v>1.07</v>
      </c>
      <c r="B9" s="11" t="n">
        <v>2014</v>
      </c>
      <c r="C9" s="11" t="str">
        <f>=HYPERLINK("#'1.07'!A198", "2026")</f>
      </c>
      <c r="D9" t="s">
        <v>277</v>
      </c>
    </row>
    <row r="10">
      <c r="A10" s="11" t="n">
        <v>1.08</v>
      </c>
      <c r="B10" s="11" t="n">
        <v>2004</v>
      </c>
      <c r="C10" s="11" t="str">
        <f>=HYPERLINK("#'1.08'!A27", "2026")</f>
      </c>
      <c r="D10" t="s">
        <v>278</v>
      </c>
    </row>
    <row r="11">
      <c r="A11" s="11" t="n">
        <v>1.0900000000000001</v>
      </c>
      <c r="B11" s="11" t="n">
        <v>2018</v>
      </c>
      <c r="C11" s="11" t="str">
        <f>=HYPERLINK("#'1.09'!S5", "2026")</f>
      </c>
      <c r="D11" t="s">
        <v>279</v>
      </c>
    </row>
    <row r="12">
      <c r="A12" s="6" t="n">
        <v>1.1000000000000001</v>
      </c>
      <c r="B12" s="11" t="n">
        <v>2018</v>
      </c>
      <c r="C12" s="11" t="str">
        <f>=HYPERLINK("#'1.10'!BC5", "2026")</f>
      </c>
      <c r="D12" t="s">
        <v>280</v>
      </c>
    </row>
    <row r="13">
      <c r="A13" s="11" t="n">
        <v>1.1100000000000001</v>
      </c>
      <c r="B13" s="11" t="n">
        <v>2018</v>
      </c>
      <c r="C13" s="11" t="str">
        <f>=HYPERLINK("#'1.11'!BC5", "2026")</f>
      </c>
      <c r="D13" t="s">
        <v>281</v>
      </c>
    </row>
    <row r="14">
      <c r="A14" s="11" t="n">
        <v>1.1200000000000001</v>
      </c>
      <c r="B14" s="11" t="n">
        <v>2020</v>
      </c>
      <c r="C14" s="11" t="str">
        <f>=HYPERLINK("#'1.12'!A52", "2026")</f>
      </c>
      <c r="D14" t="s">
        <v>282</v>
      </c>
    </row>
    <row r="15">
      <c r="A15" s="11" t="n">
        <v>1.1299999999999999</v>
      </c>
      <c r="B15" s="11" t="n">
        <v>2020</v>
      </c>
      <c r="C15" s="11" t="str">
        <f>=HYPERLINK("#'1.13'!A102", "2026")</f>
      </c>
      <c r="D15" t="s">
        <v>283</v>
      </c>
    </row>
    <row r="16">
      <c r="A16" s="11" t="n">
        <v>1.1399999999999999</v>
      </c>
      <c r="B16" s="11" t="s">
        <v>322</v>
      </c>
      <c r="C16" s="11" t="str">
        <f>=HYPERLINK("#'1.14'!A101", "2025/26")</f>
      </c>
      <c r="D16" t="s">
        <v>284</v>
      </c>
    </row>
    <row r="17">
      <c r="A17" s="11" t="n">
        <v>1.1499999999999999</v>
      </c>
      <c r="B17" s="11" t="s">
        <v>323</v>
      </c>
      <c r="C17" s="11" t="str">
        <f>=HYPERLINK("#'1.15'!J6", "2025/26")</f>
      </c>
      <c r="D17" t="s">
        <v>285</v>
      </c>
    </row>
    <row r="18">
      <c r="A18" s="11" t="n">
        <v>1.1599999999999999</v>
      </c>
      <c r="B18" s="11" t="s">
        <v>324</v>
      </c>
      <c r="C18" s="11" t="str">
        <f>=HYPERLINK("#'1.16'!A19", "2025/26")</f>
      </c>
      <c r="D18" t="s">
        <v>286</v>
      </c>
    </row>
    <row r="19">
      <c r="A19" s="11" t="n">
        <v>1.17</v>
      </c>
      <c r="B19" s="11" t="s">
        <v>324</v>
      </c>
      <c r="C19" s="11" t="str">
        <f>=HYPERLINK("#'1.17'!A20", "2025/26")</f>
      </c>
      <c r="D19" t="s">
        <v>287</v>
      </c>
    </row>
    <row r="20">
      <c r="A20" s="6" t="n">
        <v>1.18</v>
      </c>
      <c r="B20" s="11" t="s">
        <v>322</v>
      </c>
      <c r="C20" s="11" t="str">
        <f>=HYPERLINK("#'1.18'!O5", "2025/26")</f>
      </c>
      <c r="D20" t="s">
        <v>288</v>
      </c>
    </row>
    <row r="21">
      <c r="A21" s="6" t="n">
        <v>1.19</v>
      </c>
      <c r="B21" s="11" t="s">
        <v>322</v>
      </c>
      <c r="C21" s="11" t="str">
        <f>=HYPERLINK("#'1.19'!O5", "2025/26")</f>
      </c>
      <c r="D21" t="s">
        <v>289</v>
      </c>
    </row>
    <row r="22">
      <c r="A22" s="6" t="n">
        <v>1.2</v>
      </c>
      <c r="B22" s="11" t="s">
        <v>325</v>
      </c>
      <c r="C22" s="11" t="str">
        <f>=HYPERLINK("#'1.20'!A27", "2025/26")</f>
      </c>
      <c r="D22" t="s">
        <v>290</v>
      </c>
    </row>
    <row r="23">
      <c r="A23" s="6" t="n">
        <v>1.21</v>
      </c>
      <c r="B23" s="11" t="s">
        <v>323</v>
      </c>
      <c r="C23" s="11" t="str">
        <f>=HYPERLINK("#'1.21'!A93", "2025/26")</f>
      </c>
      <c r="D23" t="s">
        <v>291</v>
      </c>
    </row>
    <row r="24">
      <c r="A24" s="6" t="n">
        <v>1.22</v>
      </c>
      <c r="B24" s="11" t="s">
        <v>323</v>
      </c>
      <c r="C24" s="11" t="str">
        <f>=HYPERLINK("#'1.22'!A147", "2025/26")</f>
      </c>
      <c r="D24" t="s">
        <v>292</v>
      </c>
    </row>
    <row r="25">
      <c r="A25" s="6" t="n">
        <v>1.23</v>
      </c>
      <c r="B25" s="11" t="s">
        <v>326</v>
      </c>
      <c r="C25" s="11" t="str">
        <f>=HYPERLINK("#'1.23'!A19", "2025/26")</f>
      </c>
      <c r="D25" t="s">
        <v>293</v>
      </c>
    </row>
    <row r="26">
      <c r="A26" s="6" t="n">
        <v>1.24</v>
      </c>
      <c r="B26" s="11" t="s">
        <v>322</v>
      </c>
      <c r="C26" s="11" t="str">
        <f>=HYPERLINK("#'1.24'!A116", "2025/26")</f>
      </c>
      <c r="D26" t="s">
        <v>294</v>
      </c>
    </row>
    <row r="27" ht="15.75" customHeight="1">
      <c r="A27" s="11" t="s">
        <v>269</v>
      </c>
      <c r="B27" s="11"/>
      <c r="C27" s="11"/>
      <c r="D27" s="10" t="s">
        <v>270</v>
      </c>
    </row>
    <row r="28" ht="15.75" customHeight="1">
      <c r="A28" s="11" t="s">
        <v>271</v>
      </c>
      <c r="B28" s="11"/>
      <c r="C28" s="11"/>
      <c r="D28" s="10" t="s">
        <v>271</v>
      </c>
    </row>
  </sheetData>
  <hyperlinks>
    <hyperlink ref="A3" display="'1.01'!A1" location="'1.01'!A1"/>
    <hyperlink ref="A4:A19" display="'1.1'!A1" location="'1.1'!A1"/>
    <hyperlink ref="A13:A19" display="'1.1'!A1" location="'1.1'!A1"/>
    <hyperlink ref="A20:A22" display="'1.1'!A1" location="'1.1'!A1"/>
    <hyperlink ref="A23:A26" display="'1.1'!A1" location="'1.1'!A1"/>
    <hyperlink ref="A27" display="Notes" location="Notes!A1"/>
    <hyperlink ref="A28" display="User guidance" location="'User Guidance'!A1"/>
    <hyperlink ref="A4" display="'1.02'!A1" location="'1.02'!A1"/>
    <hyperlink ref="A5" display="'1.03'!A1" location="'1.03'!A1"/>
    <hyperlink ref="A6" display="'1.04'!A1" location="'1.04'!A1"/>
    <hyperlink ref="A7" display="'1.05'!A1" location="'1.05'!A1"/>
    <hyperlink ref="A8" display="'1.06'!A1" location="'1.06'!A1"/>
    <hyperlink ref="A9" display="'1.07'!A1" location="'1.07'!A1"/>
    <hyperlink ref="A10" display="'1.08'!A1" location="'1.08'!A1"/>
    <hyperlink ref="A11" display="'1.09'!A1" location="'1.09'!A1"/>
    <hyperlink ref="A12" display="'1.10'!A1" location="'1.10'!A1"/>
    <hyperlink ref="A13" display="'1.11'!A1" location="'1.11'!A1"/>
    <hyperlink ref="A14" display="'1.12'!A1" location="'1.12'!A1"/>
    <hyperlink ref="A15" display="'1.13'!A1" location="'1.13'!A1"/>
    <hyperlink ref="A16" display="'1.14'!A1" location="'1.14'!A1"/>
    <hyperlink ref="A17" display="'1.15'!A1" location="'1.15'!A1"/>
    <hyperlink ref="A18" display="'1.16'!A1" location="'1.16'!A1"/>
    <hyperlink ref="A19" display="'1.17'!A1" location="'1.17'!A1"/>
    <hyperlink ref="A21" display="'1.19'!A1" location="'1.19'!A1"/>
    <hyperlink ref="A22" display="'1.20'!A1" location="'1.20'!A1"/>
    <hyperlink ref="A23" display="'1.21'!A1" location="'1.21'!A1"/>
    <hyperlink ref="A24" display="'1.22'!A1" location="'1.22'!A1"/>
    <hyperlink ref="A25" display="'1.23'!A1" location="'1.23'!A1"/>
    <hyperlink ref="A26" display="'1.24'!A1" location="'1.24'!A1"/>
    <hyperlink ref="B3" display="'1.01'!A1" location="'1.01'!A1"/>
    <hyperlink ref="B4" display="'1.02'!A1" location="'1.02'!A1"/>
    <hyperlink ref="B5" display="'1.03'!A1" location="'1.03'!A1"/>
    <hyperlink ref="B6" display="'1.04'!A1" location="'1.04'!A1"/>
    <hyperlink ref="B7" display="'1.05'!A1" location="'1.05'!A1"/>
    <hyperlink ref="B8" display="'1.06'!A1" location="'1.06'!A1"/>
    <hyperlink ref="B9" display="'1.07'!A1" location="'1.07'!A1"/>
    <hyperlink ref="B10" display="'1.08'!A1" location="'1.08'!A1"/>
    <hyperlink ref="B11" display="'1.09'!A1" location="'1.09'!A1"/>
    <hyperlink ref="B12" display="'1.10'!A1" location="'1.10'!A1"/>
    <hyperlink ref="B13" display="'1.11'!A1" location="'1.11'!A1"/>
    <hyperlink ref="B14" display="'1.12'!A1" location="'1.12'!A1"/>
    <hyperlink ref="B15" display="'1.13'!A1" location="'1.13'!A1"/>
    <hyperlink ref="B16" display="2019/20" location="'1.14'!A1"/>
    <hyperlink ref="B17" display="2017/18" location="'1.15'!A1"/>
    <hyperlink ref="B18" display="2013/14" location="'1.16'!A1"/>
    <hyperlink ref="B19" display="2013/14" location="'1.17'!A1"/>
    <hyperlink ref="B20" display="2019/20" location="'1.18'!A1"/>
    <hyperlink ref="B21" display="2019/20" location="'1.19'!A1"/>
    <hyperlink ref="B22" display="2004/05" location="'1.20'!A1"/>
    <hyperlink ref="B23" display="2017/18" location="'1.21'!A1"/>
    <hyperlink ref="B24" display="2017/18" location="'1.22'!A1"/>
    <hyperlink ref="B25" display="2014/15" location="'1.23'!A1"/>
    <hyperlink ref="B26" display="2019/20" location="'1.24'!A1"/>
    <hyperlink ref="A20" display="'1.18'!A1" location="'1.18'!A1"/>
  </hyperlinks>
  <pageMargins left="0.7" right="0.7" top="0.75" bottom="0.75" header="0.3" footer="0.3"/>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71" hidden="0" customWidth="1"/>
    <col min="2" max="2" width="18.71" hidden="0" customWidth="1"/>
    <col min="3" max="3" width="18.71" hidden="0" customWidth="1"/>
    <col min="4" max="4" width="18.71" hidden="0" customWidth="1"/>
    <col min="5" max="5" width="18.71" hidden="0" customWidth="1"/>
    <col min="6" max="6" width="18.71" hidden="0" customWidth="1"/>
    <col min="7" max="7" width="18.71" hidden="0" customWidth="1"/>
    <col min="8" max="8" width="18.71" hidden="0" customWidth="1"/>
    <col min="9" max="9" width="18.71" hidden="0" customWidth="1"/>
    <col min="10" max="10" width="18.71" hidden="0" customWidth="1"/>
    <col min="11" max="11" width="18.71" hidden="0" customWidth="1"/>
    <col min="12" max="12" width="18.71" hidden="0" customWidth="1"/>
    <col min="13" max="13" width="18.71" hidden="0" customWidth="1"/>
    <col min="14" max="14" width="18.71" hidden="0" customWidth="1"/>
    <col min="15" max="15" width="18.71" hidden="0" customWidth="1"/>
  </cols>
  <sheetData>
    <row r="1" ht="18.75" customHeight="1">
      <c r="A1" s="14" t="s">
        <v>352</v>
      </c>
    </row>
    <row r="2" ht="15.75" customHeight="1">
      <c r="A2" s="13" t="s">
        <v>341</v>
      </c>
    </row>
    <row r="3" ht="15.75" customHeight="1">
      <c r="A3" s="2" t="s">
        <v>83</v>
      </c>
    </row>
    <row r="4" ht="15.75" customHeight="1">
      <c r="A4" s="2" t="s">
        <v>86</v>
      </c>
    </row>
    <row r="5" ht="15.75" customHeight="1">
      <c r="A5" s="3" t="s">
        <v>353</v>
      </c>
    </row>
    <row r="6" ht="47.25" customHeight="1">
      <c r="A6" s="82" t="s">
        <v>550</v>
      </c>
      <c r="B6" s="82" t="s">
        <v>986</v>
      </c>
      <c r="C6" s="82" t="s">
        <v>987</v>
      </c>
      <c r="D6" s="82" t="s">
        <v>988</v>
      </c>
      <c r="E6" s="82" t="s">
        <v>989</v>
      </c>
      <c r="F6" s="82" t="s">
        <v>990</v>
      </c>
      <c r="G6" s="82" t="s">
        <v>991</v>
      </c>
      <c r="H6" s="82" t="s">
        <v>992</v>
      </c>
      <c r="I6" s="82" t="s">
        <v>993</v>
      </c>
      <c r="J6" s="82" t="s">
        <v>994</v>
      </c>
      <c r="K6" s="82" t="s">
        <v>995</v>
      </c>
      <c r="L6" s="82" t="s">
        <v>996</v>
      </c>
      <c r="M6" s="82" t="s">
        <v>997</v>
      </c>
      <c r="N6" s="82" t="s">
        <v>998</v>
      </c>
      <c r="O6" s="82" t="s">
        <v>999</v>
      </c>
    </row>
    <row r="7">
      <c r="A7" s="82" t="s">
        <v>556</v>
      </c>
      <c r="B7" s="83" t="n">
        <v>13625</v>
      </c>
      <c r="C7" s="83" t="n">
        <v>241.938347894027</v>
      </c>
      <c r="D7" s="83" t="n">
        <v>4586</v>
      </c>
      <c r="E7" s="83" t="n">
        <v>84.3107695701732</v>
      </c>
      <c r="F7" s="83" t="n">
        <v>7654</v>
      </c>
      <c r="G7" s="83" t="n">
        <v>142.357623777108</v>
      </c>
      <c r="H7" s="83" t="n">
        <v>10861</v>
      </c>
      <c r="I7" s="83" t="n">
        <v>193.263105448592</v>
      </c>
      <c r="J7" s="83" t="n">
        <v>10536</v>
      </c>
      <c r="K7" s="83" t="n">
        <v>188.105907768117</v>
      </c>
      <c r="L7" s="83" t="n">
        <v>10910</v>
      </c>
      <c r="M7" s="83" t="n">
        <v>218.4</v>
      </c>
      <c r="N7" s="83" t="n">
        <v>10813</v>
      </c>
      <c r="O7" s="83" t="n">
        <v>222.2</v>
      </c>
    </row>
    <row r="8">
      <c r="A8" s="82" t="s">
        <v>557</v>
      </c>
      <c r="B8" s="83" t="n">
        <v>19480</v>
      </c>
      <c r="C8" s="83" t="n">
        <v>238.462480107724</v>
      </c>
      <c r="D8" s="83" t="n">
        <v>7162</v>
      </c>
      <c r="E8" s="83" t="n">
        <v>90.5951552716463</v>
      </c>
      <c r="F8" s="83" t="n">
        <v>11552</v>
      </c>
      <c r="G8" s="83" t="n">
        <v>146.796452080209</v>
      </c>
      <c r="H8" s="83" t="n">
        <v>15735</v>
      </c>
      <c r="I8" s="83" t="n">
        <v>193.952765999408</v>
      </c>
      <c r="J8" s="83" t="n">
        <v>15763</v>
      </c>
      <c r="K8" s="83" t="n">
        <v>194.583317902949</v>
      </c>
      <c r="L8" s="83" t="n">
        <v>15481</v>
      </c>
      <c r="M8" s="83" t="n">
        <v>204.8</v>
      </c>
      <c r="N8" s="83" t="n">
        <v>14793</v>
      </c>
      <c r="O8" s="83" t="n">
        <v>201</v>
      </c>
    </row>
    <row r="9">
      <c r="A9" s="82" t="s">
        <v>558</v>
      </c>
      <c r="B9" s="83" t="n">
        <v>13579</v>
      </c>
      <c r="C9" s="83" t="n">
        <v>215.587590893214</v>
      </c>
      <c r="D9" s="83" t="n">
        <v>4949</v>
      </c>
      <c r="E9" s="83" t="n">
        <v>80.6853938079789</v>
      </c>
      <c r="F9" s="83" t="n">
        <v>8228</v>
      </c>
      <c r="G9" s="83" t="n">
        <v>133.463098134631</v>
      </c>
      <c r="H9" s="83" t="n">
        <v>10673</v>
      </c>
      <c r="I9" s="83" t="n">
        <v>167.748526522593</v>
      </c>
      <c r="J9" s="83" t="n">
        <v>10851</v>
      </c>
      <c r="K9" s="83" t="n">
        <v>172.115155841066</v>
      </c>
      <c r="L9" s="83" t="n">
        <v>11039</v>
      </c>
      <c r="M9" s="83" t="n">
        <v>191.3</v>
      </c>
      <c r="N9" s="83" t="n">
        <v>10711</v>
      </c>
      <c r="O9" s="83" t="n">
        <v>189.4</v>
      </c>
    </row>
    <row r="10">
      <c r="A10" s="82" t="s">
        <v>559</v>
      </c>
      <c r="B10" s="83" t="n">
        <v>18660</v>
      </c>
      <c r="C10" s="83" t="n">
        <v>249.675528854517</v>
      </c>
      <c r="D10" s="83" t="n">
        <v>6693</v>
      </c>
      <c r="E10" s="83" t="n">
        <v>92.2726959398911</v>
      </c>
      <c r="F10" s="83" t="n">
        <v>11548</v>
      </c>
      <c r="G10" s="83" t="n">
        <v>158.265493517529</v>
      </c>
      <c r="H10" s="83" t="n">
        <v>15877</v>
      </c>
      <c r="I10" s="83" t="n">
        <v>209.354149634748</v>
      </c>
      <c r="J10" s="83" t="n">
        <v>15259</v>
      </c>
      <c r="K10" s="83" t="n">
        <v>201.420330794514</v>
      </c>
      <c r="L10" s="83" t="n">
        <v>15385</v>
      </c>
      <c r="M10" s="83" t="n">
        <v>220</v>
      </c>
      <c r="N10" s="83" t="n">
        <v>15160</v>
      </c>
      <c r="O10" s="83" t="n">
        <v>221.7</v>
      </c>
    </row>
    <row r="11">
      <c r="A11" s="82" t="s">
        <v>560</v>
      </c>
      <c r="B11" s="83" t="n">
        <v>14281</v>
      </c>
      <c r="C11" s="83" t="n">
        <v>264.462962962963</v>
      </c>
      <c r="D11" s="83" t="n">
        <v>4453</v>
      </c>
      <c r="E11" s="83" t="n">
        <v>85.7384908639313</v>
      </c>
      <c r="F11" s="83" t="n">
        <v>8162</v>
      </c>
      <c r="G11" s="83" t="n">
        <v>157.106559901447</v>
      </c>
      <c r="H11" s="83" t="n">
        <v>11582</v>
      </c>
      <c r="I11" s="83" t="n">
        <v>213.16695194449</v>
      </c>
      <c r="J11" s="83" t="n">
        <v>11296</v>
      </c>
      <c r="K11" s="83" t="n">
        <v>209.220055194384</v>
      </c>
      <c r="L11" s="83" t="n">
        <v>11079</v>
      </c>
      <c r="M11" s="83" t="n">
        <v>227.8</v>
      </c>
      <c r="N11" s="83" t="n">
        <v>10944</v>
      </c>
      <c r="O11" s="83" t="n">
        <v>236.3</v>
      </c>
    </row>
    <row r="12">
      <c r="A12" s="82" t="s">
        <v>750</v>
      </c>
      <c r="B12" s="83" t="n">
        <v>573</v>
      </c>
      <c r="C12" s="83"/>
      <c r="D12" s="83" t="n">
        <v>214</v>
      </c>
      <c r="E12" s="83"/>
      <c r="F12" s="83" t="n">
        <v>230</v>
      </c>
      <c r="G12" s="83"/>
      <c r="H12" s="83" t="n">
        <v>217</v>
      </c>
      <c r="I12" s="83"/>
      <c r="J12" s="83" t="n">
        <v>82</v>
      </c>
      <c r="K12" s="83"/>
      <c r="L12" s="83" t="n">
        <v>53</v>
      </c>
      <c r="M12" s="83"/>
      <c r="N12" s="83" t="n">
        <v>49</v>
      </c>
      <c r="O12" s="83"/>
    </row>
    <row r="13">
      <c r="A13" s="82" t="s">
        <v>561</v>
      </c>
      <c r="B13" s="84" t="n">
        <v>80198</v>
      </c>
      <c r="C13" s="84" t="n">
        <v>241.876428825633</v>
      </c>
      <c r="D13" s="84" t="n">
        <v>28057</v>
      </c>
      <c r="E13" s="84" t="n">
        <v>87.3979054656009</v>
      </c>
      <c r="F13" s="84" t="n">
        <v>47374</v>
      </c>
      <c r="G13" s="84" t="n">
        <v>147.911554048569</v>
      </c>
      <c r="H13" s="84" t="n">
        <v>64945</v>
      </c>
      <c r="I13" s="84" t="n">
        <v>195.674639879724</v>
      </c>
      <c r="J13" s="84" t="n">
        <v>63787</v>
      </c>
      <c r="K13" s="84" t="n">
        <v>193.248262531886</v>
      </c>
      <c r="L13" s="84" t="n">
        <v>63947</v>
      </c>
      <c r="M13" s="84" t="n">
        <v>211.796930373668</v>
      </c>
      <c r="N13" s="84" t="n">
        <v>62470</v>
      </c>
      <c r="O13" s="84" t="n">
        <v>212.761609590791</v>
      </c>
    </row>
    <row r="15" ht="15.75" customHeight="1">
      <c r="A15" s="3" t="s">
        <v>354</v>
      </c>
    </row>
    <row r="16" ht="47.25" customHeight="1">
      <c r="A16" s="82" t="s">
        <v>550</v>
      </c>
      <c r="B16" s="82" t="s">
        <v>1000</v>
      </c>
      <c r="C16" s="82" t="s">
        <v>1001</v>
      </c>
      <c r="D16" s="82" t="s">
        <v>1002</v>
      </c>
      <c r="E16" s="82" t="s">
        <v>1003</v>
      </c>
      <c r="F16" s="82" t="s">
        <v>1004</v>
      </c>
      <c r="G16" s="82" t="s">
        <v>1005</v>
      </c>
      <c r="H16" s="82" t="s">
        <v>1006</v>
      </c>
      <c r="I16" s="82" t="s">
        <v>1007</v>
      </c>
      <c r="J16" s="82" t="s">
        <v>1008</v>
      </c>
      <c r="K16" s="82" t="s">
        <v>1009</v>
      </c>
      <c r="L16" s="82" t="s">
        <v>1010</v>
      </c>
      <c r="M16" s="82" t="s">
        <v>1011</v>
      </c>
      <c r="N16" s="82" t="s">
        <v>1012</v>
      </c>
      <c r="O16" s="82" t="s">
        <v>1013</v>
      </c>
    </row>
    <row r="17">
      <c r="A17" s="82" t="s">
        <v>556</v>
      </c>
      <c r="B17" s="83" t="n">
        <v>65967</v>
      </c>
      <c r="C17" s="83" t="n">
        <v>395.203661656252</v>
      </c>
      <c r="D17" s="83" t="n">
        <v>26743</v>
      </c>
      <c r="E17" s="83" t="n">
        <v>155.059749868092</v>
      </c>
      <c r="F17" s="83" t="n">
        <v>39887</v>
      </c>
      <c r="G17" s="83" t="n">
        <v>221.534137929119</v>
      </c>
      <c r="H17" s="83" t="n">
        <v>50987</v>
      </c>
      <c r="I17" s="83" t="n">
        <v>271.732121063543</v>
      </c>
      <c r="J17" s="83" t="n">
        <v>46794</v>
      </c>
      <c r="K17" s="83" t="n">
        <v>260.9597635446</v>
      </c>
      <c r="L17" s="83" t="n">
        <v>43855</v>
      </c>
      <c r="M17" s="83" t="n">
        <v>331.9</v>
      </c>
      <c r="N17" s="83" t="n">
        <v>39045</v>
      </c>
      <c r="O17" s="83" t="n">
        <v>338.6</v>
      </c>
    </row>
    <row r="18">
      <c r="A18" s="82" t="s">
        <v>557</v>
      </c>
      <c r="B18" s="83" t="n">
        <v>91470</v>
      </c>
      <c r="C18" s="83" t="n">
        <v>406.741223291905</v>
      </c>
      <c r="D18" s="83" t="n">
        <v>38849</v>
      </c>
      <c r="E18" s="83" t="n">
        <v>165.698467942812</v>
      </c>
      <c r="F18" s="83" t="n">
        <v>59261</v>
      </c>
      <c r="G18" s="83" t="n">
        <v>241.66856975075</v>
      </c>
      <c r="H18" s="83" t="n">
        <v>73260</v>
      </c>
      <c r="I18" s="83" t="n">
        <v>286.6017776665</v>
      </c>
      <c r="J18" s="83" t="n">
        <v>70842</v>
      </c>
      <c r="K18" s="83" t="n">
        <v>289.195875278615</v>
      </c>
      <c r="L18" s="83" t="n">
        <v>66430</v>
      </c>
      <c r="M18" s="83" t="n">
        <v>344.3</v>
      </c>
      <c r="N18" s="83" t="n">
        <v>58426</v>
      </c>
      <c r="O18" s="83" t="n">
        <v>337</v>
      </c>
    </row>
    <row r="19">
      <c r="A19" s="82" t="s">
        <v>558</v>
      </c>
      <c r="B19" s="83" t="n">
        <v>67549</v>
      </c>
      <c r="C19" s="83" t="n">
        <v>383.818582662848</v>
      </c>
      <c r="D19" s="83" t="n">
        <v>28703</v>
      </c>
      <c r="E19" s="83" t="n">
        <v>156.180453909817</v>
      </c>
      <c r="F19" s="83" t="n">
        <v>43336</v>
      </c>
      <c r="G19" s="83" t="n">
        <v>225.727143928661</v>
      </c>
      <c r="H19" s="83" t="n">
        <v>53187</v>
      </c>
      <c r="I19" s="83" t="n">
        <v>267.809667673716</v>
      </c>
      <c r="J19" s="83" t="n">
        <v>50063</v>
      </c>
      <c r="K19" s="83" t="n">
        <v>264.195849956726</v>
      </c>
      <c r="L19" s="83" t="n">
        <v>46896</v>
      </c>
      <c r="M19" s="83" t="n">
        <v>333.2</v>
      </c>
      <c r="N19" s="83" t="n">
        <v>41199</v>
      </c>
      <c r="O19" s="83" t="n">
        <v>324.6</v>
      </c>
    </row>
    <row r="20">
      <c r="A20" s="82" t="s">
        <v>559</v>
      </c>
      <c r="B20" s="83" t="n">
        <v>70873</v>
      </c>
      <c r="C20" s="83" t="n">
        <v>387.055726674968</v>
      </c>
      <c r="D20" s="83" t="n">
        <v>28463</v>
      </c>
      <c r="E20" s="83" t="n">
        <v>148.784134152971</v>
      </c>
      <c r="F20" s="83" t="n">
        <v>43117</v>
      </c>
      <c r="G20" s="83" t="n">
        <v>214.597849890504</v>
      </c>
      <c r="H20" s="83" t="n">
        <v>56144</v>
      </c>
      <c r="I20" s="83" t="n">
        <v>266.427496927333</v>
      </c>
      <c r="J20" s="83" t="n">
        <v>53155</v>
      </c>
      <c r="K20" s="83" t="n">
        <v>262.438099564043</v>
      </c>
      <c r="L20" s="83" t="n">
        <v>49669</v>
      </c>
      <c r="M20" s="83" t="n">
        <v>316.2</v>
      </c>
      <c r="N20" s="83" t="n">
        <v>45795</v>
      </c>
      <c r="O20" s="83" t="n">
        <v>333.5</v>
      </c>
    </row>
    <row r="21">
      <c r="A21" s="82" t="s">
        <v>560</v>
      </c>
      <c r="B21" s="83" t="n">
        <v>55474</v>
      </c>
      <c r="C21" s="83" t="n">
        <v>422.388718838991</v>
      </c>
      <c r="D21" s="83" t="n">
        <v>23355</v>
      </c>
      <c r="E21" s="83" t="n">
        <v>169.483530598472</v>
      </c>
      <c r="F21" s="83" t="n">
        <v>36628</v>
      </c>
      <c r="G21" s="83" t="n">
        <v>250.295546641702</v>
      </c>
      <c r="H21" s="83" t="n">
        <v>45432</v>
      </c>
      <c r="I21" s="83" t="n">
        <v>294.804326807649</v>
      </c>
      <c r="J21" s="83" t="n">
        <v>44253</v>
      </c>
      <c r="K21" s="83" t="n">
        <v>297.075764288879</v>
      </c>
      <c r="L21" s="83" t="n">
        <v>41261</v>
      </c>
      <c r="M21" s="83" t="n">
        <v>360.9</v>
      </c>
      <c r="N21" s="83" t="n">
        <v>36619</v>
      </c>
      <c r="O21" s="83" t="n">
        <v>373.5</v>
      </c>
    </row>
    <row r="22">
      <c r="A22" s="82" t="s">
        <v>750</v>
      </c>
      <c r="B22" s="83" t="n">
        <v>2271</v>
      </c>
      <c r="C22" s="83"/>
      <c r="D22" s="83" t="n">
        <v>921</v>
      </c>
      <c r="E22" s="83"/>
      <c r="F22" s="83" t="n">
        <v>1127</v>
      </c>
      <c r="G22" s="83"/>
      <c r="H22" s="83" t="n">
        <v>1024</v>
      </c>
      <c r="I22" s="83"/>
      <c r="J22" s="83" t="n">
        <v>520</v>
      </c>
      <c r="K22" s="83"/>
      <c r="L22" s="83" t="n">
        <v>424</v>
      </c>
      <c r="M22" s="83"/>
      <c r="N22" s="83" t="n">
        <v>309</v>
      </c>
      <c r="O22" s="83"/>
    </row>
    <row r="23">
      <c r="A23" s="82" t="s">
        <v>561</v>
      </c>
      <c r="B23" s="84" t="n">
        <v>353604</v>
      </c>
      <c r="C23" s="84" t="n">
        <v>398.410432466477</v>
      </c>
      <c r="D23" s="84" t="n">
        <v>147034</v>
      </c>
      <c r="E23" s="84" t="n">
        <v>158.923547347725</v>
      </c>
      <c r="F23" s="84" t="n">
        <v>223356</v>
      </c>
      <c r="G23" s="84" t="n">
        <v>230.543421715399</v>
      </c>
      <c r="H23" s="84" t="n">
        <v>280034</v>
      </c>
      <c r="I23" s="84" t="n">
        <v>277.241896856756</v>
      </c>
      <c r="J23" s="84" t="n">
        <v>265627</v>
      </c>
      <c r="K23" s="84" t="n">
        <v>274.67393541062</v>
      </c>
      <c r="L23" s="84" t="n">
        <v>248535</v>
      </c>
      <c r="M23" s="84" t="n">
        <v>336.642393901468</v>
      </c>
      <c r="N23" s="84" t="n">
        <v>221393</v>
      </c>
      <c r="O23" s="84" t="n">
        <v>339.74427833517</v>
      </c>
    </row>
    <row r="24">
      <c r="B24" s="83"/>
      <c r="C24" s="83"/>
      <c r="D24" s="83"/>
      <c r="E24" s="83"/>
      <c r="F24" s="83"/>
      <c r="G24" s="83"/>
      <c r="H24" s="83"/>
      <c r="I24" s="83"/>
      <c r="J24" s="83"/>
      <c r="K24" s="83"/>
      <c r="L24" s="83"/>
      <c r="M24" s="83"/>
      <c r="N24" s="83"/>
      <c r="O24" s="83"/>
    </row>
    <row r="25" ht="15.75" customHeight="1">
      <c r="A25" s="17" t="s">
        <v>295</v>
      </c>
    </row>
    <row r="26" ht="15.75" customHeight="1">
      <c r="A26" s="17" t="s">
        <v>309</v>
      </c>
      <c r="B26" s="21"/>
      <c r="C26" s="21"/>
      <c r="D26" s="21"/>
      <c r="E26" s="21"/>
    </row>
    <row r="27">
      <c r="A27" s="8"/>
      <c r="B27" s="12"/>
      <c r="C27" s="12"/>
      <c r="D27" s="12"/>
      <c r="E27" s="12"/>
    </row>
    <row r="28">
      <c r="A28" s="8"/>
      <c r="B28" s="12"/>
      <c r="C28" s="12"/>
      <c r="D28" s="12"/>
      <c r="E28" s="12"/>
    </row>
    <row r="29">
      <c r="A29" s="8"/>
      <c r="B29" s="12"/>
      <c r="C29" s="12"/>
      <c r="D29" s="12"/>
      <c r="E29" s="12"/>
    </row>
    <row r="30">
      <c r="A30" s="8"/>
      <c r="B30" s="12"/>
      <c r="C30" s="12"/>
      <c r="D30" s="12"/>
      <c r="E30" s="12"/>
    </row>
    <row r="31">
      <c r="A31" s="8"/>
      <c r="B31" s="12"/>
      <c r="C31" s="12"/>
      <c r="D31" s="12"/>
      <c r="E31" s="12"/>
    </row>
    <row r="32">
      <c r="A32" s="8"/>
      <c r="B32" s="12"/>
      <c r="C32" s="12"/>
      <c r="D32" s="12"/>
      <c r="E32" s="12"/>
    </row>
    <row r="33">
      <c r="A33" s="8"/>
      <c r="B33" s="12"/>
      <c r="C33" s="12"/>
      <c r="D33" s="12"/>
      <c r="E33" s="12"/>
    </row>
    <row r="35" ht="15.75" customHeight="1">
      <c r="A35" s="3"/>
    </row>
    <row r="36">
      <c r="A36" s="21"/>
      <c r="B36" s="21"/>
      <c r="C36" s="21"/>
      <c r="D36" s="21"/>
      <c r="E36" s="21"/>
    </row>
    <row r="37">
      <c r="A37" s="8"/>
      <c r="B37" s="12"/>
      <c r="C37" s="12"/>
      <c r="D37" s="12"/>
      <c r="E37" s="12"/>
    </row>
    <row r="38">
      <c r="A38" s="8"/>
      <c r="B38" s="12"/>
      <c r="C38" s="12"/>
      <c r="D38" s="12"/>
      <c r="E38" s="12"/>
    </row>
    <row r="39">
      <c r="A39" s="8"/>
      <c r="B39" s="12"/>
      <c r="C39" s="12"/>
      <c r="D39" s="12"/>
      <c r="E39" s="12"/>
    </row>
    <row r="40">
      <c r="A40" s="8"/>
      <c r="B40" s="12"/>
      <c r="C40" s="12"/>
      <c r="D40" s="12"/>
      <c r="E40" s="12"/>
    </row>
    <row r="41">
      <c r="A41" s="8"/>
      <c r="B41" s="12"/>
      <c r="C41" s="12"/>
      <c r="D41" s="12"/>
      <c r="E41" s="12"/>
    </row>
    <row r="42">
      <c r="A42" s="8"/>
      <c r="B42" s="12"/>
      <c r="C42" s="12"/>
      <c r="D42" s="12"/>
      <c r="E42" s="12"/>
    </row>
    <row r="43">
      <c r="A43" s="8"/>
      <c r="B43" s="12"/>
      <c r="C43" s="12"/>
      <c r="D43" s="12"/>
      <c r="E43" s="12"/>
    </row>
    <row r="45" ht="15.75" customHeight="1">
      <c r="A45" s="3"/>
    </row>
    <row r="46">
      <c r="A46" s="21"/>
      <c r="B46" s="21"/>
      <c r="C46" s="21"/>
      <c r="D46" s="21"/>
      <c r="E46" s="21"/>
    </row>
    <row r="47">
      <c r="A47" s="8"/>
      <c r="B47" s="12"/>
      <c r="C47" s="12"/>
      <c r="D47" s="12"/>
      <c r="E47" s="12"/>
    </row>
    <row r="48">
      <c r="A48" s="8"/>
      <c r="B48" s="12"/>
      <c r="C48" s="12"/>
      <c r="D48" s="12"/>
      <c r="E48" s="12"/>
    </row>
    <row r="49">
      <c r="A49" s="8"/>
      <c r="B49" s="12"/>
      <c r="C49" s="12"/>
      <c r="D49" s="12"/>
      <c r="E49" s="12"/>
    </row>
    <row r="50">
      <c r="A50" s="8"/>
      <c r="B50" s="12"/>
      <c r="C50" s="12"/>
      <c r="D50" s="12"/>
      <c r="E50" s="12"/>
    </row>
    <row r="51">
      <c r="A51" s="8"/>
      <c r="B51" s="12"/>
      <c r="C51" s="12"/>
      <c r="D51" s="12"/>
      <c r="E51" s="12"/>
    </row>
    <row r="52" ht="15.75" customHeight="1">
      <c r="A52" s="8"/>
      <c r="B52" s="12"/>
      <c r="C52" s="12"/>
      <c r="D52" s="12"/>
      <c r="E52" s="12"/>
      <c r="J52" s="16"/>
    </row>
    <row r="53">
      <c r="A53" s="8"/>
      <c r="B53" s="12"/>
      <c r="C53" s="12"/>
      <c r="D53" s="12"/>
      <c r="E53" s="12"/>
    </row>
  </sheetData>
  <hyperlinks>
    <hyperlink ref="A25" display="To Table of contents" location="'Table of contents'!A1"/>
    <hyperlink ref="A26" display="To Notes" location="Notes!A1"/>
  </hyperlinks>
  <pageMargins left="0.7" right="0.7" top="0.75" bottom="0.75" header="0.3" footer="0.3"/>
  <pageSetup paperSize="9" orientation="portrait" horizontalDpi="300" verticalDpi="300"/>
  <tableParts count="2">
    <tablePart r:id="rId124"/>
    <tablePart r:id="rId125"/>
  </tablePar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71" hidden="0" customWidth="1"/>
    <col min="2" max="2" width="18.71" hidden="0" customWidth="1"/>
    <col min="3" max="3" width="18.71" hidden="0" customWidth="1"/>
    <col min="4" max="4" width="18.71" hidden="0" customWidth="1"/>
    <col min="5" max="5" width="18.71" hidden="0" customWidth="1"/>
    <col min="6" max="6" width="18.71" hidden="0" customWidth="1"/>
    <col min="7" max="7" width="18.71" hidden="0" customWidth="1"/>
    <col min="8" max="8" width="18.71" hidden="0" customWidth="1"/>
    <col min="9" max="9" width="18.71" hidden="0" customWidth="1"/>
    <col min="10" max="10" width="18.71" hidden="0" customWidth="1"/>
    <col min="11" max="11" width="18.71" hidden="0" customWidth="1"/>
    <col min="12" max="12" width="18.71" hidden="0" customWidth="1"/>
    <col min="13" max="13" width="18.71" hidden="0" customWidth="1"/>
    <col min="14" max="14" width="18.71" hidden="0" customWidth="1"/>
    <col min="15" max="15" width="18.71" hidden="0" customWidth="1"/>
  </cols>
  <sheetData>
    <row r="1" ht="18.75" customHeight="1">
      <c r="A1" s="14" t="s">
        <v>355</v>
      </c>
    </row>
    <row r="2" ht="15.75" customHeight="1">
      <c r="A2" s="13" t="s">
        <v>341</v>
      </c>
    </row>
    <row r="3" ht="15.75" customHeight="1">
      <c r="A3" s="2" t="s">
        <v>83</v>
      </c>
    </row>
    <row r="4" ht="15.75" customHeight="1">
      <c r="A4" s="2" t="s">
        <v>86</v>
      </c>
    </row>
    <row r="5" ht="15.75" customHeight="1">
      <c r="A5" s="3" t="s">
        <v>356</v>
      </c>
    </row>
    <row r="6" ht="47.25" customHeight="1">
      <c r="A6" s="82" t="s">
        <v>564</v>
      </c>
      <c r="B6" s="82" t="s">
        <v>986</v>
      </c>
      <c r="C6" s="82" t="s">
        <v>987</v>
      </c>
      <c r="D6" s="82" t="s">
        <v>988</v>
      </c>
      <c r="E6" s="82" t="s">
        <v>989</v>
      </c>
      <c r="F6" s="82" t="s">
        <v>990</v>
      </c>
      <c r="G6" s="82" t="s">
        <v>991</v>
      </c>
      <c r="H6" s="82" t="s">
        <v>992</v>
      </c>
      <c r="I6" s="82" t="s">
        <v>993</v>
      </c>
      <c r="J6" s="82" t="s">
        <v>994</v>
      </c>
      <c r="K6" s="82" t="s">
        <v>995</v>
      </c>
      <c r="L6" s="82" t="s">
        <v>996</v>
      </c>
      <c r="M6" s="82" t="s">
        <v>997</v>
      </c>
      <c r="N6" s="82" t="s">
        <v>998</v>
      </c>
      <c r="O6" s="82" t="s">
        <v>999</v>
      </c>
    </row>
    <row r="7">
      <c r="A7" s="82" t="s">
        <v>565</v>
      </c>
      <c r="B7" s="83" t="n">
        <v>5635</v>
      </c>
      <c r="C7" s="83" t="n">
        <v>230.829100442405</v>
      </c>
      <c r="D7" s="83" t="n">
        <v>2017</v>
      </c>
      <c r="E7" s="83" t="n">
        <v>85.8407456271013</v>
      </c>
      <c r="F7" s="83" t="n">
        <v>3364</v>
      </c>
      <c r="G7" s="83" t="n">
        <v>144.563816072196</v>
      </c>
      <c r="H7" s="83" t="n">
        <v>4349</v>
      </c>
      <c r="I7" s="83" t="n">
        <v>184.435962680237</v>
      </c>
      <c r="J7" s="83" t="n">
        <v>4417</v>
      </c>
      <c r="K7" s="83" t="n">
        <v>186.025943396226</v>
      </c>
      <c r="L7" s="83" t="n">
        <v>4507</v>
      </c>
      <c r="M7" s="83" t="n">
        <v>202.3</v>
      </c>
      <c r="N7" s="83" t="n">
        <v>4180</v>
      </c>
      <c r="O7" s="83" t="n">
        <v>191.5</v>
      </c>
    </row>
    <row r="8">
      <c r="A8" s="82" t="s">
        <v>566</v>
      </c>
      <c r="B8" s="83" t="n">
        <v>5188</v>
      </c>
      <c r="C8" s="83" t="n">
        <v>197.939717665013</v>
      </c>
      <c r="D8" s="83" t="n">
        <v>1877</v>
      </c>
      <c r="E8" s="83" t="n">
        <v>73.9034569651154</v>
      </c>
      <c r="F8" s="83" t="n">
        <v>3000</v>
      </c>
      <c r="G8" s="83" t="n">
        <v>117.855038302887</v>
      </c>
      <c r="H8" s="83" t="n">
        <v>3846</v>
      </c>
      <c r="I8" s="83" t="n">
        <v>147.95722089713</v>
      </c>
      <c r="J8" s="83" t="n">
        <v>4032</v>
      </c>
      <c r="K8" s="83" t="n">
        <v>158.690176322418</v>
      </c>
      <c r="L8" s="83" t="n">
        <v>4120</v>
      </c>
      <c r="M8" s="83" t="n">
        <v>178.1</v>
      </c>
      <c r="N8" s="83" t="n">
        <v>3950</v>
      </c>
      <c r="O8" s="83" t="n">
        <v>176.2</v>
      </c>
    </row>
    <row r="9">
      <c r="A9" s="82" t="s">
        <v>567</v>
      </c>
      <c r="B9" s="83" t="n">
        <v>9982</v>
      </c>
      <c r="C9" s="83" t="n">
        <v>243.25575728037</v>
      </c>
      <c r="D9" s="83" t="n">
        <v>3507</v>
      </c>
      <c r="E9" s="83" t="n">
        <v>87.5939755725954</v>
      </c>
      <c r="F9" s="83" t="n">
        <v>6102</v>
      </c>
      <c r="G9" s="83" t="n">
        <v>151.63262263307</v>
      </c>
      <c r="H9" s="83" t="n">
        <v>8170</v>
      </c>
      <c r="I9" s="83" t="n">
        <v>196.149044463651</v>
      </c>
      <c r="J9" s="83" t="n">
        <v>7897</v>
      </c>
      <c r="K9" s="83" t="n">
        <v>191.24306783232</v>
      </c>
      <c r="L9" s="83" t="n">
        <v>8006</v>
      </c>
      <c r="M9" s="83" t="n">
        <v>211.8</v>
      </c>
      <c r="N9" s="83" t="n">
        <v>7928</v>
      </c>
      <c r="O9" s="83" t="n">
        <v>214.6</v>
      </c>
    </row>
    <row r="10">
      <c r="A10" s="82" t="s">
        <v>556</v>
      </c>
      <c r="B10" s="83" t="n">
        <v>13658</v>
      </c>
      <c r="C10" s="83" t="n">
        <v>252.048424005315</v>
      </c>
      <c r="D10" s="83" t="n">
        <v>4468</v>
      </c>
      <c r="E10" s="83" t="n">
        <v>85.4612574357797</v>
      </c>
      <c r="F10" s="83" t="n">
        <v>7534</v>
      </c>
      <c r="G10" s="83" t="n">
        <v>145.962492250465</v>
      </c>
      <c r="H10" s="83" t="n">
        <v>10711</v>
      </c>
      <c r="I10" s="83" t="n">
        <v>198.487852788021</v>
      </c>
      <c r="J10" s="83" t="n">
        <v>10501</v>
      </c>
      <c r="K10" s="83" t="n">
        <v>195.673238176872</v>
      </c>
      <c r="L10" s="83" t="n">
        <v>10976</v>
      </c>
      <c r="M10" s="83" t="n">
        <v>231.8</v>
      </c>
      <c r="N10" s="83" t="n">
        <v>10687</v>
      </c>
      <c r="O10" s="83" t="n">
        <v>233</v>
      </c>
    </row>
    <row r="11">
      <c r="A11" s="82" t="s">
        <v>568</v>
      </c>
      <c r="B11" s="83" t="n">
        <v>6051</v>
      </c>
      <c r="C11" s="83" t="n">
        <v>247.677131513241</v>
      </c>
      <c r="D11" s="83" t="n">
        <v>2223</v>
      </c>
      <c r="E11" s="83" t="n">
        <v>93.8647975340962</v>
      </c>
      <c r="F11" s="83" t="n">
        <v>3489</v>
      </c>
      <c r="G11" s="83" t="n">
        <v>149.000683293475</v>
      </c>
      <c r="H11" s="83" t="n">
        <v>5116</v>
      </c>
      <c r="I11" s="83" t="n">
        <v>210.534979423868</v>
      </c>
      <c r="J11" s="83" t="n">
        <v>5126</v>
      </c>
      <c r="K11" s="83" t="n">
        <v>208.187799528877</v>
      </c>
      <c r="L11" s="83" t="n">
        <v>5018</v>
      </c>
      <c r="M11" s="83" t="n">
        <v>217.5</v>
      </c>
      <c r="N11" s="83" t="n">
        <v>4727</v>
      </c>
      <c r="O11" s="83" t="n">
        <v>215.6</v>
      </c>
    </row>
    <row r="12">
      <c r="A12" s="82" t="s">
        <v>569</v>
      </c>
      <c r="B12" s="83" t="n">
        <v>7390</v>
      </c>
      <c r="C12" s="83" t="n">
        <v>280.497988309421</v>
      </c>
      <c r="D12" s="83" t="n">
        <v>1917</v>
      </c>
      <c r="E12" s="83" t="n">
        <v>76.2499502804184</v>
      </c>
      <c r="F12" s="83" t="n">
        <v>3870</v>
      </c>
      <c r="G12" s="83" t="n">
        <v>155.59665487295</v>
      </c>
      <c r="H12" s="83" t="n">
        <v>5823</v>
      </c>
      <c r="I12" s="83" t="n">
        <v>222.506687046236</v>
      </c>
      <c r="J12" s="83" t="n">
        <v>5721</v>
      </c>
      <c r="K12" s="83" t="n">
        <v>220.700563228146</v>
      </c>
      <c r="L12" s="83" t="n">
        <v>5460</v>
      </c>
      <c r="M12" s="83" t="n">
        <v>238.8</v>
      </c>
      <c r="N12" s="83" t="n">
        <v>5290</v>
      </c>
      <c r="O12" s="83" t="n">
        <v>249.4</v>
      </c>
    </row>
    <row r="13">
      <c r="A13" s="82" t="s">
        <v>570</v>
      </c>
      <c r="B13" s="83" t="n">
        <v>5395</v>
      </c>
      <c r="C13" s="83" t="n">
        <v>254.289215686275</v>
      </c>
      <c r="D13" s="83" t="n">
        <v>2057</v>
      </c>
      <c r="E13" s="83" t="n">
        <v>100.170440710981</v>
      </c>
      <c r="F13" s="83" t="n">
        <v>3501</v>
      </c>
      <c r="G13" s="83" t="n">
        <v>167.680444465731</v>
      </c>
      <c r="H13" s="83" t="n">
        <v>4481</v>
      </c>
      <c r="I13" s="83" t="n">
        <v>206.307550644567</v>
      </c>
      <c r="J13" s="83" t="n">
        <v>4257</v>
      </c>
      <c r="K13" s="83" t="n">
        <v>197.183750984298</v>
      </c>
      <c r="L13" s="83" t="n">
        <v>4281</v>
      </c>
      <c r="M13" s="83" t="n">
        <v>218</v>
      </c>
      <c r="N13" s="83" t="n">
        <v>4444</v>
      </c>
      <c r="O13" s="83" t="n">
        <v>229.7</v>
      </c>
    </row>
    <row r="14">
      <c r="A14" s="82" t="s">
        <v>571</v>
      </c>
      <c r="B14" s="83" t="n">
        <v>5318</v>
      </c>
      <c r="C14" s="83" t="n">
        <v>209.386565871328</v>
      </c>
      <c r="D14" s="83" t="n">
        <v>1973</v>
      </c>
      <c r="E14" s="83" t="n">
        <v>79.2910822650002</v>
      </c>
      <c r="F14" s="83" t="n">
        <v>3357</v>
      </c>
      <c r="G14" s="83" t="n">
        <v>133.995928631302</v>
      </c>
      <c r="H14" s="83" t="n">
        <v>4444</v>
      </c>
      <c r="I14" s="83" t="n">
        <v>169.975138649837</v>
      </c>
      <c r="J14" s="83" t="n">
        <v>4409</v>
      </c>
      <c r="K14" s="83" t="n">
        <v>168.198985236333</v>
      </c>
      <c r="L14" s="83" t="n">
        <v>4318</v>
      </c>
      <c r="M14" s="83" t="n">
        <v>176.1</v>
      </c>
      <c r="N14" s="83" t="n">
        <v>4394</v>
      </c>
      <c r="O14" s="83" t="n">
        <v>180.2</v>
      </c>
    </row>
    <row r="15">
      <c r="A15" s="82" t="s">
        <v>572</v>
      </c>
      <c r="B15" s="83" t="n">
        <v>4897</v>
      </c>
      <c r="C15" s="83" t="n">
        <v>221.87485841149</v>
      </c>
      <c r="D15" s="83" t="n">
        <v>1804</v>
      </c>
      <c r="E15" s="83" t="n">
        <v>84.5440059986878</v>
      </c>
      <c r="F15" s="83" t="n">
        <v>2893</v>
      </c>
      <c r="G15" s="83" t="n">
        <v>136.045144603809</v>
      </c>
      <c r="H15" s="83" t="n">
        <v>3886</v>
      </c>
      <c r="I15" s="83" t="n">
        <v>175.456023117211</v>
      </c>
      <c r="J15" s="83" t="n">
        <v>3765</v>
      </c>
      <c r="K15" s="83" t="n">
        <v>176.26404494382</v>
      </c>
      <c r="L15" s="83" t="n">
        <v>3687</v>
      </c>
      <c r="M15" s="83" t="n">
        <v>187.4</v>
      </c>
      <c r="N15" s="83" t="n">
        <v>3760</v>
      </c>
      <c r="O15" s="83" t="n">
        <v>189.1</v>
      </c>
    </row>
    <row r="16">
      <c r="A16" s="82" t="s">
        <v>573</v>
      </c>
      <c r="B16" s="83" t="n">
        <v>7667</v>
      </c>
      <c r="C16" s="83" t="n">
        <v>261.565229257642</v>
      </c>
      <c r="D16" s="83" t="n">
        <v>2651</v>
      </c>
      <c r="E16" s="83" t="n">
        <v>93.2203389830509</v>
      </c>
      <c r="F16" s="83" t="n">
        <v>4515</v>
      </c>
      <c r="G16" s="83" t="n">
        <v>157.861613230307</v>
      </c>
      <c r="H16" s="83" t="n">
        <v>6225</v>
      </c>
      <c r="I16" s="83" t="n">
        <v>209.885700799083</v>
      </c>
      <c r="J16" s="83" t="n">
        <v>6431</v>
      </c>
      <c r="K16" s="83" t="n">
        <v>214.724540901503</v>
      </c>
      <c r="L16" s="83" t="n">
        <v>6299</v>
      </c>
      <c r="M16" s="83" t="n">
        <v>223</v>
      </c>
      <c r="N16" s="83" t="n">
        <v>6058</v>
      </c>
      <c r="O16" s="83" t="n">
        <v>223.1</v>
      </c>
    </row>
    <row r="17">
      <c r="A17" s="82" t="s">
        <v>574</v>
      </c>
      <c r="B17" s="83" t="n">
        <v>8444</v>
      </c>
      <c r="C17" s="83" t="n">
        <v>240.501281686129</v>
      </c>
      <c r="D17" s="83" t="n">
        <v>3349</v>
      </c>
      <c r="E17" s="83" t="n">
        <v>98.4218414788256</v>
      </c>
      <c r="F17" s="83" t="n">
        <v>5519</v>
      </c>
      <c r="G17" s="83" t="n">
        <v>160.627492069036</v>
      </c>
      <c r="H17" s="83" t="n">
        <v>7677</v>
      </c>
      <c r="I17" s="83" t="n">
        <v>214.495264172557</v>
      </c>
      <c r="J17" s="83" t="n">
        <v>7149</v>
      </c>
      <c r="K17" s="83" t="n">
        <v>198.329911779393</v>
      </c>
      <c r="L17" s="83" t="n">
        <v>7222</v>
      </c>
      <c r="M17" s="83" t="n">
        <v>217.2</v>
      </c>
      <c r="N17" s="83" t="n">
        <v>7003</v>
      </c>
      <c r="O17" s="83" t="n">
        <v>215.1</v>
      </c>
    </row>
    <row r="18">
      <c r="A18" s="82" t="s">
        <v>750</v>
      </c>
      <c r="B18" s="83" t="n">
        <v>573</v>
      </c>
      <c r="C18" s="83"/>
      <c r="D18" s="83" t="n">
        <v>214</v>
      </c>
      <c r="E18" s="83"/>
      <c r="F18" s="83" t="n">
        <v>230</v>
      </c>
      <c r="G18" s="83"/>
      <c r="H18" s="83" t="n">
        <v>217</v>
      </c>
      <c r="I18" s="83"/>
      <c r="J18" s="83" t="n">
        <v>82</v>
      </c>
      <c r="K18" s="83"/>
      <c r="L18" s="83" t="n">
        <v>53</v>
      </c>
      <c r="M18" s="83"/>
      <c r="N18" s="83" t="n">
        <v>49</v>
      </c>
      <c r="O18" s="83"/>
    </row>
    <row r="19">
      <c r="A19" s="82" t="s">
        <v>561</v>
      </c>
      <c r="B19" s="84" t="n">
        <v>80198</v>
      </c>
      <c r="C19" s="84" t="n">
        <v>241.876428825633</v>
      </c>
      <c r="D19" s="84" t="n">
        <v>28057</v>
      </c>
      <c r="E19" s="84" t="n">
        <v>87.3979054656009</v>
      </c>
      <c r="F19" s="84" t="n">
        <v>47374</v>
      </c>
      <c r="G19" s="84" t="n">
        <v>147.911554048569</v>
      </c>
      <c r="H19" s="84" t="n">
        <v>64945</v>
      </c>
      <c r="I19" s="84" t="n">
        <v>195.674639879724</v>
      </c>
      <c r="J19" s="84" t="n">
        <v>63787</v>
      </c>
      <c r="K19" s="84" t="n">
        <v>193.248262531886</v>
      </c>
      <c r="L19" s="84" t="n">
        <v>63947</v>
      </c>
      <c r="M19" s="84" t="n">
        <v>211.796930373668</v>
      </c>
      <c r="N19" s="84" t="n">
        <v>62470</v>
      </c>
      <c r="O19" s="84" t="n">
        <v>212.761609590791</v>
      </c>
    </row>
    <row r="21" ht="15.75" customHeight="1">
      <c r="A21" s="3" t="s">
        <v>357</v>
      </c>
    </row>
    <row r="22" ht="47.25" customHeight="1">
      <c r="A22" s="82" t="s">
        <v>564</v>
      </c>
      <c r="B22" s="82" t="s">
        <v>1000</v>
      </c>
      <c r="C22" s="82" t="s">
        <v>1001</v>
      </c>
      <c r="D22" s="82" t="s">
        <v>1002</v>
      </c>
      <c r="E22" s="82" t="s">
        <v>1003</v>
      </c>
      <c r="F22" s="82" t="s">
        <v>1004</v>
      </c>
      <c r="G22" s="82" t="s">
        <v>1005</v>
      </c>
      <c r="H22" s="82" t="s">
        <v>1006</v>
      </c>
      <c r="I22" s="82" t="s">
        <v>1007</v>
      </c>
      <c r="J22" s="82" t="s">
        <v>1008</v>
      </c>
      <c r="K22" s="82" t="s">
        <v>1009</v>
      </c>
      <c r="L22" s="82" t="s">
        <v>1010</v>
      </c>
      <c r="M22" s="82" t="s">
        <v>1011</v>
      </c>
      <c r="N22" s="82" t="s">
        <v>1012</v>
      </c>
      <c r="O22" s="82" t="s">
        <v>1013</v>
      </c>
    </row>
    <row r="23">
      <c r="A23" s="82" t="s">
        <v>565</v>
      </c>
      <c r="B23" s="83" t="n">
        <v>26902</v>
      </c>
      <c r="C23" s="83" t="n">
        <v>409.075011784742</v>
      </c>
      <c r="D23" s="83" t="n">
        <v>10741</v>
      </c>
      <c r="E23" s="83" t="n">
        <v>157.206838007142</v>
      </c>
      <c r="F23" s="83" t="n">
        <v>16268</v>
      </c>
      <c r="G23" s="83" t="n">
        <v>227.728316255109</v>
      </c>
      <c r="H23" s="83" t="n">
        <v>20421</v>
      </c>
      <c r="I23" s="83" t="n">
        <v>276.10870740941</v>
      </c>
      <c r="J23" s="83" t="n">
        <v>19468</v>
      </c>
      <c r="K23" s="83" t="n">
        <v>276.349596150297</v>
      </c>
      <c r="L23" s="83" t="n">
        <v>18692</v>
      </c>
      <c r="M23" s="83" t="n">
        <v>348</v>
      </c>
      <c r="N23" s="83" t="n">
        <v>16276</v>
      </c>
      <c r="O23" s="83" t="n">
        <v>328.9</v>
      </c>
    </row>
    <row r="24">
      <c r="A24" s="82" t="s">
        <v>566</v>
      </c>
      <c r="B24" s="83" t="n">
        <v>30213</v>
      </c>
      <c r="C24" s="83" t="n">
        <v>386.296220528819</v>
      </c>
      <c r="D24" s="83" t="n">
        <v>12634</v>
      </c>
      <c r="E24" s="83" t="n">
        <v>155.016502864996</v>
      </c>
      <c r="F24" s="83" t="n">
        <v>18695</v>
      </c>
      <c r="G24" s="83" t="n">
        <v>222.416541746972</v>
      </c>
      <c r="H24" s="83" t="n">
        <v>21199</v>
      </c>
      <c r="I24" s="83" t="n">
        <v>250.01769076542</v>
      </c>
      <c r="J24" s="83" t="n">
        <v>19359</v>
      </c>
      <c r="K24" s="83" t="n">
        <v>246.686885162343</v>
      </c>
      <c r="L24" s="83" t="n">
        <v>17346</v>
      </c>
      <c r="M24" s="83" t="n">
        <v>343.8</v>
      </c>
      <c r="N24" s="83" t="n">
        <v>14945</v>
      </c>
      <c r="O24" s="83" t="n">
        <v>332</v>
      </c>
    </row>
    <row r="25">
      <c r="A25" s="82" t="s">
        <v>567</v>
      </c>
      <c r="B25" s="83" t="n">
        <v>40744</v>
      </c>
      <c r="C25" s="83" t="n">
        <v>384.217871826789</v>
      </c>
      <c r="D25" s="83" t="n">
        <v>15529</v>
      </c>
      <c r="E25" s="83" t="n">
        <v>140.051045715677</v>
      </c>
      <c r="F25" s="83" t="n">
        <v>23787</v>
      </c>
      <c r="G25" s="83" t="n">
        <v>204.635197563682</v>
      </c>
      <c r="H25" s="83" t="n">
        <v>32257</v>
      </c>
      <c r="I25" s="83" t="n">
        <v>266.743295652821</v>
      </c>
      <c r="J25" s="83" t="n">
        <v>31142</v>
      </c>
      <c r="K25" s="83" t="n">
        <v>267.40282154541</v>
      </c>
      <c r="L25" s="83" t="n">
        <v>29082</v>
      </c>
      <c r="M25" s="83" t="n">
        <v>318.3</v>
      </c>
      <c r="N25" s="83" t="n">
        <v>26216</v>
      </c>
      <c r="O25" s="83" t="n">
        <v>330.2</v>
      </c>
    </row>
    <row r="26">
      <c r="A26" s="82" t="s">
        <v>556</v>
      </c>
      <c r="B26" s="83" t="n">
        <v>63547</v>
      </c>
      <c r="C26" s="83" t="n">
        <v>404.294439496119</v>
      </c>
      <c r="D26" s="83" t="n">
        <v>25601</v>
      </c>
      <c r="E26" s="83" t="n">
        <v>157.578555381159</v>
      </c>
      <c r="F26" s="83" t="n">
        <v>38189</v>
      </c>
      <c r="G26" s="83" t="n">
        <v>224.709911266976</v>
      </c>
      <c r="H26" s="83" t="n">
        <v>49155</v>
      </c>
      <c r="I26" s="83" t="n">
        <v>277.129422907787</v>
      </c>
      <c r="J26" s="83" t="n">
        <v>45522</v>
      </c>
      <c r="K26" s="83" t="n">
        <v>268.065034713839</v>
      </c>
      <c r="L26" s="83" t="n">
        <v>42763</v>
      </c>
      <c r="M26" s="83" t="n">
        <v>340.1</v>
      </c>
      <c r="N26" s="83" t="n">
        <v>38451</v>
      </c>
      <c r="O26" s="83" t="n">
        <v>351.2</v>
      </c>
    </row>
    <row r="27">
      <c r="A27" s="82" t="s">
        <v>568</v>
      </c>
      <c r="B27" s="83" t="n">
        <v>31549</v>
      </c>
      <c r="C27" s="83" t="n">
        <v>413.09101383997</v>
      </c>
      <c r="D27" s="83" t="n">
        <v>13593</v>
      </c>
      <c r="E27" s="83" t="n">
        <v>170.852187028658</v>
      </c>
      <c r="F27" s="83" t="n">
        <v>21281</v>
      </c>
      <c r="G27" s="83" t="n">
        <v>256.73474804261</v>
      </c>
      <c r="H27" s="83" t="n">
        <v>26762</v>
      </c>
      <c r="I27" s="83" t="n">
        <v>312.563506616367</v>
      </c>
      <c r="J27" s="83" t="n">
        <v>25755</v>
      </c>
      <c r="K27" s="83" t="n">
        <v>309.521806535351</v>
      </c>
      <c r="L27" s="83" t="n">
        <v>23725</v>
      </c>
      <c r="M27" s="83" t="n">
        <v>343</v>
      </c>
      <c r="N27" s="83" t="n">
        <v>20591</v>
      </c>
      <c r="O27" s="83" t="n">
        <v>352.5</v>
      </c>
    </row>
    <row r="28">
      <c r="A28" s="82" t="s">
        <v>569</v>
      </c>
      <c r="B28" s="83" t="n">
        <v>32268</v>
      </c>
      <c r="C28" s="83" t="n">
        <v>440.843761954205</v>
      </c>
      <c r="D28" s="83" t="n">
        <v>12761</v>
      </c>
      <c r="E28" s="83" t="n">
        <v>166.790835065156</v>
      </c>
      <c r="F28" s="83" t="n">
        <v>20712</v>
      </c>
      <c r="G28" s="83" t="n">
        <v>256.162265784429</v>
      </c>
      <c r="H28" s="83" t="n">
        <v>26458</v>
      </c>
      <c r="I28" s="83" t="n">
        <v>308.998540145985</v>
      </c>
      <c r="J28" s="83" t="n">
        <v>26180</v>
      </c>
      <c r="K28" s="83" t="n">
        <v>314.500918996192</v>
      </c>
      <c r="L28" s="83" t="n">
        <v>24245</v>
      </c>
      <c r="M28" s="83" t="n">
        <v>379.5</v>
      </c>
      <c r="N28" s="83" t="n">
        <v>21535</v>
      </c>
      <c r="O28" s="83" t="n">
        <v>398.2</v>
      </c>
    </row>
    <row r="29">
      <c r="A29" s="82" t="s">
        <v>570</v>
      </c>
      <c r="B29" s="83" t="n">
        <v>15153</v>
      </c>
      <c r="C29" s="83" t="n">
        <v>393.390274929256</v>
      </c>
      <c r="D29" s="83" t="n">
        <v>7283</v>
      </c>
      <c r="E29" s="83" t="n">
        <v>178.033636452528</v>
      </c>
      <c r="F29" s="83" t="n">
        <v>10973</v>
      </c>
      <c r="G29" s="83" t="n">
        <v>247.798202429881</v>
      </c>
      <c r="H29" s="83" t="n">
        <v>12154</v>
      </c>
      <c r="I29" s="83" t="n">
        <v>261.415696986643</v>
      </c>
      <c r="J29" s="83" t="n">
        <v>11498</v>
      </c>
      <c r="K29" s="83" t="n">
        <v>262.613343078364</v>
      </c>
      <c r="L29" s="83" t="n">
        <v>10579</v>
      </c>
      <c r="M29" s="83" t="n">
        <v>338.9</v>
      </c>
      <c r="N29" s="83" t="n">
        <v>9324</v>
      </c>
      <c r="O29" s="83" t="n">
        <v>343.4</v>
      </c>
    </row>
    <row r="30">
      <c r="A30" s="82" t="s">
        <v>571</v>
      </c>
      <c r="B30" s="83" t="n">
        <v>24771</v>
      </c>
      <c r="C30" s="83" t="n">
        <v>367.948070467306</v>
      </c>
      <c r="D30" s="83" t="n">
        <v>10289</v>
      </c>
      <c r="E30" s="83" t="n">
        <v>146.592010030205</v>
      </c>
      <c r="F30" s="83" t="n">
        <v>15703</v>
      </c>
      <c r="G30" s="83" t="n">
        <v>212.901826267337</v>
      </c>
      <c r="H30" s="83" t="n">
        <v>20372</v>
      </c>
      <c r="I30" s="83" t="n">
        <v>263.102156786775</v>
      </c>
      <c r="J30" s="83" t="n">
        <v>19671</v>
      </c>
      <c r="K30" s="83" t="n">
        <v>263.997745329611</v>
      </c>
      <c r="L30" s="83" t="n">
        <v>18500</v>
      </c>
      <c r="M30" s="83" t="n">
        <v>317</v>
      </c>
      <c r="N30" s="83" t="n">
        <v>15818</v>
      </c>
      <c r="O30" s="83" t="n">
        <v>299.3</v>
      </c>
    </row>
    <row r="31">
      <c r="A31" s="82" t="s">
        <v>572</v>
      </c>
      <c r="B31" s="83" t="n">
        <v>26260</v>
      </c>
      <c r="C31" s="83" t="n">
        <v>395.899291421679</v>
      </c>
      <c r="D31" s="83" t="n">
        <v>11098</v>
      </c>
      <c r="E31" s="83" t="n">
        <v>161.242517580055</v>
      </c>
      <c r="F31" s="83" t="n">
        <v>16833</v>
      </c>
      <c r="G31" s="83" t="n">
        <v>235.232465517964</v>
      </c>
      <c r="H31" s="83" t="n">
        <v>20553</v>
      </c>
      <c r="I31" s="83" t="n">
        <v>274.394884050038</v>
      </c>
      <c r="J31" s="83" t="n">
        <v>20118</v>
      </c>
      <c r="K31" s="83" t="n">
        <v>285.410282601294</v>
      </c>
      <c r="L31" s="83" t="n">
        <v>19538</v>
      </c>
      <c r="M31" s="83" t="n">
        <v>355.6</v>
      </c>
      <c r="N31" s="83" t="n">
        <v>17858</v>
      </c>
      <c r="O31" s="83" t="n">
        <v>342.4</v>
      </c>
    </row>
    <row r="32">
      <c r="A32" s="82" t="s">
        <v>573</v>
      </c>
      <c r="B32" s="83" t="n">
        <v>26262</v>
      </c>
      <c r="C32" s="83" t="n">
        <v>402.414918557791</v>
      </c>
      <c r="D32" s="83" t="n">
        <v>11497</v>
      </c>
      <c r="E32" s="83" t="n">
        <v>168.390063858457</v>
      </c>
      <c r="F32" s="83" t="n">
        <v>16767</v>
      </c>
      <c r="G32" s="83" t="n">
        <v>232.891172998125</v>
      </c>
      <c r="H32" s="83" t="n">
        <v>21002</v>
      </c>
      <c r="I32" s="83" t="n">
        <v>275.830367344795</v>
      </c>
      <c r="J32" s="83" t="n">
        <v>20299</v>
      </c>
      <c r="K32" s="83" t="n">
        <v>273.988688973774</v>
      </c>
      <c r="L32" s="83" t="n">
        <v>19044</v>
      </c>
      <c r="M32" s="83" t="n">
        <v>324.2</v>
      </c>
      <c r="N32" s="83" t="n">
        <v>16635</v>
      </c>
      <c r="O32" s="83" t="n">
        <v>318.8</v>
      </c>
    </row>
    <row r="33">
      <c r="A33" s="82" t="s">
        <v>574</v>
      </c>
      <c r="B33" s="83" t="n">
        <v>33664</v>
      </c>
      <c r="C33" s="83" t="n">
        <v>382.380335764102</v>
      </c>
      <c r="D33" s="83" t="n">
        <v>15087</v>
      </c>
      <c r="E33" s="83" t="n">
        <v>163.330482510745</v>
      </c>
      <c r="F33" s="83" t="n">
        <v>23021</v>
      </c>
      <c r="G33" s="83" t="n">
        <v>236.137039696379</v>
      </c>
      <c r="H33" s="83" t="n">
        <v>28677</v>
      </c>
      <c r="I33" s="83" t="n">
        <v>277.268024790432</v>
      </c>
      <c r="J33" s="83" t="n">
        <v>26095</v>
      </c>
      <c r="K33" s="83" t="n">
        <v>259.00487340076</v>
      </c>
      <c r="L33" s="83" t="n">
        <v>24597</v>
      </c>
      <c r="M33" s="83" t="n">
        <v>308.7</v>
      </c>
      <c r="N33" s="83" t="n">
        <v>23435</v>
      </c>
      <c r="O33" s="83" t="n">
        <v>331.4</v>
      </c>
    </row>
    <row r="34">
      <c r="A34" s="82" t="s">
        <v>750</v>
      </c>
      <c r="B34" s="83" t="n">
        <v>2271</v>
      </c>
      <c r="C34" s="83"/>
      <c r="D34" s="83" t="n">
        <v>921</v>
      </c>
      <c r="E34" s="83"/>
      <c r="F34" s="83" t="n">
        <v>1127</v>
      </c>
      <c r="G34" s="83"/>
      <c r="H34" s="83" t="n">
        <v>1024</v>
      </c>
      <c r="I34" s="83"/>
      <c r="J34" s="83" t="n">
        <v>520</v>
      </c>
      <c r="K34" s="83"/>
      <c r="L34" s="83" t="n">
        <v>424</v>
      </c>
      <c r="M34" s="83"/>
      <c r="N34" s="83" t="n">
        <v>309</v>
      </c>
      <c r="O34" s="83"/>
    </row>
    <row r="35">
      <c r="A35" s="82" t="s">
        <v>561</v>
      </c>
      <c r="B35" s="84" t="n">
        <v>353604</v>
      </c>
      <c r="C35" s="84" t="n">
        <v>398.410432466477</v>
      </c>
      <c r="D35" s="84" t="n">
        <v>147034</v>
      </c>
      <c r="E35" s="84" t="n">
        <v>158.923547347725</v>
      </c>
      <c r="F35" s="84" t="n">
        <v>223356</v>
      </c>
      <c r="G35" s="84" t="n">
        <v>230.543421715399</v>
      </c>
      <c r="H35" s="84" t="n">
        <v>280034</v>
      </c>
      <c r="I35" s="84" t="n">
        <v>277.241896856756</v>
      </c>
      <c r="J35" s="84" t="n">
        <v>265627</v>
      </c>
      <c r="K35" s="84" t="n">
        <v>274.67393541062</v>
      </c>
      <c r="L35" s="84" t="n">
        <v>248535</v>
      </c>
      <c r="M35" s="84" t="n">
        <v>336.642393901468</v>
      </c>
      <c r="N35" s="84" t="n">
        <v>221393</v>
      </c>
      <c r="O35" s="84" t="n">
        <v>339.74427833517</v>
      </c>
    </row>
    <row r="37" ht="15.75" customHeight="1">
      <c r="A37" s="17" t="s">
        <v>295</v>
      </c>
    </row>
    <row r="38" ht="15.75" customHeight="1">
      <c r="A38" s="17" t="s">
        <v>309</v>
      </c>
      <c r="B38" s="21"/>
      <c r="C38" s="21"/>
      <c r="D38" s="21"/>
      <c r="E38" s="21"/>
    </row>
    <row r="39">
      <c r="A39" s="8"/>
      <c r="B39" s="12"/>
      <c r="C39" s="12"/>
      <c r="D39" s="12"/>
      <c r="E39" s="12"/>
    </row>
    <row r="40">
      <c r="A40" s="8"/>
      <c r="B40" s="12"/>
      <c r="C40" s="12"/>
      <c r="D40" s="12"/>
      <c r="E40" s="12"/>
    </row>
    <row r="41">
      <c r="A41" s="8"/>
      <c r="B41" s="12"/>
      <c r="C41" s="12"/>
      <c r="D41" s="12"/>
      <c r="E41" s="12"/>
    </row>
    <row r="42">
      <c r="A42" s="8"/>
      <c r="B42" s="12"/>
      <c r="C42" s="12"/>
      <c r="D42" s="12"/>
      <c r="E42" s="12"/>
    </row>
    <row r="43">
      <c r="A43" s="8"/>
      <c r="B43" s="12"/>
      <c r="C43" s="12"/>
      <c r="D43" s="12"/>
      <c r="E43" s="12"/>
    </row>
    <row r="44">
      <c r="A44" s="8"/>
      <c r="B44" s="12"/>
      <c r="C44" s="12"/>
      <c r="D44" s="12"/>
      <c r="E44" s="12"/>
    </row>
    <row r="45">
      <c r="A45" s="8"/>
      <c r="B45" s="12"/>
      <c r="C45" s="12"/>
      <c r="D45" s="12"/>
      <c r="E45" s="12"/>
    </row>
    <row r="46">
      <c r="A46" s="8"/>
      <c r="B46" s="12"/>
      <c r="C46" s="12"/>
      <c r="D46" s="12"/>
      <c r="E46" s="12"/>
    </row>
    <row r="47">
      <c r="A47" s="8"/>
      <c r="B47" s="12"/>
      <c r="C47" s="12"/>
      <c r="D47" s="12"/>
      <c r="E47" s="12"/>
    </row>
    <row r="48">
      <c r="A48" s="8"/>
      <c r="B48" s="12"/>
      <c r="C48" s="12"/>
      <c r="D48" s="12"/>
      <c r="E48" s="12"/>
    </row>
    <row r="49">
      <c r="A49" s="8"/>
      <c r="B49" s="12"/>
      <c r="C49" s="12"/>
      <c r="D49" s="12"/>
      <c r="E49" s="12"/>
    </row>
    <row r="50">
      <c r="A50" s="8"/>
      <c r="B50" s="12"/>
      <c r="C50" s="12"/>
      <c r="D50" s="12"/>
      <c r="E50" s="12"/>
    </row>
    <row r="51">
      <c r="A51" s="8"/>
      <c r="B51" s="12"/>
      <c r="C51" s="12"/>
      <c r="D51" s="12"/>
      <c r="E51" s="12"/>
    </row>
    <row r="53" ht="15.75" customHeight="1">
      <c r="A53" s="3"/>
    </row>
    <row r="54">
      <c r="A54" s="21"/>
      <c r="B54" s="21"/>
      <c r="C54" s="21"/>
      <c r="D54" s="21"/>
      <c r="E54" s="21"/>
    </row>
    <row r="55">
      <c r="A55" s="8"/>
      <c r="B55" s="12"/>
      <c r="C55" s="12"/>
      <c r="D55" s="12"/>
      <c r="E55" s="12"/>
    </row>
    <row r="56">
      <c r="A56" s="8"/>
      <c r="B56" s="12"/>
      <c r="C56" s="12"/>
      <c r="D56" s="12"/>
      <c r="E56" s="12"/>
    </row>
    <row r="57">
      <c r="A57" s="8"/>
      <c r="B57" s="12"/>
      <c r="C57" s="12"/>
      <c r="D57" s="12"/>
      <c r="E57" s="12"/>
    </row>
    <row r="58">
      <c r="A58" s="8"/>
      <c r="B58" s="12"/>
      <c r="C58" s="12"/>
      <c r="D58" s="12"/>
      <c r="E58" s="12"/>
    </row>
    <row r="59">
      <c r="A59" s="8"/>
      <c r="B59" s="12"/>
      <c r="C59" s="12"/>
      <c r="D59" s="12"/>
      <c r="E59" s="12"/>
    </row>
    <row r="60">
      <c r="A60" s="8"/>
      <c r="B60" s="12"/>
      <c r="C60" s="12"/>
      <c r="D60" s="12"/>
      <c r="E60" s="12"/>
    </row>
    <row r="61">
      <c r="A61" s="8"/>
      <c r="B61" s="12"/>
      <c r="C61" s="12"/>
      <c r="D61" s="12"/>
      <c r="E61" s="12"/>
    </row>
    <row r="62">
      <c r="A62" s="8"/>
      <c r="B62" s="12"/>
      <c r="C62" s="12"/>
      <c r="D62" s="12"/>
      <c r="E62" s="12"/>
    </row>
    <row r="63">
      <c r="A63" s="8"/>
      <c r="B63" s="12"/>
      <c r="C63" s="12"/>
      <c r="D63" s="12"/>
      <c r="E63" s="12"/>
    </row>
    <row r="64">
      <c r="A64" s="8"/>
      <c r="B64" s="12"/>
      <c r="C64" s="12"/>
      <c r="D64" s="12"/>
      <c r="E64" s="12"/>
    </row>
    <row r="65">
      <c r="A65" s="8"/>
      <c r="B65" s="12"/>
      <c r="C65" s="12"/>
      <c r="D65" s="12"/>
      <c r="E65" s="12"/>
    </row>
    <row r="66">
      <c r="A66" s="8"/>
      <c r="B66" s="12"/>
      <c r="C66" s="12"/>
      <c r="D66" s="12"/>
      <c r="E66" s="12"/>
    </row>
    <row r="67">
      <c r="A67" s="8"/>
      <c r="B67" s="12"/>
      <c r="C67" s="12"/>
      <c r="D67" s="12"/>
      <c r="E67" s="12"/>
    </row>
    <row r="69" ht="15.75" customHeight="1">
      <c r="A69" s="3"/>
    </row>
    <row r="70">
      <c r="A70" s="21"/>
      <c r="B70" s="21"/>
      <c r="C70" s="21"/>
      <c r="D70" s="21"/>
      <c r="E70" s="21"/>
    </row>
    <row r="71">
      <c r="A71" s="8"/>
      <c r="B71" s="12"/>
      <c r="C71" s="12"/>
      <c r="D71" s="12"/>
      <c r="E71" s="12"/>
    </row>
    <row r="72">
      <c r="A72" s="8"/>
      <c r="B72" s="12"/>
      <c r="C72" s="12"/>
      <c r="D72" s="12"/>
      <c r="E72" s="12"/>
    </row>
    <row r="73">
      <c r="A73" s="8"/>
      <c r="B73" s="12"/>
      <c r="C73" s="12"/>
      <c r="D73" s="12"/>
      <c r="E73" s="12"/>
    </row>
    <row r="74">
      <c r="A74" s="8"/>
      <c r="B74" s="12"/>
      <c r="C74" s="12"/>
      <c r="D74" s="12"/>
      <c r="E74" s="12"/>
    </row>
    <row r="75">
      <c r="A75" s="8"/>
      <c r="B75" s="12"/>
      <c r="C75" s="12"/>
      <c r="D75" s="12"/>
      <c r="E75" s="12"/>
    </row>
    <row r="76">
      <c r="A76" s="8"/>
      <c r="B76" s="12"/>
      <c r="C76" s="12"/>
      <c r="D76" s="12"/>
      <c r="E76" s="12"/>
    </row>
    <row r="77">
      <c r="A77" s="8"/>
      <c r="B77" s="12"/>
      <c r="C77" s="12"/>
      <c r="D77" s="12"/>
      <c r="E77" s="12"/>
    </row>
    <row r="78">
      <c r="A78" s="8"/>
      <c r="B78" s="12"/>
      <c r="C78" s="12"/>
      <c r="D78" s="12"/>
      <c r="E78" s="12"/>
    </row>
    <row r="79">
      <c r="A79" s="8"/>
      <c r="B79" s="12"/>
      <c r="C79" s="12"/>
      <c r="D79" s="12"/>
      <c r="E79" s="12"/>
    </row>
    <row r="80">
      <c r="A80" s="8"/>
      <c r="B80" s="12"/>
      <c r="C80" s="12"/>
      <c r="D80" s="12"/>
      <c r="E80" s="12"/>
    </row>
    <row r="81">
      <c r="A81" s="8"/>
      <c r="B81" s="12"/>
      <c r="C81" s="12"/>
      <c r="D81" s="12"/>
      <c r="E81" s="12"/>
    </row>
    <row r="82" ht="15.75" customHeight="1">
      <c r="A82" s="8"/>
      <c r="B82" s="12"/>
      <c r="C82" s="12"/>
      <c r="D82" s="12"/>
      <c r="E82" s="12"/>
      <c r="J82" s="16"/>
    </row>
    <row r="83">
      <c r="A83" s="8"/>
      <c r="B83" s="12"/>
      <c r="C83" s="12"/>
      <c r="D83" s="12"/>
      <c r="E83" s="12"/>
    </row>
  </sheetData>
  <hyperlinks>
    <hyperlink ref="A37" display="To Table of contents" location="'Table of contents'!A1"/>
    <hyperlink ref="A38" display="To Notes" location="Notes!A1"/>
  </hyperlinks>
  <pageMargins left="0.7" right="0.7" top="0.75" bottom="0.75" header="0.3" footer="0.3"/>
  <pageSetup paperSize="9" orientation="portrait" horizontalDpi="300" verticalDpi="300"/>
  <tableParts count="2">
    <tablePart r:id="rId126"/>
    <tablePart r:id="rId127"/>
  </tablePar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1.71" hidden="0" customWidth="1"/>
    <col min="2" max="2" width="16.71" hidden="0" customWidth="1"/>
    <col min="3" max="3" width="16.71" hidden="0" customWidth="1"/>
    <col min="4" max="4" width="16.71" hidden="0" customWidth="1"/>
    <col min="5" max="5" width="16.71" hidden="0" customWidth="1"/>
  </cols>
  <sheetData>
    <row r="1" ht="18.75" customHeight="1">
      <c r="A1" s="14" t="s">
        <v>358</v>
      </c>
    </row>
    <row r="2" ht="15.75" customHeight="1">
      <c r="A2" s="13" t="s">
        <v>347</v>
      </c>
    </row>
    <row r="3" ht="15.75" customHeight="1">
      <c r="A3" s="2" t="s">
        <v>84</v>
      </c>
    </row>
    <row r="4" ht="15.75" customHeight="1">
      <c r="A4" s="2" t="s">
        <v>86</v>
      </c>
    </row>
    <row r="5" ht="47.25" customHeight="1">
      <c r="A5" s="82" t="s">
        <v>1014</v>
      </c>
      <c r="B5" s="82" t="s">
        <v>1015</v>
      </c>
      <c r="C5" s="82" t="s">
        <v>1016</v>
      </c>
      <c r="D5" s="82" t="s">
        <v>1017</v>
      </c>
      <c r="E5" s="82" t="s">
        <v>1018</v>
      </c>
    </row>
    <row r="6">
      <c r="A6" s="82" t="s">
        <v>1019</v>
      </c>
      <c r="B6" s="94" t="n">
        <v>58100000</v>
      </c>
      <c r="C6" s="94" t="n">
        <v>16800000</v>
      </c>
      <c r="D6" s="94" t="s">
        <v>912</v>
      </c>
      <c r="E6" s="95" t="n">
        <v>74900000</v>
      </c>
    </row>
    <row r="7">
      <c r="A7" s="82" t="s">
        <v>1020</v>
      </c>
      <c r="B7" s="94" t="n">
        <v>61100000</v>
      </c>
      <c r="C7" s="94" t="n">
        <v>18000000</v>
      </c>
      <c r="D7" s="94" t="s">
        <v>912</v>
      </c>
      <c r="E7" s="95" t="n">
        <v>79100000</v>
      </c>
    </row>
    <row r="8">
      <c r="A8" s="82" t="s">
        <v>1021</v>
      </c>
      <c r="B8" s="94" t="n">
        <v>65300000</v>
      </c>
      <c r="C8" s="94" t="n">
        <v>16400000</v>
      </c>
      <c r="D8" s="94" t="s">
        <v>912</v>
      </c>
      <c r="E8" s="95" t="n">
        <v>81700000</v>
      </c>
    </row>
    <row r="9">
      <c r="A9" s="82" t="s">
        <v>1022</v>
      </c>
      <c r="B9" s="94" t="n">
        <v>66600000</v>
      </c>
      <c r="C9" s="94" t="n">
        <v>15100000</v>
      </c>
      <c r="D9" s="94" t="s">
        <v>912</v>
      </c>
      <c r="E9" s="95" t="n">
        <v>81700000</v>
      </c>
    </row>
    <row r="10">
      <c r="A10" s="82" t="s">
        <v>1023</v>
      </c>
      <c r="B10" s="94" t="n">
        <v>74800000</v>
      </c>
      <c r="C10" s="94" t="n">
        <v>16100000</v>
      </c>
      <c r="D10" s="94" t="s">
        <v>912</v>
      </c>
      <c r="E10" s="95" t="n">
        <v>90900000</v>
      </c>
    </row>
    <row r="11">
      <c r="A11" s="82" t="s">
        <v>1024</v>
      </c>
      <c r="B11" s="94" t="n">
        <v>81700000</v>
      </c>
      <c r="C11" s="94" t="n">
        <v>17400000</v>
      </c>
      <c r="D11" s="94" t="s">
        <v>912</v>
      </c>
      <c r="E11" s="95" t="n">
        <v>99100000</v>
      </c>
    </row>
    <row r="12">
      <c r="A12" s="82" t="s">
        <v>1025</v>
      </c>
      <c r="B12" s="94" t="n">
        <v>87700000</v>
      </c>
      <c r="C12" s="94" t="n">
        <v>17400000</v>
      </c>
      <c r="D12" s="94" t="s">
        <v>912</v>
      </c>
      <c r="E12" s="95" t="n">
        <v>105100000</v>
      </c>
    </row>
    <row r="13">
      <c r="A13" s="82" t="s">
        <v>1026</v>
      </c>
      <c r="B13" s="94" t="n">
        <v>93700000</v>
      </c>
      <c r="C13" s="94" t="n">
        <v>18100000</v>
      </c>
      <c r="D13" s="94" t="s">
        <v>912</v>
      </c>
      <c r="E13" s="95" t="n">
        <v>111900000</v>
      </c>
    </row>
    <row r="14">
      <c r="A14" s="82" t="s">
        <v>1027</v>
      </c>
      <c r="B14" s="94" t="n">
        <v>97700000</v>
      </c>
      <c r="C14" s="94" t="n">
        <v>19400000</v>
      </c>
      <c r="D14" s="94" t="s">
        <v>912</v>
      </c>
      <c r="E14" s="95" t="n">
        <v>117100000</v>
      </c>
    </row>
    <row r="15">
      <c r="A15" s="82" t="s">
        <v>926</v>
      </c>
      <c r="B15" s="94" t="n">
        <v>101700000</v>
      </c>
      <c r="C15" s="94" t="n">
        <v>20200000</v>
      </c>
      <c r="D15" s="94" t="s">
        <v>912</v>
      </c>
      <c r="E15" s="95" t="n">
        <v>121900000</v>
      </c>
    </row>
    <row r="16">
      <c r="A16" s="82" t="s">
        <v>927</v>
      </c>
      <c r="B16" s="94" t="n">
        <v>101600000</v>
      </c>
      <c r="C16" s="94" t="n">
        <v>20900000</v>
      </c>
      <c r="D16" s="94" t="s">
        <v>912</v>
      </c>
      <c r="E16" s="95" t="n">
        <v>122500000</v>
      </c>
    </row>
    <row r="17">
      <c r="A17" s="82" t="s">
        <v>928</v>
      </c>
      <c r="B17" s="94" t="n">
        <v>100400000</v>
      </c>
      <c r="C17" s="94" t="n">
        <v>22500000</v>
      </c>
      <c r="D17" s="94" t="s">
        <v>912</v>
      </c>
      <c r="E17" s="95" t="n">
        <v>122900000</v>
      </c>
    </row>
    <row r="18">
      <c r="A18" s="82" t="s">
        <v>929</v>
      </c>
      <c r="B18" s="94" t="n">
        <v>97800000</v>
      </c>
      <c r="C18" s="94" t="n">
        <v>23600000</v>
      </c>
      <c r="D18" s="94" t="s">
        <v>912</v>
      </c>
      <c r="E18" s="95" t="n">
        <v>121400000</v>
      </c>
    </row>
    <row r="19">
      <c r="A19" s="82" t="s">
        <v>893</v>
      </c>
      <c r="B19" s="94" t="n">
        <v>96700000</v>
      </c>
      <c r="C19" s="94" t="n">
        <v>24500000</v>
      </c>
      <c r="D19" s="94" t="s">
        <v>912</v>
      </c>
      <c r="E19" s="95" t="n">
        <v>121200000</v>
      </c>
    </row>
    <row r="20">
      <c r="A20" s="82" t="s">
        <v>894</v>
      </c>
      <c r="B20" s="94" t="n">
        <v>99500000</v>
      </c>
      <c r="C20" s="94" t="n">
        <v>25600000</v>
      </c>
      <c r="D20" s="94" t="s">
        <v>912</v>
      </c>
      <c r="E20" s="95" t="n">
        <v>125100000</v>
      </c>
    </row>
    <row r="21">
      <c r="A21" s="82" t="s">
        <v>895</v>
      </c>
      <c r="B21" s="94" t="n">
        <v>104900000</v>
      </c>
      <c r="C21" s="94" t="n">
        <v>26000000</v>
      </c>
      <c r="D21" s="94" t="s">
        <v>912</v>
      </c>
      <c r="E21" s="95" t="n">
        <v>130900000</v>
      </c>
    </row>
    <row r="22">
      <c r="A22" s="82" t="s">
        <v>896</v>
      </c>
      <c r="B22" s="94" t="n">
        <v>72700000</v>
      </c>
      <c r="C22" s="94" t="n">
        <v>7100000</v>
      </c>
      <c r="D22" s="94" t="n">
        <v>51900000</v>
      </c>
      <c r="E22" s="95" t="n">
        <v>131700000</v>
      </c>
    </row>
    <row r="23" ht="15.75" customHeight="1">
      <c r="A23" s="82" t="s">
        <v>897</v>
      </c>
      <c r="B23" s="94" t="n">
        <v>87000000</v>
      </c>
      <c r="C23" s="94" t="n">
        <v>13100000</v>
      </c>
      <c r="D23" s="94" t="n">
        <v>43700000</v>
      </c>
      <c r="E23" s="95" t="n">
        <v>143800000</v>
      </c>
      <c r="J23" s="16"/>
    </row>
    <row r="24">
      <c r="A24" s="82" t="s">
        <v>898</v>
      </c>
      <c r="B24" s="94" t="n">
        <v>100000000</v>
      </c>
      <c r="C24" s="94" t="n">
        <v>20400000</v>
      </c>
      <c r="D24" s="94" t="n">
        <v>13000000</v>
      </c>
      <c r="E24" s="95" t="n">
        <v>133400000</v>
      </c>
    </row>
    <row r="25">
      <c r="A25" s="82" t="s">
        <v>899</v>
      </c>
      <c r="B25" s="94" t="n">
        <v>97900000</v>
      </c>
      <c r="C25" s="94" t="n">
        <v>21400000</v>
      </c>
      <c r="D25" s="94" t="n">
        <v>2300000</v>
      </c>
      <c r="E25" s="95" t="n">
        <v>121600000</v>
      </c>
    </row>
    <row r="26">
      <c r="A26" s="82" t="s">
        <v>900</v>
      </c>
      <c r="B26" s="94" t="n">
        <v>110500000</v>
      </c>
      <c r="C26" s="94" t="n">
        <v>22700000</v>
      </c>
      <c r="D26" s="94" t="n">
        <v>600000</v>
      </c>
      <c r="E26" s="95" t="n">
        <v>133700000</v>
      </c>
      <c r="H26" s="84" t="s">
        <v>562</v>
      </c>
    </row>
    <row r="27">
      <c r="A27" s="82" t="s">
        <v>519</v>
      </c>
      <c r="B27" s="94" t="n">
        <v>111600000</v>
      </c>
      <c r="C27" s="94" t="n">
        <v>22200000</v>
      </c>
      <c r="D27" s="94" t="n">
        <v>600000</v>
      </c>
      <c r="E27" s="95" t="n">
        <v>134400000</v>
      </c>
    </row>
    <row r="28">
      <c r="B28" s="94"/>
      <c r="C28" s="94"/>
      <c r="D28" s="94"/>
      <c r="E28" s="95"/>
    </row>
    <row r="29">
      <c r="A29" s="91" t="str">
        <f>=HYPERLINK("#'Table of contents'!A1", "To Table of Contents")</f>
      </c>
    </row>
    <row r="30">
      <c r="A30" s="91" t="str">
        <f>=HYPERLINK("#'Notes'!A1", "To Notes")</f>
      </c>
    </row>
  </sheetData>
  <pageMargins left="0.7" right="0.7" top="0.75" bottom="0.75" header="0.3" footer="0.3"/>
  <pageSetup paperSize="9" orientation="portrait"/>
  <tableParts count="1">
    <tablePart r:id="rId128"/>
  </tablePart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 hidden="0" customWidth="1"/>
    <col min="2" max="2" width="13.71" hidden="0" customWidth="1"/>
    <col min="3" max="3" width="13.71" hidden="0" customWidth="1"/>
    <col min="4" max="4" width="13.71" hidden="0" customWidth="1"/>
    <col min="5" max="5" width="13.71" hidden="0" customWidth="1"/>
    <col min="6" max="6" width="13.71" hidden="0" customWidth="1"/>
    <col min="7" max="7" width="20.71" hidden="0" customWidth="1"/>
    <col min="8" max="8" width="20.71" hidden="0" customWidth="1"/>
    <col min="9" max="9" width="20.71" hidden="0" customWidth="1"/>
    <col min="10" max="10" width="20.71" hidden="0" customWidth="1"/>
  </cols>
  <sheetData>
    <row r="1" ht="18.75" customHeight="1">
      <c r="A1" s="14" t="s">
        <v>359</v>
      </c>
    </row>
    <row r="2" ht="15.75" customHeight="1">
      <c r="A2" s="13" t="s">
        <v>1028</v>
      </c>
    </row>
    <row r="3" ht="15.75" customHeight="1">
      <c r="A3" s="2" t="s">
        <v>83</v>
      </c>
    </row>
    <row r="4" ht="15.75" customHeight="1">
      <c r="A4" s="2" t="s">
        <v>85</v>
      </c>
    </row>
    <row r="5" ht="15.75" customHeight="1">
      <c r="A5" s="3" t="s">
        <v>360</v>
      </c>
    </row>
    <row r="6" ht="63" customHeight="1">
      <c r="A6" s="23" t="s">
        <v>0</v>
      </c>
      <c r="B6" s="23" t="s">
        <v>25</v>
      </c>
      <c r="C6" s="23" t="s">
        <v>201</v>
      </c>
      <c r="D6" s="23" t="s">
        <v>202</v>
      </c>
      <c r="E6" s="23" t="s">
        <v>379</v>
      </c>
      <c r="F6" s="23" t="s">
        <v>203</v>
      </c>
      <c r="G6" s="21"/>
      <c r="H6" s="21"/>
    </row>
    <row r="7" ht="15.75" customHeight="1">
      <c r="A7" s="3" t="s">
        <v>2</v>
      </c>
      <c r="B7" s="54" t="n">
        <v>24400000</v>
      </c>
      <c r="C7" s="50" t="n">
        <v>263697</v>
      </c>
      <c r="D7" s="52" t="n">
        <v>92.5</v>
      </c>
      <c r="E7" s="50" t="n">
        <v>355593</v>
      </c>
      <c r="F7" s="52" t="n">
        <v>68.599999999999994</v>
      </c>
      <c r="G7" s="22"/>
      <c r="H7" s="22"/>
    </row>
    <row r="8" ht="15.75" customHeight="1">
      <c r="A8" s="3" t="s">
        <v>3</v>
      </c>
      <c r="B8" s="54" t="n">
        <v>21600000</v>
      </c>
      <c r="C8" s="50" t="n">
        <v>288860</v>
      </c>
      <c r="D8" s="52" t="n">
        <v>74.900000000000006</v>
      </c>
      <c r="E8" s="50" t="n">
        <v>474773</v>
      </c>
      <c r="F8" s="52" t="n">
        <v>45.6</v>
      </c>
      <c r="G8" s="22"/>
      <c r="H8" s="22"/>
    </row>
    <row r="9" ht="15.75" customHeight="1">
      <c r="A9" s="3" t="s">
        <v>4</v>
      </c>
      <c r="B9" s="54" t="n">
        <v>13800000</v>
      </c>
      <c r="C9" s="50" t="n">
        <v>214679</v>
      </c>
      <c r="D9" s="52" t="n">
        <v>64.2</v>
      </c>
      <c r="E9" s="50" t="n">
        <v>358708</v>
      </c>
      <c r="F9" s="52" t="n">
        <v>38.4</v>
      </c>
      <c r="G9" s="22"/>
      <c r="H9" s="22"/>
    </row>
    <row r="10" ht="15.75" customHeight="1">
      <c r="A10" s="3" t="s">
        <v>5</v>
      </c>
      <c r="B10" s="54" t="n">
        <v>18400000</v>
      </c>
      <c r="C10" s="50" t="n">
        <v>253179</v>
      </c>
      <c r="D10" s="52" t="n">
        <v>72.599999999999994</v>
      </c>
      <c r="E10" s="50" t="n">
        <v>380312</v>
      </c>
      <c r="F10" s="52" t="n">
        <v>48.3</v>
      </c>
      <c r="G10" s="22"/>
      <c r="H10" s="22"/>
    </row>
    <row r="11" ht="15.75" customHeight="1">
      <c r="A11" s="3" t="s">
        <v>6</v>
      </c>
      <c r="B11" s="54" t="n">
        <v>14900000</v>
      </c>
      <c r="C11" s="50" t="n">
        <v>183411</v>
      </c>
      <c r="D11" s="52" t="n">
        <v>81</v>
      </c>
      <c r="E11" s="50" t="n">
        <v>301448</v>
      </c>
      <c r="F11" s="52" t="n">
        <v>49.3</v>
      </c>
      <c r="G11" s="22"/>
      <c r="H11" s="22"/>
    </row>
    <row r="12" ht="15.75" customHeight="1">
      <c r="A12" s="3" t="s">
        <v>20</v>
      </c>
      <c r="B12" s="54" t="n">
        <v>3600000</v>
      </c>
      <c r="C12" s="2"/>
      <c r="D12" s="52"/>
      <c r="E12" s="2"/>
      <c r="F12" s="52"/>
    </row>
    <row r="13" ht="15.75" customHeight="1">
      <c r="A13" s="3" t="s">
        <v>7</v>
      </c>
      <c r="B13" s="55" t="n">
        <v>96700000</v>
      </c>
      <c r="C13" s="51" t="n">
        <v>1203338</v>
      </c>
      <c r="D13" s="53" t="n">
        <v>80.3</v>
      </c>
      <c r="E13" s="51" t="n">
        <v>1870834</v>
      </c>
      <c r="F13" s="53" t="n">
        <v>51.7</v>
      </c>
      <c r="G13" s="22"/>
      <c r="H13" s="22"/>
    </row>
    <row r="15" ht="15.75" customHeight="1">
      <c r="A15" s="3" t="s">
        <v>361</v>
      </c>
    </row>
    <row r="16" ht="63" customHeight="1">
      <c r="A16" s="23" t="s">
        <v>0</v>
      </c>
      <c r="B16" s="23" t="s">
        <v>25</v>
      </c>
      <c r="C16" s="23" t="s">
        <v>201</v>
      </c>
      <c r="D16" s="23" t="s">
        <v>202</v>
      </c>
      <c r="E16" s="23" t="s">
        <v>379</v>
      </c>
      <c r="F16" s="23" t="s">
        <v>203</v>
      </c>
      <c r="G16" s="23" t="s">
        <v>316</v>
      </c>
      <c r="H16" s="23" t="s">
        <v>317</v>
      </c>
      <c r="I16" s="23" t="s">
        <v>318</v>
      </c>
      <c r="J16" s="23" t="s">
        <v>319</v>
      </c>
    </row>
    <row r="17" ht="15.75" customHeight="1">
      <c r="A17" s="3" t="s">
        <v>2</v>
      </c>
      <c r="B17" s="54" t="n">
        <v>25100000</v>
      </c>
      <c r="C17" s="50" t="n">
        <v>264763</v>
      </c>
      <c r="D17" s="52" t="n">
        <v>94.6</v>
      </c>
      <c r="E17" s="50" t="n">
        <v>357625</v>
      </c>
      <c r="F17" s="52" t="n">
        <v>70.099999999999994</v>
      </c>
      <c r="G17" s="24" t="n">
        <v>2.3316734171565899E-2</v>
      </c>
      <c r="H17" s="24" t="n">
        <v>2.1615592690886042E-2</v>
      </c>
      <c r="I17" s="24" t="n">
        <v>2.3316734171565899E-2</v>
      </c>
      <c r="J17" s="24" t="n">
        <v>2.1615592690886042E-2</v>
      </c>
    </row>
    <row r="18" ht="15.75" customHeight="1">
      <c r="A18" s="3" t="s">
        <v>3</v>
      </c>
      <c r="B18" s="54" t="n">
        <v>22400000</v>
      </c>
      <c r="C18" s="50" t="n">
        <v>290988</v>
      </c>
      <c r="D18" s="52" t="n">
        <v>76.8</v>
      </c>
      <c r="E18" s="50" t="n">
        <v>476942</v>
      </c>
      <c r="F18" s="52" t="n">
        <v>46.9</v>
      </c>
      <c r="G18" s="24" t="n">
        <v>2.5404342139802853E-2</v>
      </c>
      <c r="H18" s="24" t="n">
        <v>2.8260775306376384E-2</v>
      </c>
      <c r="I18" s="24" t="n">
        <v>2.5404342139802853E-2</v>
      </c>
      <c r="J18" s="24" t="n">
        <v>2.8260775306376384E-2</v>
      </c>
    </row>
    <row r="19" ht="15.75" customHeight="1">
      <c r="A19" s="3" t="s">
        <v>4</v>
      </c>
      <c r="B19" s="54" t="n">
        <v>14400000</v>
      </c>
      <c r="C19" s="50" t="n">
        <v>217728</v>
      </c>
      <c r="D19" s="52" t="n">
        <v>66</v>
      </c>
      <c r="E19" s="50" t="n">
        <v>361329</v>
      </c>
      <c r="F19" s="52" t="n">
        <v>39.799999999999997</v>
      </c>
      <c r="G19" s="24" t="n">
        <v>2.8230251093879003E-2</v>
      </c>
      <c r="H19" s="24" t="n">
        <v>3.5269310402502134E-2</v>
      </c>
      <c r="I19" s="24" t="n">
        <v>2.8230251093879003E-2</v>
      </c>
      <c r="J19" s="24" t="n">
        <v>3.5269310402502134E-2</v>
      </c>
    </row>
    <row r="20" ht="15.75" customHeight="1">
      <c r="A20" s="3" t="s">
        <v>5</v>
      </c>
      <c r="B20" s="54" t="n">
        <v>18600000</v>
      </c>
      <c r="C20" s="50" t="n">
        <v>256901</v>
      </c>
      <c r="D20" s="52" t="n">
        <v>72.2</v>
      </c>
      <c r="E20" s="50" t="n">
        <v>383541</v>
      </c>
      <c r="F20" s="52" t="n">
        <v>48.4</v>
      </c>
      <c r="G20" s="24" t="n">
        <v>-5.3324570432878382E-3</v>
      </c>
      <c r="H20" s="24" t="n">
        <v>7.930805562498521E-4</v>
      </c>
      <c r="I20" s="24" t="n">
        <v>-5.3324570432878382E-3</v>
      </c>
      <c r="J20" s="24" t="n">
        <v>7.930805562498521E-4</v>
      </c>
    </row>
    <row r="21" ht="15.75" customHeight="1">
      <c r="A21" s="3" t="s">
        <v>6</v>
      </c>
      <c r="B21" s="54" t="n">
        <v>15300000</v>
      </c>
      <c r="C21" s="50" t="n">
        <v>183113</v>
      </c>
      <c r="D21" s="52" t="n">
        <v>83.8</v>
      </c>
      <c r="E21" s="50" t="n">
        <v>302204</v>
      </c>
      <c r="F21" s="52" t="n">
        <v>50.8</v>
      </c>
      <c r="G21" s="24" t="n">
        <v>3.4984486073227551E-2</v>
      </c>
      <c r="H21" s="24" t="n">
        <v>3.0717945611245683E-2</v>
      </c>
      <c r="I21" s="24" t="n">
        <v>3.4984486073227551E-2</v>
      </c>
      <c r="J21" s="24" t="n">
        <v>3.0717945611245683E-2</v>
      </c>
    </row>
    <row r="22" ht="15.75" customHeight="1">
      <c r="A22" s="3" t="s">
        <v>20</v>
      </c>
      <c r="B22" s="54" t="n">
        <v>3800000</v>
      </c>
      <c r="C22" s="2"/>
      <c r="D22" s="52"/>
      <c r="E22" s="2"/>
      <c r="F22" s="52"/>
      <c r="G22" s="24"/>
      <c r="H22" s="24"/>
      <c r="I22" s="24"/>
      <c r="J22" s="24"/>
    </row>
    <row r="23" ht="15.75" customHeight="1">
      <c r="A23" s="3" t="s">
        <v>7</v>
      </c>
      <c r="B23" s="55" t="n">
        <v>99500000</v>
      </c>
      <c r="C23" s="51" t="n">
        <v>1213057</v>
      </c>
      <c r="D23" s="53" t="n">
        <v>82</v>
      </c>
      <c r="E23" s="51" t="n">
        <v>1881641</v>
      </c>
      <c r="F23" s="53" t="n">
        <v>52.9</v>
      </c>
      <c r="G23" s="25" t="n">
        <v>2.1102465244260748E-2</v>
      </c>
      <c r="H23" s="25" t="n">
        <v>2.3437646247396155E-2</v>
      </c>
      <c r="I23" s="25" t="n">
        <v>2.1102465244260748E-2</v>
      </c>
      <c r="J23" s="25" t="n">
        <v>2.3437646247396155E-2</v>
      </c>
    </row>
    <row r="25" ht="15.75" customHeight="1">
      <c r="A25" s="3" t="s">
        <v>362</v>
      </c>
    </row>
    <row r="26" ht="63" customHeight="1">
      <c r="A26" s="23" t="s">
        <v>0</v>
      </c>
      <c r="B26" s="23" t="s">
        <v>25</v>
      </c>
      <c r="C26" s="23" t="s">
        <v>201</v>
      </c>
      <c r="D26" s="23" t="s">
        <v>202</v>
      </c>
      <c r="E26" s="23" t="s">
        <v>379</v>
      </c>
      <c r="F26" s="23" t="s">
        <v>203</v>
      </c>
      <c r="G26" s="23" t="s">
        <v>316</v>
      </c>
      <c r="H26" s="23" t="s">
        <v>317</v>
      </c>
      <c r="I26" s="23" t="s">
        <v>318</v>
      </c>
      <c r="J26" s="23" t="s">
        <v>319</v>
      </c>
    </row>
    <row r="27" ht="15.75" customHeight="1">
      <c r="A27" s="3" t="s">
        <v>2</v>
      </c>
      <c r="B27" s="54" t="n">
        <v>25900000</v>
      </c>
      <c r="C27" s="50" t="n">
        <v>264173</v>
      </c>
      <c r="D27" s="52" t="n">
        <v>98.1</v>
      </c>
      <c r="E27" s="50" t="n">
        <v>359845</v>
      </c>
      <c r="F27" s="52" t="n">
        <v>72</v>
      </c>
      <c r="G27" s="24" t="n">
        <v>3.6479635435696975E-2</v>
      </c>
      <c r="H27" s="24" t="n">
        <v>2.7789807603654779E-2</v>
      </c>
      <c r="I27" s="24" t="n">
        <v>6.064695556939266E-2</v>
      </c>
      <c r="J27" s="24" t="n">
        <v>5.000609345665951E-2</v>
      </c>
    </row>
    <row r="28" ht="15.75" customHeight="1">
      <c r="A28" s="3" t="s">
        <v>3</v>
      </c>
      <c r="B28" s="54" t="n">
        <v>23400000</v>
      </c>
      <c r="C28" s="50" t="n">
        <v>291908</v>
      </c>
      <c r="D28" s="52" t="n">
        <v>80.099999999999994</v>
      </c>
      <c r="E28" s="50" t="n">
        <v>479360</v>
      </c>
      <c r="F28" s="52" t="n">
        <v>48.8</v>
      </c>
      <c r="G28" s="24" t="n">
        <v>4.2469090176067287E-2</v>
      </c>
      <c r="H28" s="24" t="n">
        <v>4.0489930013128471E-2</v>
      </c>
      <c r="I28" s="24" t="n">
        <v>6.8952331613069087E-2</v>
      </c>
      <c r="J28" s="24" t="n">
        <v>6.9894982133776776E-2</v>
      </c>
    </row>
    <row r="29" ht="15.75" customHeight="1">
      <c r="A29" s="3" t="s">
        <v>4</v>
      </c>
      <c r="B29" s="54" t="n">
        <v>15300000</v>
      </c>
      <c r="C29" s="50" t="n">
        <v>219774</v>
      </c>
      <c r="D29" s="52" t="n">
        <v>69.5</v>
      </c>
      <c r="E29" s="50" t="n">
        <v>363800</v>
      </c>
      <c r="F29" s="52" t="n">
        <v>42</v>
      </c>
      <c r="G29" s="24" t="n">
        <v>5.3768181563117669E-2</v>
      </c>
      <c r="H29" s="24" t="n">
        <v>5.644583368763402E-2</v>
      </c>
      <c r="I29" s="24" t="n">
        <v>8.3516321923384762E-2</v>
      </c>
      <c r="J29" s="24" t="n">
        <v>9.3705949719393333E-2</v>
      </c>
    </row>
    <row r="30" ht="15.75" customHeight="1">
      <c r="A30" s="3" t="s">
        <v>5</v>
      </c>
      <c r="B30" s="54" t="n">
        <v>19800000</v>
      </c>
      <c r="C30" s="50" t="n">
        <v>260121</v>
      </c>
      <c r="D30" s="52" t="n">
        <v>76.2</v>
      </c>
      <c r="E30" s="50" t="n">
        <v>387162</v>
      </c>
      <c r="F30" s="52" t="n">
        <v>51.2</v>
      </c>
      <c r="G30" s="24" t="n">
        <v>5.513587248317306E-2</v>
      </c>
      <c r="H30" s="24" t="n">
        <v>5.8368925452750332E-2</v>
      </c>
      <c r="I30" s="24" t="n">
        <v>4.9509405768324508E-2</v>
      </c>
      <c r="J30" s="24" t="n">
        <v>5.9208297268865957E-2</v>
      </c>
    </row>
    <row r="31" ht="15.75" customHeight="1">
      <c r="A31" s="3" t="s">
        <v>6</v>
      </c>
      <c r="B31" s="54" t="n">
        <v>15900000</v>
      </c>
      <c r="C31" s="50" t="n">
        <v>183504</v>
      </c>
      <c r="D31" s="52" t="n">
        <v>86.7</v>
      </c>
      <c r="E31" s="50" t="n">
        <v>303500</v>
      </c>
      <c r="F31" s="52" t="n">
        <v>52.4</v>
      </c>
      <c r="G31" s="24" t="n">
        <v>3.4124835577606934E-2</v>
      </c>
      <c r="H31" s="24" t="n">
        <v>3.190766593007982E-2</v>
      </c>
      <c r="I31" s="24" t="n">
        <v>7.0303161485850446E-2</v>
      </c>
      <c r="J31" s="24" t="n">
        <v>6.3605749487947491E-2</v>
      </c>
    </row>
    <row r="32" ht="15.75" customHeight="1">
      <c r="A32" s="3" t="s">
        <v>20</v>
      </c>
      <c r="B32" s="54" t="n">
        <v>4600000</v>
      </c>
      <c r="C32" s="2"/>
      <c r="D32" s="52"/>
      <c r="E32" s="2"/>
      <c r="F32" s="52"/>
      <c r="G32" s="24"/>
      <c r="H32" s="24"/>
      <c r="I32" s="24"/>
      <c r="J32" s="24"/>
    </row>
    <row r="33" ht="15.75" customHeight="1">
      <c r="A33" s="3" t="s">
        <v>7</v>
      </c>
      <c r="B33" s="55" t="n">
        <v>104900000</v>
      </c>
      <c r="C33" s="51" t="n">
        <v>1219103</v>
      </c>
      <c r="D33" s="53" t="n">
        <v>86.1</v>
      </c>
      <c r="E33" s="51" t="n">
        <v>1893667</v>
      </c>
      <c r="F33" s="53" t="n">
        <v>55.4</v>
      </c>
      <c r="G33" s="25" t="n">
        <v>4.9338798143253641E-2</v>
      </c>
      <c r="H33" s="25" t="n">
        <v>4.7871621585053002E-2</v>
      </c>
      <c r="I33" s="25" t="n">
        <v>7.1482433660525993E-2</v>
      </c>
      <c r="J33" s="25" t="n">
        <v>7.2431265964448849E-2</v>
      </c>
    </row>
    <row r="35" ht="15.75" customHeight="1">
      <c r="A35" s="3" t="s">
        <v>363</v>
      </c>
    </row>
    <row r="36" ht="63" customHeight="1">
      <c r="A36" s="23" t="s">
        <v>0</v>
      </c>
      <c r="B36" s="23" t="s">
        <v>25</v>
      </c>
      <c r="C36" s="23" t="s">
        <v>201</v>
      </c>
      <c r="D36" s="23" t="s">
        <v>202</v>
      </c>
      <c r="E36" s="23" t="s">
        <v>379</v>
      </c>
      <c r="F36" s="23" t="s">
        <v>203</v>
      </c>
      <c r="G36" s="23" t="s">
        <v>316</v>
      </c>
      <c r="H36" s="23" t="s">
        <v>317</v>
      </c>
      <c r="I36" s="23" t="s">
        <v>318</v>
      </c>
      <c r="J36" s="23" t="s">
        <v>319</v>
      </c>
    </row>
    <row r="37" ht="15.75" customHeight="1">
      <c r="A37" s="3" t="s">
        <v>2</v>
      </c>
      <c r="B37" s="54" t="n">
        <v>29600000</v>
      </c>
      <c r="C37" s="50" t="n">
        <v>271406</v>
      </c>
      <c r="D37" s="52" t="n">
        <v>108.9</v>
      </c>
      <c r="E37" s="50" t="n">
        <v>359230</v>
      </c>
      <c r="F37" s="52" t="n">
        <v>82.3</v>
      </c>
      <c r="G37" s="24" t="n">
        <v>0.11020260193565483</v>
      </c>
      <c r="H37" s="24" t="n">
        <v>0.14255241183999975</v>
      </c>
      <c r="I37" s="24" t="n">
        <v>0.17753300980827061</v>
      </c>
      <c r="J37" s="24" t="n">
        <v>0.19968699452560251</v>
      </c>
    </row>
    <row r="38" ht="15.75" customHeight="1">
      <c r="A38" s="3" t="s">
        <v>3</v>
      </c>
      <c r="B38" s="54" t="n">
        <v>28500000</v>
      </c>
      <c r="C38" s="50" t="n">
        <v>296672</v>
      </c>
      <c r="D38" s="52" t="n">
        <v>96.2</v>
      </c>
      <c r="E38" s="50" t="n">
        <v>480194</v>
      </c>
      <c r="F38" s="52" t="n">
        <v>59.4</v>
      </c>
      <c r="G38" s="24" t="n">
        <v>0.20102919278148276</v>
      </c>
      <c r="H38" s="24" t="n">
        <v>0.21851025378012767</v>
      </c>
      <c r="I38" s="24" t="n">
        <v>0.28384295595912823</v>
      </c>
      <c r="J38" s="24" t="n">
        <v>0.30367800619791352</v>
      </c>
    </row>
    <row r="39" ht="15.75" customHeight="1">
      <c r="A39" s="3" t="s">
        <v>4</v>
      </c>
      <c r="B39" s="54" t="n">
        <v>18700000</v>
      </c>
      <c r="C39" s="50" t="n">
        <v>224777</v>
      </c>
      <c r="D39" s="52" t="n">
        <v>83.2</v>
      </c>
      <c r="E39" s="50" t="n">
        <v>364191</v>
      </c>
      <c r="F39" s="52" t="n">
        <v>51.3</v>
      </c>
      <c r="G39" s="24" t="n">
        <v>0.19619666872194741</v>
      </c>
      <c r="H39" s="24" t="n">
        <v>0.22211375489919391</v>
      </c>
      <c r="I39" s="24" t="n">
        <v>0.29609861479061</v>
      </c>
      <c r="J39" s="24" t="n">
        <v>0.33663308496715677</v>
      </c>
    </row>
    <row r="40" ht="15.75" customHeight="1">
      <c r="A40" s="3" t="s">
        <v>5</v>
      </c>
      <c r="B40" s="54" t="n">
        <v>24100000</v>
      </c>
      <c r="C40" s="50" t="n">
        <v>265915</v>
      </c>
      <c r="D40" s="52" t="n">
        <v>90.6</v>
      </c>
      <c r="E40" s="50" t="n">
        <v>388688</v>
      </c>
      <c r="F40" s="52" t="n">
        <v>62</v>
      </c>
      <c r="G40" s="24" t="n">
        <v>0.18927479526045701</v>
      </c>
      <c r="H40" s="24" t="n">
        <v>0.21099187101087821</v>
      </c>
      <c r="I40" s="24" t="n">
        <v>0.24815508366904804</v>
      </c>
      <c r="J40" s="24" t="n">
        <v>0.28269263769987046</v>
      </c>
    </row>
    <row r="41" ht="15.75" customHeight="1">
      <c r="A41" s="3" t="s">
        <v>6</v>
      </c>
      <c r="B41" s="54" t="n">
        <v>18200000</v>
      </c>
      <c r="C41" s="50" t="n">
        <v>187663</v>
      </c>
      <c r="D41" s="52" t="n">
        <v>96.8</v>
      </c>
      <c r="E41" s="50" t="n">
        <v>303207</v>
      </c>
      <c r="F41" s="52" t="n">
        <v>59.9</v>
      </c>
      <c r="G41" s="24" t="n">
        <v>0.11688830124189403</v>
      </c>
      <c r="H41" s="24" t="n">
        <v>0.14330560679093693</v>
      </c>
      <c r="I41" s="24" t="n">
        <v>0.19540907984576009</v>
      </c>
      <c r="J41" s="24" t="n">
        <v>0.21602641680464704</v>
      </c>
    </row>
    <row r="42" ht="15.75" customHeight="1">
      <c r="A42" s="3" t="s">
        <v>20</v>
      </c>
      <c r="B42" s="54" t="n">
        <v>5600000</v>
      </c>
      <c r="C42" s="2"/>
      <c r="D42" s="52"/>
      <c r="E42" s="2"/>
      <c r="F42" s="52"/>
      <c r="G42" s="24"/>
      <c r="H42" s="24"/>
      <c r="I42" s="24"/>
      <c r="J42" s="24"/>
    </row>
    <row r="43" ht="15.75" customHeight="1">
      <c r="A43" s="3" t="s">
        <v>7</v>
      </c>
      <c r="B43" s="55" t="n">
        <v>124600000</v>
      </c>
      <c r="C43" s="51" t="n">
        <v>1246213</v>
      </c>
      <c r="D43" s="53" t="n">
        <v>100</v>
      </c>
      <c r="E43" s="51" t="n">
        <v>1895510</v>
      </c>
      <c r="F43" s="53" t="n">
        <v>65.7</v>
      </c>
      <c r="G43" s="25" t="n">
        <v>0.1619732006938075</v>
      </c>
      <c r="H43" s="25" t="n">
        <v>0.18665785993456685</v>
      </c>
      <c r="I43" s="25" t="n">
        <v>0.24503387292771164</v>
      </c>
      <c r="J43" s="25" t="n">
        <v>0.27260899099629116</v>
      </c>
    </row>
    <row r="45" ht="15.75" customHeight="1">
      <c r="A45" s="3" t="s">
        <v>364</v>
      </c>
    </row>
    <row r="46" ht="63" customHeight="1">
      <c r="A46" s="23" t="s">
        <v>0</v>
      </c>
      <c r="B46" s="23" t="s">
        <v>25</v>
      </c>
      <c r="C46" s="23" t="s">
        <v>201</v>
      </c>
      <c r="D46" s="23" t="s">
        <v>202</v>
      </c>
      <c r="E46" s="23" t="s">
        <v>379</v>
      </c>
      <c r="F46" s="23" t="s">
        <v>203</v>
      </c>
      <c r="G46" s="23" t="s">
        <v>316</v>
      </c>
      <c r="H46" s="23" t="s">
        <v>317</v>
      </c>
      <c r="I46" s="23" t="s">
        <v>318</v>
      </c>
      <c r="J46" s="23" t="s">
        <v>319</v>
      </c>
    </row>
    <row r="47" ht="15.75" customHeight="1">
      <c r="A47" s="3" t="s">
        <v>2</v>
      </c>
      <c r="B47" s="54" t="n">
        <v>30800000</v>
      </c>
      <c r="C47" s="50" t="n">
        <v>280609</v>
      </c>
      <c r="D47" s="52" t="n">
        <v>109.8</v>
      </c>
      <c r="E47" s="50" t="n">
        <v>362996</v>
      </c>
      <c r="F47" s="52" t="n">
        <v>84.9</v>
      </c>
      <c r="G47" s="24" t="n">
        <v>8.0745596761076337E-3</v>
      </c>
      <c r="H47" s="24" t="n">
        <v>3.1443789735341808E-2</v>
      </c>
      <c r="I47" s="24" t="n">
        <v>0.18704107036655412</v>
      </c>
      <c r="J47" s="24" t="n">
        <v>0.23740970012968973</v>
      </c>
    </row>
    <row r="48" ht="15.75" customHeight="1">
      <c r="A48" s="3" t="s">
        <v>3</v>
      </c>
      <c r="B48" s="54" t="n">
        <v>30400000</v>
      </c>
      <c r="C48" s="50" t="n">
        <v>306080</v>
      </c>
      <c r="D48" s="52" t="n">
        <v>99.4</v>
      </c>
      <c r="E48" s="50" t="n">
        <v>479686</v>
      </c>
      <c r="F48" s="52" t="n">
        <v>63.4</v>
      </c>
      <c r="G48" s="24" t="n">
        <v>3.3858740168276294E-2</v>
      </c>
      <c r="H48" s="24" t="n">
        <v>6.7773854973394526E-2</v>
      </c>
      <c r="I48" s="24" t="n">
        <v>0.32731226102182015</v>
      </c>
      <c r="J48" s="24" t="n">
        <v>0.39203329032197504</v>
      </c>
    </row>
    <row r="49" ht="15.75" customHeight="1">
      <c r="A49" s="3" t="s">
        <v>4</v>
      </c>
      <c r="B49" s="54" t="n">
        <v>19500000</v>
      </c>
      <c r="C49" s="50" t="n">
        <v>232186</v>
      </c>
      <c r="D49" s="52" t="n">
        <v>83.9</v>
      </c>
      <c r="E49" s="50" t="n">
        <v>368364</v>
      </c>
      <c r="F49" s="52" t="n">
        <v>52.9</v>
      </c>
      <c r="G49" s="24" t="n">
        <v>8.8470425248986326E-3</v>
      </c>
      <c r="H49" s="24" t="n">
        <v>3.0294812768091386E-2</v>
      </c>
      <c r="I49" s="24" t="n">
        <v>0.30756525435212473</v>
      </c>
      <c r="J49" s="24" t="n">
        <v>0.37712613401587319</v>
      </c>
    </row>
    <row r="50" ht="15.75" customHeight="1">
      <c r="A50" s="3" t="s">
        <v>5</v>
      </c>
      <c r="B50" s="54" t="n">
        <v>25800000</v>
      </c>
      <c r="C50" s="50" t="n">
        <v>275143</v>
      </c>
      <c r="D50" s="52" t="n">
        <v>93.8</v>
      </c>
      <c r="E50" s="50" t="n">
        <v>391716</v>
      </c>
      <c r="F50" s="52" t="n">
        <v>65.900000000000006</v>
      </c>
      <c r="G50" s="24" t="n">
        <v>3.4364448802487547E-2</v>
      </c>
      <c r="H50" s="24" t="n">
        <v>6.1986605765896499E-2</v>
      </c>
      <c r="I50" s="24" t="n">
        <v>0.29104724513935759</v>
      </c>
      <c r="J50" s="24" t="n">
        <v>0.36220240055179026</v>
      </c>
    </row>
    <row r="51" ht="15.75" customHeight="1">
      <c r="A51" s="3" t="s">
        <v>6</v>
      </c>
      <c r="B51" s="54" t="n">
        <v>19100000</v>
      </c>
      <c r="C51" s="50" t="n">
        <v>195400</v>
      </c>
      <c r="D51" s="52" t="n">
        <v>97.9</v>
      </c>
      <c r="E51" s="50" t="n">
        <v>301802</v>
      </c>
      <c r="F51" s="52" t="n">
        <v>63.4</v>
      </c>
      <c r="G51" s="24" t="n">
        <v>1.0889199395947728E-2</v>
      </c>
      <c r="H51" s="24" t="n">
        <v>5.74663856842852E-2</v>
      </c>
      <c r="I51" s="24" t="n">
        <v>0.20842612767592697</v>
      </c>
      <c r="J51" s="24" t="n">
        <v>0.28590705987502224</v>
      </c>
    </row>
    <row r="52" ht="15.75" customHeight="1">
      <c r="A52" s="3" t="s">
        <v>20</v>
      </c>
      <c r="B52" s="54" t="n">
        <v>5000000</v>
      </c>
      <c r="C52" s="2"/>
      <c r="D52" s="52"/>
      <c r="E52" s="2"/>
      <c r="F52" s="52"/>
      <c r="G52" s="24"/>
      <c r="H52" s="24"/>
      <c r="I52" s="24"/>
      <c r="J52" s="24"/>
    </row>
    <row r="53" ht="15.75" customHeight="1">
      <c r="A53" s="3" t="s">
        <v>7</v>
      </c>
      <c r="B53" s="55" t="n">
        <v>130600000</v>
      </c>
      <c r="C53" s="51" t="n">
        <v>1289110</v>
      </c>
      <c r="D53" s="53" t="n">
        <v>101.3</v>
      </c>
      <c r="E53" s="51" t="n">
        <v>1904564</v>
      </c>
      <c r="F53" s="53" t="n">
        <v>68.599999999999994</v>
      </c>
      <c r="G53" s="25" t="n">
        <v>1.3411430293418559E-2</v>
      </c>
      <c r="H53" s="25" t="n">
        <v>4.3311530906041763E-2</v>
      </c>
      <c r="I53" s="25" t="n">
        <v>0.26173155792742658</v>
      </c>
      <c r="J53" s="25" t="n">
        <v>0.32772763464113364</v>
      </c>
    </row>
    <row r="55" ht="15.75" customHeight="1">
      <c r="A55" s="3" t="s">
        <v>365</v>
      </c>
    </row>
    <row r="56" ht="63" customHeight="1">
      <c r="A56" s="23" t="s">
        <v>0</v>
      </c>
      <c r="B56" s="23" t="s">
        <v>25</v>
      </c>
      <c r="C56" s="23" t="s">
        <v>201</v>
      </c>
      <c r="D56" s="23" t="s">
        <v>202</v>
      </c>
      <c r="E56" s="23" t="s">
        <v>379</v>
      </c>
      <c r="F56" s="23" t="s">
        <v>203</v>
      </c>
      <c r="G56" s="23" t="s">
        <v>316</v>
      </c>
      <c r="H56" s="23" t="s">
        <v>317</v>
      </c>
      <c r="I56" s="23" t="s">
        <v>318</v>
      </c>
      <c r="J56" s="23" t="s">
        <v>319</v>
      </c>
    </row>
    <row r="57" ht="15.75" customHeight="1">
      <c r="A57" s="3" t="s">
        <v>2</v>
      </c>
      <c r="B57" s="54" t="n">
        <v>26800000</v>
      </c>
      <c r="C57" s="50" t="n">
        <v>292470</v>
      </c>
      <c r="D57" s="52" t="n">
        <v>91.5</v>
      </c>
      <c r="E57" s="50" t="n">
        <v>365873</v>
      </c>
      <c r="F57" s="52" t="n">
        <v>73.2</v>
      </c>
      <c r="G57" s="24" t="n">
        <v>-0.1663055865180573</v>
      </c>
      <c r="H57" s="24" t="n">
        <v>-0.13789910030813127</v>
      </c>
      <c r="I57" s="24" t="n">
        <v>-1.0370491061778184E-2</v>
      </c>
      <c r="J57" s="24" t="n">
        <v>6.6772015769250737E-2</v>
      </c>
    </row>
    <row r="58" ht="15.75" customHeight="1">
      <c r="A58" s="3" t="s">
        <v>3</v>
      </c>
      <c r="B58" s="54" t="n">
        <v>26400000</v>
      </c>
      <c r="C58" s="50" t="n">
        <v>317800</v>
      </c>
      <c r="D58" s="52" t="n">
        <v>83</v>
      </c>
      <c r="E58" s="50" t="n">
        <v>480029</v>
      </c>
      <c r="F58" s="52" t="n">
        <v>55</v>
      </c>
      <c r="G58" s="24" t="n">
        <v>-0.16503995619425932</v>
      </c>
      <c r="H58" s="24" t="n">
        <v>-0.13368825642503659</v>
      </c>
      <c r="I58" s="24" t="n">
        <v>0.10825270360667567</v>
      </c>
      <c r="J58" s="24" t="n">
        <v>0.20593478685322383</v>
      </c>
    </row>
    <row r="59" ht="15.75" customHeight="1">
      <c r="A59" s="3" t="s">
        <v>4</v>
      </c>
      <c r="B59" s="54" t="n">
        <v>16900000</v>
      </c>
      <c r="C59" s="50" t="n">
        <v>239960</v>
      </c>
      <c r="D59" s="52" t="n">
        <v>70.599999999999994</v>
      </c>
      <c r="E59" s="50" t="n">
        <v>369576</v>
      </c>
      <c r="F59" s="52" t="n">
        <v>45.8</v>
      </c>
      <c r="G59" s="24" t="n">
        <v>-0.15937922569473681</v>
      </c>
      <c r="H59" s="24" t="n">
        <v>-0.13408280928363794</v>
      </c>
      <c r="I59" s="24" t="n">
        <v>9.9166516568141516E-2</v>
      </c>
      <c r="J59" s="24" t="n">
        <v>0.19247719322911053</v>
      </c>
    </row>
    <row r="60" ht="15.75" customHeight="1">
      <c r="A60" s="3" t="s">
        <v>5</v>
      </c>
      <c r="B60" s="54" t="n">
        <v>21600000</v>
      </c>
      <c r="C60" s="50" t="n">
        <v>286774</v>
      </c>
      <c r="D60" s="52" t="n">
        <v>75.2</v>
      </c>
      <c r="E60" s="50" t="n">
        <v>393169</v>
      </c>
      <c r="F60" s="52" t="n">
        <v>54.8</v>
      </c>
      <c r="G60" s="24" t="n">
        <v>-0.19827452267508552</v>
      </c>
      <c r="H60" s="24" t="n">
        <v>-0.1674716454385542</v>
      </c>
      <c r="I60" s="24" t="n">
        <v>3.5065468858367324E-2</v>
      </c>
      <c r="J60" s="24" t="n">
        <v>0.13407212311103445</v>
      </c>
    </row>
    <row r="61" ht="15.75" customHeight="1">
      <c r="A61" s="3" t="s">
        <v>6</v>
      </c>
      <c r="B61" s="54" t="n">
        <v>16400000</v>
      </c>
      <c r="C61" s="50" t="n">
        <v>205374</v>
      </c>
      <c r="D61" s="52" t="n">
        <v>79.900000000000006</v>
      </c>
      <c r="E61" s="50" t="n">
        <v>301896</v>
      </c>
      <c r="F61" s="52" t="n">
        <v>54.3</v>
      </c>
      <c r="G61" s="24" t="n">
        <v>-0.18407660241292992</v>
      </c>
      <c r="H61" s="24" t="n">
        <v>-0.14269561663601218</v>
      </c>
      <c r="I61" s="24" t="n">
        <v>-1.4016848173671131E-2</v>
      </c>
      <c r="J61" s="24" t="n">
        <v>0.10241375902955477</v>
      </c>
    </row>
    <row r="62" ht="15.75" customHeight="1">
      <c r="A62" s="3" t="s">
        <v>20</v>
      </c>
      <c r="B62" s="54" t="n">
        <v>4900000</v>
      </c>
      <c r="C62" s="2"/>
      <c r="D62" s="52"/>
      <c r="E62" s="2"/>
      <c r="F62" s="52"/>
      <c r="G62" s="24"/>
      <c r="H62" s="24"/>
      <c r="I62" s="24"/>
      <c r="J62" s="24"/>
      <c r="O62" s="16"/>
    </row>
    <row r="63" ht="15.75" customHeight="1">
      <c r="A63" s="3" t="s">
        <v>7</v>
      </c>
      <c r="B63" s="55" t="n">
        <v>113000000</v>
      </c>
      <c r="C63" s="51" t="n">
        <v>1341974</v>
      </c>
      <c r="D63" s="53" t="n">
        <v>84.2</v>
      </c>
      <c r="E63" s="51" t="n">
        <v>1910543</v>
      </c>
      <c r="F63" s="53" t="n">
        <v>59.1</v>
      </c>
      <c r="G63" s="25" t="n">
        <v>-0.16922785466815826</v>
      </c>
      <c r="H63" s="25" t="n">
        <v>-0.1378659348689775</v>
      </c>
      <c r="I63" s="25" t="n">
        <v>4.8211433212255128E-2</v>
      </c>
      <c r="J63" s="25" t="n">
        <v>0.14467922303995709</v>
      </c>
    </row>
    <row r="64" ht="15.75" customHeight="1">
      <c r="A64" s="2"/>
      <c r="B64" s="2"/>
      <c r="C64" s="2"/>
      <c r="D64" s="2"/>
      <c r="E64" s="2"/>
      <c r="F64" s="2"/>
      <c r="G64" s="2"/>
      <c r="H64" s="2"/>
      <c r="I64" s="2"/>
      <c r="J64" s="2"/>
    </row>
    <row r="65" ht="15.75" customHeight="1">
      <c r="A65" s="26" t="s">
        <v>417</v>
      </c>
      <c r="B65" s="2"/>
      <c r="C65" s="2"/>
      <c r="D65" s="2"/>
      <c r="E65" s="2"/>
      <c r="F65" s="2"/>
      <c r="G65" s="2"/>
      <c r="H65" s="2"/>
      <c r="I65" s="2"/>
      <c r="J65" s="2"/>
    </row>
    <row r="66" ht="63" customHeight="1">
      <c r="A66" s="27" t="s">
        <v>0</v>
      </c>
      <c r="B66" s="27" t="s">
        <v>418</v>
      </c>
      <c r="C66" s="27" t="s">
        <v>201</v>
      </c>
      <c r="D66" s="27" t="s">
        <v>202</v>
      </c>
      <c r="E66" s="27" t="s">
        <v>379</v>
      </c>
      <c r="F66" s="27" t="s">
        <v>203</v>
      </c>
      <c r="G66" s="27" t="s">
        <v>316</v>
      </c>
      <c r="H66" s="27" t="s">
        <v>317</v>
      </c>
      <c r="I66" s="27" t="s">
        <v>318</v>
      </c>
      <c r="J66" s="27" t="s">
        <v>319</v>
      </c>
    </row>
    <row r="67">
      <c r="A67" s="27" t="s">
        <v>2</v>
      </c>
      <c r="B67" s="56" t="n">
        <v>23600000</v>
      </c>
      <c r="C67" s="28" t="n">
        <v>285514</v>
      </c>
      <c r="D67" s="57" t="n">
        <v>82.5</v>
      </c>
      <c r="E67" s="28" t="n">
        <v>369224</v>
      </c>
      <c r="F67" s="57" t="n">
        <v>63.8</v>
      </c>
      <c r="G67" s="29" t="n">
        <v>-9.8821298695743603E-2</v>
      </c>
      <c r="H67" s="29" t="n">
        <v>-0.12823899051646379</v>
      </c>
      <c r="I67" s="29" t="n">
        <v>-0.108166964362684</v>
      </c>
      <c r="J67" s="29" t="n">
        <v>-7.0029750644211158E-2</v>
      </c>
    </row>
    <row r="68">
      <c r="A68" s="27" t="s">
        <v>3</v>
      </c>
      <c r="B68" s="56" t="n">
        <v>24000000</v>
      </c>
      <c r="C68" s="28" t="n">
        <v>307067</v>
      </c>
      <c r="D68" s="57" t="n">
        <v>78.3</v>
      </c>
      <c r="E68" s="28" t="n">
        <v>482030</v>
      </c>
      <c r="F68" s="57" t="n">
        <v>49.9</v>
      </c>
      <c r="G68" s="29" t="n">
        <v>-5.6923051388709497E-2</v>
      </c>
      <c r="H68" s="29" t="n">
        <v>-9.2556091161798068E-2</v>
      </c>
      <c r="I68" s="29" t="n">
        <v>4.5167578007596597E-2</v>
      </c>
      <c r="J68" s="29" t="n">
        <v>9.4318176786053323E-2</v>
      </c>
    </row>
    <row r="69">
      <c r="A69" s="27" t="s">
        <v>4</v>
      </c>
      <c r="B69" s="56" t="n">
        <v>15400000</v>
      </c>
      <c r="C69" s="28" t="n">
        <v>228131</v>
      </c>
      <c r="D69" s="57" t="n">
        <v>67.5</v>
      </c>
      <c r="E69" s="28" t="n">
        <v>371192</v>
      </c>
      <c r="F69" s="57" t="n">
        <v>41.5</v>
      </c>
      <c r="G69" s="29" t="n">
        <v>-4.3028172670990503E-2</v>
      </c>
      <c r="H69" s="29" t="n">
        <v>-9.4163624529819787E-2</v>
      </c>
      <c r="I69" s="29" t="n">
        <v>5.1871389899076401E-2</v>
      </c>
      <c r="J69" s="29" t="n">
        <v>8.0189218545511198E-2</v>
      </c>
    </row>
    <row r="70">
      <c r="A70" s="27" t="s">
        <v>5</v>
      </c>
      <c r="B70" s="56" t="n">
        <v>19300000</v>
      </c>
      <c r="C70" s="28" t="n">
        <v>277525</v>
      </c>
      <c r="D70" s="57" t="n">
        <v>69.5</v>
      </c>
      <c r="E70" s="28" t="n">
        <v>395527</v>
      </c>
      <c r="F70" s="57" t="n">
        <v>48.8</v>
      </c>
      <c r="G70" s="29" t="n">
        <v>-7.5449963018363903E-2</v>
      </c>
      <c r="H70" s="29" t="n">
        <v>-0.11060252884951653</v>
      </c>
      <c r="I70" s="29" t="n">
        <v>-4.3030182488582001E-2</v>
      </c>
      <c r="J70" s="29" t="n">
        <v>8.6408783972137995E-3</v>
      </c>
    </row>
    <row r="71">
      <c r="A71" s="27" t="s">
        <v>6</v>
      </c>
      <c r="B71" s="56" t="n">
        <v>14700000</v>
      </c>
      <c r="C71" s="28" t="n">
        <v>199315</v>
      </c>
      <c r="D71" s="57" t="n">
        <v>73.7</v>
      </c>
      <c r="E71" s="28" t="n">
        <v>302409</v>
      </c>
      <c r="F71" s="57" t="n">
        <v>48.6</v>
      </c>
      <c r="G71" s="29" t="n">
        <v>-7.7285271869261304E-2</v>
      </c>
      <c r="H71" s="29" t="n">
        <v>-0.10602654843895527</v>
      </c>
      <c r="I71" s="29" t="n">
        <v>-9.0218824121080093E-2</v>
      </c>
      <c r="J71" s="29" t="n">
        <v>-1.4471366791963088E-2</v>
      </c>
    </row>
    <row r="72">
      <c r="A72" s="27" t="s">
        <v>20</v>
      </c>
      <c r="B72" s="56" t="n">
        <v>3200000</v>
      </c>
      <c r="C72" s="2"/>
      <c r="D72" s="52"/>
      <c r="E72" s="2"/>
      <c r="F72" s="52"/>
      <c r="G72" s="24"/>
      <c r="H72" s="24"/>
      <c r="I72" s="24"/>
      <c r="J72" s="24"/>
      <c r="M72" s="16"/>
    </row>
    <row r="73">
      <c r="A73" s="27" t="s">
        <v>7</v>
      </c>
      <c r="B73" s="58" t="n">
        <v>100200000</v>
      </c>
      <c r="C73" s="16" t="n">
        <v>1297141</v>
      </c>
      <c r="D73" s="59" t="n">
        <v>77.2</v>
      </c>
      <c r="E73" s="16" t="n">
        <v>1920382</v>
      </c>
      <c r="F73" s="59" t="n">
        <v>52.2</v>
      </c>
      <c r="G73" s="32" t="n">
        <v>-8.2795826748453705E-2</v>
      </c>
      <c r="H73" s="32" t="n">
        <v>-0.11798027432111544</v>
      </c>
      <c r="I73" s="32" t="n">
        <v>-3.85760990077351E-2</v>
      </c>
      <c r="J73" s="32" t="n">
        <v>9.6296542960216738E-3</v>
      </c>
    </row>
    <row r="75">
      <c r="A75" s="26" t="s">
        <v>456</v>
      </c>
    </row>
    <row r="76" ht="63" customHeight="1">
      <c r="A76" s="27" t="s">
        <v>0</v>
      </c>
      <c r="B76" s="27" t="s">
        <v>418</v>
      </c>
      <c r="C76" s="27" t="s">
        <v>201</v>
      </c>
      <c r="D76" s="27" t="s">
        <v>202</v>
      </c>
      <c r="E76" s="27" t="s">
        <v>379</v>
      </c>
      <c r="F76" s="27" t="s">
        <v>203</v>
      </c>
      <c r="G76" s="27" t="s">
        <v>316</v>
      </c>
      <c r="H76" s="27" t="s">
        <v>317</v>
      </c>
      <c r="I76" s="27" t="s">
        <v>318</v>
      </c>
      <c r="J76" s="27" t="s">
        <v>319</v>
      </c>
    </row>
    <row r="77">
      <c r="A77" s="27" t="s">
        <v>2</v>
      </c>
      <c r="B77" s="56" t="n">
        <v>26000000</v>
      </c>
      <c r="C77" s="28" t="n">
        <v>219450</v>
      </c>
      <c r="D77" s="57" t="n">
        <v>118.7</v>
      </c>
      <c r="E77" s="28" t="n">
        <v>371382</v>
      </c>
      <c r="F77" s="57" t="n">
        <v>70.099999999999994</v>
      </c>
      <c r="G77" s="29" t="n">
        <v>0.438883951857164</v>
      </c>
      <c r="H77" s="29" t="n">
        <v>9.9519707138931532E-2</v>
      </c>
      <c r="I77" s="29" t="n">
        <v>0.28324424271459198</v>
      </c>
      <c r="J77" s="29" t="n">
        <v>2.2520616219596081E-2</v>
      </c>
    </row>
    <row r="78">
      <c r="A78" s="27" t="s">
        <v>3</v>
      </c>
      <c r="B78" s="56" t="n">
        <v>27000000</v>
      </c>
      <c r="C78" s="28" t="n">
        <v>255265</v>
      </c>
      <c r="D78" s="57" t="n">
        <v>105.9</v>
      </c>
      <c r="E78" s="28" t="n">
        <v>483509</v>
      </c>
      <c r="F78" s="57" t="n">
        <v>55.9</v>
      </c>
      <c r="G78" s="29" t="n">
        <v>0.35207421807612999</v>
      </c>
      <c r="H78" s="29" t="n">
        <v>0.12054206109206822</v>
      </c>
      <c r="I78" s="29" t="n">
        <v>0.41314413579314302</v>
      </c>
      <c r="J78" s="29" t="n">
        <v>0.22622954530635847</v>
      </c>
    </row>
    <row r="79">
      <c r="A79" s="27" t="s">
        <v>4</v>
      </c>
      <c r="B79" s="56" t="n">
        <v>16500000</v>
      </c>
      <c r="C79" s="28" t="n">
        <v>180969</v>
      </c>
      <c r="D79" s="57" t="n">
        <v>91.2</v>
      </c>
      <c r="E79" s="28" t="n">
        <v>372231</v>
      </c>
      <c r="F79" s="57" t="n">
        <v>44.4</v>
      </c>
      <c r="G79" s="29" t="n">
        <v>0.35130133785596801</v>
      </c>
      <c r="H79" s="29" t="n">
        <v>6.8951885659169682E-2</v>
      </c>
      <c r="I79" s="29" t="n">
        <v>0.42139521642303801</v>
      </c>
      <c r="J79" s="29" t="n">
        <v>0.15467030203292914</v>
      </c>
    </row>
    <row r="80">
      <c r="A80" s="27" t="s">
        <v>5</v>
      </c>
      <c r="B80" s="56" t="n">
        <v>22400000</v>
      </c>
      <c r="C80" s="28" t="n">
        <v>225329</v>
      </c>
      <c r="D80" s="57" t="n">
        <v>99.3</v>
      </c>
      <c r="E80" s="28" t="n">
        <v>396228</v>
      </c>
      <c r="F80" s="57" t="n">
        <v>56.5</v>
      </c>
      <c r="G80" s="29" t="n">
        <v>0.42939635634147699</v>
      </c>
      <c r="H80" s="29" t="n">
        <v>0.15850689167863691</v>
      </c>
      <c r="I80" s="29" t="n">
        <v>0.36788917027959001</v>
      </c>
      <c r="J80" s="29" t="n">
        <v>0.16851740885196614</v>
      </c>
    </row>
    <row r="81">
      <c r="A81" s="27" t="s">
        <v>6</v>
      </c>
      <c r="B81" s="56" t="n">
        <v>16000000</v>
      </c>
      <c r="C81" s="28" t="n">
        <v>159498</v>
      </c>
      <c r="D81" s="57" t="n">
        <v>100.3</v>
      </c>
      <c r="E81" s="28" t="n">
        <v>304505</v>
      </c>
      <c r="F81" s="57" t="n">
        <v>52.5</v>
      </c>
      <c r="G81" s="29" t="n">
        <v>0.361508952276343</v>
      </c>
      <c r="H81" s="29" t="n">
        <v>8.2021879920318563E-2</v>
      </c>
      <c r="I81" s="29" t="n">
        <v>0.238675215571648</v>
      </c>
      <c r="J81" s="29" t="n">
        <v>6.6363544419062184E-2</v>
      </c>
    </row>
    <row r="82">
      <c r="A82" s="27" t="s">
        <v>20</v>
      </c>
      <c r="B82" s="56" t="n">
        <v>3100000</v>
      </c>
      <c r="C82" s="2"/>
      <c r="D82" s="52"/>
      <c r="E82" s="2"/>
      <c r="F82" s="52"/>
      <c r="G82" s="24"/>
      <c r="H82" s="24"/>
      <c r="I82" s="24"/>
      <c r="J82" s="24"/>
    </row>
    <row r="83">
      <c r="A83" s="27" t="s">
        <v>7</v>
      </c>
      <c r="B83" s="58" t="n">
        <v>111100000</v>
      </c>
      <c r="C83" s="16" t="n">
        <v>1040202</v>
      </c>
      <c r="D83" s="59" t="n">
        <v>106.8</v>
      </c>
      <c r="E83" s="16" t="n">
        <v>1927855</v>
      </c>
      <c r="F83" s="59" t="n">
        <v>57.6</v>
      </c>
      <c r="G83" s="32" t="n">
        <v>0.38299193957307598</v>
      </c>
      <c r="H83" s="32" t="n">
        <v>0.10474847398083952</v>
      </c>
      <c r="I83" s="32" t="n">
        <v>0.329641505585205</v>
      </c>
      <c r="J83" s="32" t="n">
        <v>0.1153868198693325</v>
      </c>
    </row>
    <row r="85">
      <c r="A85" s="86" t="s">
        <v>1029</v>
      </c>
    </row>
    <row r="86" ht="63" customHeight="1">
      <c r="A86" s="82" t="s">
        <v>550</v>
      </c>
      <c r="B86" s="82" t="s">
        <v>1030</v>
      </c>
      <c r="C86" s="82" t="s">
        <v>1031</v>
      </c>
      <c r="D86" s="82" t="s">
        <v>1032</v>
      </c>
      <c r="E86" s="82" t="s">
        <v>1033</v>
      </c>
      <c r="F86" s="82" t="s">
        <v>1034</v>
      </c>
      <c r="G86" s="82" t="s">
        <v>1035</v>
      </c>
      <c r="H86" s="82" t="s">
        <v>1036</v>
      </c>
      <c r="I86" s="82" t="s">
        <v>1037</v>
      </c>
      <c r="J86" s="82" t="s">
        <v>1038</v>
      </c>
    </row>
    <row r="87">
      <c r="A87" s="82" t="s">
        <v>556</v>
      </c>
      <c r="B87" s="94" t="n">
        <v>26500000</v>
      </c>
      <c r="C87" s="83" t="n">
        <v>197349</v>
      </c>
      <c r="D87" s="96" t="n">
        <v>134.4</v>
      </c>
      <c r="E87" s="83" t="n">
        <v>371382</v>
      </c>
      <c r="F87" s="96" t="n">
        <v>71.4</v>
      </c>
      <c r="G87" s="88" t="n">
        <v>0.131988771559439</v>
      </c>
      <c r="H87" s="88" t="n">
        <v>0.0179851997196779</v>
      </c>
      <c r="I87" s="88" t="n">
        <v>0.45261807392121</v>
      </c>
      <c r="J87" s="88" t="n">
        <v>0.0409108537197936</v>
      </c>
    </row>
    <row r="88">
      <c r="A88" s="82" t="s">
        <v>557</v>
      </c>
      <c r="B88" s="94" t="n">
        <v>27100000</v>
      </c>
      <c r="C88" s="83" t="n">
        <v>237280</v>
      </c>
      <c r="D88" s="96" t="n">
        <v>114.2</v>
      </c>
      <c r="E88" s="83" t="n">
        <v>483509</v>
      </c>
      <c r="F88" s="96" t="n">
        <v>56</v>
      </c>
      <c r="G88" s="88" t="n">
        <v>0.0788526746971566</v>
      </c>
      <c r="H88" s="88" t="n">
        <v>0.00284082287873476</v>
      </c>
      <c r="I88" s="88" t="n">
        <v>0.524574330633028</v>
      </c>
      <c r="J88" s="88" t="n">
        <v>0.229713046253245</v>
      </c>
    </row>
    <row r="89">
      <c r="A89" s="82" t="s">
        <v>558</v>
      </c>
      <c r="B89" s="94" t="n">
        <v>16500000</v>
      </c>
      <c r="C89" s="83" t="n">
        <v>167123</v>
      </c>
      <c r="D89" s="96" t="n">
        <v>98.6</v>
      </c>
      <c r="E89" s="83" t="n">
        <v>372231</v>
      </c>
      <c r="F89" s="96" t="n">
        <v>44.3</v>
      </c>
      <c r="G89" s="88" t="n">
        <v>0.0811219697850834</v>
      </c>
      <c r="H89" s="88" t="n">
        <v>-0.00159504138060922</v>
      </c>
      <c r="I89" s="88" t="n">
        <v>0.53670159622237</v>
      </c>
      <c r="J89" s="88" t="n">
        <v>0.152828555120226</v>
      </c>
    </row>
    <row r="90">
      <c r="A90" s="82" t="s">
        <v>559</v>
      </c>
      <c r="B90" s="94" t="n">
        <v>22900000</v>
      </c>
      <c r="C90" s="83" t="n">
        <v>203068</v>
      </c>
      <c r="D90" s="96" t="n">
        <v>112.6</v>
      </c>
      <c r="E90" s="83" t="n">
        <v>396228</v>
      </c>
      <c r="F90" s="96" t="n">
        <v>57.7</v>
      </c>
      <c r="G90" s="88" t="n">
        <v>0.133635232469417</v>
      </c>
      <c r="H90" s="88" t="n">
        <v>0.0216396441962624</v>
      </c>
      <c r="I90" s="88" t="n">
        <v>0.550687357542301</v>
      </c>
      <c r="J90" s="88" t="n">
        <v>0.193803709816661</v>
      </c>
    </row>
    <row r="91">
      <c r="A91" s="82" t="s">
        <v>560</v>
      </c>
      <c r="B91" s="94" t="n">
        <v>15900000</v>
      </c>
      <c r="C91" s="83" t="n">
        <v>140644</v>
      </c>
      <c r="D91" s="96" t="n">
        <v>113.2</v>
      </c>
      <c r="E91" s="83" t="n">
        <v>304505</v>
      </c>
      <c r="F91" s="96" t="n">
        <v>52.3</v>
      </c>
      <c r="G91" s="88" t="n">
        <v>0.128740615073244</v>
      </c>
      <c r="H91" s="88" t="n">
        <v>-0.00468598310724254</v>
      </c>
      <c r="I91" s="88" t="n">
        <v>0.398143024700323</v>
      </c>
      <c r="J91" s="88" t="n">
        <v>0.0613665828637352</v>
      </c>
    </row>
    <row r="92">
      <c r="A92" s="82" t="s">
        <v>750</v>
      </c>
      <c r="B92" s="94" t="n">
        <v>3300000</v>
      </c>
      <c r="C92" s="83" t="s">
        <v>751</v>
      </c>
      <c r="D92" s="96" t="s">
        <v>751</v>
      </c>
      <c r="E92" s="83" t="s">
        <v>751</v>
      </c>
      <c r="F92" s="96" t="s">
        <v>751</v>
      </c>
      <c r="G92" s="88" t="s">
        <v>751</v>
      </c>
      <c r="H92" s="88" t="s">
        <v>751</v>
      </c>
      <c r="I92" s="88" t="s">
        <v>751</v>
      </c>
      <c r="J92" s="88" t="s">
        <v>751</v>
      </c>
      <c r="M92" s="84" t="s">
        <v>562</v>
      </c>
    </row>
    <row r="93">
      <c r="A93" s="82" t="s">
        <v>561</v>
      </c>
      <c r="B93" s="95" t="n">
        <v>112200000</v>
      </c>
      <c r="C93" s="84" t="n">
        <v>945261</v>
      </c>
      <c r="D93" s="100" t="n">
        <v>118.7</v>
      </c>
      <c r="E93" s="84" t="n">
        <v>1927855</v>
      </c>
      <c r="F93" s="100" t="n">
        <v>58.2</v>
      </c>
      <c r="G93" s="90" t="n">
        <v>0.111034398022959</v>
      </c>
      <c r="H93" s="90" t="n">
        <v>0.00962839584846235</v>
      </c>
      <c r="I93" s="90" t="n">
        <v>0.477277449744195</v>
      </c>
      <c r="J93" s="90" t="n">
        <v>0.126126205695192</v>
      </c>
    </row>
    <row r="94">
      <c r="B94" s="87"/>
      <c r="C94" s="87"/>
      <c r="D94" s="87"/>
      <c r="E94" s="88"/>
      <c r="F94" s="88"/>
    </row>
    <row r="95">
      <c r="A95" s="91" t="str">
        <f>=HYPERLINK("#'Table of contents'!A1", "To Table of Contents")</f>
      </c>
      <c r="B95" s="87"/>
      <c r="C95" s="87"/>
      <c r="D95" s="87"/>
      <c r="E95" s="88"/>
      <c r="F95" s="88"/>
    </row>
    <row r="96">
      <c r="A96" s="91" t="str">
        <f>=HYPERLINK("#'Notes'!A1", "To Notes")</f>
      </c>
      <c r="B96" s="87"/>
      <c r="C96" s="87"/>
      <c r="D96" s="87"/>
      <c r="E96" s="88"/>
      <c r="F96" s="88"/>
    </row>
    <row r="97">
      <c r="B97" s="87"/>
      <c r="C97" s="87"/>
      <c r="D97" s="87"/>
      <c r="E97" s="88"/>
      <c r="F97" s="88"/>
    </row>
    <row r="98">
      <c r="B98" s="87"/>
      <c r="C98" s="87"/>
      <c r="D98" s="87"/>
      <c r="E98" s="88"/>
      <c r="F98" s="88"/>
    </row>
    <row r="99">
      <c r="B99" s="87"/>
      <c r="C99" s="87"/>
      <c r="D99" s="87"/>
      <c r="E99" s="88"/>
      <c r="F99" s="88"/>
    </row>
    <row r="100">
      <c r="B100" s="87"/>
      <c r="C100" s="87"/>
      <c r="D100" s="87"/>
      <c r="E100" s="88"/>
      <c r="F100" s="88"/>
    </row>
    <row r="101">
      <c r="B101" s="87"/>
      <c r="C101" s="87"/>
      <c r="D101" s="87"/>
      <c r="E101" s="88"/>
      <c r="F101" s="88"/>
    </row>
    <row r="102">
      <c r="B102" s="87"/>
      <c r="C102" s="87"/>
      <c r="D102" s="87"/>
      <c r="E102" s="88"/>
      <c r="F102" s="88"/>
    </row>
    <row r="103">
      <c r="B103" s="87"/>
      <c r="C103" s="87"/>
      <c r="D103" s="87"/>
      <c r="E103" s="88"/>
      <c r="F103" s="88"/>
    </row>
    <row r="104">
      <c r="B104" s="87"/>
      <c r="C104" s="87"/>
      <c r="D104" s="87"/>
      <c r="E104" s="88"/>
      <c r="F104" s="88"/>
    </row>
    <row r="105">
      <c r="B105" s="87"/>
      <c r="C105" s="87"/>
      <c r="D105" s="87"/>
      <c r="E105" s="88"/>
      <c r="F105" s="88"/>
    </row>
    <row r="106">
      <c r="B106" s="87"/>
      <c r="C106" s="87"/>
      <c r="D106" s="87"/>
      <c r="E106" s="88"/>
      <c r="F106" s="88"/>
    </row>
    <row r="107">
      <c r="B107" s="87"/>
      <c r="C107" s="87"/>
      <c r="D107" s="87"/>
      <c r="E107" s="88"/>
      <c r="F107" s="88"/>
    </row>
    <row r="108">
      <c r="B108" s="87"/>
      <c r="C108" s="87"/>
      <c r="D108" s="87"/>
      <c r="E108" s="88"/>
      <c r="F108" s="88"/>
    </row>
    <row r="109">
      <c r="B109" s="87"/>
      <c r="C109" s="87"/>
      <c r="D109" s="87"/>
      <c r="E109" s="88"/>
      <c r="F109" s="88"/>
    </row>
    <row r="110">
      <c r="B110" s="87"/>
      <c r="C110" s="87"/>
      <c r="D110" s="87"/>
      <c r="E110" s="88"/>
      <c r="F110" s="88"/>
    </row>
    <row r="111">
      <c r="B111" s="87"/>
      <c r="C111" s="87"/>
      <c r="D111" s="87"/>
      <c r="E111" s="88"/>
      <c r="F111" s="88"/>
    </row>
    <row r="112">
      <c r="B112" s="87"/>
      <c r="C112" s="87"/>
      <c r="D112" s="87"/>
      <c r="E112" s="88"/>
      <c r="F112" s="88"/>
    </row>
    <row r="113">
      <c r="B113" s="87"/>
      <c r="C113" s="87"/>
      <c r="D113" s="87"/>
      <c r="E113" s="88"/>
      <c r="F113" s="88"/>
    </row>
    <row r="114">
      <c r="B114" s="87"/>
      <c r="C114" s="87"/>
      <c r="D114" s="87"/>
      <c r="E114" s="88"/>
      <c r="F114" s="88"/>
    </row>
    <row r="115">
      <c r="B115" s="87"/>
      <c r="C115" s="87"/>
      <c r="D115" s="87"/>
      <c r="E115" s="88"/>
      <c r="F115" s="88"/>
    </row>
    <row r="116">
      <c r="B116" s="87"/>
      <c r="C116" s="87"/>
      <c r="D116" s="87"/>
      <c r="E116" s="88"/>
      <c r="F116" s="88"/>
    </row>
    <row r="117">
      <c r="B117" s="87"/>
      <c r="C117" s="87"/>
      <c r="D117" s="87"/>
      <c r="E117" s="88"/>
      <c r="F117" s="88"/>
    </row>
    <row r="118">
      <c r="B118" s="87"/>
      <c r="C118" s="87"/>
      <c r="D118" s="87"/>
      <c r="E118" s="88"/>
      <c r="F118" s="88"/>
    </row>
    <row r="119">
      <c r="B119" s="87"/>
      <c r="C119" s="87"/>
      <c r="D119" s="87"/>
      <c r="E119" s="88"/>
      <c r="F119" s="88"/>
    </row>
    <row r="120">
      <c r="B120" s="87"/>
      <c r="C120" s="87"/>
      <c r="D120" s="87"/>
      <c r="E120" s="88"/>
      <c r="F120" s="88"/>
    </row>
    <row r="121">
      <c r="B121" s="87"/>
      <c r="C121" s="87"/>
      <c r="D121" s="87"/>
      <c r="E121" s="88"/>
      <c r="F121" s="88"/>
    </row>
    <row r="122">
      <c r="B122" s="87"/>
      <c r="C122" s="87"/>
      <c r="D122" s="87"/>
      <c r="E122" s="88"/>
      <c r="F122" s="88"/>
    </row>
    <row r="123">
      <c r="B123" s="87"/>
      <c r="C123" s="87"/>
      <c r="D123" s="87"/>
      <c r="E123" s="88"/>
      <c r="F123" s="88"/>
    </row>
    <row r="124">
      <c r="B124" s="87"/>
      <c r="C124" s="87"/>
      <c r="D124" s="87"/>
      <c r="E124" s="88"/>
      <c r="F124" s="88"/>
    </row>
    <row r="125">
      <c r="B125" s="87"/>
      <c r="C125" s="87"/>
      <c r="D125" s="87"/>
      <c r="E125" s="88"/>
      <c r="F125" s="88"/>
    </row>
    <row r="126">
      <c r="B126" s="87"/>
      <c r="C126" s="87"/>
      <c r="D126" s="87"/>
      <c r="E126" s="88"/>
      <c r="F126" s="88"/>
    </row>
    <row r="127">
      <c r="B127" s="87"/>
      <c r="C127" s="87"/>
      <c r="D127" s="87"/>
      <c r="E127" s="88"/>
      <c r="F127" s="88"/>
    </row>
    <row r="128">
      <c r="B128" s="87"/>
      <c r="C128" s="87"/>
      <c r="D128" s="87"/>
      <c r="E128" s="88"/>
      <c r="F128" s="88"/>
    </row>
    <row r="129">
      <c r="B129" s="87"/>
      <c r="C129" s="87"/>
      <c r="D129" s="87"/>
      <c r="E129" s="88"/>
      <c r="F129" s="88"/>
    </row>
    <row r="130">
      <c r="B130" s="87"/>
      <c r="C130" s="87"/>
      <c r="D130" s="87"/>
      <c r="E130" s="88"/>
      <c r="F130" s="88"/>
    </row>
    <row r="131">
      <c r="B131" s="87"/>
      <c r="C131" s="87"/>
      <c r="D131" s="87"/>
      <c r="E131" s="88"/>
      <c r="F131" s="88"/>
    </row>
    <row r="132">
      <c r="B132" s="87"/>
      <c r="C132" s="87"/>
      <c r="D132" s="87"/>
      <c r="E132" s="88"/>
      <c r="F132" s="88"/>
    </row>
    <row r="133">
      <c r="B133" s="87"/>
      <c r="C133" s="87"/>
      <c r="D133" s="87"/>
      <c r="E133" s="88"/>
      <c r="F133" s="88"/>
    </row>
    <row r="134">
      <c r="B134" s="87"/>
      <c r="C134" s="87"/>
      <c r="D134" s="87"/>
      <c r="E134" s="88"/>
      <c r="F134" s="88"/>
    </row>
    <row r="135">
      <c r="B135" s="87"/>
      <c r="C135" s="87"/>
      <c r="D135" s="87"/>
      <c r="E135" s="88"/>
      <c r="F135" s="88"/>
    </row>
    <row r="136">
      <c r="B136" s="87"/>
      <c r="C136" s="87"/>
      <c r="D136" s="87"/>
      <c r="E136" s="88"/>
      <c r="F136" s="88"/>
    </row>
    <row r="137">
      <c r="B137" s="87"/>
      <c r="C137" s="87"/>
      <c r="D137" s="87"/>
      <c r="E137" s="88"/>
      <c r="F137" s="88"/>
    </row>
    <row r="138">
      <c r="B138" s="87"/>
      <c r="C138" s="87"/>
      <c r="D138" s="87"/>
      <c r="E138" s="88"/>
      <c r="F138" s="88"/>
    </row>
    <row r="139">
      <c r="B139" s="87"/>
      <c r="C139" s="87"/>
      <c r="D139" s="87"/>
      <c r="E139" s="88"/>
      <c r="F139" s="88"/>
    </row>
    <row r="140">
      <c r="B140" s="87"/>
      <c r="C140" s="87"/>
      <c r="D140" s="87"/>
      <c r="E140" s="88"/>
      <c r="F140" s="88"/>
    </row>
    <row r="141">
      <c r="B141" s="87"/>
      <c r="C141" s="87"/>
      <c r="D141" s="87"/>
      <c r="E141" s="88"/>
      <c r="F141" s="88"/>
    </row>
    <row r="142">
      <c r="B142" s="87"/>
      <c r="C142" s="87"/>
      <c r="D142" s="87"/>
      <c r="E142" s="88"/>
      <c r="F142" s="88"/>
    </row>
    <row r="143">
      <c r="B143" s="87"/>
      <c r="C143" s="87"/>
      <c r="D143" s="87"/>
      <c r="E143" s="88"/>
      <c r="F143" s="88"/>
    </row>
    <row r="144">
      <c r="B144" s="87"/>
      <c r="C144" s="87"/>
      <c r="D144" s="87"/>
      <c r="E144" s="88"/>
      <c r="F144" s="88"/>
    </row>
    <row r="145">
      <c r="B145" s="87"/>
      <c r="C145" s="87"/>
      <c r="D145" s="87"/>
      <c r="E145" s="88"/>
      <c r="F145" s="88"/>
    </row>
    <row r="146">
      <c r="B146" s="87"/>
      <c r="C146" s="87"/>
      <c r="D146" s="87"/>
      <c r="E146" s="88"/>
      <c r="F146" s="88"/>
    </row>
    <row r="147">
      <c r="B147" s="87"/>
      <c r="C147" s="87"/>
      <c r="D147" s="87"/>
      <c r="E147" s="88"/>
      <c r="F147" s="88"/>
    </row>
    <row r="148">
      <c r="B148" s="87"/>
      <c r="C148" s="87"/>
      <c r="D148" s="87"/>
      <c r="E148" s="88"/>
      <c r="F148" s="88"/>
    </row>
    <row r="149">
      <c r="B149" s="87"/>
      <c r="C149" s="87"/>
      <c r="D149" s="87"/>
      <c r="E149" s="88"/>
      <c r="F149" s="88"/>
    </row>
    <row r="150">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sheetData>
  <pageMargins left="0.7" right="0.7" top="0.75" bottom="0.75" header="0.3" footer="0.3"/>
  <pageSetup paperSize="9" orientation="portrait" horizontalDpi="300" verticalDpi="300"/>
  <tableParts count="9">
    <tablePart r:id="rId69"/>
    <tablePart r:id="rId70"/>
    <tablePart r:id="rId71"/>
    <tablePart r:id="rId72"/>
    <tablePart r:id="rId73"/>
    <tablePart r:id="rId74"/>
    <tablePart r:id="rId75"/>
    <tablePart r:id="rId76"/>
    <tablePart r:id="rId129"/>
  </tablePart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35.57" hidden="0" customWidth="1"/>
    <col min="2" max="2" width="13.71" hidden="0" customWidth="1"/>
    <col min="3" max="3" width="13.71" hidden="0" customWidth="1"/>
    <col min="4" max="4" width="13.71" hidden="0" customWidth="1"/>
    <col min="5" max="5" width="13.71" hidden="0" customWidth="1"/>
    <col min="6" max="6" width="13.71" hidden="0" customWidth="1"/>
    <col min="7" max="7" width="20.71" hidden="0" customWidth="1"/>
    <col min="8" max="8" width="20.71" hidden="0" customWidth="1"/>
    <col min="9" max="9" width="20.71" hidden="0" customWidth="1"/>
    <col min="10" max="10" width="20.71" hidden="0" customWidth="1"/>
  </cols>
  <sheetData>
    <row r="1" ht="18.75" customHeight="1">
      <c r="A1" s="14" t="s">
        <v>366</v>
      </c>
    </row>
    <row r="2" ht="15.75" customHeight="1">
      <c r="A2" s="13" t="s">
        <v>1028</v>
      </c>
    </row>
    <row r="3" ht="15.75" customHeight="1">
      <c r="A3" s="2" t="s">
        <v>83</v>
      </c>
    </row>
    <row r="4" ht="15.75" customHeight="1">
      <c r="A4" s="2" t="s">
        <v>85</v>
      </c>
    </row>
    <row r="5" ht="15.75" customHeight="1">
      <c r="A5" s="3" t="s">
        <v>367</v>
      </c>
    </row>
    <row r="6" ht="63" customHeight="1">
      <c r="A6" s="23" t="s">
        <v>8</v>
      </c>
      <c r="B6" s="23" t="s">
        <v>25</v>
      </c>
      <c r="C6" s="23" t="s">
        <v>201</v>
      </c>
      <c r="D6" s="23" t="s">
        <v>202</v>
      </c>
      <c r="E6" s="23" t="s">
        <v>379</v>
      </c>
      <c r="F6" s="23" t="s">
        <v>203</v>
      </c>
      <c r="G6" s="21"/>
      <c r="H6" s="21"/>
    </row>
    <row r="7" ht="15.75" customHeight="1">
      <c r="A7" s="3" t="s">
        <v>9</v>
      </c>
      <c r="B7" s="54" t="n">
        <v>4900000</v>
      </c>
      <c r="C7" s="50" t="n">
        <v>81547</v>
      </c>
      <c r="D7" s="52" t="n">
        <v>60.4</v>
      </c>
      <c r="E7" s="50" t="n">
        <v>141697</v>
      </c>
      <c r="F7" s="52" t="n">
        <v>34.700000000000003</v>
      </c>
      <c r="G7" s="22"/>
      <c r="H7" s="22"/>
    </row>
    <row r="8" ht="15.75" customHeight="1">
      <c r="A8" s="3" t="s">
        <v>10</v>
      </c>
      <c r="B8" s="54" t="n">
        <v>5800000</v>
      </c>
      <c r="C8" s="50" t="n">
        <v>90476</v>
      </c>
      <c r="D8" s="52" t="n">
        <v>63.8</v>
      </c>
      <c r="E8" s="50" t="n">
        <v>160098</v>
      </c>
      <c r="F8" s="52" t="n">
        <v>36.1</v>
      </c>
      <c r="G8" s="22"/>
      <c r="H8" s="22"/>
    </row>
    <row r="9" ht="15.75" customHeight="1">
      <c r="A9" s="3" t="s">
        <v>11</v>
      </c>
      <c r="B9" s="54" t="n">
        <v>9200000</v>
      </c>
      <c r="C9" s="50" t="n">
        <v>142011</v>
      </c>
      <c r="D9" s="52" t="n">
        <v>64.5</v>
      </c>
      <c r="E9" s="50" t="n">
        <v>211898</v>
      </c>
      <c r="F9" s="52" t="n">
        <v>43.2</v>
      </c>
      <c r="G9" s="22"/>
      <c r="H9" s="22"/>
    </row>
    <row r="10" ht="15.75" customHeight="1">
      <c r="A10" s="3" t="s">
        <v>2</v>
      </c>
      <c r="B10" s="54" t="n">
        <v>24400000</v>
      </c>
      <c r="C10" s="50" t="n">
        <v>260333</v>
      </c>
      <c r="D10" s="52" t="n">
        <v>93.6</v>
      </c>
      <c r="E10" s="50" t="n">
        <v>340220</v>
      </c>
      <c r="F10" s="52" t="n">
        <v>71.599999999999994</v>
      </c>
      <c r="G10" s="22"/>
      <c r="H10" s="22"/>
    </row>
    <row r="11" ht="15.75" customHeight="1">
      <c r="A11" s="3" t="s">
        <v>12</v>
      </c>
      <c r="B11" s="54" t="n">
        <v>7000000</v>
      </c>
      <c r="C11" s="50" t="n">
        <v>100656</v>
      </c>
      <c r="D11" s="52" t="n">
        <v>69.400000000000006</v>
      </c>
      <c r="E11" s="50" t="n">
        <v>143920</v>
      </c>
      <c r="F11" s="52" t="n">
        <v>48.6</v>
      </c>
      <c r="G11" s="22"/>
      <c r="H11" s="22"/>
    </row>
    <row r="12" ht="15.75" customHeight="1">
      <c r="A12" s="3" t="s">
        <v>13</v>
      </c>
      <c r="B12" s="54" t="n">
        <v>8600000</v>
      </c>
      <c r="C12" s="50" t="n">
        <v>99204</v>
      </c>
      <c r="D12" s="52" t="n">
        <v>86.3</v>
      </c>
      <c r="E12" s="50" t="n">
        <v>150497</v>
      </c>
      <c r="F12" s="52" t="n">
        <v>56.9</v>
      </c>
      <c r="G12" s="22"/>
      <c r="H12" s="22"/>
    </row>
    <row r="13" ht="15.75" customHeight="1">
      <c r="A13" s="3" t="s">
        <v>14</v>
      </c>
      <c r="B13" s="54" t="n">
        <v>4500000</v>
      </c>
      <c r="C13" s="50" t="n">
        <v>57394</v>
      </c>
      <c r="D13" s="52" t="n">
        <v>78.3</v>
      </c>
      <c r="E13" s="50" t="n">
        <v>116289</v>
      </c>
      <c r="F13" s="52" t="n">
        <v>38.700000000000003</v>
      </c>
      <c r="G13" s="22"/>
      <c r="H13" s="22"/>
    </row>
    <row r="14" ht="15.75" customHeight="1">
      <c r="A14" s="3" t="s">
        <v>15</v>
      </c>
      <c r="B14" s="54" t="n">
        <v>4600000</v>
      </c>
      <c r="C14" s="50" t="n">
        <v>68731</v>
      </c>
      <c r="D14" s="52" t="n">
        <v>66.900000000000006</v>
      </c>
      <c r="E14" s="50" t="n">
        <v>142640</v>
      </c>
      <c r="F14" s="52" t="n">
        <v>32.200000000000003</v>
      </c>
      <c r="G14" s="22"/>
      <c r="H14" s="22"/>
    </row>
    <row r="15" ht="15.75" customHeight="1">
      <c r="A15" s="3" t="s">
        <v>16</v>
      </c>
      <c r="B15" s="54" t="n">
        <v>7300000</v>
      </c>
      <c r="C15" s="50" t="n">
        <v>87492</v>
      </c>
      <c r="D15" s="52" t="n">
        <v>83.1</v>
      </c>
      <c r="E15" s="50" t="n">
        <v>138152</v>
      </c>
      <c r="F15" s="52" t="n">
        <v>52.7</v>
      </c>
      <c r="G15" s="22"/>
      <c r="H15" s="22"/>
    </row>
    <row r="16" ht="15.75" customHeight="1">
      <c r="A16" s="3" t="s">
        <v>17</v>
      </c>
      <c r="B16" s="54" t="n">
        <v>7800000</v>
      </c>
      <c r="C16" s="50" t="n">
        <v>93586</v>
      </c>
      <c r="D16" s="52" t="n">
        <v>83.2</v>
      </c>
      <c r="E16" s="50" t="n">
        <v>146427</v>
      </c>
      <c r="F16" s="52" t="n">
        <v>53.2</v>
      </c>
      <c r="G16" s="22"/>
      <c r="H16" s="22"/>
    </row>
    <row r="17" ht="15.75" customHeight="1">
      <c r="A17" s="3" t="s">
        <v>18</v>
      </c>
      <c r="B17" s="54" t="n">
        <v>9100000</v>
      </c>
      <c r="C17" s="50" t="n">
        <v>122561</v>
      </c>
      <c r="D17" s="52" t="n">
        <v>74.400000000000006</v>
      </c>
      <c r="E17" s="50" t="n">
        <v>178996</v>
      </c>
      <c r="F17" s="52" t="n">
        <v>51</v>
      </c>
      <c r="G17" s="22"/>
      <c r="H17" s="22"/>
    </row>
    <row r="18" ht="15.75" customHeight="1">
      <c r="A18" s="3" t="s">
        <v>20</v>
      </c>
      <c r="B18" s="54" t="n">
        <v>3600000</v>
      </c>
      <c r="C18" s="50"/>
      <c r="D18" s="52"/>
      <c r="E18" s="50"/>
      <c r="F18" s="52"/>
      <c r="G18" s="12"/>
      <c r="H18" s="12"/>
    </row>
    <row r="19" ht="15.75" customHeight="1">
      <c r="A19" s="3" t="s">
        <v>7</v>
      </c>
      <c r="B19" s="55" t="n">
        <v>96700000</v>
      </c>
      <c r="C19" s="51" t="n">
        <v>1203338</v>
      </c>
      <c r="D19" s="53" t="n">
        <v>80.3</v>
      </c>
      <c r="E19" s="51" t="n">
        <v>1870834</v>
      </c>
      <c r="F19" s="53" t="n">
        <v>51.7</v>
      </c>
      <c r="G19" s="22"/>
      <c r="H19" s="22"/>
    </row>
    <row r="21" ht="15.75" customHeight="1">
      <c r="A21" s="3" t="s">
        <v>368</v>
      </c>
    </row>
    <row r="22" ht="63" customHeight="1">
      <c r="A22" s="23" t="s">
        <v>8</v>
      </c>
      <c r="B22" s="23" t="s">
        <v>25</v>
      </c>
      <c r="C22" s="23" t="s">
        <v>201</v>
      </c>
      <c r="D22" s="23" t="s">
        <v>202</v>
      </c>
      <c r="E22" s="23" t="s">
        <v>379</v>
      </c>
      <c r="F22" s="23" t="s">
        <v>203</v>
      </c>
      <c r="G22" s="23" t="s">
        <v>316</v>
      </c>
      <c r="H22" s="23" t="s">
        <v>317</v>
      </c>
      <c r="I22" s="23" t="s">
        <v>318</v>
      </c>
      <c r="J22" s="23" t="s">
        <v>319</v>
      </c>
    </row>
    <row r="23" ht="15.75" customHeight="1">
      <c r="A23" s="3" t="s">
        <v>9</v>
      </c>
      <c r="B23" s="54" t="n">
        <v>5200000</v>
      </c>
      <c r="C23" s="50" t="n">
        <v>82287</v>
      </c>
      <c r="D23" s="52" t="n">
        <v>63.2</v>
      </c>
      <c r="E23" s="50" t="n">
        <v>142492</v>
      </c>
      <c r="F23" s="52" t="n">
        <v>36.5</v>
      </c>
      <c r="G23" s="24" t="n">
        <v>4.6635623608536965E-2</v>
      </c>
      <c r="H23" s="24" t="n">
        <v>5.0240897889148081E-2</v>
      </c>
      <c r="I23" s="24" t="n">
        <v>4.6635623608536965E-2</v>
      </c>
      <c r="J23" s="24" t="n">
        <v>5.0240897889148081E-2</v>
      </c>
      <c r="K23" s="20"/>
    </row>
    <row r="24" ht="15.75" customHeight="1">
      <c r="A24" s="3" t="s">
        <v>10</v>
      </c>
      <c r="B24" s="54" t="n">
        <v>6000000</v>
      </c>
      <c r="C24" s="50" t="n">
        <v>92877</v>
      </c>
      <c r="D24" s="52" t="n">
        <v>65</v>
      </c>
      <c r="E24" s="50" t="n">
        <v>160864</v>
      </c>
      <c r="F24" s="52" t="n">
        <v>37.6</v>
      </c>
      <c r="G24" s="24" t="n">
        <v>1.9382061277059597E-2</v>
      </c>
      <c r="H24" s="24" t="n">
        <v>4.1450941191922851E-2</v>
      </c>
      <c r="I24" s="24" t="n">
        <v>1.9382061277059597E-2</v>
      </c>
      <c r="J24" s="24" t="n">
        <v>4.1450941191922851E-2</v>
      </c>
      <c r="K24" s="20"/>
    </row>
    <row r="25" ht="15.75" customHeight="1">
      <c r="A25" s="3" t="s">
        <v>11</v>
      </c>
      <c r="B25" s="54" t="n">
        <v>9400000</v>
      </c>
      <c r="C25" s="50" t="n">
        <v>144610</v>
      </c>
      <c r="D25" s="52" t="n">
        <v>65</v>
      </c>
      <c r="E25" s="50" t="n">
        <v>214090</v>
      </c>
      <c r="F25" s="52" t="n">
        <v>43.9</v>
      </c>
      <c r="G25" s="24" t="n">
        <v>7.5102747491360804E-3</v>
      </c>
      <c r="H25" s="24" t="n">
        <v>1.5444752925046287E-2</v>
      </c>
      <c r="I25" s="24" t="n">
        <v>7.5102747491360804E-3</v>
      </c>
      <c r="J25" s="24" t="n">
        <v>1.5444752925046287E-2</v>
      </c>
      <c r="K25" s="20"/>
    </row>
    <row r="26" ht="15.75" customHeight="1">
      <c r="A26" s="3" t="s">
        <v>2</v>
      </c>
      <c r="B26" s="54" t="n">
        <v>25100000</v>
      </c>
      <c r="C26" s="50" t="n">
        <v>261454</v>
      </c>
      <c r="D26" s="52" t="n">
        <v>95.9</v>
      </c>
      <c r="E26" s="50" t="n">
        <v>341877</v>
      </c>
      <c r="F26" s="52" t="n">
        <v>73.3</v>
      </c>
      <c r="G26" s="24" t="n">
        <v>2.4652942146689127E-2</v>
      </c>
      <c r="H26" s="24" t="n">
        <v>2.4077477326275167E-2</v>
      </c>
      <c r="I26" s="24" t="n">
        <v>2.4652942146689127E-2</v>
      </c>
      <c r="J26" s="24" t="n">
        <v>2.4077477326275167E-2</v>
      </c>
      <c r="K26" s="20"/>
    </row>
    <row r="27" ht="15.75" customHeight="1">
      <c r="A27" s="3" t="s">
        <v>12</v>
      </c>
      <c r="B27" s="54" t="n">
        <v>7400000</v>
      </c>
      <c r="C27" s="50" t="n">
        <v>101513</v>
      </c>
      <c r="D27" s="52" t="n">
        <v>72.599999999999994</v>
      </c>
      <c r="E27" s="50" t="n">
        <v>144246</v>
      </c>
      <c r="F27" s="52" t="n">
        <v>51.1</v>
      </c>
      <c r="G27" s="24" t="n">
        <v>4.5526243468210215E-2</v>
      </c>
      <c r="H27" s="24" t="n">
        <v>5.2044970970969134E-2</v>
      </c>
      <c r="I27" s="24" t="n">
        <v>4.5526243468210215E-2</v>
      </c>
      <c r="J27" s="24" t="n">
        <v>5.2044970970969134E-2</v>
      </c>
      <c r="K27" s="20"/>
    </row>
    <row r="28" ht="15.75" customHeight="1">
      <c r="A28" s="3" t="s">
        <v>13</v>
      </c>
      <c r="B28" s="54" t="n">
        <v>8900000</v>
      </c>
      <c r="C28" s="50" t="n">
        <v>98931</v>
      </c>
      <c r="D28" s="52" t="n">
        <v>90.1</v>
      </c>
      <c r="E28" s="50" t="n">
        <v>150679</v>
      </c>
      <c r="F28" s="52" t="n">
        <v>59.2</v>
      </c>
      <c r="G28" s="24" t="n">
        <v>4.359763466506171E-2</v>
      </c>
      <c r="H28" s="24" t="n">
        <v>3.9468695974900318E-2</v>
      </c>
      <c r="I28" s="24" t="n">
        <v>4.359763466506171E-2</v>
      </c>
      <c r="J28" s="24" t="n">
        <v>3.9468695974900318E-2</v>
      </c>
      <c r="K28" s="20"/>
    </row>
    <row r="29" ht="15.75" customHeight="1">
      <c r="A29" s="3" t="s">
        <v>14</v>
      </c>
      <c r="B29" s="54" t="n">
        <v>4500000</v>
      </c>
      <c r="C29" s="50" t="n">
        <v>56784</v>
      </c>
      <c r="D29" s="52" t="n">
        <v>80.099999999999994</v>
      </c>
      <c r="E29" s="50" t="n">
        <v>116835</v>
      </c>
      <c r="F29" s="52" t="n">
        <v>38.9</v>
      </c>
      <c r="G29" s="24" t="n">
        <v>2.291646332516609E-2</v>
      </c>
      <c r="H29" s="24" t="n">
        <v>7.3150671401877474E-3</v>
      </c>
      <c r="I29" s="24" t="n">
        <v>2.291646332516609E-2</v>
      </c>
      <c r="J29" s="24" t="n">
        <v>7.3150671401877474E-3</v>
      </c>
      <c r="K29" s="20"/>
    </row>
    <row r="30" ht="15.75" customHeight="1">
      <c r="A30" s="3" t="s">
        <v>15</v>
      </c>
      <c r="B30" s="54" t="n">
        <v>4700000</v>
      </c>
      <c r="C30" s="50" t="n">
        <v>68068</v>
      </c>
      <c r="D30" s="52" t="n">
        <v>68.5</v>
      </c>
      <c r="E30" s="50" t="n">
        <v>144381</v>
      </c>
      <c r="F30" s="52" t="n">
        <v>32.299999999999997</v>
      </c>
      <c r="G30" s="24" t="n">
        <v>2.4199471117207827E-2</v>
      </c>
      <c r="H30" s="24" t="n">
        <v>2.0886874300319858E-3</v>
      </c>
      <c r="I30" s="24" t="n">
        <v>2.4199471117207827E-2</v>
      </c>
      <c r="J30" s="24" t="n">
        <v>2.0886874300319858E-3</v>
      </c>
      <c r="K30" s="20"/>
    </row>
    <row r="31" ht="15.75" customHeight="1">
      <c r="A31" s="3" t="s">
        <v>16</v>
      </c>
      <c r="B31" s="54" t="n">
        <v>7300000</v>
      </c>
      <c r="C31" s="50" t="n">
        <v>88329</v>
      </c>
      <c r="D31" s="52" t="n">
        <v>83.2</v>
      </c>
      <c r="E31" s="50" t="n">
        <v>138773</v>
      </c>
      <c r="F31" s="52" t="n">
        <v>52.9</v>
      </c>
      <c r="G31" s="24" t="n">
        <v>2.4003828472716338E-4</v>
      </c>
      <c r="H31" s="24" t="n">
        <v>5.290095408278646E-3</v>
      </c>
      <c r="I31" s="24" t="n">
        <v>2.4003828472716338E-4</v>
      </c>
      <c r="J31" s="24" t="n">
        <v>5.290095408278646E-3</v>
      </c>
      <c r="K31" s="20"/>
    </row>
    <row r="32" ht="15.75" customHeight="1">
      <c r="A32" s="3" t="s">
        <v>17</v>
      </c>
      <c r="B32" s="54" t="n">
        <v>7800000</v>
      </c>
      <c r="C32" s="50" t="n">
        <v>94184</v>
      </c>
      <c r="D32" s="52" t="n">
        <v>83.2</v>
      </c>
      <c r="E32" s="50" t="n">
        <v>147392</v>
      </c>
      <c r="F32" s="52" t="n">
        <v>53.1</v>
      </c>
      <c r="G32" s="24" t="n">
        <v>-5.1125701867149132E-4</v>
      </c>
      <c r="H32" s="24" t="n">
        <v>-7.1031268042664499E-4</v>
      </c>
      <c r="I32" s="24" t="n">
        <v>-5.1125701867149132E-4</v>
      </c>
      <c r="J32" s="24" t="n">
        <v>-7.1031268042664499E-4</v>
      </c>
      <c r="K32" s="20"/>
    </row>
    <row r="33" ht="15.75" customHeight="1">
      <c r="A33" s="3" t="s">
        <v>18</v>
      </c>
      <c r="B33" s="54" t="n">
        <v>9300000</v>
      </c>
      <c r="C33" s="50" t="n">
        <v>124657</v>
      </c>
      <c r="D33" s="52" t="n">
        <v>74.7</v>
      </c>
      <c r="E33" s="50" t="n">
        <v>180012</v>
      </c>
      <c r="F33" s="52" t="n">
        <v>51.7</v>
      </c>
      <c r="G33" s="24" t="n">
        <v>2.8034186395428278E-3</v>
      </c>
      <c r="H33" s="24" t="n">
        <v>1.4196365422280264E-2</v>
      </c>
      <c r="I33" s="24" t="n">
        <v>2.8034186395428278E-3</v>
      </c>
      <c r="J33" s="24" t="n">
        <v>1.4196365422280264E-2</v>
      </c>
      <c r="K33" s="20"/>
    </row>
    <row r="34" ht="15.75" customHeight="1">
      <c r="A34" s="3" t="s">
        <v>20</v>
      </c>
      <c r="B34" s="54" t="n">
        <v>3800000</v>
      </c>
      <c r="C34" s="50"/>
      <c r="D34" s="52"/>
      <c r="E34" s="50"/>
      <c r="F34" s="52"/>
      <c r="G34" s="24"/>
      <c r="H34" s="24"/>
      <c r="I34" s="24"/>
      <c r="J34" s="24"/>
      <c r="K34" s="20"/>
    </row>
    <row r="35" ht="15.75" customHeight="1">
      <c r="A35" s="3" t="s">
        <v>7</v>
      </c>
      <c r="B35" s="55" t="n">
        <v>99500000</v>
      </c>
      <c r="C35" s="51" t="n">
        <v>1213057</v>
      </c>
      <c r="D35" s="53" t="n">
        <v>82</v>
      </c>
      <c r="E35" s="51" t="n">
        <v>1881641</v>
      </c>
      <c r="F35" s="53" t="n">
        <v>52.9</v>
      </c>
      <c r="G35" s="25" t="n">
        <v>2.1102465244260748E-2</v>
      </c>
      <c r="H35" s="25" t="n">
        <v>2.3437646247396155E-2</v>
      </c>
      <c r="I35" s="25" t="n">
        <v>2.1102465244260748E-2</v>
      </c>
      <c r="J35" s="25" t="n">
        <v>2.3437646247396155E-2</v>
      </c>
      <c r="K35" s="20"/>
    </row>
    <row r="37" ht="15.75" customHeight="1">
      <c r="A37" s="3" t="s">
        <v>369</v>
      </c>
    </row>
    <row r="38" ht="63" customHeight="1">
      <c r="A38" s="23" t="s">
        <v>8</v>
      </c>
      <c r="B38" s="23" t="s">
        <v>25</v>
      </c>
      <c r="C38" s="23" t="s">
        <v>201</v>
      </c>
      <c r="D38" s="23" t="s">
        <v>202</v>
      </c>
      <c r="E38" s="23" t="s">
        <v>379</v>
      </c>
      <c r="F38" s="23" t="s">
        <v>203</v>
      </c>
      <c r="G38" s="23" t="s">
        <v>316</v>
      </c>
      <c r="H38" s="23" t="s">
        <v>317</v>
      </c>
      <c r="I38" s="23" t="s">
        <v>318</v>
      </c>
      <c r="J38" s="23" t="s">
        <v>319</v>
      </c>
    </row>
    <row r="39" ht="15.75" customHeight="1">
      <c r="A39" s="3" t="s">
        <v>9</v>
      </c>
      <c r="B39" s="54" t="n">
        <v>5400000</v>
      </c>
      <c r="C39" s="50" t="n">
        <v>83085</v>
      </c>
      <c r="D39" s="52" t="n">
        <v>64.400000000000006</v>
      </c>
      <c r="E39" s="50" t="n">
        <v>143504</v>
      </c>
      <c r="F39" s="52" t="n">
        <v>37.299999999999997</v>
      </c>
      <c r="G39" s="24" t="n">
        <v>1.9908428204048308E-2</v>
      </c>
      <c r="H39" s="24" t="n">
        <v>2.2537045949980062E-2</v>
      </c>
      <c r="I39" s="24" t="n">
        <v>6.7472493776946849E-2</v>
      </c>
      <c r="J39" s="24" t="n">
        <v>7.3910225263424126E-2</v>
      </c>
      <c r="K39" s="20"/>
    </row>
    <row r="40" ht="15.75" customHeight="1">
      <c r="A40" s="3" t="s">
        <v>10</v>
      </c>
      <c r="B40" s="54" t="n">
        <v>6200000</v>
      </c>
      <c r="C40" s="50" t="n">
        <v>94444</v>
      </c>
      <c r="D40" s="52" t="n">
        <v>65.5</v>
      </c>
      <c r="E40" s="50" t="n">
        <v>161725</v>
      </c>
      <c r="F40" s="52" t="n">
        <v>38.200000000000003</v>
      </c>
      <c r="G40" s="24" t="n">
        <v>6.6385264962686491E-3</v>
      </c>
      <c r="H40" s="24" t="n">
        <v>1.8172692994269664E-2</v>
      </c>
      <c r="I40" s="24" t="n">
        <v>2.614925610066831E-2</v>
      </c>
      <c r="J40" s="24" t="n">
        <v>6.0376909414796856E-2</v>
      </c>
      <c r="K40" s="20"/>
    </row>
    <row r="41" ht="15.75" customHeight="1">
      <c r="A41" s="3" t="s">
        <v>11</v>
      </c>
      <c r="B41" s="54" t="n">
        <v>10200000</v>
      </c>
      <c r="C41" s="50" t="n">
        <v>146576</v>
      </c>
      <c r="D41" s="52" t="n">
        <v>69.3</v>
      </c>
      <c r="E41" s="50" t="n">
        <v>216205</v>
      </c>
      <c r="F41" s="52" t="n">
        <v>47</v>
      </c>
      <c r="G41" s="24" t="n">
        <v>6.6576120926827881E-2</v>
      </c>
      <c r="H41" s="24" t="n">
        <v>7.0500919761563086E-2</v>
      </c>
      <c r="I41" s="24" t="n">
        <v>7.4586400635856157E-2</v>
      </c>
      <c r="J41" s="24" t="n">
        <v>8.7034541973315227E-2</v>
      </c>
      <c r="K41" s="20"/>
    </row>
    <row r="42" ht="15.75" customHeight="1">
      <c r="A42" s="3" t="s">
        <v>2</v>
      </c>
      <c r="B42" s="54" t="n">
        <v>26000000</v>
      </c>
      <c r="C42" s="50" t="n">
        <v>261659</v>
      </c>
      <c r="D42" s="52" t="n">
        <v>99.3</v>
      </c>
      <c r="E42" s="50" t="n">
        <v>343542</v>
      </c>
      <c r="F42" s="52" t="n">
        <v>75.599999999999994</v>
      </c>
      <c r="G42" s="24" t="n">
        <v>3.5087223932906544E-2</v>
      </c>
      <c r="H42" s="24" t="n">
        <v>3.087825670329002E-2</v>
      </c>
      <c r="I42" s="24" t="n">
        <v>6.0605169381301539E-2</v>
      </c>
      <c r="J42" s="24" t="n">
        <v>5.5699204555213558E-2</v>
      </c>
      <c r="K42" s="20"/>
    </row>
    <row r="43" ht="15.75" customHeight="1">
      <c r="A43" s="3" t="s">
        <v>12</v>
      </c>
      <c r="B43" s="54" t="n">
        <v>7700000</v>
      </c>
      <c r="C43" s="50" t="n">
        <v>102083</v>
      </c>
      <c r="D43" s="52" t="n">
        <v>75.599999999999994</v>
      </c>
      <c r="E43" s="50" t="n">
        <v>144838</v>
      </c>
      <c r="F43" s="52" t="n">
        <v>53.3</v>
      </c>
      <c r="G43" s="24" t="n">
        <v>4.0768240713057104E-2</v>
      </c>
      <c r="H43" s="24" t="n">
        <v>4.2334356203299235E-2</v>
      </c>
      <c r="I43" s="24" t="n">
        <v>8.8150509033740554E-2</v>
      </c>
      <c r="J43" s="24" t="n">
        <v>9.6582617513943744E-2</v>
      </c>
      <c r="K43" s="20"/>
    </row>
    <row r="44" ht="15.75" customHeight="1">
      <c r="A44" s="3" t="s">
        <v>13</v>
      </c>
      <c r="B44" s="54" t="n">
        <v>9100000</v>
      </c>
      <c r="C44" s="50" t="n">
        <v>98421</v>
      </c>
      <c r="D44" s="52" t="n">
        <v>92.1</v>
      </c>
      <c r="E44" s="50" t="n">
        <v>151284</v>
      </c>
      <c r="F44" s="52" t="n">
        <v>59.9</v>
      </c>
      <c r="G44" s="24" t="n">
        <v>2.2101751241709613E-2</v>
      </c>
      <c r="H44" s="24" t="n">
        <v>1.2766289497802287E-2</v>
      </c>
      <c r="I44" s="24" t="n">
        <v>6.6662969982865458E-2</v>
      </c>
      <c r="J44" s="24" t="n">
        <v>5.273885427161893E-2</v>
      </c>
      <c r="K44" s="20"/>
    </row>
    <row r="45" ht="15.75" customHeight="1">
      <c r="A45" s="3" t="s">
        <v>14</v>
      </c>
      <c r="B45" s="54" t="n">
        <v>4800000</v>
      </c>
      <c r="C45" s="50" t="n">
        <v>57409</v>
      </c>
      <c r="D45" s="52" t="n">
        <v>84.2</v>
      </c>
      <c r="E45" s="50" t="n">
        <v>117397</v>
      </c>
      <c r="F45" s="52" t="n">
        <v>41.2</v>
      </c>
      <c r="G45" s="24" t="n">
        <v>5.0635299839796644E-2</v>
      </c>
      <c r="H45" s="24" t="n">
        <v>5.7114311187211803E-2</v>
      </c>
      <c r="I45" s="24" t="n">
        <v>7.471214515670023E-2</v>
      </c>
      <c r="J45" s="24" t="n">
        <v>6.4847173348399581E-2</v>
      </c>
      <c r="K45" s="20"/>
    </row>
    <row r="46" ht="15.75" customHeight="1">
      <c r="A46" s="3" t="s">
        <v>15</v>
      </c>
      <c r="B46" s="54" t="n">
        <v>5000000</v>
      </c>
      <c r="C46" s="50" t="n">
        <v>66853</v>
      </c>
      <c r="D46" s="52" t="n">
        <v>74.8</v>
      </c>
      <c r="E46" s="50" t="n">
        <v>146002</v>
      </c>
      <c r="F46" s="52" t="n">
        <v>34.200000000000003</v>
      </c>
      <c r="G46" s="24" t="n">
        <v>9.0980084538734796E-2</v>
      </c>
      <c r="H46" s="24" t="n">
        <v>5.9609818490773243E-2</v>
      </c>
      <c r="I46" s="24" t="n">
        <v>0.11738122558397886</v>
      </c>
      <c r="J46" s="24" t="n">
        <v>6.1823012199393394E-2</v>
      </c>
      <c r="K46" s="20"/>
    </row>
    <row r="47" ht="15.75" customHeight="1">
      <c r="A47" s="3" t="s">
        <v>16</v>
      </c>
      <c r="B47" s="54" t="n">
        <v>7800000</v>
      </c>
      <c r="C47" s="50" t="n">
        <v>88070</v>
      </c>
      <c r="D47" s="52" t="n">
        <v>88.1</v>
      </c>
      <c r="E47" s="50" t="n">
        <v>139274</v>
      </c>
      <c r="F47" s="52" t="n">
        <v>55.7</v>
      </c>
      <c r="G47" s="24" t="n">
        <v>5.9610778765877712E-2</v>
      </c>
      <c r="H47" s="24" t="n">
        <v>5.2703285159740917E-2</v>
      </c>
      <c r="I47" s="24" t="n">
        <v>5.9865125919691085E-2</v>
      </c>
      <c r="J47" s="24" t="n">
        <v>5.8272185974844314E-2</v>
      </c>
      <c r="K47" s="20"/>
    </row>
    <row r="48" ht="15.75" customHeight="1">
      <c r="A48" s="3" t="s">
        <v>17</v>
      </c>
      <c r="B48" s="54" t="n">
        <v>8200000</v>
      </c>
      <c r="C48" s="50" t="n">
        <v>94509</v>
      </c>
      <c r="D48" s="52" t="n">
        <v>87</v>
      </c>
      <c r="E48" s="50" t="n">
        <v>148528</v>
      </c>
      <c r="F48" s="52" t="n">
        <v>55.3</v>
      </c>
      <c r="G48" s="24" t="n">
        <v>4.5764040881137363E-2</v>
      </c>
      <c r="H48" s="24" t="n">
        <v>4.1346639970449066E-2</v>
      </c>
      <c r="I48" s="24" t="n">
        <v>4.5229386675362616E-2</v>
      </c>
      <c r="J48" s="24" t="n">
        <v>4.0606958247358375E-2</v>
      </c>
      <c r="K48" s="20"/>
    </row>
    <row r="49" ht="15.75" customHeight="1">
      <c r="A49" s="3" t="s">
        <v>18</v>
      </c>
      <c r="B49" s="54" t="n">
        <v>10100000</v>
      </c>
      <c r="C49" s="50" t="n">
        <v>126514</v>
      </c>
      <c r="D49" s="52" t="n">
        <v>79.5</v>
      </c>
      <c r="E49" s="50" t="n">
        <v>181368</v>
      </c>
      <c r="F49" s="52" t="n">
        <v>55.4</v>
      </c>
      <c r="G49" s="24" t="n">
        <v>6.4641876743219778E-2</v>
      </c>
      <c r="H49" s="24" t="n">
        <v>7.2423331987281611E-2</v>
      </c>
      <c r="I49" s="24" t="n">
        <v>6.7626513624919574E-2</v>
      </c>
      <c r="J49" s="24" t="n">
        <v>8.7647845495552448E-2</v>
      </c>
      <c r="K49" s="20"/>
    </row>
    <row r="50" ht="15.75" customHeight="1">
      <c r="A50" s="3" t="s">
        <v>20</v>
      </c>
      <c r="B50" s="54" t="n">
        <v>4600000</v>
      </c>
      <c r="C50" s="50"/>
      <c r="D50" s="52"/>
      <c r="E50" s="50"/>
      <c r="F50" s="52"/>
      <c r="G50" s="24"/>
      <c r="H50" s="24"/>
      <c r="I50" s="24"/>
      <c r="J50" s="24"/>
      <c r="K50" s="20"/>
    </row>
    <row r="51" ht="15.75" customHeight="1">
      <c r="A51" s="3" t="s">
        <v>7</v>
      </c>
      <c r="B51" s="55" t="n">
        <v>104900000</v>
      </c>
      <c r="C51" s="51" t="n">
        <v>1219103</v>
      </c>
      <c r="D51" s="53" t="n">
        <v>86.1</v>
      </c>
      <c r="E51" s="51" t="n">
        <v>1893667</v>
      </c>
      <c r="F51" s="53" t="n">
        <v>55.4</v>
      </c>
      <c r="G51" s="25" t="n">
        <v>4.9338798143253641E-2</v>
      </c>
      <c r="H51" s="25" t="n">
        <v>4.7871621585053002E-2</v>
      </c>
      <c r="I51" s="25" t="n">
        <v>7.1482433660525993E-2</v>
      </c>
      <c r="J51" s="25" t="n">
        <v>7.2431265964448849E-2</v>
      </c>
      <c r="K51" s="20"/>
    </row>
    <row r="53" ht="15.75" customHeight="1">
      <c r="A53" s="3" t="s">
        <v>370</v>
      </c>
    </row>
    <row r="54" ht="63" customHeight="1">
      <c r="A54" s="23" t="s">
        <v>8</v>
      </c>
      <c r="B54" s="23" t="s">
        <v>25</v>
      </c>
      <c r="C54" s="23" t="s">
        <v>201</v>
      </c>
      <c r="D54" s="23" t="s">
        <v>202</v>
      </c>
      <c r="E54" s="23" t="s">
        <v>379</v>
      </c>
      <c r="F54" s="23" t="s">
        <v>203</v>
      </c>
      <c r="G54" s="23" t="s">
        <v>316</v>
      </c>
      <c r="H54" s="23" t="s">
        <v>317</v>
      </c>
      <c r="I54" s="23" t="s">
        <v>318</v>
      </c>
      <c r="J54" s="23" t="s">
        <v>319</v>
      </c>
    </row>
    <row r="55" ht="15.75" customHeight="1">
      <c r="A55" s="3" t="s">
        <v>9</v>
      </c>
      <c r="B55" s="54" t="n">
        <v>7000000</v>
      </c>
      <c r="C55" s="50" t="n">
        <v>82625</v>
      </c>
      <c r="D55" s="52" t="n">
        <v>85.3</v>
      </c>
      <c r="E55" s="50" t="n">
        <v>143756</v>
      </c>
      <c r="F55" s="52" t="n">
        <v>49</v>
      </c>
      <c r="G55" s="24" t="n">
        <v>0.32358210619619482</v>
      </c>
      <c r="H55" s="24" t="n">
        <v>0.3139467411472287</v>
      </c>
      <c r="I55" s="24" t="n">
        <v>0.41288749161979577</v>
      </c>
      <c r="J55" s="24" t="n">
        <v>0.4110608407695624</v>
      </c>
      <c r="K55" s="20"/>
    </row>
    <row r="56" ht="15.75" customHeight="1">
      <c r="A56" s="3" t="s">
        <v>10</v>
      </c>
      <c r="B56" s="54" t="n">
        <v>7700000</v>
      </c>
      <c r="C56" s="50" t="n">
        <v>96283</v>
      </c>
      <c r="D56" s="52" t="n">
        <v>80.2</v>
      </c>
      <c r="E56" s="50" t="n">
        <v>162056</v>
      </c>
      <c r="F56" s="52" t="n">
        <v>47.7</v>
      </c>
      <c r="G56" s="24" t="n">
        <v>0.22543281987506741</v>
      </c>
      <c r="H56" s="24" t="n">
        <v>0.24674258336618976</v>
      </c>
      <c r="I56" s="24" t="n">
        <v>0.25747697651614471</v>
      </c>
      <c r="J56" s="24" t="n">
        <v>0.32201704738566</v>
      </c>
      <c r="K56" s="20"/>
    </row>
    <row r="57" ht="15.75" customHeight="1">
      <c r="A57" s="3" t="s">
        <v>11</v>
      </c>
      <c r="B57" s="54" t="n">
        <v>12800000</v>
      </c>
      <c r="C57" s="50" t="n">
        <v>150707</v>
      </c>
      <c r="D57" s="52" t="n">
        <v>84.8</v>
      </c>
      <c r="E57" s="50" t="n">
        <v>217232</v>
      </c>
      <c r="F57" s="52" t="n">
        <v>58.8</v>
      </c>
      <c r="G57" s="24" t="n">
        <v>0.22325077689247469</v>
      </c>
      <c r="H57" s="24" t="n">
        <v>0.2517799523071732</v>
      </c>
      <c r="I57" s="24" t="n">
        <v>0.3144886494158991</v>
      </c>
      <c r="J57" s="24" t="n">
        <v>0.36072804710760642</v>
      </c>
      <c r="K57" s="20"/>
    </row>
    <row r="58" ht="15.75" customHeight="1">
      <c r="A58" s="3" t="s">
        <v>2</v>
      </c>
      <c r="B58" s="54" t="n">
        <v>29400000</v>
      </c>
      <c r="C58" s="50" t="n">
        <v>268672</v>
      </c>
      <c r="D58" s="52" t="n">
        <v>109.5</v>
      </c>
      <c r="E58" s="50" t="n">
        <v>342560</v>
      </c>
      <c r="F58" s="52" t="n">
        <v>85.9</v>
      </c>
      <c r="G58" s="24" t="n">
        <v>0.10345188923571136</v>
      </c>
      <c r="H58" s="24" t="n">
        <v>0.13627466421381756</v>
      </c>
      <c r="I58" s="24" t="n">
        <v>0.17032677788695882</v>
      </c>
      <c r="J58" s="24" t="n">
        <v>0.19956425916676959</v>
      </c>
      <c r="K58" s="20"/>
    </row>
    <row r="59" ht="15.75" customHeight="1">
      <c r="A59" s="3" t="s">
        <v>12</v>
      </c>
      <c r="B59" s="54" t="n">
        <v>9600000</v>
      </c>
      <c r="C59" s="50" t="n">
        <v>104949</v>
      </c>
      <c r="D59" s="52" t="n">
        <v>91.8</v>
      </c>
      <c r="E59" s="50" t="n">
        <v>144943</v>
      </c>
      <c r="F59" s="52" t="n">
        <v>66.5</v>
      </c>
      <c r="G59" s="24" t="n">
        <v>0.21483466306588805</v>
      </c>
      <c r="H59" s="24" t="n">
        <v>0.24803662007016902</v>
      </c>
      <c r="I59" s="24" t="n">
        <v>0.32192295700697876</v>
      </c>
      <c r="J59" s="24" t="n">
        <v>0.36857526358980131</v>
      </c>
      <c r="K59" s="20"/>
    </row>
    <row r="60" ht="15.75" customHeight="1">
      <c r="A60" s="3" t="s">
        <v>13</v>
      </c>
      <c r="B60" s="54" t="n">
        <v>10100000</v>
      </c>
      <c r="C60" s="50" t="n">
        <v>100367</v>
      </c>
      <c r="D60" s="52" t="n">
        <v>100.4</v>
      </c>
      <c r="E60" s="50" t="n">
        <v>151109</v>
      </c>
      <c r="F60" s="52" t="n">
        <v>66.7</v>
      </c>
      <c r="G60" s="24" t="n">
        <v>8.9798069522780577E-2</v>
      </c>
      <c r="H60" s="24" t="n">
        <v>0.11263283272899589</v>
      </c>
      <c r="I60" s="24" t="n">
        <v>0.16244724551876241</v>
      </c>
      <c r="J60" s="24" t="n">
        <v>0.17131181355210898</v>
      </c>
      <c r="K60" s="20"/>
    </row>
    <row r="61" ht="15.75" customHeight="1">
      <c r="A61" s="3" t="s">
        <v>14</v>
      </c>
      <c r="B61" s="54" t="n">
        <v>5500000</v>
      </c>
      <c r="C61" s="50" t="n">
        <v>58837</v>
      </c>
      <c r="D61" s="52" t="n">
        <v>93.9</v>
      </c>
      <c r="E61" s="50" t="n">
        <v>117337</v>
      </c>
      <c r="F61" s="52" t="n">
        <v>47.1</v>
      </c>
      <c r="G61" s="24" t="n">
        <v>0.11568913556909988</v>
      </c>
      <c r="H61" s="24" t="n">
        <v>0.14402564882932881</v>
      </c>
      <c r="I61" s="24" t="n">
        <v>0.19904466421549186</v>
      </c>
      <c r="J61" s="24" t="n">
        <v>0.21821247839397961</v>
      </c>
      <c r="K61" s="20"/>
    </row>
    <row r="62" ht="15.75" customHeight="1">
      <c r="A62" s="3" t="s">
        <v>15</v>
      </c>
      <c r="B62" s="54" t="n">
        <v>6000000</v>
      </c>
      <c r="C62" s="50" t="n">
        <v>68439</v>
      </c>
      <c r="D62" s="52" t="n">
        <v>88</v>
      </c>
      <c r="E62" s="50" t="n">
        <v>146452</v>
      </c>
      <c r="F62" s="52" t="n">
        <v>41.1</v>
      </c>
      <c r="G62" s="24" t="n">
        <v>0.17720633127036692</v>
      </c>
      <c r="H62" s="24" t="n">
        <v>0.20143102192846304</v>
      </c>
      <c r="I62" s="24" t="n">
        <v>0.315388253200102</v>
      </c>
      <c r="J62" s="24" t="n">
        <v>0.2757071066538761</v>
      </c>
      <c r="K62" s="20"/>
    </row>
    <row r="63" ht="15.75" customHeight="1">
      <c r="A63" s="3" t="s">
        <v>16</v>
      </c>
      <c r="B63" s="54" t="n">
        <v>9200000</v>
      </c>
      <c r="C63" s="50" t="n">
        <v>89549</v>
      </c>
      <c r="D63" s="52" t="n">
        <v>102.9</v>
      </c>
      <c r="E63" s="50" t="n">
        <v>139443</v>
      </c>
      <c r="F63" s="52" t="n">
        <v>66.099999999999994</v>
      </c>
      <c r="G63" s="24" t="n">
        <v>0.16725558309731334</v>
      </c>
      <c r="H63" s="24" t="n">
        <v>0.18541941288432923</v>
      </c>
      <c r="I63" s="24" t="n">
        <v>0.23713348555989644</v>
      </c>
      <c r="J63" s="24" t="n">
        <v>0.25449639337011559</v>
      </c>
      <c r="K63" s="20"/>
    </row>
    <row r="64" ht="15.75" customHeight="1">
      <c r="A64" s="3" t="s">
        <v>17</v>
      </c>
      <c r="B64" s="54" t="n">
        <v>9600000</v>
      </c>
      <c r="C64" s="50" t="n">
        <v>96342</v>
      </c>
      <c r="D64" s="52" t="n">
        <v>100.1</v>
      </c>
      <c r="E64" s="50" t="n">
        <v>148953</v>
      </c>
      <c r="F64" s="52" t="n">
        <v>64.7</v>
      </c>
      <c r="G64" s="24" t="n">
        <v>0.15065994671500005</v>
      </c>
      <c r="H64" s="24" t="n">
        <v>0.1696301759776612</v>
      </c>
      <c r="I64" s="24" t="n">
        <v>0.20270359037682495</v>
      </c>
      <c r="J64" s="24" t="n">
        <v>0.21712529969843652</v>
      </c>
      <c r="K64" s="20"/>
    </row>
    <row r="65" ht="15.75" customHeight="1">
      <c r="A65" s="3" t="s">
        <v>18</v>
      </c>
      <c r="B65" s="54" t="n">
        <v>12000000</v>
      </c>
      <c r="C65" s="50" t="n">
        <v>129735</v>
      </c>
      <c r="D65" s="52" t="n">
        <v>92.4</v>
      </c>
      <c r="E65" s="50" t="n">
        <v>181669</v>
      </c>
      <c r="F65" s="52" t="n">
        <v>66</v>
      </c>
      <c r="G65" s="24" t="n">
        <v>0.16220616257102749</v>
      </c>
      <c r="H65" s="24" t="n">
        <v>0.18982086720594432</v>
      </c>
      <c r="I65" s="24" t="n">
        <v>0.24080211345910257</v>
      </c>
      <c r="J65" s="24" t="n">
        <v>0.29410610274219512</v>
      </c>
      <c r="K65" s="20"/>
    </row>
    <row r="66" ht="15.75" customHeight="1">
      <c r="A66" s="3" t="s">
        <v>20</v>
      </c>
      <c r="B66" s="54" t="n">
        <v>5600000</v>
      </c>
      <c r="C66" s="50"/>
      <c r="D66" s="52"/>
      <c r="E66" s="50"/>
      <c r="F66" s="52"/>
      <c r="G66" s="24"/>
      <c r="H66" s="24"/>
      <c r="I66" s="24"/>
      <c r="J66" s="24"/>
      <c r="K66" s="20"/>
    </row>
    <row r="67" ht="15.75" customHeight="1">
      <c r="A67" s="3" t="s">
        <v>7</v>
      </c>
      <c r="B67" s="55" t="n">
        <v>124600000</v>
      </c>
      <c r="C67" s="51" t="n">
        <v>1246213</v>
      </c>
      <c r="D67" s="53" t="n">
        <v>100</v>
      </c>
      <c r="E67" s="51" t="n">
        <v>1895510</v>
      </c>
      <c r="F67" s="53" t="n">
        <v>65.7</v>
      </c>
      <c r="G67" s="25" t="n">
        <v>0.1619732006938075</v>
      </c>
      <c r="H67" s="25" t="n">
        <v>0.18665785993456685</v>
      </c>
      <c r="I67" s="25" t="n">
        <v>0.24503387292771164</v>
      </c>
      <c r="J67" s="25" t="n">
        <v>0.27260899099629116</v>
      </c>
      <c r="K67" s="20"/>
    </row>
    <row r="69" ht="15.75" customHeight="1">
      <c r="A69" s="3" t="s">
        <v>371</v>
      </c>
    </row>
    <row r="70" ht="63" customHeight="1">
      <c r="A70" s="23" t="s">
        <v>8</v>
      </c>
      <c r="B70" s="23" t="s">
        <v>25</v>
      </c>
      <c r="C70" s="23" t="s">
        <v>201</v>
      </c>
      <c r="D70" s="23" t="s">
        <v>202</v>
      </c>
      <c r="E70" s="23" t="s">
        <v>379</v>
      </c>
      <c r="F70" s="23" t="s">
        <v>203</v>
      </c>
      <c r="G70" s="23" t="s">
        <v>316</v>
      </c>
      <c r="H70" s="23" t="s">
        <v>317</v>
      </c>
      <c r="I70" s="23" t="s">
        <v>318</v>
      </c>
      <c r="J70" s="23" t="s">
        <v>319</v>
      </c>
    </row>
    <row r="71" ht="15.75" customHeight="1">
      <c r="A71" s="3" t="s">
        <v>9</v>
      </c>
      <c r="B71" s="54" t="n">
        <v>7700000</v>
      </c>
      <c r="C71" s="50" t="n">
        <v>84700</v>
      </c>
      <c r="D71" s="52" t="n">
        <v>91</v>
      </c>
      <c r="E71" s="50" t="n">
        <v>145852</v>
      </c>
      <c r="F71" s="52" t="n">
        <v>52.8</v>
      </c>
      <c r="G71" s="24" t="n">
        <v>6.6642387504664585E-2</v>
      </c>
      <c r="H71" s="24" t="n">
        <v>7.7716091289258007E-2</v>
      </c>
      <c r="I71" s="24" t="n">
        <v>0.50704568733681576</v>
      </c>
      <c r="J71" s="24" t="n">
        <v>0.52072297388550681</v>
      </c>
      <c r="K71" s="20"/>
    </row>
    <row r="72" ht="15.75" customHeight="1">
      <c r="A72" s="3" t="s">
        <v>10</v>
      </c>
      <c r="B72" s="54" t="n">
        <v>7900000</v>
      </c>
      <c r="C72" s="50" t="n">
        <v>97644</v>
      </c>
      <c r="D72" s="52" t="n">
        <v>81</v>
      </c>
      <c r="E72" s="50" t="n">
        <v>163827</v>
      </c>
      <c r="F72" s="52" t="n">
        <v>48.3</v>
      </c>
      <c r="G72" s="24" t="n">
        <v>9.1622240591348342E-3</v>
      </c>
      <c r="H72" s="24" t="n">
        <v>1.2363713491017786E-2</v>
      </c>
      <c r="I72" s="24" t="n">
        <v>0.26899826232418905</v>
      </c>
      <c r="J72" s="24" t="n">
        <v>0.33836208738977758</v>
      </c>
      <c r="K72" s="20"/>
    </row>
    <row r="73" ht="15.75" customHeight="1">
      <c r="A73" s="3" t="s">
        <v>11</v>
      </c>
      <c r="B73" s="54" t="n">
        <v>13900000</v>
      </c>
      <c r="C73" s="50" t="n">
        <v>156753</v>
      </c>
      <c r="D73" s="52" t="n">
        <v>88.7</v>
      </c>
      <c r="E73" s="50" t="n">
        <v>219127</v>
      </c>
      <c r="F73" s="52" t="n">
        <v>63.5</v>
      </c>
      <c r="G73" s="24" t="n">
        <v>4.6370568846237553E-2</v>
      </c>
      <c r="H73" s="24" t="n">
        <v>7.8936436931408671E-2</v>
      </c>
      <c r="I73" s="24" t="n">
        <v>0.37544223583123687</v>
      </c>
      <c r="J73" s="24" t="n">
        <v>0.46813907077891487</v>
      </c>
      <c r="K73" s="20"/>
    </row>
    <row r="74" ht="15.75" customHeight="1">
      <c r="A74" s="3" t="s">
        <v>2</v>
      </c>
      <c r="B74" s="54" t="n">
        <v>30700000</v>
      </c>
      <c r="C74" s="50" t="n">
        <v>277833</v>
      </c>
      <c r="D74" s="52" t="n">
        <v>110.5</v>
      </c>
      <c r="E74" s="50" t="n">
        <v>344992</v>
      </c>
      <c r="F74" s="52" t="n">
        <v>89</v>
      </c>
      <c r="G74" s="24" t="n">
        <v>8.6302482822197737E-3</v>
      </c>
      <c r="H74" s="24" t="n">
        <v>3.5669136032002668E-2</v>
      </c>
      <c r="I74" s="24" t="n">
        <v>0.18042698855145356</v>
      </c>
      <c r="J74" s="24" t="n">
        <v>0.24235167990611761</v>
      </c>
      <c r="K74" s="20"/>
    </row>
    <row r="75" ht="15.75" customHeight="1">
      <c r="A75" s="3" t="s">
        <v>12</v>
      </c>
      <c r="B75" s="54" t="n">
        <v>10200000</v>
      </c>
      <c r="C75" s="50" t="n">
        <v>108444</v>
      </c>
      <c r="D75" s="52" t="n">
        <v>94.3</v>
      </c>
      <c r="E75" s="50" t="n">
        <v>141664</v>
      </c>
      <c r="F75" s="52" t="n">
        <v>72.2</v>
      </c>
      <c r="G75" s="24" t="n">
        <v>2.7308563938587962E-2</v>
      </c>
      <c r="H75" s="24" t="n">
        <v>8.6090156968046991E-2</v>
      </c>
      <c r="I75" s="24" t="n">
        <v>0.35802277460029114</v>
      </c>
      <c r="J75" s="24" t="n">
        <v>0.48639612285483358</v>
      </c>
      <c r="K75" s="20"/>
    </row>
    <row r="76" ht="15.75" customHeight="1">
      <c r="A76" s="3" t="s">
        <v>13</v>
      </c>
      <c r="B76" s="54" t="n">
        <v>10500000</v>
      </c>
      <c r="C76" s="50" t="n">
        <v>104000</v>
      </c>
      <c r="D76" s="52" t="n">
        <v>100.8</v>
      </c>
      <c r="E76" s="50" t="n">
        <v>150834</v>
      </c>
      <c r="F76" s="52" t="n">
        <v>69.5</v>
      </c>
      <c r="G76" s="24" t="n">
        <v>4.2517975416346693E-3</v>
      </c>
      <c r="H76" s="24" t="n">
        <v>4.2500080300901584E-2</v>
      </c>
      <c r="I76" s="24" t="n">
        <v>0.16738973585953909</v>
      </c>
      <c r="J76" s="24" t="n">
        <v>0.22109265968546826</v>
      </c>
      <c r="K76" s="20"/>
    </row>
    <row r="77" ht="15.75" customHeight="1">
      <c r="A77" s="3" t="s">
        <v>14</v>
      </c>
      <c r="B77" s="54" t="n">
        <v>5900000</v>
      </c>
      <c r="C77" s="50" t="n">
        <v>61976</v>
      </c>
      <c r="D77" s="52" t="n">
        <v>95.4</v>
      </c>
      <c r="E77" s="50" t="n">
        <v>116926</v>
      </c>
      <c r="F77" s="52" t="n">
        <v>50.5</v>
      </c>
      <c r="G77" s="24" t="n">
        <v>1.5564212574375314E-2</v>
      </c>
      <c r="H77" s="24" t="n">
        <v>7.3505559852526076E-2</v>
      </c>
      <c r="I77" s="24" t="n">
        <v>0.21770685025551226</v>
      </c>
      <c r="J77" s="24" t="n">
        <v>0.30775786863766241</v>
      </c>
      <c r="K77" s="20"/>
    </row>
    <row r="78" ht="15.75" customHeight="1">
      <c r="A78" s="3" t="s">
        <v>15</v>
      </c>
      <c r="B78" s="54" t="n">
        <v>6300000</v>
      </c>
      <c r="C78" s="50" t="n">
        <v>71246</v>
      </c>
      <c r="D78" s="52" t="n">
        <v>88.5</v>
      </c>
      <c r="E78" s="50" t="n">
        <v>149272</v>
      </c>
      <c r="F78" s="52" t="n">
        <v>42.3</v>
      </c>
      <c r="G78" s="24" t="n">
        <v>6.1062407912186607E-3</v>
      </c>
      <c r="H78" s="24" t="n">
        <v>2.758470044771523E-2</v>
      </c>
      <c r="I78" s="24" t="n">
        <v>0.32342033060808234</v>
      </c>
      <c r="J78" s="24" t="n">
        <v>0.31089710504994478</v>
      </c>
      <c r="K78" s="20"/>
    </row>
    <row r="79" ht="15.75" customHeight="1">
      <c r="A79" s="3" t="s">
        <v>16</v>
      </c>
      <c r="B79" s="54" t="n">
        <v>9400000</v>
      </c>
      <c r="C79" s="50" t="n">
        <v>91761</v>
      </c>
      <c r="D79" s="52" t="n">
        <v>103</v>
      </c>
      <c r="E79" s="50" t="n">
        <v>139127</v>
      </c>
      <c r="F79" s="52" t="n">
        <v>67.900000000000006</v>
      </c>
      <c r="G79" s="24" t="n">
        <v>8.3143101168390459E-4</v>
      </c>
      <c r="H79" s="24" t="n">
        <v>2.7882874652268366E-2</v>
      </c>
      <c r="I79" s="24" t="n">
        <v>0.23816207670538353</v>
      </c>
      <c r="J79" s="24" t="n">
        <v>0.28947535905817728</v>
      </c>
      <c r="K79" s="20"/>
    </row>
    <row r="80" ht="15.75" customHeight="1">
      <c r="A80" s="3" t="s">
        <v>17</v>
      </c>
      <c r="B80" s="54" t="n">
        <v>10400000</v>
      </c>
      <c r="C80" s="50" t="n">
        <v>99676</v>
      </c>
      <c r="D80" s="52" t="n">
        <v>104.5</v>
      </c>
      <c r="E80" s="50" t="n">
        <v>150598</v>
      </c>
      <c r="F80" s="52" t="n">
        <v>69.2</v>
      </c>
      <c r="G80" s="24" t="n">
        <v>4.4603651889162037E-2</v>
      </c>
      <c r="H80" s="24" t="n">
        <v>6.8947888424255047E-2</v>
      </c>
      <c r="I80" s="24" t="n">
        <v>0.25634856264783817</v>
      </c>
      <c r="J80" s="24" t="n">
        <v>0.30104351906038229</v>
      </c>
      <c r="K80" s="20"/>
    </row>
    <row r="81" ht="15.75" customHeight="1">
      <c r="A81" s="3" t="s">
        <v>18</v>
      </c>
      <c r="B81" s="54" t="n">
        <v>12600000</v>
      </c>
      <c r="C81" s="50" t="n">
        <v>135525</v>
      </c>
      <c r="D81" s="52" t="n">
        <v>93.3</v>
      </c>
      <c r="E81" s="50" t="n">
        <v>182345</v>
      </c>
      <c r="F81" s="52" t="n">
        <v>69.400000000000006</v>
      </c>
      <c r="G81" s="24" t="n">
        <v>1.0490295115437568E-2</v>
      </c>
      <c r="H81" s="24" t="n">
        <v>5.1674571060615224E-2</v>
      </c>
      <c r="I81" s="24" t="n">
        <v>0.25381849380914723</v>
      </c>
      <c r="J81" s="24" t="n">
        <v>0.36097848050832254</v>
      </c>
      <c r="K81" s="20"/>
    </row>
    <row r="82" ht="15.75" customHeight="1">
      <c r="A82" s="3" t="s">
        <v>20</v>
      </c>
      <c r="B82" s="54" t="n">
        <v>5000000</v>
      </c>
      <c r="C82" s="50"/>
      <c r="D82" s="52"/>
      <c r="E82" s="50"/>
      <c r="F82" s="52"/>
      <c r="G82" s="24"/>
      <c r="H82" s="24"/>
      <c r="I82" s="24"/>
      <c r="J82" s="24"/>
      <c r="K82" s="20"/>
    </row>
    <row r="83" ht="15.75" customHeight="1">
      <c r="A83" s="3" t="s">
        <v>7</v>
      </c>
      <c r="B83" s="55" t="n">
        <v>130600000</v>
      </c>
      <c r="C83" s="51" t="n">
        <v>1289110</v>
      </c>
      <c r="D83" s="53" t="n">
        <v>101.3</v>
      </c>
      <c r="E83" s="51" t="n">
        <v>1904564</v>
      </c>
      <c r="F83" s="53" t="n">
        <v>68.599999999999994</v>
      </c>
      <c r="G83" s="25" t="n">
        <v>1.3411430293418559E-2</v>
      </c>
      <c r="H83" s="25" t="n">
        <v>4.3311530906041763E-2</v>
      </c>
      <c r="I83" s="25" t="n">
        <v>0.26173155792742658</v>
      </c>
      <c r="J83" s="25" t="n">
        <v>0.32772763464113364</v>
      </c>
      <c r="K83" s="20"/>
    </row>
    <row r="85" ht="15.75" customHeight="1">
      <c r="A85" s="3" t="s">
        <v>372</v>
      </c>
    </row>
    <row r="86" ht="63" customHeight="1">
      <c r="A86" s="23" t="s">
        <v>8</v>
      </c>
      <c r="B86" s="23" t="s">
        <v>25</v>
      </c>
      <c r="C86" s="23" t="s">
        <v>201</v>
      </c>
      <c r="D86" s="23" t="s">
        <v>202</v>
      </c>
      <c r="E86" s="23" t="s">
        <v>379</v>
      </c>
      <c r="F86" s="23" t="s">
        <v>203</v>
      </c>
      <c r="G86" s="23" t="s">
        <v>316</v>
      </c>
      <c r="H86" s="23" t="s">
        <v>317</v>
      </c>
      <c r="I86" s="23" t="s">
        <v>318</v>
      </c>
      <c r="J86" s="23" t="s">
        <v>319</v>
      </c>
    </row>
    <row r="87" ht="15.75" customHeight="1">
      <c r="A87" s="3" t="s">
        <v>9</v>
      </c>
      <c r="B87" s="54" t="n">
        <v>6000000</v>
      </c>
      <c r="C87" s="50" t="n">
        <v>85922</v>
      </c>
      <c r="D87" s="52" t="n">
        <v>69.7</v>
      </c>
      <c r="E87" s="50" t="n">
        <v>146148</v>
      </c>
      <c r="F87" s="52" t="n">
        <v>41</v>
      </c>
      <c r="G87" s="24" t="n">
        <v>-0.23375768369950492</v>
      </c>
      <c r="H87" s="24" t="n">
        <v>-0.22427710070239965</v>
      </c>
      <c r="I87" s="24" t="n">
        <v>0.15476217823563337</v>
      </c>
      <c r="J87" s="24" t="n">
        <v>0.17965963433093188</v>
      </c>
      <c r="K87" s="20"/>
    </row>
    <row r="88" ht="15.75" customHeight="1">
      <c r="A88" s="3" t="s">
        <v>10</v>
      </c>
      <c r="B88" s="54" t="n">
        <v>6300000</v>
      </c>
      <c r="C88" s="50" t="n">
        <v>97441</v>
      </c>
      <c r="D88" s="52" t="n">
        <v>65.099999999999994</v>
      </c>
      <c r="E88" s="50" t="n">
        <v>164223</v>
      </c>
      <c r="F88" s="52" t="n">
        <v>38.6</v>
      </c>
      <c r="G88" s="24" t="n">
        <v>-0.19549408288940376</v>
      </c>
      <c r="H88" s="24" t="n">
        <v>-0.19910255171653019</v>
      </c>
      <c r="I88" s="24" t="n">
        <v>2.0916610842874689E-2</v>
      </c>
      <c r="J88" s="24" t="n">
        <v>7.189078066981068E-2</v>
      </c>
      <c r="K88" s="20"/>
    </row>
    <row r="89" ht="15.75" customHeight="1">
      <c r="A89" s="3" t="s">
        <v>11</v>
      </c>
      <c r="B89" s="54" t="n">
        <v>11700000</v>
      </c>
      <c r="C89" s="50" t="n">
        <v>163114</v>
      </c>
      <c r="D89" s="52" t="n">
        <v>72</v>
      </c>
      <c r="E89" s="50" t="n">
        <v>220271</v>
      </c>
      <c r="F89" s="52" t="n">
        <v>53.3</v>
      </c>
      <c r="G89" s="24" t="n">
        <v>-0.18839110425734581</v>
      </c>
      <c r="H89" s="24" t="n">
        <v>-0.15984243019429759</v>
      </c>
      <c r="I89" s="24" t="n">
        <v>0.11632115418079747</v>
      </c>
      <c r="J89" s="24" t="n">
        <v>0.23346815384241573</v>
      </c>
      <c r="K89" s="20"/>
    </row>
    <row r="90" ht="15.75" customHeight="1">
      <c r="A90" s="3" t="s">
        <v>2</v>
      </c>
      <c r="B90" s="54" t="n">
        <v>26900000</v>
      </c>
      <c r="C90" s="50" t="n">
        <v>289422</v>
      </c>
      <c r="D90" s="52" t="n">
        <v>93</v>
      </c>
      <c r="E90" s="50" t="n">
        <v>348005</v>
      </c>
      <c r="F90" s="52" t="n">
        <v>77.3</v>
      </c>
      <c r="G90" s="24" t="n">
        <v>-0.15821576466561307</v>
      </c>
      <c r="H90" s="24" t="n">
        <v>-0.13069527402653638</v>
      </c>
      <c r="I90" s="24" t="n">
        <v>-6.3351700741415525E-3</v>
      </c>
      <c r="J90" s="24" t="n">
        <v>7.9982186663458785E-2</v>
      </c>
      <c r="K90" s="20"/>
    </row>
    <row r="91" ht="15.75" customHeight="1">
      <c r="A91" s="3" t="s">
        <v>12</v>
      </c>
      <c r="B91" s="54" t="n">
        <v>8900000</v>
      </c>
      <c r="C91" s="50" t="n">
        <v>112335</v>
      </c>
      <c r="D91" s="52" t="n">
        <v>79.3</v>
      </c>
      <c r="E91" s="50" t="n">
        <v>141316</v>
      </c>
      <c r="F91" s="52" t="n">
        <v>63</v>
      </c>
      <c r="G91" s="24" t="n">
        <v>-0.15892714196900906</v>
      </c>
      <c r="H91" s="24" t="n">
        <v>-0.12660370804306795</v>
      </c>
      <c r="I91" s="24" t="n">
        <v>0.1421960963042431</v>
      </c>
      <c r="J91" s="24" t="n">
        <v>0.29821286208057241</v>
      </c>
      <c r="K91" s="20"/>
    </row>
    <row r="92" ht="15.75" customHeight="1">
      <c r="A92" s="3" t="s">
        <v>13</v>
      </c>
      <c r="B92" s="54" t="n">
        <v>9100000</v>
      </c>
      <c r="C92" s="50" t="n">
        <v>109581</v>
      </c>
      <c r="D92" s="52" t="n">
        <v>82.9</v>
      </c>
      <c r="E92" s="50" t="n">
        <v>150836</v>
      </c>
      <c r="F92" s="52" t="n">
        <v>60.2</v>
      </c>
      <c r="G92" s="24" t="n">
        <v>-0.17754170392283167</v>
      </c>
      <c r="H92" s="24" t="n">
        <v>-0.13341723533371391</v>
      </c>
      <c r="I92" s="24" t="n">
        <v>-3.9870626986987859E-2</v>
      </c>
      <c r="J92" s="24" t="n">
        <v>5.8177852943941379E-2</v>
      </c>
      <c r="K92" s="20"/>
    </row>
    <row r="93" ht="15.75" customHeight="1">
      <c r="A93" s="3" t="s">
        <v>14</v>
      </c>
      <c r="B93" s="54" t="n">
        <v>5200000</v>
      </c>
      <c r="C93" s="50" t="n">
        <v>65044</v>
      </c>
      <c r="D93" s="52" t="n">
        <v>79.2</v>
      </c>
      <c r="E93" s="50" t="n">
        <v>116994</v>
      </c>
      <c r="F93" s="52" t="n">
        <v>44</v>
      </c>
      <c r="G93" s="24" t="n">
        <v>-0.16973061438803885</v>
      </c>
      <c r="H93" s="24" t="n">
        <v>-0.12913622461048593</v>
      </c>
      <c r="I93" s="24" t="n">
        <v>1.1024718417120527E-2</v>
      </c>
      <c r="J93" s="24" t="n">
        <v>0.1388789547771388</v>
      </c>
      <c r="K93" s="20"/>
    </row>
    <row r="94" ht="15.75" customHeight="1">
      <c r="A94" s="3" t="s">
        <v>15</v>
      </c>
      <c r="B94" s="54" t="n">
        <v>5500000</v>
      </c>
      <c r="C94" s="50" t="n">
        <v>74956</v>
      </c>
      <c r="D94" s="52" t="n">
        <v>73.400000000000006</v>
      </c>
      <c r="E94" s="50" t="n">
        <v>149915</v>
      </c>
      <c r="F94" s="52" t="n">
        <v>36.700000000000003</v>
      </c>
      <c r="G94" s="24" t="n">
        <v>-0.17086749819998154</v>
      </c>
      <c r="H94" s="24" t="n">
        <v>-0.13143341324511854</v>
      </c>
      <c r="I94" s="24" t="n">
        <v>9.7290809650086851E-2</v>
      </c>
      <c r="J94" s="24" t="n">
        <v>0.1386014241200845</v>
      </c>
      <c r="K94" s="20"/>
    </row>
    <row r="95" ht="15.75" customHeight="1">
      <c r="A95" s="3" t="s">
        <v>16</v>
      </c>
      <c r="B95" s="54" t="n">
        <v>8400000</v>
      </c>
      <c r="C95" s="50" t="n">
        <v>95927</v>
      </c>
      <c r="D95" s="52" t="n">
        <v>87.6</v>
      </c>
      <c r="E95" s="50" t="n">
        <v>139200</v>
      </c>
      <c r="F95" s="52" t="n">
        <v>60.4</v>
      </c>
      <c r="G95" s="24" t="n">
        <v>-0.14868022456236848</v>
      </c>
      <c r="H95" s="24" t="n">
        <v>-0.11049656017039224</v>
      </c>
      <c r="I95" s="24" t="n">
        <v>5.4071861096218601E-2</v>
      </c>
      <c r="J95" s="24" t="n">
        <v>0.14699276745776735</v>
      </c>
      <c r="K95" s="20"/>
    </row>
    <row r="96" ht="15.75" customHeight="1">
      <c r="A96" s="3" t="s">
        <v>17</v>
      </c>
      <c r="B96" s="54" t="n">
        <v>9000000</v>
      </c>
      <c r="C96" s="50" t="n">
        <v>104336</v>
      </c>
      <c r="D96" s="52" t="n">
        <v>85.8</v>
      </c>
      <c r="E96" s="50" t="n">
        <v>151001</v>
      </c>
      <c r="F96" s="52" t="n">
        <v>59.3</v>
      </c>
      <c r="G96" s="24" t="n">
        <v>-0.17888198808693154</v>
      </c>
      <c r="H96" s="24" t="n">
        <v>-0.14278740954341593</v>
      </c>
      <c r="I96" s="24" t="n">
        <v>3.1610434031234029E-2</v>
      </c>
      <c r="J96" s="24" t="n">
        <v>0.11527088527049982</v>
      </c>
      <c r="K96" s="20"/>
    </row>
    <row r="97" ht="15.75" customHeight="1">
      <c r="A97" s="3" t="s">
        <v>18</v>
      </c>
      <c r="B97" s="54" t="n">
        <v>11000000</v>
      </c>
      <c r="C97" s="50" t="n">
        <v>144443</v>
      </c>
      <c r="D97" s="52" t="n">
        <v>76.400000000000006</v>
      </c>
      <c r="E97" s="50" t="n">
        <v>182634</v>
      </c>
      <c r="F97" s="52" t="n">
        <v>60.4</v>
      </c>
      <c r="G97" s="24" t="n">
        <v>-0.1812250276091702</v>
      </c>
      <c r="H97" s="24" t="n">
        <v>-0.1287277716306032</v>
      </c>
      <c r="I97" s="24" t="n">
        <v>2.6595202651696331E-2</v>
      </c>
      <c r="J97" s="24" t="n">
        <v>0.18578275347528184</v>
      </c>
      <c r="K97" s="20"/>
    </row>
    <row r="98" ht="15.75" customHeight="1">
      <c r="A98" s="3" t="s">
        <v>20</v>
      </c>
      <c r="B98" s="54" t="n">
        <v>4900000</v>
      </c>
      <c r="C98" s="50"/>
      <c r="D98" s="52"/>
      <c r="E98" s="50"/>
      <c r="F98" s="52"/>
      <c r="G98" s="24"/>
      <c r="H98" s="24"/>
      <c r="I98" s="24"/>
      <c r="J98" s="24"/>
      <c r="K98" s="20"/>
      <c r="O98" s="16"/>
    </row>
    <row r="99" ht="15.75" customHeight="1">
      <c r="A99" s="3" t="s">
        <v>7</v>
      </c>
      <c r="B99" s="55" t="n">
        <v>113000000</v>
      </c>
      <c r="C99" s="51" t="n">
        <v>1341974</v>
      </c>
      <c r="D99" s="53" t="n">
        <v>84.2</v>
      </c>
      <c r="E99" s="51" t="n">
        <v>1910543</v>
      </c>
      <c r="F99" s="53" t="n">
        <v>59.1</v>
      </c>
      <c r="G99" s="25" t="n">
        <v>-0.16922785466815826</v>
      </c>
      <c r="H99" s="25" t="n">
        <v>-0.1378659348689775</v>
      </c>
      <c r="I99" s="25" t="n">
        <v>4.8211433212255128E-2</v>
      </c>
      <c r="J99" s="25" t="n">
        <v>0.14467922303995709</v>
      </c>
      <c r="K99" s="20"/>
    </row>
    <row r="100" ht="15.75" customHeight="1">
      <c r="A100" s="2"/>
      <c r="B100" s="2"/>
      <c r="C100" s="2"/>
      <c r="D100" s="2"/>
      <c r="E100" s="2"/>
      <c r="F100" s="2"/>
      <c r="G100" s="2"/>
      <c r="H100" s="2"/>
      <c r="I100" s="2"/>
      <c r="J100" s="2"/>
    </row>
    <row r="101" ht="15.75" customHeight="1">
      <c r="A101" s="26" t="s">
        <v>419</v>
      </c>
      <c r="B101" s="2"/>
      <c r="C101" s="2"/>
      <c r="D101" s="2"/>
      <c r="E101" s="2"/>
      <c r="F101" s="2"/>
      <c r="G101" s="2"/>
      <c r="H101" s="2"/>
      <c r="I101" s="2"/>
      <c r="J101" s="2"/>
    </row>
    <row r="102" ht="63" customHeight="1">
      <c r="A102" s="27" t="s">
        <v>8</v>
      </c>
      <c r="B102" s="27" t="s">
        <v>418</v>
      </c>
      <c r="C102" s="27" t="s">
        <v>201</v>
      </c>
      <c r="D102" s="27" t="s">
        <v>202</v>
      </c>
      <c r="E102" s="27" t="s">
        <v>379</v>
      </c>
      <c r="F102" s="27" t="s">
        <v>203</v>
      </c>
      <c r="G102" s="27" t="s">
        <v>316</v>
      </c>
      <c r="H102" s="27" t="s">
        <v>317</v>
      </c>
      <c r="I102" s="27" t="s">
        <v>318</v>
      </c>
      <c r="J102" s="27" t="s">
        <v>319</v>
      </c>
    </row>
    <row r="103">
      <c r="A103" s="27" t="s">
        <v>9</v>
      </c>
      <c r="B103" s="56" t="n">
        <v>5100000</v>
      </c>
      <c r="C103" s="28" t="n">
        <v>81708</v>
      </c>
      <c r="D103" s="57" t="n">
        <v>62.3</v>
      </c>
      <c r="E103" s="28" t="n">
        <v>147298</v>
      </c>
      <c r="F103" s="57" t="n">
        <v>34.6</v>
      </c>
      <c r="G103" s="29" t="n">
        <v>-0.10579761423676499</v>
      </c>
      <c r="H103" s="29" t="n">
        <v>-0.1562922208411584</v>
      </c>
      <c r="I103" s="29" t="n">
        <v>3.2591094767452901E-2</v>
      </c>
      <c r="J103" s="29" t="n">
        <v>-4.7119897553182999E-3</v>
      </c>
    </row>
    <row r="104">
      <c r="A104" s="27" t="s">
        <v>10</v>
      </c>
      <c r="B104" s="56" t="n">
        <v>5500000</v>
      </c>
      <c r="C104" s="28" t="n">
        <v>90127</v>
      </c>
      <c r="D104" s="57" t="n">
        <v>61</v>
      </c>
      <c r="E104" s="28" t="n">
        <v>164913</v>
      </c>
      <c r="F104" s="57" t="n">
        <v>33.4</v>
      </c>
      <c r="G104" s="29" t="n">
        <v>-6.2986124443189004E-2</v>
      </c>
      <c r="H104" s="29" t="n">
        <v>-0.13694535497701724</v>
      </c>
      <c r="I104" s="29" t="n">
        <v>-4.3386969853793401E-2</v>
      </c>
      <c r="J104" s="29" t="n">
        <v>-7.4899682785608671E-2</v>
      </c>
    </row>
    <row r="105">
      <c r="A105" s="27" t="s">
        <v>11</v>
      </c>
      <c r="B105" s="56" t="n">
        <v>10500000</v>
      </c>
      <c r="C105" s="28" t="n">
        <v>158568</v>
      </c>
      <c r="D105" s="57" t="n">
        <v>66.400000000000006</v>
      </c>
      <c r="E105" s="28" t="n">
        <v>221754</v>
      </c>
      <c r="F105" s="57" t="n">
        <v>47.5</v>
      </c>
      <c r="G105" s="29" t="n">
        <v>-7.7447534302643894E-2</v>
      </c>
      <c r="H105" s="29" t="n">
        <v>-0.10915684864589427</v>
      </c>
      <c r="I105" s="29" t="n">
        <v>2.9864833299613099E-2</v>
      </c>
      <c r="J105" s="29" t="n">
        <v>9.8826657263908532E-2</v>
      </c>
    </row>
    <row r="106">
      <c r="A106" s="27" t="s">
        <v>2</v>
      </c>
      <c r="B106" s="56" t="n">
        <v>23800000</v>
      </c>
      <c r="C106" s="28" t="n">
        <v>280365</v>
      </c>
      <c r="D106" s="57" t="n">
        <v>85.1</v>
      </c>
      <c r="E106" s="28" t="n">
        <v>350533</v>
      </c>
      <c r="F106" s="57" t="n">
        <v>68</v>
      </c>
      <c r="G106" s="29" t="n">
        <v>-8.5297114365486607E-2</v>
      </c>
      <c r="H106" s="29" t="n">
        <v>-0.1203115711529574</v>
      </c>
      <c r="I106" s="29" t="n">
        <v>-9.10919127132893E-2</v>
      </c>
      <c r="J106" s="29" t="n">
        <v>-4.9952167031228449E-2</v>
      </c>
    </row>
    <row r="107">
      <c r="A107" s="27" t="s">
        <v>12</v>
      </c>
      <c r="B107" s="56" t="n">
        <v>7900000</v>
      </c>
      <c r="C107" s="28" t="n">
        <v>111015</v>
      </c>
      <c r="D107" s="57" t="n">
        <v>71.3</v>
      </c>
      <c r="E107" s="28" t="n">
        <v>141733</v>
      </c>
      <c r="F107" s="57" t="n">
        <v>55.9</v>
      </c>
      <c r="G107" s="29" t="n">
        <v>-0.100766948551594</v>
      </c>
      <c r="H107" s="29" t="n">
        <v>-0.11394803911112554</v>
      </c>
      <c r="I107" s="29" t="n">
        <v>2.7100481032121801E-2</v>
      </c>
      <c r="J107" s="29" t="n">
        <v>0.15028405209764911</v>
      </c>
    </row>
    <row r="108">
      <c r="A108" s="27" t="s">
        <v>13</v>
      </c>
      <c r="B108" s="56" t="n">
        <v>8100000</v>
      </c>
      <c r="C108" s="28" t="n">
        <v>106542</v>
      </c>
      <c r="D108" s="57" t="n">
        <v>76.3</v>
      </c>
      <c r="E108" s="28" t="n">
        <v>150859</v>
      </c>
      <c r="F108" s="57" t="n">
        <v>53.9</v>
      </c>
      <c r="G108" s="29" t="n">
        <v>-7.9110097651547598E-2</v>
      </c>
      <c r="H108" s="29" t="n">
        <v>-0.10478555976722159</v>
      </c>
      <c r="I108" s="29" t="n">
        <v>-0.11582655544416599</v>
      </c>
      <c r="J108" s="29" t="n">
        <v>-5.2703905710066216E-2</v>
      </c>
    </row>
    <row r="109">
      <c r="A109" s="27" t="s">
        <v>14</v>
      </c>
      <c r="B109" s="56" t="n">
        <v>4600000</v>
      </c>
      <c r="C109" s="28" t="n">
        <v>61800</v>
      </c>
      <c r="D109" s="57" t="n">
        <v>74.099999999999994</v>
      </c>
      <c r="E109" s="28" t="n">
        <v>117195</v>
      </c>
      <c r="F109" s="57" t="n">
        <v>39.1</v>
      </c>
      <c r="G109" s="29" t="n">
        <v>-6.3595093706986697E-2</v>
      </c>
      <c r="H109" s="29" t="n">
        <v>-0.11182320828567886</v>
      </c>
      <c r="I109" s="29" t="n">
        <v>-5.3271493290696102E-2</v>
      </c>
      <c r="J109" s="29" t="n">
        <v>1.1525856204918573E-2</v>
      </c>
    </row>
    <row r="110">
      <c r="A110" s="27" t="s">
        <v>15</v>
      </c>
      <c r="B110" s="56" t="n">
        <v>4900000</v>
      </c>
      <c r="C110" s="28" t="n">
        <v>71173</v>
      </c>
      <c r="D110" s="57" t="n">
        <v>69.3</v>
      </c>
      <c r="E110" s="28" t="n">
        <v>150822</v>
      </c>
      <c r="F110" s="57" t="n">
        <v>32.700000000000003</v>
      </c>
      <c r="G110" s="29" t="n">
        <v>-5.5996766956248098E-2</v>
      </c>
      <c r="H110" s="29" t="n">
        <v>-0.10903068988527333</v>
      </c>
      <c r="I110" s="29" t="n">
        <v>3.5846071898878201E-2</v>
      </c>
      <c r="J110" s="29" t="n">
        <v>1.4458925343916993E-2</v>
      </c>
    </row>
    <row r="111">
      <c r="A111" s="27" t="s">
        <v>16</v>
      </c>
      <c r="B111" s="56" t="n">
        <v>8000000</v>
      </c>
      <c r="C111" s="28" t="n">
        <v>90141</v>
      </c>
      <c r="D111" s="57" t="n">
        <v>89.1</v>
      </c>
      <c r="E111" s="28" t="n">
        <v>139840</v>
      </c>
      <c r="F111" s="57" t="n">
        <v>57.4</v>
      </c>
      <c r="G111" s="29" t="n">
        <v>1.6420010112886501E-2</v>
      </c>
      <c r="H111" s="29" t="n">
        <v>-4.9258315987283689E-2</v>
      </c>
      <c r="I111" s="29" t="n">
        <v>7.1379731715127598E-2</v>
      </c>
      <c r="J111" s="29" t="n">
        <v>9.049383528320365E-2</v>
      </c>
    </row>
    <row r="112">
      <c r="A112" s="27" t="s">
        <v>17</v>
      </c>
      <c r="B112" s="56" t="n">
        <v>8200000</v>
      </c>
      <c r="C112" s="28" t="n">
        <v>102391</v>
      </c>
      <c r="D112" s="57" t="n">
        <v>80.400000000000006</v>
      </c>
      <c r="E112" s="28" t="n">
        <v>152006</v>
      </c>
      <c r="F112" s="57" t="n">
        <v>54.2</v>
      </c>
      <c r="G112" s="29" t="n">
        <v>-6.3144854190640101E-2</v>
      </c>
      <c r="H112" s="29" t="n">
        <v>-8.6688048452011265E-2</v>
      </c>
      <c r="I112" s="29" t="n">
        <v>-3.3530456407211202E-2</v>
      </c>
      <c r="J112" s="29" t="n">
        <v>1.8590228731053229E-2</v>
      </c>
    </row>
    <row r="113">
      <c r="A113" s="27" t="s">
        <v>18</v>
      </c>
      <c r="B113" s="56" t="n">
        <v>10200000</v>
      </c>
      <c r="C113" s="28" t="n">
        <v>143857</v>
      </c>
      <c r="D113" s="57" t="n">
        <v>70.7</v>
      </c>
      <c r="E113" s="28" t="n">
        <v>183429</v>
      </c>
      <c r="F113" s="57" t="n">
        <v>55.4</v>
      </c>
      <c r="G113" s="29" t="n">
        <v>-7.5213912900487401E-2</v>
      </c>
      <c r="H113" s="29" t="n">
        <v>-8.2957592901772376E-2</v>
      </c>
      <c r="I113" s="29" t="n">
        <v>-5.06190395046065E-2</v>
      </c>
      <c r="J113" s="29" t="n">
        <v>8.7413070542536692E-2</v>
      </c>
    </row>
    <row r="114">
      <c r="A114" s="27" t="s">
        <v>20</v>
      </c>
      <c r="B114" s="56" t="n">
        <v>3200000</v>
      </c>
      <c r="C114" s="50"/>
      <c r="D114" s="52"/>
      <c r="E114" s="50"/>
      <c r="F114" s="52"/>
      <c r="G114" s="24"/>
      <c r="H114" s="24"/>
      <c r="I114" s="24"/>
      <c r="J114" s="24"/>
      <c r="M114" s="16"/>
    </row>
    <row r="115">
      <c r="A115" s="27" t="s">
        <v>7</v>
      </c>
      <c r="B115" s="58" t="n">
        <v>100200000</v>
      </c>
      <c r="C115" s="16" t="n">
        <v>1297141</v>
      </c>
      <c r="D115" s="59" t="n">
        <v>77.2</v>
      </c>
      <c r="E115" s="16" t="n">
        <v>1920382</v>
      </c>
      <c r="F115" s="59" t="n">
        <v>52.2</v>
      </c>
      <c r="G115" s="32" t="n">
        <v>-8.2795826748453705E-2</v>
      </c>
      <c r="H115" s="32" t="n">
        <v>-0.11798027432111544</v>
      </c>
      <c r="I115" s="32" t="n">
        <v>-3.85760990077351E-2</v>
      </c>
      <c r="J115" s="32" t="n">
        <v>9.6296542960216738E-3</v>
      </c>
    </row>
    <row r="117">
      <c r="A117" s="26" t="s">
        <v>457</v>
      </c>
    </row>
    <row r="118" ht="63" customHeight="1">
      <c r="A118" s="27" t="s">
        <v>8</v>
      </c>
      <c r="B118" s="27" t="s">
        <v>418</v>
      </c>
      <c r="C118" s="27" t="s">
        <v>201</v>
      </c>
      <c r="D118" s="27" t="s">
        <v>202</v>
      </c>
      <c r="E118" s="27" t="s">
        <v>379</v>
      </c>
      <c r="F118" s="27" t="s">
        <v>203</v>
      </c>
      <c r="G118" s="27" t="s">
        <v>316</v>
      </c>
      <c r="H118" s="27" t="s">
        <v>317</v>
      </c>
      <c r="I118" s="27" t="s">
        <v>318</v>
      </c>
      <c r="J118" s="27" t="s">
        <v>319</v>
      </c>
    </row>
    <row r="119">
      <c r="A119" s="27" t="s">
        <v>9</v>
      </c>
      <c r="B119" s="56" t="n">
        <v>5600000</v>
      </c>
      <c r="C119" s="28" t="n">
        <v>66653</v>
      </c>
      <c r="D119" s="57" t="n">
        <v>84.3</v>
      </c>
      <c r="E119" s="28" t="n">
        <v>148100</v>
      </c>
      <c r="F119" s="57" t="n">
        <v>37.9</v>
      </c>
      <c r="G119" s="29" t="n">
        <v>0.35279284202766098</v>
      </c>
      <c r="H119" s="29" t="n">
        <v>9.7559844289208469E-2</v>
      </c>
      <c r="I119" s="29" t="n">
        <v>0.39688184174291602</v>
      </c>
      <c r="J119" s="29" t="n">
        <v>9.2388153547068974E-2</v>
      </c>
    </row>
    <row r="120">
      <c r="A120" s="27" t="s">
        <v>10</v>
      </c>
      <c r="B120" s="56" t="n">
        <v>5800000</v>
      </c>
      <c r="C120" s="28" t="n">
        <v>61139</v>
      </c>
      <c r="D120" s="57" t="n">
        <v>94.8</v>
      </c>
      <c r="E120" s="28" t="n">
        <v>165415</v>
      </c>
      <c r="F120" s="57" t="n">
        <v>35</v>
      </c>
      <c r="G120" s="29" t="n">
        <v>0.55247260937659104</v>
      </c>
      <c r="H120" s="29" t="n">
        <v>4.9946971773590108E-2</v>
      </c>
      <c r="I120" s="29" t="n">
        <v>0.48511552707472999</v>
      </c>
      <c r="J120" s="29" t="n">
        <v>-2.8693723353962208E-2</v>
      </c>
    </row>
    <row r="121">
      <c r="A121" s="27" t="s">
        <v>11</v>
      </c>
      <c r="B121" s="56" t="n">
        <v>12400000</v>
      </c>
      <c r="C121" s="28" t="n">
        <v>129911</v>
      </c>
      <c r="D121" s="57" t="n">
        <v>95.5</v>
      </c>
      <c r="E121" s="28" t="n">
        <v>222511</v>
      </c>
      <c r="F121" s="57" t="n">
        <v>55.8</v>
      </c>
      <c r="G121" s="29" t="n">
        <v>0.43787871540010598</v>
      </c>
      <c r="H121" s="29" t="n">
        <v>0.17401219765095768</v>
      </c>
      <c r="I121" s="29" t="n">
        <v>0.48082072354059102</v>
      </c>
      <c r="J121" s="29" t="n">
        <v>0.29003589873185692</v>
      </c>
    </row>
    <row r="122">
      <c r="A122" s="27" t="s">
        <v>2</v>
      </c>
      <c r="B122" s="56" t="n">
        <v>26300000</v>
      </c>
      <c r="C122" s="28" t="n">
        <v>217134</v>
      </c>
      <c r="D122" s="57" t="n">
        <v>121.1</v>
      </c>
      <c r="E122" s="28" t="n">
        <v>352390</v>
      </c>
      <c r="F122" s="57" t="n">
        <v>74.599999999999994</v>
      </c>
      <c r="G122" s="29" t="n">
        <v>0.42411530804905401</v>
      </c>
      <c r="H122" s="29" t="n">
        <v>9.7120993052748059E-2</v>
      </c>
      <c r="I122" s="29" t="n">
        <v>0.29438992071459102</v>
      </c>
      <c r="J122" s="29" t="n">
        <v>4.2317421954309965E-2</v>
      </c>
    </row>
    <row r="123">
      <c r="A123" s="27" t="s">
        <v>12</v>
      </c>
      <c r="B123" s="56" t="n">
        <v>9500000</v>
      </c>
      <c r="C123" s="28" t="n">
        <v>97163</v>
      </c>
      <c r="D123" s="57" t="n">
        <v>98.1</v>
      </c>
      <c r="E123" s="28" t="n">
        <v>141954</v>
      </c>
      <c r="F123" s="57" t="n">
        <v>67.2</v>
      </c>
      <c r="G123" s="29" t="n">
        <v>0.37597550036038502</v>
      </c>
      <c r="H123" s="29" t="n">
        <v>0.20241199120237194</v>
      </c>
      <c r="I123" s="29" t="n">
        <v>0.413265098308565</v>
      </c>
      <c r="J123" s="29" t="n">
        <v>0.38311533753106719</v>
      </c>
    </row>
    <row r="124">
      <c r="A124" s="27" t="s">
        <v>13</v>
      </c>
      <c r="B124" s="56" t="n">
        <v>8700000</v>
      </c>
      <c r="C124" s="28" t="n">
        <v>83992</v>
      </c>
      <c r="D124" s="57" t="n">
        <v>103.1</v>
      </c>
      <c r="E124" s="28" t="n">
        <v>152383</v>
      </c>
      <c r="F124" s="57" t="n">
        <v>56.8</v>
      </c>
      <c r="G124" s="29" t="n">
        <v>0.35061914535587402</v>
      </c>
      <c r="H124" s="29" t="n">
        <v>5.41069687824655E-2</v>
      </c>
      <c r="I124" s="29" t="n">
        <v>0.194181582032358</v>
      </c>
      <c r="J124" s="29" t="n">
        <v>-1.4485855085692744E-3</v>
      </c>
    </row>
    <row r="125">
      <c r="A125" s="27" t="s">
        <v>14</v>
      </c>
      <c r="B125" s="56" t="n">
        <v>4800000</v>
      </c>
      <c r="C125" s="28" t="n">
        <v>47361</v>
      </c>
      <c r="D125" s="57" t="n">
        <v>101.9</v>
      </c>
      <c r="E125" s="28" t="n">
        <v>117687</v>
      </c>
      <c r="F125" s="57" t="n">
        <v>41</v>
      </c>
      <c r="G125" s="29" t="n">
        <v>0.37399764188903001</v>
      </c>
      <c r="H125" s="29" t="n">
        <v>4.8573715499498994E-2</v>
      </c>
      <c r="I125" s="29" t="n">
        <v>0.300802735727705</v>
      </c>
      <c r="J125" s="29" t="n">
        <v>6.065942536460342E-2</v>
      </c>
    </row>
    <row r="126">
      <c r="A126" s="27" t="s">
        <v>15</v>
      </c>
      <c r="B126" s="56" t="n">
        <v>5600000</v>
      </c>
      <c r="C126" s="28" t="n">
        <v>58202</v>
      </c>
      <c r="D126" s="57" t="n">
        <v>96</v>
      </c>
      <c r="E126" s="28" t="n">
        <v>151669</v>
      </c>
      <c r="F126" s="57" t="n">
        <v>36.9</v>
      </c>
      <c r="G126" s="29" t="n">
        <v>0.38595172522069099</v>
      </c>
      <c r="H126" s="29" t="n">
        <v>0.12703813714840598</v>
      </c>
      <c r="I126" s="29" t="n">
        <v>0.43563265041132498</v>
      </c>
      <c r="J126" s="29" t="n">
        <v>0.14333389743318206</v>
      </c>
    </row>
    <row r="127">
      <c r="A127" s="27" t="s">
        <v>16</v>
      </c>
      <c r="B127" s="56" t="n">
        <v>8300000</v>
      </c>
      <c r="C127" s="28" t="n">
        <v>71256</v>
      </c>
      <c r="D127" s="57" t="n">
        <v>116.7</v>
      </c>
      <c r="E127" s="28" t="n">
        <v>139913</v>
      </c>
      <c r="F127" s="57" t="n">
        <v>59.4</v>
      </c>
      <c r="G127" s="29" t="n">
        <v>0.31025900671901802</v>
      </c>
      <c r="H127" s="29" t="n">
        <v>3.5212644081356652E-2</v>
      </c>
      <c r="I127" s="29" t="n">
        <v>0.40378494309594998</v>
      </c>
      <c r="J127" s="29" t="n">
        <v>0.12889300657794467</v>
      </c>
    </row>
    <row r="128">
      <c r="A128" s="27" t="s">
        <v>17</v>
      </c>
      <c r="B128" s="56" t="n">
        <v>9700000</v>
      </c>
      <c r="C128" s="28" t="n">
        <v>86716</v>
      </c>
      <c r="D128" s="57" t="n">
        <v>112.3</v>
      </c>
      <c r="E128" s="28" t="n">
        <v>152718</v>
      </c>
      <c r="F128" s="57" t="n">
        <v>63.8</v>
      </c>
      <c r="G128" s="29" t="n">
        <v>0.39660349867920702</v>
      </c>
      <c r="H128" s="29" t="n">
        <v>0.17728356358808101</v>
      </c>
      <c r="I128" s="29" t="n">
        <v>0.34977474594858399</v>
      </c>
      <c r="J128" s="29" t="n">
        <v>0.19916953431649287</v>
      </c>
    </row>
    <row r="129">
      <c r="A129" s="27" t="s">
        <v>18</v>
      </c>
      <c r="B129" s="56" t="n">
        <v>11200000</v>
      </c>
      <c r="C129" s="28" t="n">
        <v>121178</v>
      </c>
      <c r="D129" s="57" t="n">
        <v>92.2</v>
      </c>
      <c r="E129" s="28" t="n">
        <v>183115</v>
      </c>
      <c r="F129" s="57" t="n">
        <v>61</v>
      </c>
      <c r="G129" s="29" t="n">
        <v>0.30502118801515599</v>
      </c>
      <c r="H129" s="29" t="n">
        <v>0.1011701266607635</v>
      </c>
      <c r="I129" s="29" t="n">
        <v>0.23896226894466699</v>
      </c>
      <c r="J129" s="29" t="n">
        <v>0.19742678862189489</v>
      </c>
    </row>
    <row r="130">
      <c r="A130" s="27" t="s">
        <v>20</v>
      </c>
      <c r="B130" s="56" t="n">
        <v>3100000</v>
      </c>
      <c r="C130" s="50"/>
      <c r="D130" s="52"/>
      <c r="E130" s="50"/>
      <c r="F130" s="52"/>
      <c r="G130" s="24"/>
      <c r="H130" s="24"/>
      <c r="I130" s="24"/>
      <c r="J130" s="24"/>
    </row>
    <row r="131">
      <c r="A131" s="27" t="s">
        <v>7</v>
      </c>
      <c r="B131" s="58" t="n">
        <v>111100000</v>
      </c>
      <c r="C131" s="16" t="n">
        <v>1040202</v>
      </c>
      <c r="D131" s="59" t="n">
        <v>106.8</v>
      </c>
      <c r="E131" s="16" t="n">
        <v>1927855</v>
      </c>
      <c r="F131" s="59" t="n">
        <v>57.6</v>
      </c>
      <c r="G131" s="32" t="n">
        <v>0.38299193957307598</v>
      </c>
      <c r="H131" s="32" t="n">
        <v>0.10474847398083952</v>
      </c>
      <c r="I131" s="32" t="n">
        <v>0.329641505585205</v>
      </c>
      <c r="J131" s="32" t="n">
        <v>0.1153868198693325</v>
      </c>
    </row>
    <row r="133">
      <c r="A133" s="86" t="s">
        <v>1039</v>
      </c>
    </row>
    <row r="134" ht="63" customHeight="1">
      <c r="A134" s="82" t="s">
        <v>564</v>
      </c>
      <c r="B134" s="82" t="s">
        <v>1030</v>
      </c>
      <c r="C134" s="82" t="s">
        <v>1031</v>
      </c>
      <c r="D134" s="82" t="s">
        <v>1032</v>
      </c>
      <c r="E134" s="82" t="s">
        <v>1033</v>
      </c>
      <c r="F134" s="82" t="s">
        <v>1034</v>
      </c>
      <c r="G134" s="82" t="s">
        <v>1035</v>
      </c>
      <c r="H134" s="82" t="s">
        <v>1036</v>
      </c>
      <c r="I134" s="82" t="s">
        <v>1037</v>
      </c>
      <c r="J134" s="82" t="s">
        <v>1038</v>
      </c>
    </row>
    <row r="135">
      <c r="A135" s="82" t="s">
        <v>565</v>
      </c>
      <c r="B135" s="94" t="n">
        <v>5400000</v>
      </c>
      <c r="C135" s="83" t="n">
        <v>63207</v>
      </c>
      <c r="D135" s="96" t="n">
        <v>84.8</v>
      </c>
      <c r="E135" s="83" t="n">
        <v>148100</v>
      </c>
      <c r="F135" s="96" t="n">
        <v>36.2</v>
      </c>
      <c r="G135" s="88" t="n">
        <v>0.00578794540903221</v>
      </c>
      <c r="H135" s="88" t="n">
        <v>-0.0462118934561276</v>
      </c>
      <c r="I135" s="88" t="n">
        <v>0.404966917585793</v>
      </c>
      <c r="J135" s="88" t="n">
        <v>0.0419068285826159</v>
      </c>
    </row>
    <row r="136">
      <c r="A136" s="82" t="s">
        <v>566</v>
      </c>
      <c r="B136" s="94" t="n">
        <v>5300000</v>
      </c>
      <c r="C136" s="83" t="n">
        <v>54251</v>
      </c>
      <c r="D136" s="96" t="n">
        <v>96.9</v>
      </c>
      <c r="E136" s="83" t="n">
        <v>165415</v>
      </c>
      <c r="F136" s="96" t="n">
        <v>31.8</v>
      </c>
      <c r="G136" s="88" t="n">
        <v>0.022434361167493</v>
      </c>
      <c r="H136" s="88" t="n">
        <v>-0.0927544361586274</v>
      </c>
      <c r="I136" s="88" t="n">
        <v>0.518433145184577</v>
      </c>
      <c r="J136" s="88" t="n">
        <v>-0.118786689381601</v>
      </c>
    </row>
    <row r="137">
      <c r="A137" s="82" t="s">
        <v>567</v>
      </c>
      <c r="B137" s="94" t="n">
        <v>13200000</v>
      </c>
      <c r="C137" s="83" t="n">
        <v>116790</v>
      </c>
      <c r="D137" s="96" t="n">
        <v>112.7</v>
      </c>
      <c r="E137" s="83" t="n">
        <v>222511</v>
      </c>
      <c r="F137" s="96" t="n">
        <v>59.2</v>
      </c>
      <c r="G137" s="88" t="n">
        <v>0.180100012483412</v>
      </c>
      <c r="H137" s="88" t="n">
        <v>0.0609100111456125</v>
      </c>
      <c r="I137" s="88" t="n">
        <v>0.747516554335947</v>
      </c>
      <c r="J137" s="88" t="n">
        <v>0.368611999701855</v>
      </c>
    </row>
    <row r="138">
      <c r="A138" s="82" t="s">
        <v>556</v>
      </c>
      <c r="B138" s="94" t="n">
        <v>26800000</v>
      </c>
      <c r="C138" s="83" t="n">
        <v>193023</v>
      </c>
      <c r="D138" s="96" t="n">
        <v>139.1</v>
      </c>
      <c r="E138" s="83" t="n">
        <v>352390</v>
      </c>
      <c r="F138" s="96" t="n">
        <v>76.2</v>
      </c>
      <c r="G138" s="88" t="n">
        <v>0.14800718813069</v>
      </c>
      <c r="H138" s="88" t="n">
        <v>0.0205301402569394</v>
      </c>
      <c r="I138" s="88" t="n">
        <v>0.485968933224266</v>
      </c>
      <c r="J138" s="88" t="n">
        <v>0.0637163448192835</v>
      </c>
    </row>
    <row r="139">
      <c r="A139" s="82" t="s">
        <v>568</v>
      </c>
      <c r="B139" s="94" t="n">
        <v>9700000</v>
      </c>
      <c r="C139" s="83" t="n">
        <v>87092</v>
      </c>
      <c r="D139" s="96" t="n">
        <v>111.1</v>
      </c>
      <c r="E139" s="83" t="n">
        <v>141954</v>
      </c>
      <c r="F139" s="96" t="n">
        <v>68.2</v>
      </c>
      <c r="G139" s="88" t="n">
        <v>0.132397672671985</v>
      </c>
      <c r="H139" s="88" t="n">
        <v>0.0150240123127994</v>
      </c>
      <c r="I139" s="88" t="n">
        <v>0.600378108193163</v>
      </c>
      <c r="J139" s="88" t="n">
        <v>0.403895279392156</v>
      </c>
    </row>
    <row r="140">
      <c r="A140" s="82" t="s">
        <v>569</v>
      </c>
      <c r="B140" s="94" t="n">
        <v>8600000</v>
      </c>
      <c r="C140" s="83" t="n">
        <v>72102</v>
      </c>
      <c r="D140" s="96" t="n">
        <v>120</v>
      </c>
      <c r="E140" s="83" t="n">
        <v>152383</v>
      </c>
      <c r="F140" s="96" t="n">
        <v>56.8</v>
      </c>
      <c r="G140" s="88" t="n">
        <v>0.163382520723389</v>
      </c>
      <c r="H140" s="88" t="n">
        <v>-0.00130718986096346</v>
      </c>
      <c r="I140" s="88" t="n">
        <v>0.389289979106252</v>
      </c>
      <c r="J140" s="88" t="n">
        <v>-0.0027538817932432</v>
      </c>
    </row>
    <row r="141">
      <c r="A141" s="82" t="s">
        <v>570</v>
      </c>
      <c r="B141" s="94" t="n">
        <v>4700000</v>
      </c>
      <c r="C141" s="83" t="n">
        <v>43056</v>
      </c>
      <c r="D141" s="96" t="n">
        <v>109.6</v>
      </c>
      <c r="E141" s="83" t="n">
        <v>117687</v>
      </c>
      <c r="F141" s="96" t="n">
        <v>40.1</v>
      </c>
      <c r="G141" s="88" t="n">
        <v>0.0759808102700993</v>
      </c>
      <c r="H141" s="88" t="n">
        <v>-0.0218232350037105</v>
      </c>
      <c r="I141" s="88" t="n">
        <v>0.399638781589854</v>
      </c>
      <c r="J141" s="88" t="n">
        <v>0.0375124054659711</v>
      </c>
    </row>
    <row r="142">
      <c r="A142" s="82" t="s">
        <v>571</v>
      </c>
      <c r="B142" s="94" t="n">
        <v>6000000</v>
      </c>
      <c r="C142" s="83" t="n">
        <v>57097</v>
      </c>
      <c r="D142" s="96" t="n">
        <v>105.1</v>
      </c>
      <c r="E142" s="83" t="n">
        <v>151669</v>
      </c>
      <c r="F142" s="96" t="n">
        <v>39.6</v>
      </c>
      <c r="G142" s="88" t="n">
        <v>0.0942004350908162</v>
      </c>
      <c r="H142" s="88" t="n">
        <v>0.0734263812649113</v>
      </c>
      <c r="I142" s="88" t="n">
        <v>0.570869870710654</v>
      </c>
      <c r="J142" s="88" t="n">
        <v>0.227284768099208</v>
      </c>
    </row>
    <row r="143">
      <c r="A143" s="82" t="s">
        <v>572</v>
      </c>
      <c r="B143" s="94" t="n">
        <v>8700000</v>
      </c>
      <c r="C143" s="83" t="n">
        <v>69099</v>
      </c>
      <c r="D143" s="96" t="n">
        <v>125.6</v>
      </c>
      <c r="E143" s="83" t="n">
        <v>139913</v>
      </c>
      <c r="F143" s="96" t="n">
        <v>62</v>
      </c>
      <c r="G143" s="88" t="n">
        <v>0.0762565230129076</v>
      </c>
      <c r="H143" s="88" t="n">
        <v>0.0436770164430943</v>
      </c>
      <c r="I143" s="88" t="n">
        <v>0.510832701914324</v>
      </c>
      <c r="J143" s="88" t="n">
        <v>0.178199684988744</v>
      </c>
    </row>
    <row r="144">
      <c r="A144" s="82" t="s">
        <v>573</v>
      </c>
      <c r="B144" s="94" t="n">
        <v>9400000</v>
      </c>
      <c r="C144" s="83" t="n">
        <v>78295</v>
      </c>
      <c r="D144" s="96" t="n">
        <v>120.3</v>
      </c>
      <c r="E144" s="83" t="n">
        <v>152718</v>
      </c>
      <c r="F144" s="96" t="n">
        <v>61.7</v>
      </c>
      <c r="G144" s="88" t="n">
        <v>0.070939327800277</v>
      </c>
      <c r="H144" s="88" t="n">
        <v>-0.0330597044360592</v>
      </c>
      <c r="I144" s="88" t="n">
        <v>0.445526859107966</v>
      </c>
      <c r="J144" s="88" t="n">
        <v>0.159525343943263</v>
      </c>
    </row>
    <row r="145">
      <c r="A145" s="82" t="s">
        <v>574</v>
      </c>
      <c r="B145" s="94" t="n">
        <v>11100000</v>
      </c>
      <c r="C145" s="83" t="n">
        <v>111591</v>
      </c>
      <c r="D145" s="96" t="n">
        <v>99.7</v>
      </c>
      <c r="E145" s="83" t="n">
        <v>183115</v>
      </c>
      <c r="F145" s="96" t="n">
        <v>60.8</v>
      </c>
      <c r="G145" s="88" t="n">
        <v>0.0811704251267972</v>
      </c>
      <c r="H145" s="88" t="n">
        <v>-0.00436639563019315</v>
      </c>
      <c r="I145" s="88" t="n">
        <v>0.339529363030967</v>
      </c>
      <c r="J145" s="88" t="n">
        <v>0.19219834952458</v>
      </c>
    </row>
    <row r="146">
      <c r="A146" s="82" t="s">
        <v>750</v>
      </c>
      <c r="B146" s="94" t="n">
        <v>3300000</v>
      </c>
      <c r="C146" s="83" t="s">
        <v>751</v>
      </c>
      <c r="D146" s="96" t="s">
        <v>751</v>
      </c>
      <c r="E146" s="83" t="s">
        <v>751</v>
      </c>
      <c r="F146" s="96" t="s">
        <v>751</v>
      </c>
      <c r="G146" s="88" t="s">
        <v>751</v>
      </c>
      <c r="H146" s="88" t="s">
        <v>751</v>
      </c>
      <c r="I146" s="88" t="s">
        <v>751</v>
      </c>
      <c r="J146" s="88" t="s">
        <v>751</v>
      </c>
      <c r="M146" s="84" t="s">
        <v>562</v>
      </c>
    </row>
    <row r="147">
      <c r="A147" s="82" t="s">
        <v>561</v>
      </c>
      <c r="B147" s="95" t="n">
        <v>112200000</v>
      </c>
      <c r="C147" s="84" t="n">
        <v>945261</v>
      </c>
      <c r="D147" s="100" t="n">
        <v>118.7</v>
      </c>
      <c r="E147" s="84" t="n">
        <v>1927855</v>
      </c>
      <c r="F147" s="100" t="n">
        <v>58.2</v>
      </c>
      <c r="G147" s="90" t="n">
        <v>0.111034398022959</v>
      </c>
      <c r="H147" s="90" t="n">
        <v>0.00962839584846235</v>
      </c>
      <c r="I147" s="90" t="n">
        <v>0.477277449744195</v>
      </c>
      <c r="J147" s="90" t="n">
        <v>0.126126205695192</v>
      </c>
    </row>
    <row r="148">
      <c r="B148" s="87"/>
      <c r="C148" s="87"/>
      <c r="D148" s="87"/>
      <c r="E148" s="88"/>
      <c r="F148" s="88"/>
    </row>
    <row r="149">
      <c r="A149" s="91" t="str">
        <f>=HYPERLINK("#'Table of contents'!A1", "To Table of Contents")</f>
      </c>
      <c r="B149" s="87"/>
      <c r="C149" s="87"/>
      <c r="D149" s="87"/>
      <c r="E149" s="88"/>
      <c r="F149" s="88"/>
    </row>
    <row r="150">
      <c r="A150" s="91" t="str">
        <f>=HYPERLINK("#'Notes'!A1", "To Notes")</f>
      </c>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row r="180">
      <c r="B180" s="87"/>
      <c r="C180" s="87"/>
      <c r="D180" s="87"/>
      <c r="E180" s="88"/>
      <c r="F180" s="88"/>
    </row>
    <row r="181">
      <c r="B181" s="87"/>
      <c r="C181" s="87"/>
      <c r="D181" s="87"/>
      <c r="E181" s="88"/>
      <c r="F181" s="88"/>
    </row>
    <row r="182">
      <c r="B182" s="87"/>
      <c r="C182" s="87"/>
      <c r="D182" s="87"/>
      <c r="E182" s="88"/>
      <c r="F182" s="88"/>
    </row>
    <row r="183">
      <c r="B183" s="87"/>
      <c r="C183" s="87"/>
      <c r="D183" s="87"/>
      <c r="E183" s="88"/>
      <c r="F183" s="88"/>
    </row>
    <row r="184">
      <c r="B184" s="87"/>
      <c r="C184" s="87"/>
      <c r="D184" s="87"/>
      <c r="E184" s="88"/>
      <c r="F184" s="88"/>
    </row>
    <row r="185">
      <c r="B185" s="87"/>
      <c r="C185" s="87"/>
      <c r="D185" s="87"/>
      <c r="E185" s="88"/>
      <c r="F185" s="88"/>
    </row>
    <row r="186">
      <c r="B186" s="87"/>
      <c r="C186" s="87"/>
      <c r="D186" s="87"/>
      <c r="E186" s="88"/>
      <c r="F186" s="88"/>
    </row>
    <row r="187">
      <c r="B187" s="87"/>
      <c r="C187" s="87"/>
      <c r="D187" s="87"/>
      <c r="E187" s="88"/>
      <c r="F187" s="88"/>
    </row>
    <row r="188">
      <c r="B188" s="87"/>
      <c r="C188" s="87"/>
      <c r="D188" s="87"/>
      <c r="E188" s="88"/>
      <c r="F188" s="88"/>
    </row>
    <row r="189">
      <c r="B189" s="87"/>
      <c r="C189" s="87"/>
      <c r="D189" s="87"/>
      <c r="E189" s="88"/>
      <c r="F189" s="88"/>
    </row>
    <row r="190">
      <c r="B190" s="87"/>
      <c r="C190" s="87"/>
      <c r="D190" s="87"/>
      <c r="E190" s="88"/>
      <c r="F190" s="88"/>
    </row>
    <row r="191">
      <c r="B191" s="87"/>
      <c r="C191" s="87"/>
      <c r="D191" s="87"/>
      <c r="E191" s="88"/>
      <c r="F191" s="88"/>
    </row>
    <row r="192">
      <c r="B192" s="87"/>
      <c r="C192" s="87"/>
      <c r="D192" s="87"/>
      <c r="E192" s="88"/>
      <c r="F192" s="88"/>
    </row>
    <row r="193">
      <c r="B193" s="87"/>
      <c r="C193" s="87"/>
      <c r="D193" s="87"/>
      <c r="E193" s="88"/>
      <c r="F193" s="88"/>
    </row>
    <row r="194">
      <c r="B194" s="87"/>
      <c r="C194" s="87"/>
      <c r="D194" s="87"/>
      <c r="E194" s="88"/>
      <c r="F194" s="88"/>
    </row>
    <row r="195">
      <c r="B195" s="87"/>
      <c r="C195" s="87"/>
      <c r="D195" s="87"/>
      <c r="E195" s="88"/>
      <c r="F195" s="88"/>
    </row>
    <row r="196">
      <c r="B196" s="87"/>
      <c r="C196" s="87"/>
      <c r="D196" s="87"/>
      <c r="E196" s="88"/>
      <c r="F196" s="88"/>
    </row>
    <row r="197">
      <c r="B197" s="87"/>
      <c r="C197" s="87"/>
      <c r="D197" s="87"/>
      <c r="E197" s="88"/>
      <c r="F197" s="88"/>
    </row>
    <row r="198">
      <c r="B198" s="87"/>
      <c r="C198" s="87"/>
      <c r="D198" s="87"/>
      <c r="E198" s="88"/>
      <c r="F198" s="88"/>
    </row>
    <row r="199">
      <c r="B199" s="87"/>
      <c r="C199" s="87"/>
      <c r="D199" s="87"/>
      <c r="E199" s="88"/>
      <c r="F199" s="88"/>
    </row>
    <row r="200">
      <c r="B200" s="87"/>
      <c r="C200" s="87"/>
      <c r="D200" s="87"/>
      <c r="E200" s="88"/>
      <c r="F200" s="88"/>
    </row>
    <row r="201">
      <c r="B201" s="87"/>
      <c r="C201" s="87"/>
      <c r="D201" s="87"/>
      <c r="E201" s="88"/>
      <c r="F201" s="88"/>
    </row>
    <row r="202">
      <c r="B202" s="87"/>
      <c r="C202" s="87"/>
      <c r="D202" s="87"/>
      <c r="E202" s="88"/>
      <c r="F202" s="88"/>
    </row>
    <row r="203">
      <c r="B203" s="87"/>
      <c r="C203" s="87"/>
      <c r="D203" s="87"/>
      <c r="E203" s="88"/>
      <c r="F203" s="88"/>
    </row>
    <row r="204">
      <c r="B204" s="87"/>
      <c r="C204" s="87"/>
      <c r="D204" s="87"/>
      <c r="E204" s="88"/>
      <c r="F204" s="88"/>
    </row>
    <row r="205">
      <c r="B205" s="87"/>
      <c r="C205" s="87"/>
      <c r="D205" s="87"/>
      <c r="E205" s="88"/>
      <c r="F205" s="88"/>
    </row>
    <row r="206">
      <c r="B206" s="87"/>
      <c r="C206" s="87"/>
      <c r="D206" s="87"/>
      <c r="E206" s="88"/>
      <c r="F206" s="88"/>
    </row>
    <row r="207">
      <c r="B207" s="87"/>
      <c r="C207" s="87"/>
      <c r="D207" s="87"/>
      <c r="E207" s="88"/>
      <c r="F207" s="88"/>
    </row>
    <row r="208">
      <c r="B208" s="87"/>
      <c r="C208" s="87"/>
      <c r="D208" s="87"/>
      <c r="E208" s="88"/>
      <c r="F208" s="88"/>
    </row>
    <row r="209">
      <c r="B209" s="87"/>
      <c r="C209" s="87"/>
      <c r="D209" s="87"/>
      <c r="E209" s="88"/>
      <c r="F209" s="88"/>
    </row>
    <row r="210">
      <c r="B210" s="87"/>
      <c r="C210" s="87"/>
      <c r="D210" s="87"/>
      <c r="E210" s="88"/>
      <c r="F210" s="88"/>
    </row>
    <row r="211">
      <c r="B211" s="87"/>
      <c r="C211" s="87"/>
      <c r="D211" s="87"/>
      <c r="E211" s="88"/>
      <c r="F211" s="88"/>
    </row>
    <row r="212">
      <c r="B212" s="87"/>
      <c r="C212" s="87"/>
      <c r="D212" s="87"/>
      <c r="E212" s="88"/>
      <c r="F212" s="88"/>
    </row>
    <row r="213">
      <c r="B213" s="87"/>
      <c r="C213" s="87"/>
      <c r="D213" s="87"/>
      <c r="E213" s="88"/>
      <c r="F213" s="88"/>
    </row>
    <row r="214">
      <c r="B214" s="87"/>
      <c r="C214" s="87"/>
      <c r="D214" s="87"/>
      <c r="E214" s="88"/>
      <c r="F214" s="88"/>
    </row>
    <row r="215">
      <c r="B215" s="87"/>
      <c r="C215" s="87"/>
      <c r="D215" s="87"/>
      <c r="E215" s="88"/>
      <c r="F215" s="88"/>
    </row>
    <row r="216">
      <c r="B216" s="87"/>
      <c r="C216" s="87"/>
      <c r="D216" s="87"/>
      <c r="E216" s="88"/>
      <c r="F216" s="88"/>
    </row>
    <row r="217">
      <c r="B217" s="87"/>
      <c r="C217" s="87"/>
      <c r="D217" s="87"/>
      <c r="E217" s="88"/>
      <c r="F217" s="88"/>
    </row>
    <row r="218">
      <c r="B218" s="87"/>
      <c r="C218" s="87"/>
      <c r="D218" s="87"/>
      <c r="E218" s="88"/>
      <c r="F218" s="88"/>
    </row>
    <row r="219">
      <c r="B219" s="87"/>
      <c r="C219" s="87"/>
      <c r="D219" s="87"/>
      <c r="E219" s="88"/>
      <c r="F219" s="88"/>
    </row>
    <row r="220">
      <c r="B220" s="87"/>
      <c r="C220" s="87"/>
      <c r="D220" s="87"/>
      <c r="E220" s="88"/>
      <c r="F220" s="88"/>
    </row>
    <row r="221">
      <c r="B221" s="87"/>
      <c r="C221" s="87"/>
      <c r="D221" s="87"/>
      <c r="E221" s="88"/>
      <c r="F221" s="88"/>
    </row>
    <row r="222">
      <c r="B222" s="87"/>
      <c r="C222" s="87"/>
      <c r="D222" s="87"/>
      <c r="E222" s="88"/>
      <c r="F222" s="88"/>
    </row>
    <row r="223">
      <c r="B223" s="87"/>
      <c r="C223" s="87"/>
      <c r="D223" s="87"/>
      <c r="E223" s="88"/>
      <c r="F223" s="88"/>
    </row>
    <row r="224">
      <c r="B224" s="87"/>
      <c r="C224" s="87"/>
      <c r="D224" s="87"/>
      <c r="E224" s="88"/>
      <c r="F224" s="88"/>
    </row>
    <row r="225">
      <c r="B225" s="87"/>
      <c r="C225" s="87"/>
      <c r="D225" s="87"/>
      <c r="E225" s="88"/>
      <c r="F225" s="88"/>
    </row>
    <row r="226">
      <c r="B226" s="87"/>
      <c r="C226" s="87"/>
      <c r="D226" s="87"/>
      <c r="E226" s="88"/>
      <c r="F226" s="88"/>
    </row>
    <row r="227">
      <c r="B227" s="87"/>
      <c r="C227" s="87"/>
      <c r="D227" s="87"/>
      <c r="E227" s="88"/>
      <c r="F227" s="88"/>
    </row>
    <row r="228">
      <c r="B228" s="87"/>
      <c r="C228" s="87"/>
      <c r="D228" s="87"/>
      <c r="E228" s="88"/>
      <c r="F228" s="88"/>
    </row>
    <row r="229">
      <c r="B229" s="87"/>
      <c r="C229" s="87"/>
      <c r="D229" s="87"/>
      <c r="E229" s="88"/>
      <c r="F229" s="88"/>
    </row>
    <row r="230">
      <c r="B230" s="87"/>
      <c r="C230" s="87"/>
      <c r="D230" s="87"/>
      <c r="E230" s="88"/>
      <c r="F230" s="88"/>
    </row>
    <row r="231">
      <c r="B231" s="87"/>
      <c r="C231" s="87"/>
      <c r="D231" s="87"/>
      <c r="E231" s="88"/>
      <c r="F231" s="88"/>
    </row>
    <row r="232">
      <c r="B232" s="87"/>
      <c r="C232" s="87"/>
      <c r="D232" s="87"/>
      <c r="E232" s="88"/>
      <c r="F232" s="88"/>
    </row>
    <row r="233">
      <c r="B233" s="87"/>
      <c r="C233" s="87"/>
      <c r="D233" s="87"/>
      <c r="E233" s="88"/>
      <c r="F233" s="88"/>
    </row>
    <row r="234">
      <c r="B234" s="87"/>
      <c r="C234" s="87"/>
      <c r="D234" s="87"/>
      <c r="E234" s="88"/>
      <c r="F234" s="88"/>
    </row>
    <row r="235">
      <c r="B235" s="87"/>
      <c r="C235" s="87"/>
      <c r="D235" s="87"/>
      <c r="E235" s="88"/>
      <c r="F235" s="88"/>
    </row>
    <row r="236">
      <c r="B236" s="87"/>
      <c r="C236" s="87"/>
      <c r="D236" s="87"/>
      <c r="E236" s="88"/>
      <c r="F236" s="88"/>
    </row>
    <row r="237">
      <c r="B237" s="87"/>
      <c r="C237" s="87"/>
      <c r="D237" s="87"/>
      <c r="E237" s="88"/>
      <c r="F237" s="88"/>
    </row>
    <row r="238">
      <c r="B238" s="87"/>
      <c r="C238" s="87"/>
      <c r="D238" s="87"/>
      <c r="E238" s="88"/>
      <c r="F238" s="88"/>
    </row>
    <row r="239">
      <c r="B239" s="87"/>
      <c r="C239" s="87"/>
      <c r="D239" s="87"/>
      <c r="E239" s="88"/>
      <c r="F239" s="88"/>
    </row>
    <row r="240">
      <c r="B240" s="87"/>
      <c r="C240" s="87"/>
      <c r="D240" s="87"/>
      <c r="E240" s="88"/>
      <c r="F240" s="88"/>
    </row>
    <row r="241">
      <c r="B241" s="87"/>
      <c r="C241" s="87"/>
      <c r="D241" s="87"/>
      <c r="E241" s="88"/>
      <c r="F241" s="88"/>
    </row>
    <row r="242">
      <c r="B242" s="87"/>
      <c r="C242" s="87"/>
      <c r="D242" s="87"/>
      <c r="E242" s="88"/>
      <c r="F242" s="88"/>
    </row>
    <row r="243">
      <c r="B243" s="87"/>
      <c r="C243" s="87"/>
      <c r="D243" s="87"/>
      <c r="E243" s="88"/>
      <c r="F243" s="88"/>
    </row>
    <row r="244">
      <c r="B244" s="87"/>
      <c r="C244" s="87"/>
      <c r="D244" s="87"/>
      <c r="E244" s="88"/>
      <c r="F244" s="88"/>
    </row>
    <row r="245">
      <c r="B245" s="87"/>
      <c r="C245" s="87"/>
      <c r="D245" s="87"/>
      <c r="E245" s="88"/>
      <c r="F245" s="88"/>
    </row>
    <row r="246">
      <c r="B246" s="87"/>
      <c r="C246" s="87"/>
      <c r="D246" s="87"/>
      <c r="E246" s="88"/>
      <c r="F246" s="88"/>
    </row>
    <row r="247">
      <c r="B247" s="87"/>
      <c r="C247" s="87"/>
      <c r="D247" s="87"/>
      <c r="E247" s="88"/>
      <c r="F247" s="88"/>
    </row>
    <row r="248">
      <c r="B248" s="87"/>
      <c r="C248" s="87"/>
      <c r="D248" s="87"/>
      <c r="E248" s="88"/>
      <c r="F248" s="88"/>
    </row>
    <row r="249">
      <c r="B249" s="87"/>
      <c r="C249" s="87"/>
      <c r="D249" s="87"/>
      <c r="E249" s="88"/>
      <c r="F249" s="88"/>
    </row>
    <row r="250">
      <c r="B250" s="87"/>
      <c r="C250" s="87"/>
      <c r="D250" s="87"/>
      <c r="E250" s="88"/>
      <c r="F250" s="88"/>
    </row>
    <row r="251">
      <c r="B251" s="87"/>
      <c r="C251" s="87"/>
      <c r="D251" s="87"/>
      <c r="E251" s="88"/>
      <c r="F251" s="88"/>
    </row>
    <row r="252">
      <c r="B252" s="87"/>
      <c r="C252" s="87"/>
      <c r="D252" s="87"/>
      <c r="E252" s="88"/>
      <c r="F252" s="88"/>
    </row>
    <row r="253">
      <c r="B253" s="87"/>
      <c r="C253" s="87"/>
      <c r="D253" s="87"/>
      <c r="E253" s="88"/>
      <c r="F253" s="88"/>
    </row>
    <row r="254">
      <c r="B254" s="87"/>
      <c r="C254" s="87"/>
      <c r="D254" s="87"/>
      <c r="E254" s="88"/>
      <c r="F254" s="88"/>
    </row>
    <row r="255">
      <c r="B255" s="87"/>
      <c r="C255" s="87"/>
      <c r="D255" s="87"/>
      <c r="E255" s="88"/>
      <c r="F255" s="88"/>
    </row>
    <row r="256">
      <c r="B256" s="87"/>
      <c r="C256" s="87"/>
      <c r="D256" s="87"/>
      <c r="E256" s="88"/>
      <c r="F256" s="88"/>
    </row>
    <row r="257">
      <c r="B257" s="87"/>
      <c r="C257" s="87"/>
      <c r="D257" s="87"/>
      <c r="E257" s="88"/>
      <c r="F257" s="88"/>
    </row>
    <row r="258">
      <c r="B258" s="87"/>
      <c r="C258" s="87"/>
      <c r="D258" s="87"/>
      <c r="E258" s="88"/>
      <c r="F258" s="88"/>
    </row>
    <row r="259">
      <c r="B259" s="87"/>
      <c r="C259" s="87"/>
      <c r="D259" s="87"/>
      <c r="E259" s="88"/>
      <c r="F259" s="88"/>
    </row>
    <row r="260">
      <c r="B260" s="87"/>
      <c r="C260" s="87"/>
      <c r="D260" s="87"/>
      <c r="E260" s="88"/>
      <c r="F260" s="88"/>
    </row>
    <row r="261">
      <c r="B261" s="87"/>
      <c r="C261" s="87"/>
      <c r="D261" s="87"/>
      <c r="E261" s="88"/>
      <c r="F261" s="88"/>
    </row>
    <row r="262">
      <c r="B262" s="87"/>
      <c r="C262" s="87"/>
      <c r="D262" s="87"/>
      <c r="E262" s="88"/>
      <c r="F262" s="88"/>
    </row>
    <row r="263">
      <c r="B263" s="87"/>
      <c r="C263" s="87"/>
      <c r="D263" s="87"/>
      <c r="E263" s="88"/>
      <c r="F263" s="88"/>
    </row>
    <row r="264">
      <c r="B264" s="87"/>
      <c r="C264" s="87"/>
      <c r="D264" s="87"/>
      <c r="E264" s="88"/>
      <c r="F264" s="88"/>
    </row>
    <row r="265">
      <c r="B265" s="87"/>
      <c r="C265" s="87"/>
      <c r="D265" s="87"/>
      <c r="E265" s="88"/>
      <c r="F265" s="88"/>
    </row>
    <row r="266">
      <c r="B266" s="87"/>
      <c r="C266" s="87"/>
      <c r="D266" s="87"/>
      <c r="E266" s="88"/>
      <c r="F266" s="88"/>
    </row>
    <row r="267">
      <c r="B267" s="87"/>
      <c r="C267" s="87"/>
      <c r="D267" s="87"/>
      <c r="E267" s="88"/>
      <c r="F267" s="88"/>
    </row>
    <row r="268">
      <c r="B268" s="87"/>
      <c r="C268" s="87"/>
      <c r="D268" s="87"/>
      <c r="E268" s="88"/>
      <c r="F268" s="88"/>
    </row>
    <row r="269">
      <c r="B269" s="87"/>
      <c r="C269" s="87"/>
      <c r="D269" s="87"/>
      <c r="E269" s="88"/>
      <c r="F269" s="88"/>
    </row>
    <row r="270">
      <c r="B270" s="87"/>
      <c r="C270" s="87"/>
      <c r="D270" s="87"/>
      <c r="E270" s="88"/>
      <c r="F270" s="88"/>
    </row>
    <row r="271">
      <c r="B271" s="87"/>
      <c r="C271" s="87"/>
      <c r="D271" s="87"/>
      <c r="E271" s="88"/>
      <c r="F271" s="88"/>
    </row>
    <row r="272">
      <c r="B272" s="87"/>
      <c r="C272" s="87"/>
      <c r="D272" s="87"/>
      <c r="E272" s="88"/>
      <c r="F272" s="88"/>
    </row>
    <row r="273">
      <c r="B273" s="87"/>
      <c r="C273" s="87"/>
      <c r="D273" s="87"/>
      <c r="E273" s="88"/>
      <c r="F273" s="88"/>
    </row>
    <row r="274">
      <c r="B274" s="87"/>
      <c r="C274" s="87"/>
      <c r="D274" s="87"/>
      <c r="E274" s="88"/>
      <c r="F274" s="88"/>
    </row>
    <row r="275">
      <c r="B275" s="87"/>
      <c r="C275" s="87"/>
      <c r="D275" s="87"/>
      <c r="E275" s="88"/>
      <c r="F275" s="88"/>
    </row>
    <row r="276">
      <c r="B276" s="87"/>
      <c r="C276" s="87"/>
      <c r="D276" s="87"/>
      <c r="E276" s="88"/>
      <c r="F276" s="88"/>
    </row>
    <row r="277">
      <c r="B277" s="87"/>
      <c r="C277" s="87"/>
      <c r="D277" s="87"/>
      <c r="E277" s="88"/>
      <c r="F277" s="88"/>
    </row>
    <row r="278">
      <c r="B278" s="87"/>
      <c r="C278" s="87"/>
      <c r="D278" s="87"/>
      <c r="E278" s="88"/>
      <c r="F278" s="88"/>
    </row>
    <row r="279">
      <c r="B279" s="87"/>
      <c r="C279" s="87"/>
      <c r="D279" s="87"/>
      <c r="E279" s="88"/>
      <c r="F279" s="88"/>
    </row>
    <row r="280">
      <c r="B280" s="87"/>
      <c r="C280" s="87"/>
      <c r="D280" s="87"/>
      <c r="E280" s="88"/>
      <c r="F280" s="88"/>
    </row>
    <row r="281">
      <c r="B281" s="87"/>
      <c r="C281" s="87"/>
      <c r="D281" s="87"/>
      <c r="E281" s="88"/>
      <c r="F281" s="88"/>
    </row>
  </sheetData>
  <pageMargins left="0.7" right="0.7" top="0.75" bottom="0.75" header="0.3" footer="0.3"/>
  <pageSetup paperSize="9" orientation="portrait" horizontalDpi="300" verticalDpi="300"/>
  <tableParts count="9">
    <tablePart r:id="rId77"/>
    <tablePart r:id="rId78"/>
    <tablePart r:id="rId79"/>
    <tablePart r:id="rId80"/>
    <tablePart r:id="rId81"/>
    <tablePart r:id="rId82"/>
    <tablePart r:id="rId83"/>
    <tablePart r:id="rId84"/>
    <tablePart r:id="rId130"/>
  </tablePart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1.71" hidden="0" customWidth="1"/>
    <col min="2" max="2" width="19.85" hidden="0" customWidth="1"/>
    <col min="3" max="3" width="19.85" hidden="0" customWidth="1"/>
    <col min="4" max="4" width="19.85"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s>
  <sheetData>
    <row r="1" ht="18.75" customHeight="1">
      <c r="A1" s="14" t="s">
        <v>373</v>
      </c>
    </row>
    <row r="2" ht="15.75" customHeight="1">
      <c r="A2" s="13" t="s">
        <v>345</v>
      </c>
    </row>
    <row r="3" ht="15.75" customHeight="1">
      <c r="A3" s="2" t="s">
        <v>83</v>
      </c>
    </row>
    <row r="4" ht="15.75" customHeight="1">
      <c r="A4" s="2" t="s">
        <v>84</v>
      </c>
    </row>
    <row r="5" ht="15.75" customHeight="1">
      <c r="A5" s="2" t="s">
        <v>204</v>
      </c>
    </row>
    <row r="6" ht="15.75" customHeight="1">
      <c r="A6" s="3" t="s">
        <v>374</v>
      </c>
    </row>
    <row r="7" ht="47.25" customHeight="1">
      <c r="A7" s="82" t="s">
        <v>1014</v>
      </c>
      <c r="B7" s="82" t="s">
        <v>1040</v>
      </c>
      <c r="C7" s="82" t="s">
        <v>1041</v>
      </c>
      <c r="D7" s="82" t="s">
        <v>1042</v>
      </c>
      <c r="E7" s="82" t="s">
        <v>1043</v>
      </c>
      <c r="F7" s="82" t="s">
        <v>1044</v>
      </c>
      <c r="G7" s="82" t="s">
        <v>1045</v>
      </c>
      <c r="H7" s="82" t="s">
        <v>1046</v>
      </c>
      <c r="I7" s="82" t="s">
        <v>1047</v>
      </c>
      <c r="J7" s="82" t="s">
        <v>1048</v>
      </c>
    </row>
    <row r="8">
      <c r="A8" s="82" t="s">
        <v>927</v>
      </c>
      <c r="B8" s="94" t="n">
        <v>13100000</v>
      </c>
      <c r="C8" s="94" t="n">
        <v>20200000</v>
      </c>
      <c r="D8" s="94" t="n">
        <v>33200000</v>
      </c>
      <c r="E8" s="83" t="n">
        <v>316440</v>
      </c>
      <c r="F8" s="96" t="n">
        <v>104.9</v>
      </c>
      <c r="G8" s="83" t="n">
        <v>433161</v>
      </c>
      <c r="H8" s="96" t="n">
        <v>76.7</v>
      </c>
      <c r="I8" s="83" t="n">
        <v>182000</v>
      </c>
      <c r="J8" s="96" t="n">
        <v>110.7</v>
      </c>
    </row>
    <row r="9">
      <c r="A9" s="82" t="s">
        <v>928</v>
      </c>
      <c r="B9" s="94" t="n">
        <v>13100000</v>
      </c>
      <c r="C9" s="94" t="n">
        <v>20100000</v>
      </c>
      <c r="D9" s="94" t="n">
        <v>33200000</v>
      </c>
      <c r="E9" s="83" t="n">
        <v>318860</v>
      </c>
      <c r="F9" s="96" t="n">
        <v>104.1</v>
      </c>
      <c r="G9" s="83" t="n">
        <v>434033</v>
      </c>
      <c r="H9" s="96" t="n">
        <v>76.5</v>
      </c>
      <c r="I9" s="83" t="n">
        <v>178000</v>
      </c>
      <c r="J9" s="96" t="n">
        <v>112.9</v>
      </c>
    </row>
    <row r="10">
      <c r="A10" s="82" t="s">
        <v>929</v>
      </c>
      <c r="B10" s="94" t="n">
        <v>13600000</v>
      </c>
      <c r="C10" s="94" t="n">
        <v>18600000</v>
      </c>
      <c r="D10" s="94" t="n">
        <v>32200000</v>
      </c>
      <c r="E10" s="83" t="n">
        <v>322499</v>
      </c>
      <c r="F10" s="96" t="n">
        <v>99.7</v>
      </c>
      <c r="G10" s="83" t="n">
        <v>435567</v>
      </c>
      <c r="H10" s="96" t="n">
        <v>73.8</v>
      </c>
      <c r="I10" s="83" t="n">
        <v>176000</v>
      </c>
      <c r="J10" s="96" t="n">
        <v>105.3</v>
      </c>
    </row>
    <row r="11">
      <c r="A11" s="82" t="s">
        <v>893</v>
      </c>
      <c r="B11" s="94" t="n">
        <v>14300000</v>
      </c>
      <c r="C11" s="94" t="n">
        <v>17300000</v>
      </c>
      <c r="D11" s="94" t="n">
        <v>31600000</v>
      </c>
      <c r="E11" s="83" t="n">
        <v>326714</v>
      </c>
      <c r="F11" s="96" t="n">
        <v>96.6</v>
      </c>
      <c r="G11" s="83" t="n">
        <v>436403</v>
      </c>
      <c r="H11" s="96" t="n">
        <v>72.3</v>
      </c>
      <c r="I11" s="83" t="n">
        <v>172000</v>
      </c>
      <c r="J11" s="96" t="n">
        <v>100.6</v>
      </c>
    </row>
    <row r="12">
      <c r="A12" s="82" t="s">
        <v>894</v>
      </c>
      <c r="B12" s="94" t="n">
        <v>14500000</v>
      </c>
      <c r="C12" s="94" t="n">
        <v>17600000</v>
      </c>
      <c r="D12" s="94" t="n">
        <v>32200000</v>
      </c>
      <c r="E12" s="83" t="n">
        <v>329491</v>
      </c>
      <c r="F12" s="96" t="n">
        <v>97.7</v>
      </c>
      <c r="G12" s="83" t="n">
        <v>438384</v>
      </c>
      <c r="H12" s="96" t="n">
        <v>73.4</v>
      </c>
      <c r="I12" s="83" t="n">
        <v>174000</v>
      </c>
      <c r="J12" s="96" t="n">
        <v>101.6</v>
      </c>
    </row>
    <row r="13">
      <c r="A13" s="82" t="s">
        <v>895</v>
      </c>
      <c r="B13" s="94" t="n">
        <v>15800000</v>
      </c>
      <c r="C13" s="94" t="n">
        <v>17400000</v>
      </c>
      <c r="D13" s="94" t="n">
        <v>33200000</v>
      </c>
      <c r="E13" s="83" t="n">
        <v>331566</v>
      </c>
      <c r="F13" s="96" t="n">
        <v>100</v>
      </c>
      <c r="G13" s="83" t="n">
        <v>440705</v>
      </c>
      <c r="H13" s="96" t="n">
        <v>75.2</v>
      </c>
      <c r="I13" s="83" t="n">
        <v>168000</v>
      </c>
      <c r="J13" s="96" t="n">
        <v>103.8</v>
      </c>
    </row>
    <row r="14">
      <c r="A14" s="82" t="s">
        <v>896</v>
      </c>
      <c r="B14" s="94" t="n">
        <v>15300000</v>
      </c>
      <c r="C14" s="94" t="n">
        <v>9100000</v>
      </c>
      <c r="D14" s="94" t="n">
        <v>24400000</v>
      </c>
      <c r="E14" s="83" t="n">
        <v>321026</v>
      </c>
      <c r="F14" s="96" t="n">
        <v>76.1</v>
      </c>
      <c r="G14" s="83" t="n">
        <v>441108</v>
      </c>
      <c r="H14" s="96" t="n">
        <v>55.4</v>
      </c>
      <c r="I14" s="83" t="n">
        <v>64000</v>
      </c>
      <c r="J14" s="96" t="n">
        <v>143.1</v>
      </c>
    </row>
    <row r="15">
      <c r="A15" s="82" t="s">
        <v>897</v>
      </c>
      <c r="B15" s="94" t="n">
        <v>15900000</v>
      </c>
      <c r="C15" s="94" t="n">
        <v>13900000</v>
      </c>
      <c r="D15" s="94" t="n">
        <v>29800000</v>
      </c>
      <c r="E15" s="83" t="n">
        <v>320286</v>
      </c>
      <c r="F15" s="96" t="n">
        <v>92.9</v>
      </c>
      <c r="G15" s="83" t="n">
        <v>434991</v>
      </c>
      <c r="H15" s="96" t="n">
        <v>68.4</v>
      </c>
      <c r="I15" s="83" t="n">
        <v>98000</v>
      </c>
      <c r="J15" s="96" t="n">
        <v>141.3</v>
      </c>
    </row>
    <row r="16">
      <c r="A16" s="82" t="s">
        <v>898</v>
      </c>
      <c r="B16" s="94" t="n">
        <v>17800000</v>
      </c>
      <c r="C16" s="94" t="n">
        <v>16600000</v>
      </c>
      <c r="D16" s="94" t="n">
        <v>34400000</v>
      </c>
      <c r="E16" s="83" t="n">
        <v>331903</v>
      </c>
      <c r="F16" s="96" t="n">
        <v>103.8</v>
      </c>
      <c r="G16" s="83" t="n">
        <v>436705</v>
      </c>
      <c r="H16" s="96" t="n">
        <v>78.9</v>
      </c>
      <c r="I16" s="83" t="n">
        <v>130000</v>
      </c>
      <c r="J16" s="96" t="n">
        <v>128.3</v>
      </c>
    </row>
    <row r="17">
      <c r="A17" s="82" t="s">
        <v>899</v>
      </c>
      <c r="B17" s="94" t="n">
        <v>18100000</v>
      </c>
      <c r="C17" s="94" t="n">
        <v>17200000</v>
      </c>
      <c r="D17" s="94" t="n">
        <v>35300000</v>
      </c>
      <c r="E17" s="83" t="n">
        <v>330078</v>
      </c>
      <c r="F17" s="96" t="n">
        <v>106.9</v>
      </c>
      <c r="G17" s="83" t="n">
        <v>436622</v>
      </c>
      <c r="H17" s="96" t="n">
        <v>80.9</v>
      </c>
      <c r="I17" s="83" t="n">
        <v>130000</v>
      </c>
      <c r="J17" s="96" t="n">
        <v>132.8</v>
      </c>
    </row>
    <row r="18" ht="15.75" customHeight="1">
      <c r="A18" s="82" t="s">
        <v>900</v>
      </c>
      <c r="B18" s="94" t="n">
        <v>20500000</v>
      </c>
      <c r="C18" s="94" t="n">
        <v>20000000</v>
      </c>
      <c r="D18" s="94" t="n">
        <v>40400000</v>
      </c>
      <c r="E18" s="83" t="n">
        <v>301926</v>
      </c>
      <c r="F18" s="96" t="n">
        <v>133.9</v>
      </c>
      <c r="G18" s="83" t="n">
        <v>435536</v>
      </c>
      <c r="H18" s="96" t="n">
        <v>92.8</v>
      </c>
      <c r="I18" s="83" t="n">
        <v>138000</v>
      </c>
      <c r="J18" s="96" t="n">
        <v>145.1</v>
      </c>
    </row>
    <row r="19" ht="15" customHeight="1">
      <c r="A19" s="82" t="s">
        <v>519</v>
      </c>
      <c r="B19" s="94" t="n">
        <v>20200000</v>
      </c>
      <c r="C19" s="94" t="n">
        <v>22300000</v>
      </c>
      <c r="D19" s="94" t="n">
        <v>42400000</v>
      </c>
      <c r="E19" s="83" t="n">
        <v>293615</v>
      </c>
      <c r="F19" s="96" t="n">
        <v>144.6</v>
      </c>
      <c r="G19" s="83" t="n">
        <v>435536</v>
      </c>
      <c r="H19" s="96" t="n">
        <v>97.5</v>
      </c>
      <c r="I19" s="83" t="n">
        <v>134000</v>
      </c>
      <c r="J19" s="96" t="n">
        <v>165.6</v>
      </c>
      <c r="K19" s="21"/>
    </row>
    <row r="20">
      <c r="A20" s="8"/>
      <c r="B20" s="94"/>
      <c r="C20" s="94"/>
      <c r="D20" s="94"/>
      <c r="E20" s="83"/>
      <c r="F20" s="96"/>
      <c r="G20" s="83"/>
      <c r="H20" s="96"/>
      <c r="I20" s="83"/>
      <c r="J20" s="96"/>
      <c r="K20" s="41"/>
    </row>
    <row r="21">
      <c r="A21" s="99" t="s">
        <v>1049</v>
      </c>
      <c r="B21" s="44"/>
      <c r="C21" s="44"/>
      <c r="D21" s="44"/>
      <c r="E21" s="44"/>
      <c r="F21" s="12"/>
      <c r="G21" s="41"/>
      <c r="H21" s="12"/>
      <c r="I21" s="41"/>
      <c r="J21" s="12"/>
      <c r="K21" s="41"/>
    </row>
    <row r="22" ht="47.25" customHeight="1">
      <c r="A22" s="82" t="s">
        <v>1014</v>
      </c>
      <c r="B22" s="82" t="s">
        <v>1040</v>
      </c>
      <c r="C22" s="82" t="s">
        <v>1041</v>
      </c>
      <c r="D22" s="82" t="s">
        <v>1050</v>
      </c>
      <c r="E22" s="82" t="s">
        <v>1042</v>
      </c>
      <c r="F22" s="82" t="s">
        <v>1043</v>
      </c>
      <c r="G22" s="82" t="s">
        <v>1051</v>
      </c>
      <c r="H22" s="82" t="s">
        <v>1052</v>
      </c>
      <c r="I22" s="82" t="s">
        <v>1046</v>
      </c>
      <c r="J22" s="82" t="s">
        <v>1047</v>
      </c>
      <c r="K22" s="82" t="s">
        <v>1048</v>
      </c>
    </row>
    <row r="23">
      <c r="A23" s="82" t="s">
        <v>927</v>
      </c>
      <c r="B23" s="94" t="n">
        <v>8700000</v>
      </c>
      <c r="C23" s="94" t="n">
        <v>50900000</v>
      </c>
      <c r="D23" s="94" t="n">
        <v>20900000</v>
      </c>
      <c r="E23" s="94" t="n">
        <v>59600000</v>
      </c>
      <c r="F23" s="83" t="n">
        <v>842991</v>
      </c>
      <c r="G23" s="96" t="n">
        <v>70.7</v>
      </c>
      <c r="H23" s="83" t="n">
        <v>1407337</v>
      </c>
      <c r="I23" s="96" t="n">
        <v>42.4</v>
      </c>
      <c r="J23" s="83" t="n">
        <v>1090000</v>
      </c>
      <c r="K23" s="96" t="n">
        <v>46.7</v>
      </c>
    </row>
    <row r="24">
      <c r="A24" s="82" t="s">
        <v>928</v>
      </c>
      <c r="B24" s="94" t="n">
        <v>8800000</v>
      </c>
      <c r="C24" s="94" t="n">
        <v>53900000</v>
      </c>
      <c r="D24" s="94" t="n">
        <v>22500000</v>
      </c>
      <c r="E24" s="94" t="n">
        <v>62700000</v>
      </c>
      <c r="F24" s="83" t="n">
        <v>853444</v>
      </c>
      <c r="G24" s="96" t="n">
        <v>73.5</v>
      </c>
      <c r="H24" s="83" t="n">
        <v>1417588</v>
      </c>
      <c r="I24" s="96" t="n">
        <v>44.3</v>
      </c>
      <c r="J24" s="83" t="n">
        <v>1129000</v>
      </c>
      <c r="K24" s="96" t="n">
        <v>47.8</v>
      </c>
    </row>
    <row r="25">
      <c r="A25" s="82" t="s">
        <v>929</v>
      </c>
      <c r="B25" s="94" t="n">
        <v>9200000</v>
      </c>
      <c r="C25" s="94" t="n">
        <v>55600000</v>
      </c>
      <c r="D25" s="94" t="n">
        <v>23600000</v>
      </c>
      <c r="E25" s="94" t="n">
        <v>64800000</v>
      </c>
      <c r="F25" s="83" t="n">
        <v>864683</v>
      </c>
      <c r="G25" s="96" t="n">
        <v>74.9</v>
      </c>
      <c r="H25" s="83" t="n">
        <v>1426570</v>
      </c>
      <c r="I25" s="96" t="n">
        <v>45.4</v>
      </c>
      <c r="J25" s="83" t="n">
        <v>1193000</v>
      </c>
      <c r="K25" s="96" t="n">
        <v>46.6</v>
      </c>
    </row>
    <row r="26">
      <c r="A26" s="82" t="s">
        <v>893</v>
      </c>
      <c r="B26" s="94" t="n">
        <v>9700000</v>
      </c>
      <c r="C26" s="94" t="n">
        <v>56500000</v>
      </c>
      <c r="D26" s="94" t="n">
        <v>24500000</v>
      </c>
      <c r="E26" s="94" t="n">
        <v>66200000</v>
      </c>
      <c r="F26" s="83" t="n">
        <v>876624</v>
      </c>
      <c r="G26" s="96" t="n">
        <v>75.5</v>
      </c>
      <c r="H26" s="83" t="n">
        <v>1434431</v>
      </c>
      <c r="I26" s="96" t="n">
        <v>46.1</v>
      </c>
      <c r="J26" s="83" t="n">
        <v>1263000</v>
      </c>
      <c r="K26" s="96" t="n">
        <v>44.7</v>
      </c>
    </row>
    <row r="27">
      <c r="A27" s="82" t="s">
        <v>894</v>
      </c>
      <c r="B27" s="94" t="n">
        <v>9800000</v>
      </c>
      <c r="C27" s="94" t="n">
        <v>58000000</v>
      </c>
      <c r="D27" s="94" t="n">
        <v>25600000</v>
      </c>
      <c r="E27" s="94" t="n">
        <v>67800000</v>
      </c>
      <c r="F27" s="83" t="n">
        <v>883566</v>
      </c>
      <c r="G27" s="96" t="n">
        <v>76.8</v>
      </c>
      <c r="H27" s="83" t="n">
        <v>1443257</v>
      </c>
      <c r="I27" s="96" t="n">
        <v>47</v>
      </c>
      <c r="J27" s="83" t="n">
        <v>1274000</v>
      </c>
      <c r="K27" s="96" t="n">
        <v>45.5</v>
      </c>
    </row>
    <row r="28">
      <c r="A28" s="82" t="s">
        <v>895</v>
      </c>
      <c r="B28" s="94" t="n">
        <v>10100000</v>
      </c>
      <c r="C28" s="94" t="n">
        <v>56900000</v>
      </c>
      <c r="D28" s="94" t="n">
        <v>26000000</v>
      </c>
      <c r="E28" s="94" t="n">
        <v>67000000</v>
      </c>
      <c r="F28" s="83" t="n">
        <v>887537</v>
      </c>
      <c r="G28" s="96" t="n">
        <v>75.5</v>
      </c>
      <c r="H28" s="83" t="n">
        <v>1452962</v>
      </c>
      <c r="I28" s="96" t="n">
        <v>46.1</v>
      </c>
      <c r="J28" s="83" t="n">
        <v>1263000</v>
      </c>
      <c r="K28" s="96" t="n">
        <v>45</v>
      </c>
    </row>
    <row r="29">
      <c r="A29" s="82" t="s">
        <v>896</v>
      </c>
      <c r="B29" s="94" t="n">
        <v>10600000</v>
      </c>
      <c r="C29" s="94" t="n">
        <v>16100000</v>
      </c>
      <c r="D29" s="94" t="n">
        <v>7100000</v>
      </c>
      <c r="E29" s="94" t="n">
        <v>26700000</v>
      </c>
      <c r="F29" s="83" t="n">
        <v>925187</v>
      </c>
      <c r="G29" s="96" t="n">
        <v>28.9</v>
      </c>
      <c r="H29" s="83" t="n">
        <v>1454402</v>
      </c>
      <c r="I29" s="96" t="n">
        <v>18.4</v>
      </c>
      <c r="J29" s="83" t="n">
        <v>386000</v>
      </c>
      <c r="K29" s="96" t="n">
        <v>41.9</v>
      </c>
    </row>
    <row r="30" ht="15.75" customHeight="1">
      <c r="A30" s="82" t="s">
        <v>897</v>
      </c>
      <c r="B30" s="94" t="n">
        <v>11400000</v>
      </c>
      <c r="C30" s="94" t="n">
        <v>28300000</v>
      </c>
      <c r="D30" s="94" t="n">
        <v>13100000</v>
      </c>
      <c r="E30" s="94" t="n">
        <v>39700000</v>
      </c>
      <c r="F30" s="83" t="n">
        <v>968824</v>
      </c>
      <c r="G30" s="96" t="n">
        <v>41</v>
      </c>
      <c r="H30" s="83" t="n">
        <v>1469573</v>
      </c>
      <c r="I30" s="96" t="n">
        <v>27</v>
      </c>
      <c r="J30" s="83" t="n">
        <v>600000</v>
      </c>
      <c r="K30" s="96" t="n">
        <v>47.2</v>
      </c>
    </row>
    <row r="31" ht="15" customHeight="1">
      <c r="A31" s="82" t="s">
        <v>898</v>
      </c>
      <c r="B31" s="94" t="n">
        <v>13300000</v>
      </c>
      <c r="C31" s="94" t="n">
        <v>42500000</v>
      </c>
      <c r="D31" s="94" t="n">
        <v>20400000</v>
      </c>
      <c r="E31" s="94" t="n">
        <v>55800000</v>
      </c>
      <c r="F31" s="83" t="n">
        <v>1010071</v>
      </c>
      <c r="G31" s="96" t="n">
        <v>55.2</v>
      </c>
      <c r="H31" s="83" t="n">
        <v>1473838</v>
      </c>
      <c r="I31" s="96" t="n">
        <v>37.9</v>
      </c>
      <c r="J31" s="83" t="n">
        <v>828000</v>
      </c>
      <c r="K31" s="96" t="n">
        <v>51.3</v>
      </c>
    </row>
    <row r="32">
      <c r="A32" s="82" t="s">
        <v>899</v>
      </c>
      <c r="B32" s="94" t="n">
        <v>13000000</v>
      </c>
      <c r="C32" s="94" t="n">
        <v>44200000</v>
      </c>
      <c r="D32" s="94" t="n">
        <v>21400000</v>
      </c>
      <c r="E32" s="94" t="n">
        <v>57200000</v>
      </c>
      <c r="F32" s="83" t="n">
        <v>967063</v>
      </c>
      <c r="G32" s="96" t="n">
        <v>59.1</v>
      </c>
      <c r="H32" s="83" t="n">
        <v>1483760</v>
      </c>
      <c r="I32" s="96" t="n">
        <v>38.5</v>
      </c>
      <c r="J32" s="83" t="n">
        <v>870000</v>
      </c>
      <c r="K32" s="96" t="n">
        <v>50.8</v>
      </c>
    </row>
    <row r="33">
      <c r="A33" s="82" t="s">
        <v>900</v>
      </c>
      <c r="B33" s="94" t="n">
        <v>11700000</v>
      </c>
      <c r="C33" s="94" t="n">
        <v>46200000</v>
      </c>
      <c r="D33" s="94" t="n">
        <v>22700000</v>
      </c>
      <c r="E33" s="94" t="n">
        <v>58000000</v>
      </c>
      <c r="F33" s="83" t="n">
        <v>738276</v>
      </c>
      <c r="G33" s="96" t="n">
        <v>78.5</v>
      </c>
      <c r="H33" s="83" t="n">
        <v>1492319</v>
      </c>
      <c r="I33" s="96" t="n">
        <v>38.8</v>
      </c>
      <c r="J33" s="83" t="n">
        <v>869000</v>
      </c>
      <c r="K33" s="96" t="n">
        <v>53.2</v>
      </c>
    </row>
    <row r="34">
      <c r="A34" s="82" t="s">
        <v>519</v>
      </c>
      <c r="B34" s="94" t="n">
        <v>9600000</v>
      </c>
      <c r="C34" s="94" t="n">
        <v>44700000</v>
      </c>
      <c r="D34" s="94" t="n">
        <v>22200000</v>
      </c>
      <c r="E34" s="94" t="n">
        <v>54300000</v>
      </c>
      <c r="F34" s="83" t="n">
        <v>651646</v>
      </c>
      <c r="G34" s="96" t="n">
        <v>83.3</v>
      </c>
      <c r="H34" s="83" t="n">
        <v>1492319</v>
      </c>
      <c r="I34" s="96" t="n">
        <v>36.4</v>
      </c>
      <c r="J34" s="83" t="n">
        <v>823000</v>
      </c>
      <c r="K34" s="96" t="n">
        <v>54.3</v>
      </c>
    </row>
    <row r="35">
      <c r="A35" s="8"/>
      <c r="B35" s="94"/>
      <c r="C35" s="94"/>
      <c r="D35" s="94"/>
      <c r="E35" s="94"/>
      <c r="F35" s="83"/>
      <c r="G35" s="96"/>
      <c r="H35" s="83"/>
      <c r="I35" s="96"/>
      <c r="J35" s="83"/>
      <c r="K35" s="96"/>
    </row>
    <row r="36">
      <c r="A36" s="99" t="s">
        <v>1053</v>
      </c>
      <c r="B36" s="44"/>
      <c r="C36" s="22"/>
    </row>
    <row r="37" ht="63" customHeight="1">
      <c r="A37" s="82" t="s">
        <v>1014</v>
      </c>
      <c r="B37" s="82" t="s">
        <v>1054</v>
      </c>
      <c r="C37" s="82" t="s">
        <v>1055</v>
      </c>
    </row>
    <row r="38">
      <c r="A38" s="82" t="s">
        <v>927</v>
      </c>
      <c r="B38" s="94" t="n">
        <v>1450000</v>
      </c>
      <c r="C38" s="94" t="s">
        <v>912</v>
      </c>
    </row>
    <row r="39" ht="15.75" customHeight="1">
      <c r="A39" s="82" t="s">
        <v>928</v>
      </c>
      <c r="B39" s="94" t="n">
        <v>-50000</v>
      </c>
      <c r="C39" s="94" t="s">
        <v>912</v>
      </c>
      <c r="F39" s="16"/>
    </row>
    <row r="40">
      <c r="A40" s="82" t="s">
        <v>929</v>
      </c>
      <c r="B40" s="94" t="n">
        <v>-3000</v>
      </c>
      <c r="C40" s="94" t="s">
        <v>912</v>
      </c>
    </row>
    <row r="41">
      <c r="A41" s="82" t="s">
        <v>893</v>
      </c>
      <c r="B41" s="94" t="n">
        <v>800000</v>
      </c>
      <c r="C41" s="94" t="s">
        <v>912</v>
      </c>
    </row>
    <row r="42">
      <c r="A42" s="82" t="s">
        <v>894</v>
      </c>
      <c r="B42" s="94" t="n">
        <v>1400000</v>
      </c>
      <c r="C42" s="94" t="s">
        <v>912</v>
      </c>
    </row>
    <row r="43">
      <c r="A43" s="82" t="s">
        <v>895</v>
      </c>
      <c r="B43" s="94" t="n">
        <v>3260000</v>
      </c>
      <c r="C43" s="94" t="s">
        <v>912</v>
      </c>
    </row>
    <row r="44">
      <c r="A44" s="82" t="s">
        <v>896</v>
      </c>
      <c r="B44" s="94" t="n">
        <v>2360000</v>
      </c>
      <c r="C44" s="94" t="n">
        <v>50700000</v>
      </c>
    </row>
    <row r="45">
      <c r="A45" s="82" t="s">
        <v>897</v>
      </c>
      <c r="B45" s="94" t="n">
        <v>1910000</v>
      </c>
      <c r="C45" s="94" t="n">
        <v>43500000</v>
      </c>
    </row>
    <row r="46">
      <c r="A46" s="82" t="s">
        <v>898</v>
      </c>
      <c r="B46" s="94" t="n">
        <v>3170000</v>
      </c>
      <c r="C46" s="94" t="n">
        <v>12900000</v>
      </c>
    </row>
    <row r="47">
      <c r="A47" s="82" t="s">
        <v>899</v>
      </c>
      <c r="B47" s="94" t="n">
        <v>1100000</v>
      </c>
      <c r="C47" s="94" t="n">
        <v>2300000</v>
      </c>
    </row>
    <row r="48">
      <c r="A48" s="82" t="s">
        <v>900</v>
      </c>
      <c r="B48" s="94" t="n">
        <v>6410000</v>
      </c>
      <c r="C48" s="94" t="n">
        <v>600000</v>
      </c>
    </row>
    <row r="49">
      <c r="A49" s="82" t="s">
        <v>519</v>
      </c>
      <c r="B49" s="94" t="n">
        <v>4850000</v>
      </c>
      <c r="C49" s="94" t="n">
        <v>600000</v>
      </c>
    </row>
    <row r="50">
      <c r="B50" s="94"/>
      <c r="C50" s="94"/>
    </row>
    <row r="51">
      <c r="A51" s="91" t="str">
        <f>=HYPERLINK("#'Table of contents'!A1", "To Table of Contents")</f>
      </c>
    </row>
    <row r="52">
      <c r="A52" s="91" t="str">
        <f>=HYPERLINK("#'Notes'!A1", "To Notes")</f>
      </c>
    </row>
  </sheetData>
  <pageMargins left="0.7" right="0.7" top="0.75" bottom="0.75" header="0.3" footer="0.3"/>
  <pageSetup paperSize="9" orientation="portrait"/>
  <tableParts count="3">
    <tablePart r:id="rId131"/>
    <tablePart r:id="rId132"/>
    <tablePart r:id="rId133"/>
  </tablePart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5.71" hidden="0" customWidth="1"/>
    <col min="2" max="2" width="15.71" hidden="0" customWidth="1"/>
    <col min="3" max="3" width="15.71" hidden="0" customWidth="1"/>
    <col min="4" max="4" width="15.71" hidden="0" customWidth="1"/>
    <col min="5" max="5" width="15.71" hidden="0" customWidth="1"/>
    <col min="6" max="6" width="15.71" hidden="0" customWidth="1"/>
    <col min="7" max="7" width="27.71" hidden="0" customWidth="1"/>
    <col min="8" max="8" width="27.71" hidden="0" customWidth="1"/>
  </cols>
  <sheetData>
    <row r="1" ht="18.75" customHeight="1">
      <c r="A1" s="14" t="s">
        <v>482</v>
      </c>
    </row>
    <row r="2" ht="15.75" customHeight="1">
      <c r="A2" s="13" t="s">
        <v>1056</v>
      </c>
    </row>
    <row r="3" ht="15.75" customHeight="1">
      <c r="A3" s="13" t="s">
        <v>83</v>
      </c>
    </row>
    <row r="4" ht="15.75" customHeight="1">
      <c r="A4" s="13" t="s">
        <v>311</v>
      </c>
    </row>
    <row r="5" ht="15.75" customHeight="1">
      <c r="A5" s="13" t="s">
        <v>260</v>
      </c>
    </row>
    <row r="6" ht="15.75" customHeight="1">
      <c r="A6" s="26" t="s">
        <v>375</v>
      </c>
    </row>
    <row r="7" ht="31.5" customHeight="1">
      <c r="A7" s="27" t="s">
        <v>46</v>
      </c>
      <c r="B7" s="27" t="s">
        <v>205</v>
      </c>
      <c r="C7" s="27" t="s">
        <v>206</v>
      </c>
      <c r="D7" s="27" t="s">
        <v>207</v>
      </c>
      <c r="E7" s="27" t="s">
        <v>208</v>
      </c>
      <c r="F7" s="27" t="s">
        <v>209</v>
      </c>
      <c r="G7" s="27" t="s">
        <v>210</v>
      </c>
      <c r="H7" s="27" t="s">
        <v>211</v>
      </c>
    </row>
    <row r="8">
      <c r="A8" s="64" t="s">
        <v>212</v>
      </c>
      <c r="B8" s="60" t="n">
        <v>154318</v>
      </c>
      <c r="C8" s="60" t="n">
        <v>122510</v>
      </c>
      <c r="D8" s="60" t="n">
        <v>148630</v>
      </c>
      <c r="E8" s="61" t="n">
        <v>1422000</v>
      </c>
      <c r="F8" s="61" t="n">
        <v>4944000</v>
      </c>
      <c r="G8" s="61" t="s">
        <v>56</v>
      </c>
      <c r="H8" s="61" t="n">
        <v>6365000</v>
      </c>
    </row>
    <row r="9">
      <c r="A9" s="64" t="s">
        <v>213</v>
      </c>
      <c r="B9" s="60" t="n">
        <v>150798</v>
      </c>
      <c r="C9" s="60" t="n">
        <v>117484</v>
      </c>
      <c r="D9" s="60" t="n">
        <v>145658</v>
      </c>
      <c r="E9" s="61" t="n">
        <v>1431000</v>
      </c>
      <c r="F9" s="61" t="n">
        <v>4531000</v>
      </c>
      <c r="G9" s="61" t="s">
        <v>56</v>
      </c>
      <c r="H9" s="61" t="n">
        <v>5962000</v>
      </c>
    </row>
    <row r="10">
      <c r="A10" s="64" t="s">
        <v>214</v>
      </c>
      <c r="B10" s="60" t="n">
        <v>157615</v>
      </c>
      <c r="C10" s="60" t="n">
        <v>124757</v>
      </c>
      <c r="D10" s="60" t="n">
        <v>151821</v>
      </c>
      <c r="E10" s="61" t="n">
        <v>1393000</v>
      </c>
      <c r="F10" s="61" t="n">
        <v>4882000</v>
      </c>
      <c r="G10" s="61" t="s">
        <v>56</v>
      </c>
      <c r="H10" s="61" t="n">
        <v>6275000</v>
      </c>
    </row>
    <row r="11">
      <c r="A11" s="64" t="s">
        <v>215</v>
      </c>
      <c r="B11" s="60" t="n">
        <v>144227</v>
      </c>
      <c r="C11" s="60" t="n">
        <v>113762</v>
      </c>
      <c r="D11" s="60" t="n">
        <v>139052</v>
      </c>
      <c r="E11" s="61" t="n">
        <v>1449000</v>
      </c>
      <c r="F11" s="61" t="n">
        <v>4440000</v>
      </c>
      <c r="G11" s="61" t="s">
        <v>56</v>
      </c>
      <c r="H11" s="61" t="n">
        <v>5889000</v>
      </c>
    </row>
    <row r="12">
      <c r="A12" s="64" t="s">
        <v>216</v>
      </c>
      <c r="B12" s="60" t="n">
        <v>141687</v>
      </c>
      <c r="C12" s="60" t="n">
        <v>110845</v>
      </c>
      <c r="D12" s="60" t="n">
        <v>136665</v>
      </c>
      <c r="E12" s="61" t="n">
        <v>1322000</v>
      </c>
      <c r="F12" s="61" t="n">
        <v>4278000</v>
      </c>
      <c r="G12" s="61" t="s">
        <v>56</v>
      </c>
      <c r="H12" s="61" t="n">
        <v>5600000</v>
      </c>
    </row>
    <row r="13">
      <c r="A13" s="64" t="s">
        <v>217</v>
      </c>
      <c r="B13" s="60" t="n">
        <v>177229</v>
      </c>
      <c r="C13" s="60" t="n">
        <v>137500</v>
      </c>
      <c r="D13" s="60" t="n">
        <v>170202</v>
      </c>
      <c r="E13" s="61" t="n">
        <v>1518000</v>
      </c>
      <c r="F13" s="61" t="n">
        <v>5332000</v>
      </c>
      <c r="G13" s="61" t="s">
        <v>56</v>
      </c>
      <c r="H13" s="61" t="n">
        <v>6850000</v>
      </c>
    </row>
    <row r="14">
      <c r="A14" s="64" t="s">
        <v>218</v>
      </c>
      <c r="B14" s="60" t="n">
        <v>141979</v>
      </c>
      <c r="C14" s="60" t="n">
        <v>113331</v>
      </c>
      <c r="D14" s="60" t="n">
        <v>136837</v>
      </c>
      <c r="E14" s="61" t="n">
        <v>1438000</v>
      </c>
      <c r="F14" s="61" t="n">
        <v>4674000</v>
      </c>
      <c r="G14" s="61" t="s">
        <v>56</v>
      </c>
      <c r="H14" s="61" t="n">
        <v>6112000</v>
      </c>
    </row>
    <row r="15">
      <c r="A15" s="64" t="s">
        <v>219</v>
      </c>
      <c r="B15" s="60" t="n">
        <v>173495</v>
      </c>
      <c r="C15" s="60" t="n">
        <v>135170</v>
      </c>
      <c r="D15" s="60" t="n">
        <v>166443</v>
      </c>
      <c r="E15" s="61" t="n">
        <v>1709000</v>
      </c>
      <c r="F15" s="61" t="n">
        <v>5461000</v>
      </c>
      <c r="G15" s="61" t="s">
        <v>56</v>
      </c>
      <c r="H15" s="61" t="n">
        <v>7170000</v>
      </c>
    </row>
    <row r="16">
      <c r="A16" s="64" t="s">
        <v>220</v>
      </c>
      <c r="B16" s="60" t="n">
        <v>157508</v>
      </c>
      <c r="C16" s="60" t="n">
        <v>126440</v>
      </c>
      <c r="D16" s="60" t="n">
        <v>151344</v>
      </c>
      <c r="E16" s="61" t="n">
        <v>1461000</v>
      </c>
      <c r="F16" s="61" t="n">
        <v>5172000</v>
      </c>
      <c r="G16" s="61" t="s">
        <v>56</v>
      </c>
      <c r="H16" s="61" t="n">
        <v>6633000</v>
      </c>
    </row>
    <row r="17">
      <c r="A17" s="64" t="s">
        <v>221</v>
      </c>
      <c r="B17" s="60" t="n">
        <v>121228</v>
      </c>
      <c r="C17" s="60" t="n">
        <v>96867</v>
      </c>
      <c r="D17" s="60" t="n">
        <v>117065</v>
      </c>
      <c r="E17" s="61" t="n">
        <v>1364000</v>
      </c>
      <c r="F17" s="61" t="n">
        <v>3687000</v>
      </c>
      <c r="G17" s="61" t="s">
        <v>56</v>
      </c>
      <c r="H17" s="61" t="n">
        <v>5051000</v>
      </c>
    </row>
    <row r="18">
      <c r="A18" s="64" t="s">
        <v>222</v>
      </c>
      <c r="B18" s="60" t="n">
        <v>170498</v>
      </c>
      <c r="C18" s="60" t="n">
        <v>135659</v>
      </c>
      <c r="D18" s="60" t="n">
        <v>163534</v>
      </c>
      <c r="E18" s="61" t="n">
        <v>1410000</v>
      </c>
      <c r="F18" s="61" t="n">
        <v>5417000</v>
      </c>
      <c r="G18" s="61" t="s">
        <v>56</v>
      </c>
      <c r="H18" s="61" t="n">
        <v>6828000</v>
      </c>
    </row>
    <row r="19">
      <c r="A19" s="64" t="s">
        <v>223</v>
      </c>
      <c r="B19" s="60" t="n">
        <v>136669</v>
      </c>
      <c r="C19" s="60" t="n">
        <v>104143</v>
      </c>
      <c r="D19" s="60" t="n">
        <v>132198</v>
      </c>
      <c r="E19" s="61" t="n">
        <v>1485000</v>
      </c>
      <c r="F19" s="61" t="n">
        <v>4049000</v>
      </c>
      <c r="G19" s="61" t="s">
        <v>56</v>
      </c>
      <c r="H19" s="61" t="n">
        <v>5534000</v>
      </c>
    </row>
    <row r="20">
      <c r="A20" s="65" t="s">
        <v>348</v>
      </c>
      <c r="B20" s="62" t="n">
        <v>1825754</v>
      </c>
      <c r="C20" s="62" t="n">
        <v>1437442</v>
      </c>
      <c r="D20" s="62" t="n">
        <v>1046478</v>
      </c>
      <c r="E20" s="63" t="n">
        <v>17402000</v>
      </c>
      <c r="F20" s="63" t="n">
        <v>56869000</v>
      </c>
      <c r="G20" s="63" t="s">
        <v>56</v>
      </c>
      <c r="H20" s="63" t="n">
        <v>74271000</v>
      </c>
    </row>
    <row r="21">
      <c r="A21" s="16"/>
      <c r="B21" s="60"/>
      <c r="C21" s="60"/>
      <c r="D21" s="60"/>
      <c r="E21" s="61"/>
      <c r="F21" s="61"/>
      <c r="G21" s="61"/>
      <c r="H21" s="61"/>
    </row>
    <row r="22">
      <c r="A22" s="26" t="s">
        <v>376</v>
      </c>
    </row>
    <row r="23" ht="31.5" customHeight="1">
      <c r="A23" s="27" t="s">
        <v>46</v>
      </c>
      <c r="B23" s="27" t="s">
        <v>205</v>
      </c>
      <c r="C23" s="27" t="s">
        <v>206</v>
      </c>
      <c r="D23" s="27" t="s">
        <v>207</v>
      </c>
      <c r="E23" s="27" t="s">
        <v>208</v>
      </c>
      <c r="F23" s="27" t="s">
        <v>209</v>
      </c>
      <c r="G23" s="27" t="s">
        <v>210</v>
      </c>
      <c r="H23" s="27" t="s">
        <v>211</v>
      </c>
    </row>
    <row r="24">
      <c r="A24" s="64" t="s">
        <v>224</v>
      </c>
      <c r="B24" s="60" t="n">
        <v>82427</v>
      </c>
      <c r="C24" s="60" t="n">
        <v>67241</v>
      </c>
      <c r="D24" s="60" t="n">
        <v>79859</v>
      </c>
      <c r="E24" s="61" t="n">
        <v>1163000</v>
      </c>
      <c r="F24" s="61" t="n">
        <v>2671000</v>
      </c>
      <c r="G24" s="61" t="n">
        <v>2619000</v>
      </c>
      <c r="H24" s="61" t="n">
        <v>6453000</v>
      </c>
    </row>
    <row r="25">
      <c r="A25" s="64" t="s">
        <v>225</v>
      </c>
      <c r="B25" s="60" t="n">
        <v>13814</v>
      </c>
      <c r="C25" s="60" t="n">
        <v>9845</v>
      </c>
      <c r="D25" s="60" t="n">
        <v>13216</v>
      </c>
      <c r="E25" s="61" t="n">
        <v>290000</v>
      </c>
      <c r="F25" s="61" t="n">
        <v>307000</v>
      </c>
      <c r="G25" s="61" t="n">
        <v>4516000</v>
      </c>
      <c r="H25" s="61" t="n">
        <v>5112000</v>
      </c>
    </row>
    <row r="26">
      <c r="A26" s="64" t="s">
        <v>226</v>
      </c>
      <c r="B26" s="60" t="n">
        <v>9495</v>
      </c>
      <c r="C26" s="60" t="n">
        <v>6069</v>
      </c>
      <c r="D26" s="60" t="n">
        <v>8820</v>
      </c>
      <c r="E26" s="61" t="n">
        <v>102000</v>
      </c>
      <c r="F26" s="61" t="n">
        <v>153000</v>
      </c>
      <c r="G26" s="61" t="n">
        <v>4836000</v>
      </c>
      <c r="H26" s="61" t="n">
        <v>5091000</v>
      </c>
    </row>
    <row r="27">
      <c r="A27" s="64" t="s">
        <v>227</v>
      </c>
      <c r="B27" s="60" t="n">
        <v>17077</v>
      </c>
      <c r="C27" s="60" t="n">
        <v>11019</v>
      </c>
      <c r="D27" s="60" t="n">
        <v>15817</v>
      </c>
      <c r="E27" s="61" t="n">
        <v>65000</v>
      </c>
      <c r="F27" s="61" t="n">
        <v>226000</v>
      </c>
      <c r="G27" s="61" t="n">
        <v>4649000</v>
      </c>
      <c r="H27" s="61" t="n">
        <v>4939000</v>
      </c>
    </row>
    <row r="28">
      <c r="A28" s="64" t="s">
        <v>228</v>
      </c>
      <c r="B28" s="60" t="n">
        <v>29492</v>
      </c>
      <c r="C28" s="60" t="n">
        <v>20996</v>
      </c>
      <c r="D28" s="60" t="n">
        <v>27587</v>
      </c>
      <c r="E28" s="61" t="n">
        <v>135000</v>
      </c>
      <c r="F28" s="61" t="n">
        <v>500000</v>
      </c>
      <c r="G28" s="61" t="n">
        <v>5441000</v>
      </c>
      <c r="H28" s="61" t="n">
        <v>6076000</v>
      </c>
    </row>
    <row r="29">
      <c r="A29" s="64" t="s">
        <v>229</v>
      </c>
      <c r="B29" s="60" t="n">
        <v>52579</v>
      </c>
      <c r="C29" s="60" t="n">
        <v>37842</v>
      </c>
      <c r="D29" s="60" t="n">
        <v>49054</v>
      </c>
      <c r="E29" s="61" t="n">
        <v>586000</v>
      </c>
      <c r="F29" s="61" t="n">
        <v>1053000</v>
      </c>
      <c r="G29" s="61" t="n">
        <v>4453000</v>
      </c>
      <c r="H29" s="61" t="n">
        <v>6092000</v>
      </c>
    </row>
    <row r="30">
      <c r="A30" s="64" t="s">
        <v>230</v>
      </c>
      <c r="B30" s="60" t="n">
        <v>62836</v>
      </c>
      <c r="C30" s="60" t="n">
        <v>49885</v>
      </c>
      <c r="D30" s="60" t="n">
        <v>59097</v>
      </c>
      <c r="E30" s="61" t="n">
        <v>1209000</v>
      </c>
      <c r="F30" s="61" t="n">
        <v>1685000</v>
      </c>
      <c r="G30" s="61" t="n">
        <v>3894000</v>
      </c>
      <c r="H30" s="61" t="n">
        <v>6788000</v>
      </c>
    </row>
    <row r="31">
      <c r="A31" s="64" t="s">
        <v>231</v>
      </c>
      <c r="B31" s="60" t="n">
        <v>66806</v>
      </c>
      <c r="C31" s="60" t="n">
        <v>52489</v>
      </c>
      <c r="D31" s="60" t="n">
        <v>63033</v>
      </c>
      <c r="E31" s="61" t="n">
        <v>1310000</v>
      </c>
      <c r="F31" s="61" t="n">
        <v>1931000</v>
      </c>
      <c r="G31" s="61" t="n">
        <v>3523000</v>
      </c>
      <c r="H31" s="61" t="n">
        <v>6764000</v>
      </c>
    </row>
    <row r="32">
      <c r="A32" s="64" t="s">
        <v>232</v>
      </c>
      <c r="B32" s="60" t="n">
        <v>60986</v>
      </c>
      <c r="C32" s="60" t="n">
        <v>47603</v>
      </c>
      <c r="D32" s="60" t="n">
        <v>58062</v>
      </c>
      <c r="E32" s="61" t="n">
        <v>1108000</v>
      </c>
      <c r="F32" s="61" t="n">
        <v>1838000</v>
      </c>
      <c r="G32" s="61" t="n">
        <v>3630000</v>
      </c>
      <c r="H32" s="61" t="n">
        <v>6577000</v>
      </c>
    </row>
    <row r="33">
      <c r="A33" s="64" t="s">
        <v>233</v>
      </c>
      <c r="B33" s="60" t="n">
        <v>55021</v>
      </c>
      <c r="C33" s="60" t="n">
        <v>42823</v>
      </c>
      <c r="D33" s="60" t="n">
        <v>52313</v>
      </c>
      <c r="E33" s="61" t="n">
        <v>1034000</v>
      </c>
      <c r="F33" s="61" t="n">
        <v>1576000</v>
      </c>
      <c r="G33" s="61" t="n">
        <v>4288000</v>
      </c>
      <c r="H33" s="61" t="n">
        <v>6899000</v>
      </c>
    </row>
    <row r="34">
      <c r="A34" s="64" t="s">
        <v>234</v>
      </c>
      <c r="B34" s="60" t="n">
        <v>69222</v>
      </c>
      <c r="C34" s="60" t="n">
        <v>53438</v>
      </c>
      <c r="D34" s="60" t="n">
        <v>65308</v>
      </c>
      <c r="E34" s="61" t="n">
        <v>1068000</v>
      </c>
      <c r="F34" s="61" t="n">
        <v>2106000</v>
      </c>
      <c r="G34" s="61" t="n">
        <v>3430000</v>
      </c>
      <c r="H34" s="61" t="n">
        <v>6605000</v>
      </c>
    </row>
    <row r="35">
      <c r="A35" s="64" t="s">
        <v>235</v>
      </c>
      <c r="B35" s="60" t="n">
        <v>67636</v>
      </c>
      <c r="C35" s="60" t="n">
        <v>51793</v>
      </c>
      <c r="D35" s="60" t="n">
        <v>64247</v>
      </c>
      <c r="E35" s="61" t="n">
        <v>1033000</v>
      </c>
      <c r="F35" s="61" t="n">
        <v>2093000</v>
      </c>
      <c r="G35" s="61" t="n">
        <v>5440000</v>
      </c>
      <c r="H35" s="61" t="n">
        <v>8566000</v>
      </c>
    </row>
    <row r="36">
      <c r="A36" s="65" t="s">
        <v>349</v>
      </c>
      <c r="B36" s="62" t="n">
        <v>587191</v>
      </c>
      <c r="C36" s="62" t="n">
        <v>450951</v>
      </c>
      <c r="D36" s="62" t="n">
        <v>430217</v>
      </c>
      <c r="E36" s="63" t="n">
        <v>9104000</v>
      </c>
      <c r="F36" s="63" t="n">
        <v>16139000</v>
      </c>
      <c r="G36" s="63" t="n">
        <v>50718000</v>
      </c>
      <c r="H36" s="63" t="n">
        <v>75962000</v>
      </c>
    </row>
    <row r="37">
      <c r="A37" s="16"/>
      <c r="B37" s="60"/>
      <c r="C37" s="60"/>
      <c r="D37" s="60"/>
      <c r="E37" s="61"/>
      <c r="F37" s="61"/>
      <c r="G37" s="61"/>
      <c r="H37" s="61"/>
    </row>
    <row r="38">
      <c r="A38" s="26" t="s">
        <v>377</v>
      </c>
    </row>
    <row r="39" ht="31.5" customHeight="1">
      <c r="A39" s="27" t="s">
        <v>46</v>
      </c>
      <c r="B39" s="27" t="s">
        <v>205</v>
      </c>
      <c r="C39" s="27" t="s">
        <v>206</v>
      </c>
      <c r="D39" s="27" t="s">
        <v>207</v>
      </c>
      <c r="E39" s="27" t="s">
        <v>208</v>
      </c>
      <c r="F39" s="27" t="s">
        <v>209</v>
      </c>
      <c r="G39" s="27" t="s">
        <v>210</v>
      </c>
      <c r="H39" s="27" t="s">
        <v>211</v>
      </c>
    </row>
    <row r="40">
      <c r="A40" s="64" t="s">
        <v>236</v>
      </c>
      <c r="B40" s="60" t="n">
        <v>65600</v>
      </c>
      <c r="C40" s="60" t="n">
        <v>51432</v>
      </c>
      <c r="D40" s="60" t="n">
        <v>62549</v>
      </c>
      <c r="E40" s="61" t="n">
        <v>1064000</v>
      </c>
      <c r="F40" s="61" t="n">
        <v>2058000</v>
      </c>
      <c r="G40" s="61" t="n">
        <v>3875000</v>
      </c>
      <c r="H40" s="61" t="n">
        <v>6997000</v>
      </c>
    </row>
    <row r="41">
      <c r="A41" s="64" t="s">
        <v>237</v>
      </c>
      <c r="B41" s="60" t="n">
        <v>71519</v>
      </c>
      <c r="C41" s="60" t="n">
        <v>56042</v>
      </c>
      <c r="D41" s="60" t="n">
        <v>68124</v>
      </c>
      <c r="E41" s="61" t="n">
        <v>978000</v>
      </c>
      <c r="F41" s="61" t="n">
        <v>2222000</v>
      </c>
      <c r="G41" s="61" t="n">
        <v>3789000</v>
      </c>
      <c r="H41" s="61" t="n">
        <v>6990000</v>
      </c>
    </row>
    <row r="42">
      <c r="A42" s="64" t="s">
        <v>238</v>
      </c>
      <c r="B42" s="60" t="n">
        <v>69109</v>
      </c>
      <c r="C42" s="60" t="n">
        <v>54062</v>
      </c>
      <c r="D42" s="60" t="n">
        <v>66301</v>
      </c>
      <c r="E42" s="61" t="n">
        <v>1177000</v>
      </c>
      <c r="F42" s="61" t="n">
        <v>2198000</v>
      </c>
      <c r="G42" s="61" t="n">
        <v>3470000</v>
      </c>
      <c r="H42" s="61" t="n">
        <v>6845000</v>
      </c>
    </row>
    <row r="43">
      <c r="A43" s="64" t="s">
        <v>239</v>
      </c>
      <c r="B43" s="60" t="n">
        <v>74633</v>
      </c>
      <c r="C43" s="60" t="n">
        <v>57506</v>
      </c>
      <c r="D43" s="60" t="n">
        <v>71647</v>
      </c>
      <c r="E43" s="61" t="n">
        <v>1107000</v>
      </c>
      <c r="F43" s="61" t="n">
        <v>2326000</v>
      </c>
      <c r="G43" s="61" t="n">
        <v>3035000</v>
      </c>
      <c r="H43" s="61" t="n">
        <v>6467000</v>
      </c>
    </row>
    <row r="44">
      <c r="A44" s="64" t="s">
        <v>240</v>
      </c>
      <c r="B44" s="60" t="n">
        <v>69202</v>
      </c>
      <c r="C44" s="60" t="n">
        <v>53595</v>
      </c>
      <c r="D44" s="60" t="n">
        <v>66315</v>
      </c>
      <c r="E44" s="61" t="n">
        <v>1192000</v>
      </c>
      <c r="F44" s="61" t="n">
        <v>2073000</v>
      </c>
      <c r="G44" s="61" t="n">
        <v>4984000</v>
      </c>
      <c r="H44" s="61" t="n">
        <v>8250000</v>
      </c>
    </row>
    <row r="45">
      <c r="A45" s="64" t="s">
        <v>241</v>
      </c>
      <c r="B45" s="60" t="n">
        <v>70379</v>
      </c>
      <c r="C45" s="60" t="n">
        <v>54321</v>
      </c>
      <c r="D45" s="60" t="n">
        <v>67565</v>
      </c>
      <c r="E45" s="61" t="n">
        <v>1020000</v>
      </c>
      <c r="F45" s="61" t="n">
        <v>2195000</v>
      </c>
      <c r="G45" s="61" t="n">
        <v>4945000</v>
      </c>
      <c r="H45" s="61" t="n">
        <v>8159000</v>
      </c>
    </row>
    <row r="46">
      <c r="A46" s="64" t="s">
        <v>242</v>
      </c>
      <c r="B46" s="60" t="n">
        <v>85246</v>
      </c>
      <c r="C46" s="60" t="n">
        <v>67056</v>
      </c>
      <c r="D46" s="60" t="n">
        <v>81234</v>
      </c>
      <c r="E46" s="61" t="n">
        <v>1237000</v>
      </c>
      <c r="F46" s="61" t="n">
        <v>2799000</v>
      </c>
      <c r="G46" s="61" t="n">
        <v>2133000</v>
      </c>
      <c r="H46" s="61" t="n">
        <v>6168000</v>
      </c>
    </row>
    <row r="47">
      <c r="A47" s="64" t="s">
        <v>243</v>
      </c>
      <c r="B47" s="60" t="n">
        <v>80482</v>
      </c>
      <c r="C47" s="60" t="n">
        <v>61147</v>
      </c>
      <c r="D47" s="60" t="n">
        <v>77134</v>
      </c>
      <c r="E47" s="61" t="n">
        <v>1335000</v>
      </c>
      <c r="F47" s="61" t="n">
        <v>2509000</v>
      </c>
      <c r="G47" s="61" t="n">
        <v>2615000</v>
      </c>
      <c r="H47" s="61" t="n">
        <v>6460000</v>
      </c>
    </row>
    <row r="48">
      <c r="A48" s="64" t="s">
        <v>244</v>
      </c>
      <c r="B48" s="60" t="n">
        <v>82374</v>
      </c>
      <c r="C48" s="60" t="n">
        <v>63804</v>
      </c>
      <c r="D48" s="60" t="n">
        <v>79033</v>
      </c>
      <c r="E48" s="61" t="n">
        <v>1307000</v>
      </c>
      <c r="F48" s="61" t="n">
        <v>2617000</v>
      </c>
      <c r="G48" s="61" t="n">
        <v>2769000</v>
      </c>
      <c r="H48" s="61" t="n">
        <v>6694000</v>
      </c>
    </row>
    <row r="49">
      <c r="A49" s="64" t="s">
        <v>245</v>
      </c>
      <c r="B49" s="60" t="n">
        <v>69133</v>
      </c>
      <c r="C49" s="60" t="n">
        <v>54715</v>
      </c>
      <c r="D49" s="60" t="n">
        <v>66334</v>
      </c>
      <c r="E49" s="61" t="n">
        <v>971000</v>
      </c>
      <c r="F49" s="61" t="n">
        <v>2194000</v>
      </c>
      <c r="G49" s="61" t="n">
        <v>2870000</v>
      </c>
      <c r="H49" s="61" t="n">
        <v>6035000</v>
      </c>
    </row>
    <row r="50">
      <c r="A50" s="64" t="s">
        <v>246</v>
      </c>
      <c r="B50" s="60" t="n">
        <v>83241</v>
      </c>
      <c r="C50" s="60" t="n">
        <v>64264</v>
      </c>
      <c r="D50" s="60" t="n">
        <v>79612</v>
      </c>
      <c r="E50" s="61" t="n">
        <v>1367000</v>
      </c>
      <c r="F50" s="61" t="n">
        <v>2511000</v>
      </c>
      <c r="G50" s="61" t="n">
        <v>2674000</v>
      </c>
      <c r="H50" s="61" t="n">
        <v>6553000</v>
      </c>
    </row>
    <row r="51">
      <c r="A51" s="64" t="s">
        <v>247</v>
      </c>
      <c r="B51" s="60" t="n">
        <v>82605</v>
      </c>
      <c r="C51" s="60" t="n">
        <v>63149</v>
      </c>
      <c r="D51" s="60" t="n">
        <v>79001</v>
      </c>
      <c r="E51" s="61" t="n">
        <v>1118000</v>
      </c>
      <c r="F51" s="61" t="n">
        <v>2607000</v>
      </c>
      <c r="G51" s="61" t="n">
        <v>6350000</v>
      </c>
      <c r="H51" s="61" t="n">
        <v>10075000</v>
      </c>
    </row>
    <row r="52">
      <c r="A52" s="65" t="s">
        <v>350</v>
      </c>
      <c r="B52" s="62" t="n">
        <v>903022</v>
      </c>
      <c r="C52" s="62" t="n">
        <v>700613</v>
      </c>
      <c r="D52" s="62" t="n">
        <v>621085</v>
      </c>
      <c r="E52" s="63" t="n">
        <v>13874000</v>
      </c>
      <c r="F52" s="63" t="n">
        <v>28310000</v>
      </c>
      <c r="G52" s="63" t="n">
        <v>43508000</v>
      </c>
      <c r="H52" s="63" t="n">
        <v>85692000</v>
      </c>
    </row>
    <row r="53">
      <c r="A53" s="16"/>
      <c r="B53" s="60"/>
      <c r="C53" s="60"/>
      <c r="D53" s="60"/>
      <c r="E53" s="61"/>
      <c r="F53" s="61"/>
      <c r="G53" s="61"/>
      <c r="H53" s="61"/>
    </row>
    <row r="54">
      <c r="A54" s="26" t="s">
        <v>378</v>
      </c>
    </row>
    <row r="55" ht="31.5" customHeight="1">
      <c r="A55" s="66" t="s">
        <v>46</v>
      </c>
      <c r="B55" s="27" t="s">
        <v>205</v>
      </c>
      <c r="C55" s="27" t="s">
        <v>206</v>
      </c>
      <c r="D55" s="27" t="s">
        <v>207</v>
      </c>
      <c r="E55" s="27" t="s">
        <v>208</v>
      </c>
      <c r="F55" s="27" t="s">
        <v>209</v>
      </c>
      <c r="G55" s="27" t="s">
        <v>210</v>
      </c>
      <c r="H55" s="27" t="s">
        <v>211</v>
      </c>
    </row>
    <row r="56">
      <c r="A56" s="67" t="s">
        <v>248</v>
      </c>
      <c r="B56" s="60" t="n">
        <v>91259</v>
      </c>
      <c r="C56" s="60" t="n">
        <v>70150</v>
      </c>
      <c r="D56" s="60" t="n">
        <v>87646</v>
      </c>
      <c r="E56" s="61" t="n">
        <v>1213000</v>
      </c>
      <c r="F56" s="61" t="n">
        <v>2854000</v>
      </c>
      <c r="G56" s="61" t="n">
        <v>3122000</v>
      </c>
      <c r="H56" s="61" t="n">
        <v>7189000</v>
      </c>
    </row>
    <row r="57">
      <c r="A57" s="67" t="s">
        <v>249</v>
      </c>
      <c r="B57" s="60" t="n">
        <v>94802</v>
      </c>
      <c r="C57" s="60" t="n">
        <v>73701</v>
      </c>
      <c r="D57" s="60" t="n">
        <v>91200</v>
      </c>
      <c r="E57" s="61" t="n">
        <v>1202000</v>
      </c>
      <c r="F57" s="61" t="n">
        <v>3276000</v>
      </c>
      <c r="G57" s="61" t="n">
        <v>2400000</v>
      </c>
      <c r="H57" s="61" t="n">
        <v>6878000</v>
      </c>
    </row>
    <row r="58">
      <c r="A58" s="67" t="s">
        <v>250</v>
      </c>
      <c r="B58" s="60" t="n">
        <v>103190</v>
      </c>
      <c r="C58" s="60" t="n">
        <v>81136</v>
      </c>
      <c r="D58" s="60" t="n">
        <v>99035</v>
      </c>
      <c r="E58" s="61" t="n">
        <v>1428000</v>
      </c>
      <c r="F58" s="61" t="n">
        <v>3613000</v>
      </c>
      <c r="G58" s="61" t="n">
        <v>1126000</v>
      </c>
      <c r="H58" s="61" t="n">
        <v>6168000</v>
      </c>
    </row>
    <row r="59">
      <c r="A59" s="67" t="s">
        <v>251</v>
      </c>
      <c r="B59" s="60" t="n">
        <v>100909</v>
      </c>
      <c r="C59" s="60" t="n">
        <v>78991</v>
      </c>
      <c r="D59" s="60" t="n">
        <v>97208</v>
      </c>
      <c r="E59" s="61" t="n">
        <v>1500000</v>
      </c>
      <c r="F59" s="61" t="n">
        <v>3688000</v>
      </c>
      <c r="G59" s="61" t="n">
        <v>1106000</v>
      </c>
      <c r="H59" s="61" t="n">
        <v>6294000</v>
      </c>
    </row>
    <row r="60">
      <c r="A60" s="67" t="s">
        <v>252</v>
      </c>
      <c r="B60" s="60" t="n">
        <v>91506</v>
      </c>
      <c r="C60" s="60" t="n">
        <v>70649</v>
      </c>
      <c r="D60" s="60" t="n">
        <v>88446</v>
      </c>
      <c r="E60" s="61" t="n">
        <v>1296000</v>
      </c>
      <c r="F60" s="61" t="n">
        <v>3101000</v>
      </c>
      <c r="G60" s="61" t="n">
        <v>841000</v>
      </c>
      <c r="H60" s="61" t="n">
        <v>5238000</v>
      </c>
    </row>
    <row r="61">
      <c r="A61" s="67" t="s">
        <v>253</v>
      </c>
      <c r="B61" s="60" t="n">
        <v>109887</v>
      </c>
      <c r="C61" s="60" t="n">
        <v>85975</v>
      </c>
      <c r="D61" s="60" t="n">
        <v>106075</v>
      </c>
      <c r="E61" s="61" t="n">
        <v>1409000</v>
      </c>
      <c r="F61" s="61" t="n">
        <v>3901000</v>
      </c>
      <c r="G61" s="61" t="n">
        <v>1151000</v>
      </c>
      <c r="H61" s="61" t="n">
        <v>6460000</v>
      </c>
    </row>
    <row r="62">
      <c r="A62" s="67" t="s">
        <v>254</v>
      </c>
      <c r="B62" s="60" t="n">
        <v>102966</v>
      </c>
      <c r="C62" s="60" t="n">
        <v>82082</v>
      </c>
      <c r="D62" s="60" t="n">
        <v>99473</v>
      </c>
      <c r="E62" s="61" t="n">
        <v>1382000</v>
      </c>
      <c r="F62" s="61" t="n">
        <v>3720000</v>
      </c>
      <c r="G62" s="61" t="n">
        <v>1014000</v>
      </c>
      <c r="H62" s="61" t="n">
        <v>6116000</v>
      </c>
    </row>
    <row r="63">
      <c r="A63" s="67" t="s">
        <v>255</v>
      </c>
      <c r="B63" s="60" t="n">
        <v>108180</v>
      </c>
      <c r="C63" s="60" t="n">
        <v>84859</v>
      </c>
      <c r="D63" s="60" t="n">
        <v>104392</v>
      </c>
      <c r="E63" s="61" t="n">
        <v>1531000</v>
      </c>
      <c r="F63" s="61" t="n">
        <v>3784000</v>
      </c>
      <c r="G63" s="61" t="n">
        <v>630000</v>
      </c>
      <c r="H63" s="61" t="n">
        <v>5946000</v>
      </c>
    </row>
    <row r="64">
      <c r="A64" s="67" t="s">
        <v>256</v>
      </c>
      <c r="B64" s="60" t="n">
        <v>109439</v>
      </c>
      <c r="C64" s="60" t="n">
        <v>87013</v>
      </c>
      <c r="D64" s="60" t="n">
        <v>105759</v>
      </c>
      <c r="E64" s="61" t="n">
        <v>1431000</v>
      </c>
      <c r="F64" s="61" t="n">
        <v>3840000</v>
      </c>
      <c r="G64" s="61" t="n">
        <v>432000</v>
      </c>
      <c r="H64" s="61" t="n">
        <v>5703000</v>
      </c>
    </row>
    <row r="65">
      <c r="A65" s="67" t="s">
        <v>257</v>
      </c>
      <c r="B65" s="60" t="n">
        <v>96460</v>
      </c>
      <c r="C65" s="60" t="n">
        <v>76490</v>
      </c>
      <c r="D65" s="60" t="n">
        <v>92838</v>
      </c>
      <c r="E65" s="61" t="n">
        <v>1354000</v>
      </c>
      <c r="F65" s="61" t="n">
        <v>3255000</v>
      </c>
      <c r="G65" s="61" t="n">
        <v>361000</v>
      </c>
      <c r="H65" s="61" t="n">
        <v>4970000</v>
      </c>
    </row>
    <row r="66">
      <c r="A66" s="67" t="s">
        <v>258</v>
      </c>
      <c r="B66" s="60" t="n">
        <v>115750</v>
      </c>
      <c r="C66" s="60" t="n">
        <v>90667</v>
      </c>
      <c r="D66" s="60" t="n">
        <v>111320</v>
      </c>
      <c r="E66" s="61" t="n">
        <v>1463000</v>
      </c>
      <c r="F66" s="61" t="n">
        <v>3957000</v>
      </c>
      <c r="G66" s="61" t="n">
        <v>391000</v>
      </c>
      <c r="H66" s="61" t="n">
        <v>5812000</v>
      </c>
    </row>
    <row r="67">
      <c r="A67" s="67" t="s">
        <v>259</v>
      </c>
      <c r="B67" s="60" t="n">
        <v>104078</v>
      </c>
      <c r="C67" s="60" t="n">
        <v>79937</v>
      </c>
      <c r="D67" s="60" t="n">
        <v>100598</v>
      </c>
      <c r="E67" s="61" t="n">
        <v>1410000</v>
      </c>
      <c r="F67" s="61" t="n">
        <v>3486000</v>
      </c>
      <c r="G67" s="61" t="n">
        <v>348000</v>
      </c>
      <c r="H67" s="61" t="n">
        <v>5244000</v>
      </c>
      <c r="L67" s="16"/>
    </row>
    <row r="68">
      <c r="A68" s="68" t="s">
        <v>351</v>
      </c>
      <c r="B68" s="62" t="n">
        <v>1228244</v>
      </c>
      <c r="C68" s="62" t="n">
        <v>961529</v>
      </c>
      <c r="D68" s="62" t="n">
        <v>802856</v>
      </c>
      <c r="E68" s="63" t="n">
        <v>16621000</v>
      </c>
      <c r="F68" s="63" t="n">
        <v>42476000</v>
      </c>
      <c r="G68" s="63" t="n">
        <v>12921000</v>
      </c>
      <c r="H68" s="63" t="n">
        <v>72018000</v>
      </c>
    </row>
    <row r="69">
      <c r="A69" s="16"/>
      <c r="B69" s="60"/>
      <c r="C69" s="60"/>
      <c r="D69" s="60"/>
      <c r="E69" s="61"/>
      <c r="F69" s="61"/>
      <c r="G69" s="61"/>
      <c r="H69" s="61"/>
    </row>
    <row r="70">
      <c r="A70" s="26" t="s">
        <v>420</v>
      </c>
    </row>
    <row r="71" ht="31.5" customHeight="1">
      <c r="A71" s="27" t="s">
        <v>421</v>
      </c>
      <c r="B71" s="27" t="s">
        <v>422</v>
      </c>
      <c r="C71" s="27" t="s">
        <v>423</v>
      </c>
      <c r="D71" s="27" t="s">
        <v>424</v>
      </c>
      <c r="E71" s="27" t="s">
        <v>425</v>
      </c>
      <c r="F71" s="27" t="s">
        <v>426</v>
      </c>
      <c r="G71" s="27" t="s">
        <v>427</v>
      </c>
      <c r="H71" s="27" t="s">
        <v>428</v>
      </c>
    </row>
    <row r="72">
      <c r="A72" s="27" t="s">
        <v>429</v>
      </c>
      <c r="B72" s="28" t="n">
        <v>102621</v>
      </c>
      <c r="C72" s="28" t="n">
        <v>80268</v>
      </c>
      <c r="D72" s="28" t="n">
        <v>99200</v>
      </c>
      <c r="E72" s="56" t="n">
        <v>1364000</v>
      </c>
      <c r="F72" s="56" t="n">
        <v>3482000</v>
      </c>
      <c r="G72" s="56" t="n">
        <v>325000</v>
      </c>
      <c r="H72" s="56" t="n">
        <v>5170000</v>
      </c>
    </row>
    <row r="73">
      <c r="A73" s="27" t="s">
        <v>430</v>
      </c>
      <c r="B73" s="28" t="n">
        <v>94953</v>
      </c>
      <c r="C73" s="28" t="n">
        <v>74074</v>
      </c>
      <c r="D73" s="28" t="n">
        <v>91972</v>
      </c>
      <c r="E73" s="56" t="n">
        <v>1239000</v>
      </c>
      <c r="F73" s="56" t="n">
        <v>3095000</v>
      </c>
      <c r="G73" s="56" t="n">
        <v>693000</v>
      </c>
      <c r="H73" s="56" t="n">
        <v>5027000</v>
      </c>
    </row>
    <row r="74">
      <c r="A74" s="27" t="s">
        <v>431</v>
      </c>
      <c r="B74" s="28" t="n">
        <v>118031</v>
      </c>
      <c r="C74" s="28" t="n">
        <v>93558</v>
      </c>
      <c r="D74" s="28" t="n">
        <v>113688</v>
      </c>
      <c r="E74" s="56" t="n">
        <v>1583000</v>
      </c>
      <c r="F74" s="56" t="n">
        <v>4066000</v>
      </c>
      <c r="G74" s="56" t="n">
        <v>357000</v>
      </c>
      <c r="H74" s="56" t="n">
        <v>6007000</v>
      </c>
    </row>
    <row r="75">
      <c r="A75" s="27" t="s">
        <v>432</v>
      </c>
      <c r="B75" s="28" t="n">
        <v>105565</v>
      </c>
      <c r="C75" s="28" t="n">
        <v>82343</v>
      </c>
      <c r="D75" s="28" t="n">
        <v>102104</v>
      </c>
      <c r="E75" s="56" t="n">
        <v>1525000</v>
      </c>
      <c r="F75" s="56" t="n">
        <v>3779000</v>
      </c>
      <c r="G75" s="56" t="n">
        <v>350000</v>
      </c>
      <c r="H75" s="56" t="n">
        <v>5653000</v>
      </c>
    </row>
    <row r="76">
      <c r="A76" s="27" t="s">
        <v>433</v>
      </c>
      <c r="B76" s="28" t="n">
        <v>97160</v>
      </c>
      <c r="C76" s="28" t="n">
        <v>74022</v>
      </c>
      <c r="D76" s="28" t="n">
        <v>94152</v>
      </c>
      <c r="E76" s="56" t="n">
        <v>1299000</v>
      </c>
      <c r="F76" s="56" t="n">
        <v>3231000</v>
      </c>
      <c r="G76" s="56" t="n">
        <v>11000</v>
      </c>
      <c r="H76" s="56" t="n">
        <v>4541000</v>
      </c>
    </row>
    <row r="77">
      <c r="A77" s="27" t="s">
        <v>434</v>
      </c>
      <c r="B77" s="28" t="n">
        <v>115364</v>
      </c>
      <c r="C77" s="28" t="n">
        <v>88062</v>
      </c>
      <c r="D77" s="28" t="n">
        <v>111349</v>
      </c>
      <c r="E77" s="56" t="n">
        <v>1352000</v>
      </c>
      <c r="F77" s="56" t="n">
        <v>3968000</v>
      </c>
      <c r="G77" s="56" t="n">
        <v>122000</v>
      </c>
      <c r="H77" s="56" t="n">
        <v>5441000</v>
      </c>
    </row>
    <row r="78">
      <c r="A78" s="27" t="s">
        <v>435</v>
      </c>
      <c r="B78" s="28" t="n">
        <v>120833</v>
      </c>
      <c r="C78" s="28" t="n">
        <v>95100</v>
      </c>
      <c r="D78" s="28" t="n">
        <v>116344</v>
      </c>
      <c r="E78" s="56" t="n">
        <v>1553000</v>
      </c>
      <c r="F78" s="56" t="n">
        <v>4251000</v>
      </c>
      <c r="G78" s="56" t="n">
        <v>106000</v>
      </c>
      <c r="H78" s="56" t="n">
        <v>5910000</v>
      </c>
    </row>
    <row r="79">
      <c r="A79" s="27" t="s">
        <v>436</v>
      </c>
      <c r="B79" s="28" t="n">
        <v>110292</v>
      </c>
      <c r="C79" s="28" t="n">
        <v>84331</v>
      </c>
      <c r="D79" s="28" t="n">
        <v>106618</v>
      </c>
      <c r="E79" s="56" t="n">
        <v>1563000</v>
      </c>
      <c r="F79" s="56" t="n">
        <v>3754000</v>
      </c>
      <c r="G79" s="56" t="n">
        <v>88000</v>
      </c>
      <c r="H79" s="56" t="n">
        <v>5405000</v>
      </c>
    </row>
    <row r="80">
      <c r="A80" s="27" t="s">
        <v>437</v>
      </c>
      <c r="B80" s="28" t="n">
        <v>110652</v>
      </c>
      <c r="C80" s="28" t="n">
        <v>87152</v>
      </c>
      <c r="D80" s="28" t="n">
        <v>106777</v>
      </c>
      <c r="E80" s="56" t="n">
        <v>1561000</v>
      </c>
      <c r="F80" s="56" t="n">
        <v>3888000</v>
      </c>
      <c r="G80" s="56" t="n">
        <v>75000</v>
      </c>
      <c r="H80" s="56" t="n">
        <v>5524000</v>
      </c>
    </row>
    <row r="81">
      <c r="A81" s="27" t="s">
        <v>438</v>
      </c>
      <c r="B81" s="28" t="n">
        <v>94914</v>
      </c>
      <c r="C81" s="28" t="n">
        <v>74786</v>
      </c>
      <c r="D81" s="28" t="n">
        <v>91757</v>
      </c>
      <c r="E81" s="56" t="n">
        <v>1339000</v>
      </c>
      <c r="F81" s="56" t="n">
        <v>3235000</v>
      </c>
      <c r="G81" s="56" t="n">
        <v>61000</v>
      </c>
      <c r="H81" s="56" t="n">
        <v>4635000</v>
      </c>
    </row>
    <row r="82">
      <c r="A82" s="27" t="s">
        <v>439</v>
      </c>
      <c r="B82" s="28" t="n">
        <v>113876</v>
      </c>
      <c r="C82" s="28" t="n">
        <v>88609</v>
      </c>
      <c r="D82" s="28" t="n">
        <v>109810</v>
      </c>
      <c r="E82" s="56" t="n">
        <v>1355000</v>
      </c>
      <c r="F82" s="56" t="n">
        <v>3867000</v>
      </c>
      <c r="G82" s="56" t="n">
        <v>51000</v>
      </c>
      <c r="H82" s="56" t="n">
        <v>5272000</v>
      </c>
    </row>
    <row r="83">
      <c r="A83" s="27" t="s">
        <v>440</v>
      </c>
      <c r="B83" s="28" t="n">
        <v>110700</v>
      </c>
      <c r="C83" s="28" t="n">
        <v>83300</v>
      </c>
      <c r="D83" s="28" t="n">
        <v>107171</v>
      </c>
      <c r="E83" s="56" t="n">
        <v>1507000</v>
      </c>
      <c r="F83" s="56" t="n">
        <v>3600000</v>
      </c>
      <c r="G83" s="56" t="n">
        <v>44000</v>
      </c>
      <c r="H83" s="56" t="n">
        <v>5152000</v>
      </c>
      <c r="K83" s="16"/>
    </row>
    <row r="84">
      <c r="A84" s="70" t="s">
        <v>441</v>
      </c>
      <c r="B84" s="62" t="n">
        <v>1294064</v>
      </c>
      <c r="C84" s="62" t="n">
        <v>1004740</v>
      </c>
      <c r="D84" s="62" t="n">
        <v>821815</v>
      </c>
      <c r="E84" s="69" t="n">
        <v>17239000</v>
      </c>
      <c r="F84" s="69" t="n">
        <v>44217000</v>
      </c>
      <c r="G84" s="69" t="n">
        <v>2282000</v>
      </c>
      <c r="H84" s="69" t="n">
        <v>63739000</v>
      </c>
    </row>
    <row r="85">
      <c r="B85" s="28"/>
      <c r="C85" s="28"/>
      <c r="D85" s="28"/>
      <c r="E85" s="56"/>
      <c r="F85" s="56"/>
      <c r="G85" s="56"/>
      <c r="H85" s="56"/>
    </row>
    <row r="86">
      <c r="A86" s="26" t="s">
        <v>458</v>
      </c>
      <c r="B86" s="28"/>
      <c r="C86" s="28"/>
      <c r="D86" s="28"/>
      <c r="E86" s="29"/>
      <c r="F86" s="29"/>
    </row>
    <row r="87" ht="47.25" customHeight="1">
      <c r="A87" s="27" t="s">
        <v>46</v>
      </c>
      <c r="B87" s="27" t="s">
        <v>205</v>
      </c>
      <c r="C87" s="27" t="s">
        <v>206</v>
      </c>
      <c r="D87" s="27" t="s">
        <v>207</v>
      </c>
      <c r="E87" s="27" t="s">
        <v>208</v>
      </c>
      <c r="F87" s="27" t="s">
        <v>209</v>
      </c>
      <c r="G87" s="27" t="s">
        <v>210</v>
      </c>
      <c r="H87" s="27" t="s">
        <v>211</v>
      </c>
    </row>
    <row r="88">
      <c r="A88" s="27" t="s">
        <v>459</v>
      </c>
      <c r="B88" s="28" t="n">
        <v>110122</v>
      </c>
      <c r="C88" s="28" t="n">
        <v>83242</v>
      </c>
      <c r="D88" s="28" t="n">
        <v>106495</v>
      </c>
      <c r="E88" s="56" t="n">
        <v>1428000</v>
      </c>
      <c r="F88" s="56" t="n">
        <v>3602000</v>
      </c>
      <c r="G88" s="56" t="n">
        <v>24000</v>
      </c>
      <c r="H88" s="56" t="n">
        <v>5054000</v>
      </c>
    </row>
    <row r="89">
      <c r="A89" s="27" t="s">
        <v>460</v>
      </c>
      <c r="B89" s="28" t="n">
        <v>118553</v>
      </c>
      <c r="C89" s="28" t="n">
        <v>90764</v>
      </c>
      <c r="D89" s="28" t="n">
        <v>114093</v>
      </c>
      <c r="E89" s="56" t="n">
        <v>1522000</v>
      </c>
      <c r="F89" s="56" t="n">
        <v>3960000</v>
      </c>
      <c r="G89" s="56" t="n">
        <v>13000</v>
      </c>
      <c r="H89" s="56" t="n">
        <v>5495000</v>
      </c>
    </row>
    <row r="90">
      <c r="A90" s="27" t="s">
        <v>461</v>
      </c>
      <c r="B90" s="28" t="n">
        <v>119686</v>
      </c>
      <c r="C90" s="28" t="n">
        <v>92747</v>
      </c>
      <c r="D90" s="28" t="n">
        <v>115423</v>
      </c>
      <c r="E90" s="56" t="n">
        <v>1575000</v>
      </c>
      <c r="F90" s="56" t="n">
        <v>4137000</v>
      </c>
      <c r="G90" s="56" t="n">
        <v>67000</v>
      </c>
      <c r="H90" s="56" t="n">
        <v>5779000</v>
      </c>
    </row>
    <row r="91">
      <c r="A91" s="27" t="s">
        <v>462</v>
      </c>
      <c r="B91" s="28" t="n">
        <v>102278</v>
      </c>
      <c r="C91" s="28" t="n">
        <v>77716</v>
      </c>
      <c r="D91" s="28" t="n">
        <v>99054</v>
      </c>
      <c r="E91" s="56" t="n">
        <v>1586000</v>
      </c>
      <c r="F91" s="56" t="n">
        <v>3531000</v>
      </c>
      <c r="G91" s="56" t="n">
        <v>6000</v>
      </c>
      <c r="H91" s="56" t="n">
        <v>5123000</v>
      </c>
    </row>
    <row r="92">
      <c r="A92" s="27" t="s">
        <v>463</v>
      </c>
      <c r="B92" s="28" t="n">
        <v>114429</v>
      </c>
      <c r="C92" s="28" t="n">
        <v>85679</v>
      </c>
      <c r="D92" s="28" t="n">
        <v>110425</v>
      </c>
      <c r="E92" s="56" t="n">
        <v>1734000</v>
      </c>
      <c r="F92" s="56" t="n">
        <v>3727000</v>
      </c>
      <c r="G92" s="56" t="n">
        <v>-41000</v>
      </c>
      <c r="H92" s="56" t="n">
        <v>5420000</v>
      </c>
    </row>
    <row r="93">
      <c r="A93" s="27" t="s">
        <v>464</v>
      </c>
      <c r="B93" s="28" t="n">
        <v>113572</v>
      </c>
      <c r="C93" s="28" t="n">
        <v>86234</v>
      </c>
      <c r="D93" s="28" t="n">
        <v>109832</v>
      </c>
      <c r="E93" s="56" t="n">
        <v>1656000</v>
      </c>
      <c r="F93" s="56" t="n">
        <v>4039000</v>
      </c>
      <c r="G93" s="56" t="n">
        <v>123000</v>
      </c>
      <c r="H93" s="56" t="n">
        <v>5818000</v>
      </c>
    </row>
    <row r="94">
      <c r="A94" s="27" t="s">
        <v>465</v>
      </c>
      <c r="B94" s="28" t="n">
        <v>106975</v>
      </c>
      <c r="C94" s="28" t="n">
        <v>83705</v>
      </c>
      <c r="D94" s="28" t="n">
        <v>103247</v>
      </c>
      <c r="E94" s="56" t="n">
        <v>1761000</v>
      </c>
      <c r="F94" s="56" t="n">
        <v>4050000</v>
      </c>
      <c r="G94" s="56" t="n">
        <v>97000</v>
      </c>
      <c r="H94" s="56" t="n">
        <v>5908000</v>
      </c>
    </row>
    <row r="95">
      <c r="A95" s="27" t="s">
        <v>466</v>
      </c>
      <c r="B95" s="28" t="n">
        <v>126572</v>
      </c>
      <c r="C95" s="28" t="n">
        <v>95801</v>
      </c>
      <c r="D95" s="28" t="n">
        <v>122050</v>
      </c>
      <c r="E95" s="56" t="n">
        <v>1865000</v>
      </c>
      <c r="F95" s="56" t="n">
        <v>4528000</v>
      </c>
      <c r="G95" s="56" t="n">
        <v>139000</v>
      </c>
      <c r="H95" s="56" t="n">
        <v>6532000</v>
      </c>
    </row>
    <row r="96">
      <c r="A96" s="27" t="s">
        <v>467</v>
      </c>
      <c r="B96" s="28" t="n">
        <v>114819</v>
      </c>
      <c r="C96" s="28" t="n">
        <v>88901</v>
      </c>
      <c r="D96" s="28" t="n">
        <v>110946</v>
      </c>
      <c r="E96" s="56" t="n">
        <v>1851000</v>
      </c>
      <c r="F96" s="56" t="n">
        <v>4279000</v>
      </c>
      <c r="G96" s="56" t="n">
        <v>24000</v>
      </c>
      <c r="H96" s="56" t="n">
        <v>6154000</v>
      </c>
    </row>
    <row r="97">
      <c r="A97" s="27" t="s">
        <v>468</v>
      </c>
      <c r="B97" s="28" t="n">
        <v>74253</v>
      </c>
      <c r="C97" s="28" t="n">
        <v>57508</v>
      </c>
      <c r="D97" s="28" t="n">
        <v>72100</v>
      </c>
      <c r="E97" s="56" t="n">
        <v>1387000</v>
      </c>
      <c r="F97" s="56" t="n">
        <v>2555000</v>
      </c>
      <c r="G97" s="56" t="n">
        <v>77000</v>
      </c>
      <c r="H97" s="56" t="n">
        <v>4018000</v>
      </c>
    </row>
    <row r="98">
      <c r="A98" s="27" t="s">
        <v>469</v>
      </c>
      <c r="B98" s="28" t="n">
        <v>113787</v>
      </c>
      <c r="C98" s="28" t="n">
        <v>87301</v>
      </c>
      <c r="D98" s="28" t="n">
        <v>109928</v>
      </c>
      <c r="E98" s="56" t="n">
        <v>1692000</v>
      </c>
      <c r="F98" s="56" t="n">
        <v>4028000</v>
      </c>
      <c r="G98" s="56" t="n">
        <v>35000</v>
      </c>
      <c r="H98" s="56" t="n">
        <v>5754000</v>
      </c>
    </row>
    <row r="99">
      <c r="A99" s="27" t="s">
        <v>470</v>
      </c>
      <c r="B99" s="28" t="n">
        <v>109140</v>
      </c>
      <c r="C99" s="28" t="n">
        <v>82221</v>
      </c>
      <c r="D99" s="28" t="n">
        <v>105621</v>
      </c>
      <c r="E99" s="56" t="n">
        <v>1908000</v>
      </c>
      <c r="F99" s="56" t="n">
        <v>3808000</v>
      </c>
      <c r="G99" s="56" t="n">
        <v>22000</v>
      </c>
      <c r="H99" s="56" t="n">
        <v>5738000</v>
      </c>
    </row>
    <row r="100">
      <c r="A100" s="70" t="s">
        <v>471</v>
      </c>
      <c r="B100" s="62" t="n">
        <v>1323852</v>
      </c>
      <c r="C100" s="62" t="n">
        <v>1011567</v>
      </c>
      <c r="D100" s="62" t="n">
        <v>831574</v>
      </c>
      <c r="E100" s="69" t="n">
        <v>19963000</v>
      </c>
      <c r="F100" s="69" t="n">
        <v>46243000</v>
      </c>
      <c r="G100" s="69" t="n">
        <v>586000</v>
      </c>
      <c r="H100" s="69" t="n">
        <v>66791000</v>
      </c>
    </row>
    <row r="101">
      <c r="B101" s="28"/>
      <c r="C101" s="28"/>
      <c r="D101" s="28"/>
      <c r="E101" s="29"/>
      <c r="F101" s="29"/>
    </row>
    <row r="102">
      <c r="A102" s="86" t="s">
        <v>1057</v>
      </c>
      <c r="B102" s="28"/>
      <c r="C102" s="28"/>
      <c r="D102" s="28"/>
      <c r="E102" s="29"/>
      <c r="F102" s="29"/>
    </row>
    <row r="103" ht="31.5" customHeight="1">
      <c r="A103" s="82" t="s">
        <v>1058</v>
      </c>
      <c r="B103" s="82" t="s">
        <v>1059</v>
      </c>
      <c r="C103" s="82" t="s">
        <v>1060</v>
      </c>
      <c r="D103" s="82" t="s">
        <v>1061</v>
      </c>
      <c r="E103" s="82" t="s">
        <v>1062</v>
      </c>
      <c r="F103" s="82" t="s">
        <v>1063</v>
      </c>
      <c r="G103" s="82" t="s">
        <v>1064</v>
      </c>
      <c r="H103" s="82" t="s">
        <v>1065</v>
      </c>
    </row>
    <row r="104">
      <c r="A104" s="82" t="s">
        <v>1066</v>
      </c>
      <c r="B104" s="83" t="n">
        <v>103268</v>
      </c>
      <c r="C104" s="83" t="n">
        <v>79505</v>
      </c>
      <c r="D104" s="83" t="n">
        <v>100103</v>
      </c>
      <c r="E104" s="94" t="n">
        <v>1713000</v>
      </c>
      <c r="F104" s="94" t="n">
        <v>3742000</v>
      </c>
      <c r="G104" s="94" t="n">
        <v>29000</v>
      </c>
      <c r="H104" s="94" t="n">
        <v>5484000</v>
      </c>
    </row>
    <row r="105">
      <c r="A105" s="82" t="s">
        <v>1067</v>
      </c>
      <c r="B105" s="83" t="n">
        <v>101605</v>
      </c>
      <c r="C105" s="83" t="n">
        <v>76808</v>
      </c>
      <c r="D105" s="83" t="n">
        <v>98467</v>
      </c>
      <c r="E105" s="94" t="n">
        <v>1830000</v>
      </c>
      <c r="F105" s="94" t="n">
        <v>3596000</v>
      </c>
      <c r="G105" s="94" t="n">
        <v>6000</v>
      </c>
      <c r="H105" s="94" t="n">
        <v>5433000</v>
      </c>
    </row>
    <row r="106">
      <c r="A106" s="82" t="s">
        <v>1068</v>
      </c>
      <c r="B106" s="83" t="n">
        <v>114919</v>
      </c>
      <c r="C106" s="83" t="n">
        <v>88343</v>
      </c>
      <c r="D106" s="83" t="n">
        <v>111075</v>
      </c>
      <c r="E106" s="94" t="n">
        <v>1939000</v>
      </c>
      <c r="F106" s="94" t="n">
        <v>4180000</v>
      </c>
      <c r="G106" s="94" t="n">
        <v>81000</v>
      </c>
      <c r="H106" s="94" t="n">
        <v>6200000</v>
      </c>
    </row>
    <row r="107">
      <c r="A107" s="82" t="s">
        <v>1069</v>
      </c>
      <c r="B107" s="83" t="n">
        <v>101917</v>
      </c>
      <c r="C107" s="83" t="n">
        <v>76877</v>
      </c>
      <c r="D107" s="83" t="n">
        <v>98792</v>
      </c>
      <c r="E107" s="94" t="n">
        <v>1875000</v>
      </c>
      <c r="F107" s="94" t="n">
        <v>3677000</v>
      </c>
      <c r="G107" s="94" t="n">
        <v>14000</v>
      </c>
      <c r="H107" s="94" t="n">
        <v>5566000</v>
      </c>
    </row>
    <row r="108">
      <c r="A108" s="82" t="s">
        <v>1070</v>
      </c>
      <c r="B108" s="83" t="n">
        <v>112278</v>
      </c>
      <c r="C108" s="83" t="n">
        <v>83682</v>
      </c>
      <c r="D108" s="83" t="n">
        <v>108546</v>
      </c>
      <c r="E108" s="94" t="n">
        <v>1877000</v>
      </c>
      <c r="F108" s="94" t="n">
        <v>3863000</v>
      </c>
      <c r="G108" s="94" t="n">
        <v>-35000</v>
      </c>
      <c r="H108" s="94" t="n">
        <v>5705000</v>
      </c>
    </row>
    <row r="109">
      <c r="A109" s="82" t="s">
        <v>1071</v>
      </c>
      <c r="B109" s="83" t="n">
        <v>100619</v>
      </c>
      <c r="C109" s="83" t="n">
        <v>74806</v>
      </c>
      <c r="D109" s="83" t="n">
        <v>97480</v>
      </c>
      <c r="E109" s="94" t="n">
        <v>1713000</v>
      </c>
      <c r="F109" s="94" t="n">
        <v>3441000</v>
      </c>
      <c r="G109" s="94" t="n">
        <v>126000</v>
      </c>
      <c r="H109" s="94" t="n">
        <v>5280000</v>
      </c>
    </row>
    <row r="110">
      <c r="A110" s="82" t="s">
        <v>1072</v>
      </c>
      <c r="B110" s="83" t="n">
        <v>111000</v>
      </c>
      <c r="C110" s="83" t="n">
        <v>85989</v>
      </c>
      <c r="D110" s="83" t="n">
        <v>107042</v>
      </c>
      <c r="E110" s="94" t="n">
        <v>1880000</v>
      </c>
      <c r="F110" s="94" t="n">
        <v>3987000</v>
      </c>
      <c r="G110" s="94" t="n">
        <v>101000</v>
      </c>
      <c r="H110" s="94" t="n">
        <v>5967000</v>
      </c>
    </row>
    <row r="111">
      <c r="A111" s="82" t="s">
        <v>1073</v>
      </c>
      <c r="B111" s="83" t="n">
        <v>115287</v>
      </c>
      <c r="C111" s="83" t="n">
        <v>86381</v>
      </c>
      <c r="D111" s="83" t="n">
        <v>111237</v>
      </c>
      <c r="E111" s="94" t="n">
        <v>2024000</v>
      </c>
      <c r="F111" s="94" t="n">
        <v>4046000</v>
      </c>
      <c r="G111" s="94" t="n">
        <v>70000</v>
      </c>
      <c r="H111" s="94" t="n">
        <v>6140000</v>
      </c>
    </row>
    <row r="112">
      <c r="A112" s="82" t="s">
        <v>1074</v>
      </c>
      <c r="B112" s="83" t="n">
        <v>104935</v>
      </c>
      <c r="C112" s="83" t="n">
        <v>81175</v>
      </c>
      <c r="D112" s="83" t="n">
        <v>101437</v>
      </c>
      <c r="E112" s="94" t="n">
        <v>2034000</v>
      </c>
      <c r="F112" s="94" t="n">
        <v>3746000</v>
      </c>
      <c r="G112" s="94" t="n">
        <v>62000</v>
      </c>
      <c r="H112" s="94" t="n">
        <v>5843000</v>
      </c>
    </row>
    <row r="113">
      <c r="A113" s="82" t="s">
        <v>1075</v>
      </c>
      <c r="B113" s="83" t="n">
        <v>89219</v>
      </c>
      <c r="C113" s="83" t="n">
        <v>68365</v>
      </c>
      <c r="D113" s="83" t="n">
        <v>86269</v>
      </c>
      <c r="E113" s="94" t="n">
        <v>1616000</v>
      </c>
      <c r="F113" s="94" t="n">
        <v>3101000</v>
      </c>
      <c r="G113" s="94" t="n">
        <v>66000</v>
      </c>
      <c r="H113" s="94" t="n">
        <v>4783000</v>
      </c>
    </row>
    <row r="114">
      <c r="A114" s="82" t="s">
        <v>1076</v>
      </c>
      <c r="B114" s="83" t="n">
        <v>110123</v>
      </c>
      <c r="C114" s="83" t="n">
        <v>83973</v>
      </c>
      <c r="D114" s="83" t="n">
        <v>106357</v>
      </c>
      <c r="E114" s="94" t="n">
        <v>1832000</v>
      </c>
      <c r="F114" s="94" t="n">
        <v>3824000</v>
      </c>
      <c r="G114" s="94" t="n">
        <v>32000</v>
      </c>
      <c r="H114" s="94" t="n">
        <v>5688000</v>
      </c>
    </row>
    <row r="115">
      <c r="A115" s="82" t="s">
        <v>1077</v>
      </c>
      <c r="B115" s="83" t="n">
        <v>104225</v>
      </c>
      <c r="C115" s="83" t="n">
        <v>77041</v>
      </c>
      <c r="D115" s="83" t="n">
        <v>101009</v>
      </c>
      <c r="E115" s="94" t="n">
        <v>1927000</v>
      </c>
      <c r="F115" s="94" t="n">
        <v>3489000</v>
      </c>
      <c r="G115" s="94" t="n">
        <v>32000</v>
      </c>
      <c r="H115" s="94" t="n">
        <v>5448000</v>
      </c>
      <c r="K115" s="84" t="s">
        <v>562</v>
      </c>
    </row>
    <row r="116">
      <c r="A116" s="103" t="s">
        <v>1078</v>
      </c>
      <c r="B116" s="101" t="n">
        <v>1269059</v>
      </c>
      <c r="C116" s="101" t="n">
        <v>962716</v>
      </c>
      <c r="D116" s="101" t="n">
        <v>795200</v>
      </c>
      <c r="E116" s="102" t="n">
        <v>22260000</v>
      </c>
      <c r="F116" s="102" t="n">
        <v>44693000</v>
      </c>
      <c r="G116" s="102" t="n">
        <v>584000</v>
      </c>
      <c r="H116" s="102" t="n">
        <v>67536000</v>
      </c>
    </row>
    <row r="117">
      <c r="B117" s="83"/>
      <c r="C117" s="83"/>
      <c r="D117" s="83"/>
      <c r="E117" s="94"/>
      <c r="F117" s="94"/>
      <c r="G117" s="94"/>
      <c r="H117" s="94"/>
    </row>
    <row r="118">
      <c r="A118" s="91" t="str">
        <f>=HYPERLINK("#'Table of contents'!A1", "To Table of Contents")</f>
      </c>
      <c r="B118" s="87"/>
      <c r="C118" s="87"/>
      <c r="D118" s="87"/>
      <c r="E118" s="88"/>
      <c r="F118" s="88"/>
    </row>
    <row r="119">
      <c r="A119" s="91" t="str">
        <f>=HYPERLINK("#'Notes'!A1", "To Notes")</f>
      </c>
      <c r="B119" s="87"/>
      <c r="C119" s="87"/>
      <c r="D119" s="87"/>
      <c r="E119" s="88"/>
      <c r="F119" s="88"/>
    </row>
    <row r="120">
      <c r="B120" s="87"/>
      <c r="C120" s="87"/>
      <c r="D120" s="87"/>
      <c r="E120" s="88"/>
      <c r="F120" s="88"/>
    </row>
    <row r="121">
      <c r="B121" s="87"/>
      <c r="C121" s="87"/>
      <c r="D121" s="87"/>
      <c r="E121" s="88"/>
      <c r="F121" s="88"/>
    </row>
    <row r="122">
      <c r="B122" s="87"/>
      <c r="C122" s="87"/>
      <c r="D122" s="87"/>
      <c r="E122" s="88"/>
      <c r="F122" s="88"/>
    </row>
    <row r="123">
      <c r="B123" s="87"/>
      <c r="C123" s="87"/>
      <c r="D123" s="87"/>
      <c r="E123" s="88"/>
      <c r="F123" s="88"/>
    </row>
    <row r="124">
      <c r="B124" s="87"/>
      <c r="C124" s="87"/>
      <c r="D124" s="87"/>
      <c r="E124" s="88"/>
      <c r="F124" s="88"/>
    </row>
    <row r="125">
      <c r="B125" s="87"/>
      <c r="C125" s="87"/>
      <c r="D125" s="87"/>
      <c r="E125" s="88"/>
      <c r="F125" s="88"/>
    </row>
    <row r="126">
      <c r="B126" s="87"/>
      <c r="C126" s="87"/>
      <c r="D126" s="87"/>
      <c r="E126" s="88"/>
      <c r="F126" s="88"/>
    </row>
    <row r="127">
      <c r="B127" s="87"/>
      <c r="C127" s="87"/>
      <c r="D127" s="87"/>
      <c r="E127" s="88"/>
      <c r="F127" s="88"/>
    </row>
    <row r="128">
      <c r="B128" s="87"/>
      <c r="C128" s="87"/>
      <c r="D128" s="87"/>
      <c r="E128" s="88"/>
      <c r="F128" s="88"/>
    </row>
    <row r="129">
      <c r="B129" s="87"/>
      <c r="C129" s="87"/>
      <c r="D129" s="87"/>
      <c r="E129" s="88"/>
      <c r="F129" s="88"/>
    </row>
    <row r="130">
      <c r="B130" s="87"/>
      <c r="C130" s="87"/>
      <c r="D130" s="87"/>
      <c r="E130" s="88"/>
      <c r="F130" s="88"/>
    </row>
    <row r="131">
      <c r="B131" s="87"/>
      <c r="C131" s="87"/>
      <c r="D131" s="87"/>
      <c r="E131" s="88"/>
      <c r="F131" s="88"/>
    </row>
    <row r="132">
      <c r="B132" s="87"/>
      <c r="C132" s="87"/>
      <c r="D132" s="87"/>
      <c r="E132" s="88"/>
      <c r="F132" s="88"/>
    </row>
    <row r="133">
      <c r="B133" s="87"/>
      <c r="C133" s="87"/>
      <c r="D133" s="87"/>
      <c r="E133" s="88"/>
      <c r="F133" s="88"/>
    </row>
    <row r="134">
      <c r="B134" s="87"/>
      <c r="C134" s="87"/>
      <c r="D134" s="87"/>
      <c r="E134" s="88"/>
      <c r="F134" s="88"/>
    </row>
    <row r="135">
      <c r="B135" s="87"/>
      <c r="C135" s="87"/>
      <c r="D135" s="87"/>
      <c r="E135" s="88"/>
      <c r="F135" s="88"/>
    </row>
    <row r="136">
      <c r="B136" s="87"/>
      <c r="C136" s="87"/>
      <c r="D136" s="87"/>
      <c r="E136" s="88"/>
      <c r="F136" s="88"/>
    </row>
    <row r="137">
      <c r="B137" s="87"/>
      <c r="C137" s="87"/>
      <c r="D137" s="87"/>
      <c r="E137" s="88"/>
      <c r="F137" s="88"/>
    </row>
    <row r="138">
      <c r="B138" s="87"/>
      <c r="C138" s="87"/>
      <c r="D138" s="87"/>
      <c r="E138" s="88"/>
      <c r="F138" s="88"/>
    </row>
    <row r="139">
      <c r="B139" s="87"/>
      <c r="C139" s="87"/>
      <c r="D139" s="87"/>
      <c r="E139" s="88"/>
      <c r="F139" s="88"/>
    </row>
    <row r="140">
      <c r="B140" s="87"/>
      <c r="C140" s="87"/>
      <c r="D140" s="87"/>
      <c r="E140" s="88"/>
      <c r="F140" s="88"/>
    </row>
    <row r="141">
      <c r="B141" s="87"/>
      <c r="C141" s="87"/>
      <c r="D141" s="87"/>
      <c r="E141" s="88"/>
      <c r="F141" s="88"/>
    </row>
    <row r="142">
      <c r="B142" s="87"/>
      <c r="C142" s="87"/>
      <c r="D142" s="87"/>
      <c r="E142" s="88"/>
      <c r="F142" s="88"/>
    </row>
    <row r="143">
      <c r="B143" s="87"/>
      <c r="C143" s="87"/>
      <c r="D143" s="87"/>
      <c r="E143" s="88"/>
      <c r="F143" s="88"/>
    </row>
    <row r="144">
      <c r="B144" s="87"/>
      <c r="C144" s="87"/>
      <c r="D144" s="87"/>
      <c r="E144" s="88"/>
      <c r="F144" s="88"/>
    </row>
    <row r="145">
      <c r="B145" s="87"/>
      <c r="C145" s="87"/>
      <c r="D145" s="87"/>
      <c r="E145" s="88"/>
      <c r="F145" s="88"/>
    </row>
    <row r="146">
      <c r="B146" s="87"/>
      <c r="C146" s="87"/>
      <c r="D146" s="87"/>
      <c r="E146" s="88"/>
      <c r="F146" s="88"/>
    </row>
    <row r="147">
      <c r="B147" s="87"/>
      <c r="C147" s="87"/>
      <c r="D147" s="87"/>
      <c r="E147" s="88"/>
      <c r="F147" s="88"/>
    </row>
    <row r="148">
      <c r="B148" s="87"/>
      <c r="C148" s="87"/>
      <c r="D148" s="87"/>
      <c r="E148" s="88"/>
      <c r="F148" s="88"/>
    </row>
    <row r="149">
      <c r="B149" s="87"/>
      <c r="C149" s="87"/>
      <c r="D149" s="87"/>
      <c r="E149" s="88"/>
      <c r="F149" s="88"/>
    </row>
    <row r="150">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row r="180">
      <c r="B180" s="87"/>
      <c r="C180" s="87"/>
      <c r="D180" s="87"/>
      <c r="E180" s="88"/>
      <c r="F180" s="88"/>
    </row>
    <row r="181">
      <c r="B181" s="87"/>
      <c r="C181" s="87"/>
      <c r="D181" s="87"/>
      <c r="E181" s="88"/>
      <c r="F181" s="88"/>
    </row>
    <row r="182">
      <c r="B182" s="87"/>
      <c r="C182" s="87"/>
      <c r="D182" s="87"/>
      <c r="E182" s="88"/>
      <c r="F182" s="88"/>
    </row>
    <row r="183">
      <c r="B183" s="87"/>
      <c r="C183" s="87"/>
      <c r="D183" s="87"/>
      <c r="E183" s="88"/>
      <c r="F183" s="88"/>
    </row>
    <row r="184">
      <c r="B184" s="87"/>
      <c r="C184" s="87"/>
      <c r="D184" s="87"/>
      <c r="E184" s="88"/>
      <c r="F184" s="88"/>
    </row>
    <row r="185">
      <c r="B185" s="87"/>
      <c r="C185" s="87"/>
      <c r="D185" s="87"/>
      <c r="E185" s="88"/>
      <c r="F185" s="88"/>
    </row>
    <row r="186">
      <c r="B186" s="87"/>
      <c r="C186" s="87"/>
      <c r="D186" s="87"/>
      <c r="E186" s="88"/>
      <c r="F186" s="88"/>
    </row>
    <row r="187">
      <c r="B187" s="87"/>
      <c r="C187" s="87"/>
      <c r="D187" s="87"/>
      <c r="E187" s="88"/>
      <c r="F187" s="88"/>
    </row>
    <row r="188">
      <c r="B188" s="87"/>
      <c r="C188" s="87"/>
      <c r="D188" s="87"/>
      <c r="E188" s="88"/>
      <c r="F188" s="88"/>
    </row>
    <row r="189">
      <c r="B189" s="87"/>
      <c r="C189" s="87"/>
      <c r="D189" s="87"/>
      <c r="E189" s="88"/>
      <c r="F189" s="88"/>
    </row>
    <row r="190">
      <c r="B190" s="87"/>
      <c r="C190" s="87"/>
      <c r="D190" s="87"/>
      <c r="E190" s="88"/>
      <c r="F190" s="88"/>
    </row>
    <row r="191">
      <c r="B191" s="87"/>
      <c r="C191" s="87"/>
      <c r="D191" s="87"/>
      <c r="E191" s="88"/>
      <c r="F191" s="88"/>
    </row>
    <row r="192">
      <c r="B192" s="87"/>
      <c r="C192" s="87"/>
      <c r="D192" s="87"/>
      <c r="E192" s="88"/>
      <c r="F192" s="88"/>
    </row>
    <row r="193">
      <c r="B193" s="87"/>
      <c r="C193" s="87"/>
      <c r="D193" s="87"/>
      <c r="E193" s="88"/>
      <c r="F193" s="88"/>
    </row>
    <row r="194">
      <c r="B194" s="87"/>
      <c r="C194" s="87"/>
      <c r="D194" s="87"/>
      <c r="E194" s="88"/>
      <c r="F194" s="88"/>
    </row>
    <row r="195">
      <c r="B195" s="87"/>
      <c r="C195" s="87"/>
      <c r="D195" s="87"/>
      <c r="E195" s="88"/>
      <c r="F195" s="88"/>
    </row>
    <row r="196">
      <c r="B196" s="87"/>
      <c r="C196" s="87"/>
      <c r="D196" s="87"/>
      <c r="E196" s="88"/>
      <c r="F196" s="88"/>
    </row>
    <row r="197">
      <c r="B197" s="87"/>
      <c r="C197" s="87"/>
      <c r="D197" s="87"/>
      <c r="E197" s="88"/>
      <c r="F197" s="88"/>
    </row>
    <row r="198">
      <c r="B198" s="87"/>
      <c r="C198" s="87"/>
      <c r="D198" s="87"/>
      <c r="E198" s="88"/>
      <c r="F198" s="88"/>
    </row>
    <row r="199">
      <c r="B199" s="87"/>
      <c r="C199" s="87"/>
      <c r="D199" s="87"/>
      <c r="E199" s="88"/>
      <c r="F199" s="88"/>
    </row>
    <row r="200">
      <c r="B200" s="87"/>
      <c r="C200" s="87"/>
      <c r="D200" s="87"/>
      <c r="E200" s="88"/>
      <c r="F200" s="88"/>
    </row>
    <row r="201">
      <c r="B201" s="87"/>
      <c r="C201" s="87"/>
      <c r="D201" s="87"/>
      <c r="E201" s="88"/>
      <c r="F201" s="88"/>
    </row>
    <row r="202">
      <c r="B202" s="87"/>
      <c r="C202" s="87"/>
      <c r="D202" s="87"/>
      <c r="E202" s="88"/>
      <c r="F202" s="88"/>
    </row>
    <row r="203">
      <c r="B203" s="87"/>
      <c r="C203" s="87"/>
      <c r="D203" s="87"/>
      <c r="E203" s="88"/>
      <c r="F203" s="88"/>
    </row>
    <row r="204">
      <c r="B204" s="87"/>
      <c r="C204" s="87"/>
      <c r="D204" s="87"/>
      <c r="E204" s="88"/>
      <c r="F204" s="88"/>
    </row>
    <row r="205">
      <c r="B205" s="87"/>
      <c r="C205" s="87"/>
      <c r="D205" s="87"/>
      <c r="E205" s="88"/>
      <c r="F205" s="88"/>
    </row>
    <row r="206">
      <c r="B206" s="87"/>
      <c r="C206" s="87"/>
      <c r="D206" s="87"/>
      <c r="E206" s="88"/>
      <c r="F206" s="88"/>
    </row>
    <row r="207">
      <c r="B207" s="87"/>
      <c r="C207" s="87"/>
      <c r="D207" s="87"/>
      <c r="E207" s="88"/>
      <c r="F207" s="88"/>
    </row>
    <row r="208">
      <c r="B208" s="87"/>
      <c r="C208" s="87"/>
      <c r="D208" s="87"/>
      <c r="E208" s="88"/>
      <c r="F208" s="88"/>
    </row>
    <row r="209">
      <c r="B209" s="87"/>
      <c r="C209" s="87"/>
      <c r="D209" s="87"/>
      <c r="E209" s="88"/>
      <c r="F209" s="88"/>
    </row>
    <row r="210">
      <c r="B210" s="87"/>
      <c r="C210" s="87"/>
      <c r="D210" s="87"/>
      <c r="E210" s="88"/>
      <c r="F210" s="88"/>
    </row>
    <row r="211">
      <c r="B211" s="87"/>
      <c r="C211" s="87"/>
      <c r="D211" s="87"/>
      <c r="E211" s="88"/>
      <c r="F211" s="88"/>
    </row>
    <row r="212">
      <c r="B212" s="87"/>
      <c r="C212" s="87"/>
      <c r="D212" s="87"/>
      <c r="E212" s="88"/>
      <c r="F212" s="88"/>
    </row>
    <row r="213">
      <c r="B213" s="87"/>
      <c r="C213" s="87"/>
      <c r="D213" s="87"/>
      <c r="E213" s="88"/>
      <c r="F213" s="88"/>
    </row>
    <row r="214">
      <c r="B214" s="87"/>
      <c r="C214" s="87"/>
      <c r="D214" s="87"/>
      <c r="E214" s="88"/>
      <c r="F214" s="88"/>
    </row>
    <row r="215">
      <c r="B215" s="87"/>
      <c r="C215" s="87"/>
      <c r="D215" s="87"/>
      <c r="E215" s="88"/>
      <c r="F215" s="88"/>
    </row>
    <row r="216">
      <c r="B216" s="87"/>
      <c r="C216" s="87"/>
      <c r="D216" s="87"/>
      <c r="E216" s="88"/>
      <c r="F216" s="88"/>
    </row>
    <row r="217">
      <c r="B217" s="87"/>
      <c r="C217" s="87"/>
      <c r="D217" s="87"/>
      <c r="E217" s="88"/>
      <c r="F217" s="88"/>
    </row>
    <row r="218">
      <c r="B218" s="87"/>
      <c r="C218" s="87"/>
      <c r="D218" s="87"/>
      <c r="E218" s="88"/>
      <c r="F218" s="88"/>
    </row>
    <row r="219">
      <c r="B219" s="87"/>
      <c r="C219" s="87"/>
      <c r="D219" s="87"/>
      <c r="E219" s="88"/>
      <c r="F219" s="88"/>
    </row>
  </sheetData>
  <pageMargins left="0.7" right="0.7" top="0.75" bottom="0.75" header="0.3" footer="0.3"/>
  <pageSetup paperSize="9" orientation="portrait"/>
  <tableParts count="7">
    <tablePart r:id="rId85"/>
    <tablePart r:id="rId86"/>
    <tablePart r:id="rId87"/>
    <tablePart r:id="rId88"/>
    <tablePart r:id="rId89"/>
    <tablePart r:id="rId90"/>
    <tablePart r:id="rId134"/>
  </tablePart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90" zoomScaleNormal="90" workbookViewId="0"/>
  </sheetViews>
  <sheetFormatPr defaultRowHeight="15.0" baseColWidth="10"/>
  <cols>
    <col min="1" max="1" width="8.625" hidden="0" customWidth="1"/>
    <col min="2" max="2" width="160.75" hidden="0" customWidth="1"/>
    <col min="3" max="3" width="17.75" hidden="0" customWidth="1"/>
  </cols>
  <sheetData>
    <row r="1" ht="18.75" customHeight="1">
      <c r="A1" s="9" t="s">
        <v>270</v>
      </c>
      <c r="B1" s="19"/>
    </row>
    <row r="2">
      <c r="A2" s="7" t="s">
        <v>57</v>
      </c>
      <c r="B2" s="21" t="s">
        <v>58</v>
      </c>
      <c r="C2" s="21" t="s">
        <v>304</v>
      </c>
    </row>
    <row r="3" ht="15.75" customHeight="1">
      <c r="A3" t="n">
        <v>1</v>
      </c>
      <c r="B3" s="71" t="s">
        <v>59</v>
      </c>
    </row>
    <row r="4">
      <c r="A4" t="n">
        <v>2</v>
      </c>
      <c r="B4" s="71" t="s">
        <v>117</v>
      </c>
    </row>
    <row r="5" ht="31.5" customHeight="1">
      <c r="A5" t="n">
        <v>3</v>
      </c>
      <c r="B5" s="72" t="s">
        <v>472</v>
      </c>
    </row>
    <row r="6" ht="63" customHeight="1">
      <c r="A6" t="n">
        <v>4</v>
      </c>
      <c r="B6" s="72" t="s">
        <v>500</v>
      </c>
    </row>
    <row r="7" ht="31.5" customHeight="1">
      <c r="A7" t="n">
        <v>5</v>
      </c>
      <c r="B7" s="71" t="s">
        <v>105</v>
      </c>
    </row>
    <row r="8" ht="30" customHeight="1">
      <c r="A8" t="n">
        <v>6</v>
      </c>
      <c r="B8" s="72" t="s">
        <v>473</v>
      </c>
    </row>
    <row r="9" ht="63" customHeight="1">
      <c r="A9" t="n">
        <v>7</v>
      </c>
      <c r="B9" s="71" t="s">
        <v>296</v>
      </c>
    </row>
    <row r="10">
      <c r="A10" t="n">
        <v>8</v>
      </c>
      <c r="B10" s="71" t="s">
        <v>60</v>
      </c>
    </row>
    <row r="11">
      <c r="A11" t="n">
        <v>9</v>
      </c>
      <c r="B11" s="71" t="s">
        <v>61</v>
      </c>
    </row>
    <row r="12">
      <c r="A12" t="n">
        <v>10</v>
      </c>
      <c r="B12" s="71" t="s">
        <v>110</v>
      </c>
    </row>
    <row r="13" ht="47.25" customHeight="1">
      <c r="A13" t="n">
        <v>11</v>
      </c>
      <c r="B13" s="72" t="s">
        <v>501</v>
      </c>
    </row>
    <row r="14" ht="78.75" customHeight="1">
      <c r="A14" t="n">
        <v>12</v>
      </c>
      <c r="B14" s="72" t="s">
        <v>502</v>
      </c>
    </row>
    <row r="15" ht="31.5" customHeight="1">
      <c r="A15" t="n">
        <v>13</v>
      </c>
      <c r="B15" s="71" t="s">
        <v>119</v>
      </c>
      <c r="C15" s="76" t="s">
        <v>489</v>
      </c>
    </row>
    <row r="16" ht="63" customHeight="1">
      <c r="A16" t="n">
        <v>14</v>
      </c>
      <c r="B16" s="73" t="s">
        <v>498</v>
      </c>
    </row>
    <row r="17">
      <c r="A17" t="n">
        <v>15</v>
      </c>
      <c r="B17" s="71" t="s">
        <v>121</v>
      </c>
      <c r="C17" s="5" t="s">
        <v>120</v>
      </c>
    </row>
    <row r="18" ht="47.25" customHeight="1">
      <c r="A18" t="n">
        <v>16</v>
      </c>
      <c r="B18" s="71" t="s">
        <v>106</v>
      </c>
    </row>
    <row r="19">
      <c r="A19" t="n">
        <v>17</v>
      </c>
      <c r="B19" s="71" t="s">
        <v>62</v>
      </c>
    </row>
    <row r="20" ht="63" customHeight="1">
      <c r="A20" t="n">
        <v>18</v>
      </c>
      <c r="B20" s="71" t="s">
        <v>63</v>
      </c>
    </row>
    <row r="21" ht="47.25" customHeight="1">
      <c r="A21" t="n">
        <v>19</v>
      </c>
      <c r="B21" s="72" t="s">
        <v>490</v>
      </c>
    </row>
    <row r="22" ht="15.75" customHeight="1">
      <c r="A22" t="n">
        <v>20</v>
      </c>
      <c r="B22" s="71" t="s">
        <v>64</v>
      </c>
    </row>
    <row r="23">
      <c r="A23" t="n">
        <v>21</v>
      </c>
      <c r="B23" s="71" t="s">
        <v>65</v>
      </c>
    </row>
    <row r="24" ht="94.5" customHeight="1">
      <c r="A24" t="n">
        <v>22</v>
      </c>
      <c r="B24" s="72" t="s">
        <v>507</v>
      </c>
      <c r="C24" s="5" t="s">
        <v>87</v>
      </c>
    </row>
    <row r="25" ht="31.5" customHeight="1">
      <c r="A25" t="n">
        <v>23</v>
      </c>
      <c r="B25" s="71" t="s">
        <v>69</v>
      </c>
    </row>
    <row r="26">
      <c r="A26" t="n">
        <v>24</v>
      </c>
      <c r="B26" s="71" t="s">
        <v>297</v>
      </c>
    </row>
    <row r="27">
      <c r="A27" t="n">
        <v>25</v>
      </c>
      <c r="B27" s="73" t="s">
        <v>474</v>
      </c>
      <c r="C27" s="77" t="s">
        <v>491</v>
      </c>
    </row>
    <row r="28">
      <c r="A28" t="n">
        <v>26</v>
      </c>
      <c r="B28" s="71" t="s">
        <v>122</v>
      </c>
      <c r="C28" s="5" t="s">
        <v>91</v>
      </c>
    </row>
    <row r="29">
      <c r="A29" t="n">
        <v>27</v>
      </c>
      <c r="B29" s="71" t="s">
        <v>123</v>
      </c>
      <c r="C29" s="5" t="s">
        <v>93</v>
      </c>
    </row>
    <row r="30" ht="31.5" customHeight="1">
      <c r="A30" t="n">
        <v>28</v>
      </c>
      <c r="B30" s="73" t="s">
        <v>513</v>
      </c>
      <c r="C30" s="77" t="s">
        <v>92</v>
      </c>
    </row>
    <row r="31" ht="63" customHeight="1">
      <c r="A31" t="n">
        <v>29</v>
      </c>
      <c r="B31" s="72" t="s">
        <v>512</v>
      </c>
    </row>
    <row r="32">
      <c r="A32" t="n">
        <v>30</v>
      </c>
      <c r="B32" s="71" t="s">
        <v>298</v>
      </c>
    </row>
    <row r="33" ht="47.25" customHeight="1">
      <c r="A33" t="n">
        <v>31</v>
      </c>
      <c r="B33" s="73" t="s">
        <v>504</v>
      </c>
      <c r="C33" s="5" t="s">
        <v>87</v>
      </c>
    </row>
    <row r="34" ht="31.5" customHeight="1">
      <c r="A34" t="n">
        <v>32</v>
      </c>
      <c r="B34" s="72" t="s">
        <v>475</v>
      </c>
      <c r="C34" s="5" t="s">
        <v>87</v>
      </c>
    </row>
    <row r="35" ht="63" customHeight="1">
      <c r="A35" t="n">
        <v>33</v>
      </c>
      <c r="B35" s="73" t="s">
        <v>508</v>
      </c>
      <c r="C35" s="5" t="s">
        <v>87</v>
      </c>
    </row>
    <row r="36" ht="31.5" customHeight="1">
      <c r="A36" t="n">
        <v>34</v>
      </c>
      <c r="B36" s="71" t="s">
        <v>124</v>
      </c>
      <c r="C36" s="5" t="s">
        <v>87</v>
      </c>
    </row>
    <row r="37" ht="78.75" customHeight="1">
      <c r="A37" t="n">
        <v>35</v>
      </c>
      <c r="B37" s="71" t="s">
        <v>299</v>
      </c>
      <c r="C37" s="5" t="s">
        <v>87</v>
      </c>
    </row>
    <row r="38" ht="31.5" customHeight="1">
      <c r="A38" t="n">
        <v>36</v>
      </c>
      <c r="B38" s="71" t="s">
        <v>66</v>
      </c>
    </row>
    <row r="39" ht="63" customHeight="1">
      <c r="A39" t="n">
        <v>37</v>
      </c>
      <c r="B39" s="72" t="s">
        <v>476</v>
      </c>
      <c r="C39" s="5" t="s">
        <v>87</v>
      </c>
    </row>
    <row r="40" ht="31.5" customHeight="1">
      <c r="A40" t="n">
        <v>38</v>
      </c>
      <c r="B40" s="71" t="s">
        <v>116</v>
      </c>
    </row>
    <row r="41" ht="31.5" customHeight="1">
      <c r="A41" t="n">
        <v>39</v>
      </c>
      <c r="B41" s="71" t="s">
        <v>67</v>
      </c>
    </row>
    <row r="42" ht="31.5" customHeight="1">
      <c r="A42" t="n">
        <v>40</v>
      </c>
      <c r="B42" s="72" t="s">
        <v>477</v>
      </c>
    </row>
    <row r="43" ht="47.25" customHeight="1">
      <c r="A43" t="n">
        <v>41</v>
      </c>
      <c r="B43" s="71" t="s">
        <v>125</v>
      </c>
    </row>
    <row r="44" ht="47.25" customHeight="1">
      <c r="A44" t="n">
        <v>42</v>
      </c>
      <c r="B44" s="71" t="s">
        <v>300</v>
      </c>
    </row>
    <row r="45" ht="31.5" customHeight="1">
      <c r="A45" t="n">
        <v>43</v>
      </c>
      <c r="B45" s="71" t="s">
        <v>115</v>
      </c>
    </row>
    <row r="46" ht="31.5" customHeight="1">
      <c r="A46" t="n">
        <v>44</v>
      </c>
      <c r="B46" s="72" t="s">
        <v>506</v>
      </c>
    </row>
    <row r="47">
      <c r="A47" t="n">
        <v>45</v>
      </c>
      <c r="B47" s="71" t="s">
        <v>68</v>
      </c>
    </row>
    <row r="48" ht="47.25" customHeight="1">
      <c r="A48" t="n">
        <v>46</v>
      </c>
      <c r="B48" s="71" t="s">
        <v>126</v>
      </c>
    </row>
    <row r="49" ht="31.5" customHeight="1">
      <c r="A49" t="n">
        <v>47</v>
      </c>
      <c r="B49" s="71" t="s">
        <v>111</v>
      </c>
    </row>
    <row r="50">
      <c r="A50" t="n">
        <v>48</v>
      </c>
      <c r="B50" s="71" t="s">
        <v>70</v>
      </c>
    </row>
    <row r="51">
      <c r="A51" t="n">
        <v>49</v>
      </c>
      <c r="B51" s="71" t="s">
        <v>71</v>
      </c>
    </row>
    <row r="52" ht="31.5" customHeight="1">
      <c r="A52" t="n">
        <v>50</v>
      </c>
      <c r="B52" s="72" t="s">
        <v>478</v>
      </c>
    </row>
    <row r="53">
      <c r="A53" t="n">
        <v>51</v>
      </c>
      <c r="B53" s="71" t="s">
        <v>107</v>
      </c>
    </row>
    <row r="54" ht="63" customHeight="1">
      <c r="A54" t="n">
        <v>52</v>
      </c>
      <c r="B54" s="71" t="s">
        <v>479</v>
      </c>
    </row>
    <row r="55" ht="110.25" customHeight="1">
      <c r="A55" t="n">
        <v>53</v>
      </c>
      <c r="B55" s="73" t="s">
        <v>492</v>
      </c>
    </row>
    <row r="56">
      <c r="A56" t="n">
        <v>54</v>
      </c>
      <c r="B56" s="71" t="s">
        <v>72</v>
      </c>
    </row>
    <row r="57" ht="31.5" customHeight="1">
      <c r="A57" t="n">
        <v>55</v>
      </c>
      <c r="B57" s="71" t="s">
        <v>301</v>
      </c>
      <c r="C57" s="5" t="s">
        <v>87</v>
      </c>
    </row>
    <row r="58" ht="63" customHeight="1">
      <c r="A58" t="n">
        <v>56</v>
      </c>
      <c r="B58" s="72" t="s">
        <v>480</v>
      </c>
    </row>
    <row r="59">
      <c r="A59" t="n">
        <v>57</v>
      </c>
      <c r="B59" s="71" t="s">
        <v>73</v>
      </c>
    </row>
    <row r="60">
      <c r="A60" s="74" t="n">
        <v>58</v>
      </c>
      <c r="B60" s="72" t="s">
        <v>481</v>
      </c>
    </row>
    <row r="61" ht="63" customHeight="1">
      <c r="A61" s="75" t="n">
        <v>59</v>
      </c>
      <c r="B61" s="78" t="s">
        <v>493</v>
      </c>
    </row>
    <row r="62">
      <c r="A62" s="74" t="n">
        <v>60</v>
      </c>
      <c r="B62" s="71" t="s">
        <v>302</v>
      </c>
    </row>
    <row r="63">
      <c r="A63" s="74" t="n">
        <v>61</v>
      </c>
      <c r="B63" s="71" t="s">
        <v>108</v>
      </c>
    </row>
    <row r="64">
      <c r="A64" s="5" t="s">
        <v>295</v>
      </c>
    </row>
    <row r="65">
      <c r="A65" s="5" t="s">
        <v>310</v>
      </c>
    </row>
  </sheetData>
  <hyperlinks>
    <hyperlink ref="C17" r:id="rId1h"/>
    <hyperlink ref="C24" r:id="rId2h"/>
    <hyperlink ref="C33" r:id="rId3h"/>
    <hyperlink ref="C34" r:id="rId4h"/>
    <hyperlink ref="C35" r:id="rId5h"/>
    <hyperlink ref="C36" r:id="rId6h"/>
    <hyperlink ref="C37" r:id="rId7h"/>
    <hyperlink ref="C39" r:id="rId8h"/>
    <hyperlink ref="C57" r:id="rId9h"/>
    <hyperlink ref="C28" r:id="rId10h"/>
    <hyperlink ref="C29" r:id="rId11h"/>
    <hyperlink ref="C30" r:id="rId12h"/>
    <hyperlink ref="A64" display="To Table of contents" location="'Table of contents'!A1"/>
    <hyperlink ref="A65" display="To User Guidance" location="'User Guidance'!A1"/>
    <hyperlink ref="C15" r:id="rId15h" display="https://www.nisra.gov.uk/support/geography/urban-rural-classification"/>
    <hyperlink ref="C27" r:id="rId16h"/>
  </hyperlinks>
  <pageMargins left="0.7" right="0.7" top="0.75" bottom="0.75" header="0.3" footer="0.3"/>
  <pageSetup paperSize="9" orientation="portrait" horizontalDpi="300" verticalDpi="300"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50.75" hidden="0" customWidth="1"/>
    <col min="2" max="2" width="36.25" hidden="0" customWidth="1"/>
  </cols>
  <sheetData>
    <row r="1">
      <c r="A1" s="21" t="s">
        <v>26</v>
      </c>
      <c r="B1" s="8" t="s">
        <v>304</v>
      </c>
    </row>
    <row r="2" ht="31.5" customHeight="1">
      <c r="A2" s="71" t="s">
        <v>94</v>
      </c>
    </row>
    <row r="3" ht="31.5" customHeight="1">
      <c r="A3" s="71" t="s">
        <v>27</v>
      </c>
    </row>
    <row r="4">
      <c r="A4" s="71" t="s">
        <v>28</v>
      </c>
    </row>
    <row r="5" ht="31.5" customHeight="1">
      <c r="A5" s="71" t="s">
        <v>29</v>
      </c>
    </row>
    <row r="6">
      <c r="A6" s="71"/>
    </row>
    <row r="7">
      <c r="A7" s="21" t="s">
        <v>114</v>
      </c>
    </row>
    <row r="8" ht="47.25" customHeight="1">
      <c r="A8" s="71" t="s">
        <v>483</v>
      </c>
    </row>
    <row r="9">
      <c r="A9" s="71"/>
    </row>
    <row r="10">
      <c r="A10" s="21" t="s">
        <v>30</v>
      </c>
    </row>
    <row r="11" ht="31.5" customHeight="1">
      <c r="A11" s="71" t="s">
        <v>31</v>
      </c>
    </row>
    <row r="12">
      <c r="A12" s="71" t="s">
        <v>95</v>
      </c>
      <c r="B12" s="79" t="s">
        <v>87</v>
      </c>
    </row>
    <row r="13" ht="15.75" customHeight="1">
      <c r="A13" s="71" t="s">
        <v>32</v>
      </c>
    </row>
    <row r="14" ht="15.75" customHeight="1">
      <c r="A14" s="71" t="s">
        <v>33</v>
      </c>
    </row>
    <row r="15" ht="47.25" customHeight="1">
      <c r="A15" s="71" t="s">
        <v>509</v>
      </c>
    </row>
    <row r="16">
      <c r="A16" s="71"/>
    </row>
    <row r="17">
      <c r="A17" s="21" t="s">
        <v>34</v>
      </c>
    </row>
    <row r="18">
      <c r="A18" s="71" t="s">
        <v>305</v>
      </c>
    </row>
    <row r="19" ht="31.5" customHeight="1">
      <c r="A19" s="71" t="s">
        <v>306</v>
      </c>
    </row>
    <row r="20" ht="47.25" customHeight="1">
      <c r="A20" s="73" t="s">
        <v>484</v>
      </c>
    </row>
    <row r="21">
      <c r="A21" s="71" t="s">
        <v>96</v>
      </c>
      <c r="B21" s="79" t="s">
        <v>88</v>
      </c>
    </row>
    <row r="22">
      <c r="A22" s="72" t="s">
        <v>494</v>
      </c>
    </row>
    <row r="23">
      <c r="A23" s="71" t="s">
        <v>35</v>
      </c>
    </row>
    <row r="24">
      <c r="A24" s="71"/>
    </row>
    <row r="25">
      <c r="A25" s="21" t="s">
        <v>36</v>
      </c>
    </row>
    <row r="26" ht="15.75" customHeight="1">
      <c r="A26" s="71" t="s">
        <v>97</v>
      </c>
      <c r="B26" s="79" t="s">
        <v>89</v>
      </c>
    </row>
    <row r="27" ht="63.75" customHeight="1">
      <c r="A27" s="72" t="s">
        <v>495</v>
      </c>
    </row>
    <row r="28" ht="94.5" customHeight="1">
      <c r="A28" s="72" t="s">
        <v>499</v>
      </c>
    </row>
    <row r="29">
      <c r="A29" s="71"/>
    </row>
    <row r="30">
      <c r="A30" s="21" t="s">
        <v>37</v>
      </c>
    </row>
    <row r="31">
      <c r="A31" s="71" t="s">
        <v>98</v>
      </c>
      <c r="B31" s="79" t="s">
        <v>87</v>
      </c>
    </row>
    <row r="32" ht="31.5" customHeight="1">
      <c r="A32" s="71" t="s">
        <v>38</v>
      </c>
    </row>
    <row r="33" ht="31.5" customHeight="1">
      <c r="A33" s="71" t="s">
        <v>39</v>
      </c>
    </row>
    <row r="34">
      <c r="A34" s="71" t="s">
        <v>40</v>
      </c>
    </row>
    <row r="35" ht="94.5" customHeight="1">
      <c r="A35" s="71" t="s">
        <v>515</v>
      </c>
      <c r="B35" s="79" t="s">
        <v>104</v>
      </c>
    </row>
    <row r="36" ht="31.5" customHeight="1">
      <c r="A36" s="72" t="s">
        <v>496</v>
      </c>
      <c r="B36" s="79"/>
    </row>
    <row r="37">
      <c r="A37" s="71"/>
    </row>
    <row r="38">
      <c r="A38" s="21" t="s">
        <v>41</v>
      </c>
    </row>
    <row r="39">
      <c r="A39" s="71" t="s">
        <v>308</v>
      </c>
    </row>
    <row r="40">
      <c r="A40" s="71" t="s">
        <v>53</v>
      </c>
    </row>
    <row r="41">
      <c r="A41" s="71" t="s">
        <v>54</v>
      </c>
    </row>
    <row r="42">
      <c r="A42" s="71" t="s">
        <v>55</v>
      </c>
    </row>
    <row r="43" ht="47.25" customHeight="1">
      <c r="A43" s="72" t="s">
        <v>497</v>
      </c>
    </row>
    <row r="44">
      <c r="A44" s="71" t="s">
        <v>99</v>
      </c>
      <c r="B44" s="79" t="s">
        <v>90</v>
      </c>
    </row>
    <row r="45">
      <c r="A45" s="71"/>
    </row>
    <row r="46">
      <c r="A46" s="21" t="s">
        <v>42</v>
      </c>
    </row>
    <row r="47">
      <c r="A47" s="73" t="s">
        <v>485</v>
      </c>
      <c r="B47" s="77" t="s">
        <v>491</v>
      </c>
    </row>
    <row r="48">
      <c r="A48" s="71" t="s">
        <v>100</v>
      </c>
      <c r="B48" s="80" t="s">
        <v>91</v>
      </c>
    </row>
    <row r="49">
      <c r="A49" s="72" t="s">
        <v>486</v>
      </c>
      <c r="B49" s="77" t="s">
        <v>92</v>
      </c>
    </row>
    <row r="50">
      <c r="A50" s="71" t="s">
        <v>103</v>
      </c>
      <c r="B50" s="79" t="s">
        <v>93</v>
      </c>
    </row>
    <row r="51" ht="63" customHeight="1">
      <c r="A51" s="72" t="s">
        <v>487</v>
      </c>
    </row>
    <row r="52">
      <c r="A52" s="72" t="s">
        <v>514</v>
      </c>
    </row>
    <row r="53">
      <c r="A53" s="71"/>
    </row>
    <row r="54">
      <c r="A54" s="21" t="s">
        <v>43</v>
      </c>
    </row>
    <row r="55" ht="31.5" customHeight="1">
      <c r="A55" s="71" t="s">
        <v>112</v>
      </c>
    </row>
    <row r="56">
      <c r="A56" s="71" t="s">
        <v>44</v>
      </c>
    </row>
    <row r="57">
      <c r="A57" s="71" t="s">
        <v>113</v>
      </c>
    </row>
    <row r="58" ht="31.5" customHeight="1">
      <c r="A58" s="71" t="s">
        <v>118</v>
      </c>
    </row>
    <row r="59" ht="47.25" customHeight="1">
      <c r="A59" s="71" t="s">
        <v>109</v>
      </c>
    </row>
    <row r="60">
      <c r="A60" s="71"/>
    </row>
    <row r="61">
      <c r="A61" s="21" t="s">
        <v>45</v>
      </c>
    </row>
    <row r="62">
      <c r="A62" s="71" t="s">
        <v>307</v>
      </c>
    </row>
    <row r="63">
      <c r="A63" s="73" t="s">
        <v>488</v>
      </c>
    </row>
    <row r="64">
      <c r="A64" s="71" t="s">
        <v>303</v>
      </c>
    </row>
    <row r="65">
      <c r="A65" s="71" t="s">
        <v>511</v>
      </c>
    </row>
    <row r="67">
      <c r="A67" s="5" t="s">
        <v>295</v>
      </c>
    </row>
    <row r="68">
      <c r="A68" s="5" t="s">
        <v>309</v>
      </c>
    </row>
  </sheetData>
  <hyperlinks>
    <hyperlink ref="B12" r:id="rId1h"/>
    <hyperlink ref="B21" r:id="rId2h"/>
    <hyperlink ref="B26" r:id="rId3h"/>
    <hyperlink ref="B31" r:id="rId4h"/>
    <hyperlink ref="B35" r:id="rId5h"/>
    <hyperlink ref="B44" r:id="rId6h"/>
    <hyperlink ref="B48" r:id="rId7h"/>
    <hyperlink ref="B50" r:id="rId8h"/>
    <hyperlink ref="A67" display="To Table of contents" location="'Table of contents'!A1"/>
    <hyperlink ref="A68" display="To Notes" location="Notes!A1"/>
    <hyperlink ref="B49" r:id="rId11h"/>
    <hyperlink ref="B47" r:id="rId12h"/>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4" hidden="0" customWidth="1"/>
    <col min="2" max="2" width="9.14" hidden="0" customWidth="1"/>
    <col min="3" max="3" width="9.14" hidden="0" customWidth="1"/>
    <col min="4" max="4" width="9.14" hidden="0" customWidth="1"/>
    <col min="5" max="5" width="9.14" hidden="0" customWidth="1"/>
    <col min="6" max="6" width="9.14" hidden="0" customWidth="1"/>
    <col min="7" max="7" width="9.14" hidden="0" customWidth="1"/>
    <col min="8" max="8" width="9.14" hidden="0" customWidth="1"/>
    <col min="9" max="9" width="9.14" hidden="0" customWidth="1"/>
    <col min="10" max="10" width="9.14" hidden="0" customWidth="1"/>
    <col min="11" max="11" width="9.14" hidden="0" customWidth="1"/>
    <col min="12" max="12" width="9.14" hidden="0" customWidth="1"/>
    <col min="13" max="13" width="9.14" hidden="0" customWidth="1"/>
    <col min="14" max="14" width="9.14" hidden="0" customWidth="1"/>
    <col min="15" max="15" width="9.14" hidden="0" customWidth="1"/>
    <col min="16" max="16" width="9.14" hidden="0" customWidth="1"/>
    <col min="17" max="17" width="9.14" hidden="0" customWidth="1"/>
    <col min="18" max="18" width="9.14" hidden="0" customWidth="1"/>
  </cols>
  <sheetData>
    <row r="1" ht="18.75" customHeight="1">
      <c r="A1" s="14" t="s">
        <v>74</v>
      </c>
    </row>
    <row r="2" ht="15.75" customHeight="1">
      <c r="A2" s="13" t="s">
        <v>340</v>
      </c>
    </row>
    <row r="3" ht="15.75" customHeight="1">
      <c r="A3" s="2" t="s">
        <v>83</v>
      </c>
    </row>
    <row r="4" ht="15.75" customHeight="1">
      <c r="A4" s="2" t="s">
        <v>86</v>
      </c>
    </row>
    <row r="5" ht="15.75" customHeight="1">
      <c r="A5" s="3" t="s">
        <v>261</v>
      </c>
      <c r="U5" s="18"/>
    </row>
    <row r="6" ht="31.5" customHeight="1">
      <c r="A6" s="82" t="s">
        <v>520</v>
      </c>
      <c r="B6" s="82" t="s">
        <v>521</v>
      </c>
      <c r="C6" s="82" t="s">
        <v>522</v>
      </c>
      <c r="D6" s="82" t="s">
        <v>523</v>
      </c>
      <c r="E6" s="82" t="s">
        <v>524</v>
      </c>
      <c r="F6" s="82" t="s">
        <v>525</v>
      </c>
      <c r="G6" s="82" t="s">
        <v>526</v>
      </c>
      <c r="H6" s="82" t="s">
        <v>527</v>
      </c>
      <c r="I6" s="82" t="s">
        <v>528</v>
      </c>
      <c r="J6" s="82" t="s">
        <v>529</v>
      </c>
      <c r="K6" s="82" t="s">
        <v>530</v>
      </c>
      <c r="L6" s="82" t="s">
        <v>531</v>
      </c>
      <c r="M6" s="82" t="s">
        <v>532</v>
      </c>
      <c r="N6" s="82" t="s">
        <v>533</v>
      </c>
      <c r="O6" s="82" t="s">
        <v>534</v>
      </c>
      <c r="P6" s="82" t="s">
        <v>535</v>
      </c>
      <c r="Q6" s="82" t="s">
        <v>536</v>
      </c>
      <c r="R6" s="82" t="s">
        <v>518</v>
      </c>
    </row>
    <row r="7">
      <c r="A7" s="82" t="s">
        <v>537</v>
      </c>
      <c r="B7" s="83" t="n">
        <v>20</v>
      </c>
      <c r="C7" s="83" t="n">
        <v>33</v>
      </c>
      <c r="D7" s="83" t="n">
        <v>26</v>
      </c>
      <c r="E7" s="83" t="n">
        <v>21</v>
      </c>
      <c r="F7" s="83" t="n">
        <v>18</v>
      </c>
      <c r="G7" s="83" t="n">
        <v>15</v>
      </c>
      <c r="H7" s="83" t="n">
        <v>21</v>
      </c>
      <c r="I7" s="83" t="n">
        <v>18</v>
      </c>
      <c r="J7" s="83" t="n">
        <v>22</v>
      </c>
      <c r="K7" s="83" t="n">
        <v>21</v>
      </c>
      <c r="L7" s="83" t="n">
        <v>16</v>
      </c>
      <c r="M7" s="83" t="n">
        <v>13</v>
      </c>
      <c r="N7" s="83" t="n">
        <v>14</v>
      </c>
      <c r="O7" s="83" t="n">
        <v>14</v>
      </c>
      <c r="P7" s="83" t="n">
        <v>10</v>
      </c>
      <c r="Q7" s="83" t="n">
        <v>20</v>
      </c>
      <c r="R7" s="83" t="n">
        <v>25</v>
      </c>
    </row>
    <row r="8">
      <c r="A8" s="82" t="s">
        <v>538</v>
      </c>
      <c r="B8" s="83" t="n">
        <v>90</v>
      </c>
      <c r="C8" s="83" t="n">
        <v>99</v>
      </c>
      <c r="D8" s="83" t="n">
        <v>106</v>
      </c>
      <c r="E8" s="83" t="n">
        <v>112</v>
      </c>
      <c r="F8" s="83" t="n">
        <v>100</v>
      </c>
      <c r="G8" s="83" t="n">
        <v>108</v>
      </c>
      <c r="H8" s="83" t="n">
        <v>102</v>
      </c>
      <c r="I8" s="83" t="n">
        <v>111</v>
      </c>
      <c r="J8" s="83" t="n">
        <v>118</v>
      </c>
      <c r="K8" s="83" t="n">
        <v>122</v>
      </c>
      <c r="L8" s="83" t="n">
        <v>123</v>
      </c>
      <c r="M8" s="83" t="n">
        <v>120</v>
      </c>
      <c r="N8" s="83" t="n">
        <v>121</v>
      </c>
      <c r="O8" s="83" t="n">
        <v>111</v>
      </c>
      <c r="P8" s="83" t="n">
        <v>112</v>
      </c>
      <c r="Q8" s="83" t="n">
        <v>100</v>
      </c>
      <c r="R8" s="83" t="n">
        <v>95</v>
      </c>
    </row>
    <row r="9">
      <c r="A9" s="82" t="s">
        <v>539</v>
      </c>
      <c r="B9" s="83" t="n">
        <v>102</v>
      </c>
      <c r="C9" s="83" t="n">
        <v>115</v>
      </c>
      <c r="D9" s="83" t="n">
        <v>123</v>
      </c>
      <c r="E9" s="83" t="n">
        <v>112</v>
      </c>
      <c r="F9" s="83" t="n">
        <v>128</v>
      </c>
      <c r="G9" s="83" t="n">
        <v>119</v>
      </c>
      <c r="H9" s="83" t="n">
        <v>131</v>
      </c>
      <c r="I9" s="83" t="n">
        <v>122</v>
      </c>
      <c r="J9" s="83" t="n">
        <v>127</v>
      </c>
      <c r="K9" s="83" t="n">
        <v>114</v>
      </c>
      <c r="L9" s="83" t="n">
        <v>121</v>
      </c>
      <c r="M9" s="83" t="n">
        <v>120</v>
      </c>
      <c r="N9" s="83" t="n">
        <v>132</v>
      </c>
      <c r="O9" s="83" t="n">
        <v>144</v>
      </c>
      <c r="P9" s="83" t="n">
        <v>152</v>
      </c>
      <c r="Q9" s="83" t="n">
        <v>155</v>
      </c>
      <c r="R9" s="83" t="n">
        <v>150</v>
      </c>
    </row>
    <row r="10">
      <c r="A10" s="82" t="s">
        <v>540</v>
      </c>
      <c r="B10" s="83" t="n">
        <v>68</v>
      </c>
      <c r="C10" s="83" t="n">
        <v>79</v>
      </c>
      <c r="D10" s="83" t="n">
        <v>94</v>
      </c>
      <c r="E10" s="83" t="n">
        <v>99</v>
      </c>
      <c r="F10" s="83" t="n">
        <v>99</v>
      </c>
      <c r="G10" s="83" t="n">
        <v>109</v>
      </c>
      <c r="H10" s="83" t="n">
        <v>109</v>
      </c>
      <c r="I10" s="83" t="n">
        <v>119</v>
      </c>
      <c r="J10" s="83" t="n">
        <v>113</v>
      </c>
      <c r="K10" s="83" t="n">
        <v>130</v>
      </c>
      <c r="L10" s="83" t="n">
        <v>120</v>
      </c>
      <c r="M10" s="83" t="n">
        <v>125</v>
      </c>
      <c r="N10" s="83" t="n">
        <v>111</v>
      </c>
      <c r="O10" s="83" t="n">
        <v>116</v>
      </c>
      <c r="P10" s="83" t="n">
        <v>112</v>
      </c>
      <c r="Q10" s="83" t="n">
        <v>122</v>
      </c>
      <c r="R10" s="83" t="n">
        <v>124</v>
      </c>
    </row>
    <row r="11">
      <c r="A11" s="82" t="s">
        <v>541</v>
      </c>
      <c r="B11" s="83" t="n">
        <v>54</v>
      </c>
      <c r="C11" s="83" t="n">
        <v>58</v>
      </c>
      <c r="D11" s="83" t="n">
        <v>66</v>
      </c>
      <c r="E11" s="83" t="n">
        <v>77</v>
      </c>
      <c r="F11" s="83" t="n">
        <v>75</v>
      </c>
      <c r="G11" s="83" t="n">
        <v>78</v>
      </c>
      <c r="H11" s="83" t="n">
        <v>84</v>
      </c>
      <c r="I11" s="83" t="n">
        <v>90</v>
      </c>
      <c r="J11" s="83" t="n">
        <v>95</v>
      </c>
      <c r="K11" s="83" t="n">
        <v>90</v>
      </c>
      <c r="L11" s="83" t="n">
        <v>98</v>
      </c>
      <c r="M11" s="83" t="n">
        <v>95</v>
      </c>
      <c r="N11" s="83" t="n">
        <v>110</v>
      </c>
      <c r="O11" s="83" t="n">
        <v>103</v>
      </c>
      <c r="P11" s="83" t="n">
        <v>121</v>
      </c>
      <c r="Q11" s="83" t="n">
        <v>115</v>
      </c>
      <c r="R11" s="83" t="n">
        <v>115</v>
      </c>
    </row>
    <row r="12">
      <c r="A12" s="82" t="s">
        <v>542</v>
      </c>
      <c r="B12" s="83" t="n">
        <v>43</v>
      </c>
      <c r="C12" s="83" t="n">
        <v>48</v>
      </c>
      <c r="D12" s="83" t="n">
        <v>49</v>
      </c>
      <c r="E12" s="83" t="n">
        <v>56</v>
      </c>
      <c r="F12" s="83" t="n">
        <v>61</v>
      </c>
      <c r="G12" s="83" t="n">
        <v>55</v>
      </c>
      <c r="H12" s="83" t="n">
        <v>61</v>
      </c>
      <c r="I12" s="83" t="n">
        <v>71</v>
      </c>
      <c r="J12" s="83" t="n">
        <v>78</v>
      </c>
      <c r="K12" s="83" t="n">
        <v>78</v>
      </c>
      <c r="L12" s="83" t="n">
        <v>79</v>
      </c>
      <c r="M12" s="83" t="n">
        <v>79</v>
      </c>
      <c r="N12" s="83" t="n">
        <v>81</v>
      </c>
      <c r="O12" s="83" t="n">
        <v>78</v>
      </c>
      <c r="P12" s="83" t="n">
        <v>77</v>
      </c>
      <c r="Q12" s="83" t="n">
        <v>87</v>
      </c>
      <c r="R12" s="83" t="n">
        <v>87</v>
      </c>
    </row>
    <row r="13">
      <c r="A13" s="82" t="s">
        <v>543</v>
      </c>
      <c r="B13" s="83" t="n">
        <v>15</v>
      </c>
      <c r="C13" s="83" t="n">
        <v>18</v>
      </c>
      <c r="D13" s="83" t="n">
        <v>21</v>
      </c>
      <c r="E13" s="83" t="n">
        <v>23</v>
      </c>
      <c r="F13" s="83" t="n">
        <v>33</v>
      </c>
      <c r="G13" s="83" t="n">
        <v>42</v>
      </c>
      <c r="H13" s="83" t="n">
        <v>46</v>
      </c>
      <c r="I13" s="83" t="n">
        <v>52</v>
      </c>
      <c r="J13" s="83" t="n">
        <v>55</v>
      </c>
      <c r="K13" s="83" t="n">
        <v>58</v>
      </c>
      <c r="L13" s="83" t="n">
        <v>52</v>
      </c>
      <c r="M13" s="83" t="n">
        <v>58</v>
      </c>
      <c r="N13" s="83" t="n">
        <v>65</v>
      </c>
      <c r="O13" s="83" t="n">
        <v>75</v>
      </c>
      <c r="P13" s="83" t="n">
        <v>70</v>
      </c>
      <c r="Q13" s="83" t="n">
        <v>74</v>
      </c>
      <c r="R13" s="83" t="n">
        <v>68</v>
      </c>
    </row>
    <row r="14">
      <c r="A14" s="82" t="s">
        <v>544</v>
      </c>
      <c r="B14" s="83" t="n">
        <v>9</v>
      </c>
      <c r="C14" s="83" t="n">
        <v>13</v>
      </c>
      <c r="D14" s="83" t="n">
        <v>16</v>
      </c>
      <c r="E14" s="83" t="n">
        <v>16</v>
      </c>
      <c r="F14" s="83" t="n">
        <v>15</v>
      </c>
      <c r="G14" s="83" t="n">
        <v>17</v>
      </c>
      <c r="H14" s="83" t="n">
        <v>17</v>
      </c>
      <c r="I14" s="83" t="n">
        <v>16</v>
      </c>
      <c r="J14" s="83" t="n">
        <v>18</v>
      </c>
      <c r="K14" s="83" t="n">
        <v>26</v>
      </c>
      <c r="L14" s="83" t="n">
        <v>33</v>
      </c>
      <c r="M14" s="83" t="n">
        <v>31</v>
      </c>
      <c r="N14" s="83" t="n">
        <v>33</v>
      </c>
      <c r="O14" s="83" t="n">
        <v>38</v>
      </c>
      <c r="P14" s="83" t="n">
        <v>44</v>
      </c>
      <c r="Q14" s="83" t="n">
        <v>38</v>
      </c>
      <c r="R14" s="83" t="n">
        <v>48</v>
      </c>
    </row>
    <row r="15">
      <c r="A15" s="82" t="s">
        <v>545</v>
      </c>
      <c r="B15" s="83" t="n">
        <v>1</v>
      </c>
      <c r="C15" s="83" t="n">
        <v>1</v>
      </c>
      <c r="D15" s="83" t="n">
        <v>2</v>
      </c>
      <c r="E15" s="83" t="n">
        <v>3</v>
      </c>
      <c r="F15" s="83" t="n">
        <v>3</v>
      </c>
      <c r="G15" s="83" t="n">
        <v>3</v>
      </c>
      <c r="H15" s="83" t="n">
        <v>4</v>
      </c>
      <c r="I15" s="83" t="n">
        <v>6</v>
      </c>
      <c r="J15" s="83" t="n">
        <v>6</v>
      </c>
      <c r="K15" s="83" t="n">
        <v>4</v>
      </c>
      <c r="L15" s="83" t="n">
        <v>7</v>
      </c>
      <c r="M15" s="83" t="n">
        <v>11</v>
      </c>
      <c r="N15" s="83" t="n">
        <v>10</v>
      </c>
      <c r="O15" s="83" t="n">
        <v>10</v>
      </c>
      <c r="P15" s="83" t="n">
        <v>14</v>
      </c>
      <c r="Q15" s="83" t="n">
        <v>17</v>
      </c>
      <c r="R15" s="83" t="n">
        <v>17</v>
      </c>
    </row>
    <row r="16">
      <c r="A16" s="82" t="s">
        <v>546</v>
      </c>
      <c r="B16" s="84" t="n">
        <v>402</v>
      </c>
      <c r="C16" s="84" t="n">
        <v>464</v>
      </c>
      <c r="D16" s="84" t="n">
        <v>503</v>
      </c>
      <c r="E16" s="84" t="n">
        <v>519</v>
      </c>
      <c r="F16" s="84" t="n">
        <v>532</v>
      </c>
      <c r="G16" s="84" t="n">
        <v>546</v>
      </c>
      <c r="H16" s="84" t="n">
        <v>575</v>
      </c>
      <c r="I16" s="84" t="n">
        <v>605</v>
      </c>
      <c r="J16" s="84" t="n">
        <v>632</v>
      </c>
      <c r="K16" s="84" t="n">
        <v>643</v>
      </c>
      <c r="L16" s="84" t="n">
        <v>650</v>
      </c>
      <c r="M16" s="84" t="n">
        <v>652</v>
      </c>
      <c r="N16" s="84" t="n">
        <v>677</v>
      </c>
      <c r="O16" s="84" t="n">
        <v>689</v>
      </c>
      <c r="P16" s="84" t="n">
        <v>712</v>
      </c>
      <c r="Q16" s="84" t="n">
        <v>728</v>
      </c>
      <c r="R16" s="84" t="n">
        <v>729</v>
      </c>
    </row>
    <row r="17">
      <c r="A17" s="82" t="s">
        <v>547</v>
      </c>
      <c r="B17" s="85" t="n">
        <v>35.6</v>
      </c>
      <c r="C17" s="85" t="n">
        <v>35.4</v>
      </c>
      <c r="D17" s="85" t="n">
        <v>35.8</v>
      </c>
      <c r="E17" s="85" t="n">
        <v>36.5</v>
      </c>
      <c r="F17" s="85" t="n">
        <v>36.9</v>
      </c>
      <c r="G17" s="85" t="n">
        <v>37.2</v>
      </c>
      <c r="H17" s="85" t="n">
        <v>37.3</v>
      </c>
      <c r="I17" s="85" t="n">
        <v>37.6</v>
      </c>
      <c r="J17" s="85" t="n">
        <v>37.7</v>
      </c>
      <c r="K17" s="85" t="n">
        <v>37.9</v>
      </c>
      <c r="L17" s="85" t="n">
        <v>38.3</v>
      </c>
      <c r="M17" s="85" t="n">
        <v>38.6</v>
      </c>
      <c r="N17" s="85" t="n">
        <v>38.7</v>
      </c>
      <c r="O17" s="85" t="n">
        <v>39</v>
      </c>
      <c r="P17" s="85" t="n">
        <v>39.2</v>
      </c>
      <c r="Q17" s="85" t="n">
        <v>39.3</v>
      </c>
      <c r="R17" s="85" t="n">
        <v>39.5</v>
      </c>
    </row>
    <row r="18">
      <c r="B18" s="83"/>
      <c r="C18" s="83"/>
      <c r="D18" s="83"/>
      <c r="E18" s="83"/>
      <c r="F18" s="83"/>
      <c r="G18" s="83"/>
      <c r="H18" s="83"/>
      <c r="I18" s="83"/>
      <c r="J18" s="83"/>
      <c r="K18" s="83"/>
      <c r="L18" s="83"/>
      <c r="M18" s="83"/>
      <c r="N18" s="83"/>
      <c r="O18" s="83"/>
      <c r="P18" s="83"/>
      <c r="Q18" s="83"/>
      <c r="R18" s="83"/>
    </row>
    <row r="19" ht="15.75" customHeight="1">
      <c r="A19" s="3" t="s">
        <v>262</v>
      </c>
      <c r="B19" s="19"/>
      <c r="C19" s="19"/>
      <c r="D19" s="19"/>
      <c r="E19" s="19"/>
      <c r="F19" s="19"/>
      <c r="G19" s="19"/>
      <c r="H19" s="19"/>
      <c r="I19" s="19"/>
      <c r="J19" s="19"/>
      <c r="K19" s="19"/>
      <c r="L19" s="19"/>
      <c r="M19" s="19"/>
      <c r="N19" s="19"/>
      <c r="O19" s="19"/>
      <c r="P19" s="19"/>
    </row>
    <row r="20" ht="31.5" customHeight="1">
      <c r="A20" s="82" t="s">
        <v>520</v>
      </c>
      <c r="B20" s="82" t="s">
        <v>521</v>
      </c>
      <c r="C20" s="82" t="s">
        <v>522</v>
      </c>
      <c r="D20" s="82" t="s">
        <v>523</v>
      </c>
      <c r="E20" s="82" t="s">
        <v>524</v>
      </c>
      <c r="F20" s="82" t="s">
        <v>525</v>
      </c>
      <c r="G20" s="82" t="s">
        <v>526</v>
      </c>
      <c r="H20" s="82" t="s">
        <v>527</v>
      </c>
      <c r="I20" s="82" t="s">
        <v>528</v>
      </c>
      <c r="J20" s="82" t="s">
        <v>529</v>
      </c>
      <c r="K20" s="82" t="s">
        <v>530</v>
      </c>
      <c r="L20" s="82" t="s">
        <v>531</v>
      </c>
      <c r="M20" s="82" t="s">
        <v>532</v>
      </c>
      <c r="N20" s="82" t="s">
        <v>533</v>
      </c>
      <c r="O20" s="82" t="s">
        <v>534</v>
      </c>
      <c r="P20" s="82" t="s">
        <v>535</v>
      </c>
      <c r="Q20" s="82" t="s">
        <v>536</v>
      </c>
      <c r="R20" s="82" t="s">
        <v>518</v>
      </c>
    </row>
    <row r="21">
      <c r="A21" s="82" t="s">
        <v>537</v>
      </c>
      <c r="B21" s="83" t="n">
        <v>13</v>
      </c>
      <c r="C21" s="83" t="n">
        <v>14</v>
      </c>
      <c r="D21" s="83" t="n">
        <v>16</v>
      </c>
      <c r="E21" s="83" t="n">
        <v>7</v>
      </c>
      <c r="F21" s="83" t="n">
        <v>11</v>
      </c>
      <c r="G21" s="83" t="n">
        <v>12</v>
      </c>
      <c r="H21" s="83" t="n">
        <v>5</v>
      </c>
      <c r="I21" s="83" t="n">
        <v>5</v>
      </c>
      <c r="J21" s="83" t="n">
        <v>5</v>
      </c>
      <c r="K21" s="83" t="n">
        <v>4</v>
      </c>
      <c r="L21" s="83" t="n">
        <v>6</v>
      </c>
      <c r="M21" s="83" t="n">
        <v>7</v>
      </c>
      <c r="N21" s="83" t="n">
        <v>5</v>
      </c>
      <c r="O21" s="83" t="n">
        <v>9</v>
      </c>
      <c r="P21" s="83" t="n">
        <v>13</v>
      </c>
      <c r="Q21" s="83" t="n">
        <v>5</v>
      </c>
      <c r="R21" s="83" t="n">
        <v>4</v>
      </c>
      <c r="T21" s="19"/>
      <c r="U21" s="19"/>
      <c r="V21" s="19"/>
      <c r="W21" s="19"/>
      <c r="X21" s="19"/>
      <c r="Y21" s="19"/>
      <c r="Z21" s="19"/>
      <c r="AA21" s="19"/>
      <c r="AB21" s="19"/>
      <c r="AC21" s="19"/>
      <c r="AD21" s="19"/>
      <c r="AE21" s="19"/>
      <c r="AF21" s="19"/>
      <c r="AG21" s="19"/>
      <c r="AH21" s="19"/>
      <c r="AI21" s="19"/>
      <c r="AJ21" s="19"/>
      <c r="AK21" s="19"/>
      <c r="AL21" s="19"/>
      <c r="AM21" s="19"/>
      <c r="AN21" s="19"/>
      <c r="AO21" s="19"/>
      <c r="AP21" s="19"/>
    </row>
    <row r="22">
      <c r="A22" s="82" t="s">
        <v>538</v>
      </c>
      <c r="B22" s="83" t="n">
        <v>50</v>
      </c>
      <c r="C22" s="83" t="n">
        <v>57</v>
      </c>
      <c r="D22" s="83" t="n">
        <v>57</v>
      </c>
      <c r="E22" s="83" t="n">
        <v>66</v>
      </c>
      <c r="F22" s="83" t="n">
        <v>65</v>
      </c>
      <c r="G22" s="83" t="n">
        <v>59</v>
      </c>
      <c r="H22" s="83" t="n">
        <v>58</v>
      </c>
      <c r="I22" s="83" t="n">
        <v>52</v>
      </c>
      <c r="J22" s="83" t="n">
        <v>55</v>
      </c>
      <c r="K22" s="83" t="n">
        <v>52</v>
      </c>
      <c r="L22" s="83" t="n">
        <v>48</v>
      </c>
      <c r="M22" s="83" t="n">
        <v>38</v>
      </c>
      <c r="N22" s="83" t="n">
        <v>33</v>
      </c>
      <c r="O22" s="83" t="n">
        <v>32</v>
      </c>
      <c r="P22" s="83" t="n">
        <v>35</v>
      </c>
      <c r="Q22" s="83" t="n">
        <v>43</v>
      </c>
      <c r="R22" s="83" t="n">
        <v>37</v>
      </c>
      <c r="AB22" s="19"/>
      <c r="AC22" s="19"/>
      <c r="AD22" s="19"/>
      <c r="AE22" s="19"/>
      <c r="AF22" s="19"/>
      <c r="AG22" s="19"/>
      <c r="AH22" s="19"/>
      <c r="AI22" s="19"/>
      <c r="AJ22" s="19"/>
      <c r="AK22" s="19"/>
      <c r="AL22" s="19"/>
      <c r="AM22" s="19"/>
      <c r="AN22" s="19"/>
      <c r="AO22" s="19"/>
      <c r="AP22" s="19"/>
    </row>
    <row r="23">
      <c r="A23" s="82" t="s">
        <v>539</v>
      </c>
      <c r="B23" s="83" t="n">
        <v>81</v>
      </c>
      <c r="C23" s="83" t="n">
        <v>83</v>
      </c>
      <c r="D23" s="83" t="n">
        <v>80</v>
      </c>
      <c r="E23" s="83" t="n">
        <v>71</v>
      </c>
      <c r="F23" s="83" t="n">
        <v>64</v>
      </c>
      <c r="G23" s="83" t="n">
        <v>61</v>
      </c>
      <c r="H23" s="83" t="n">
        <v>63</v>
      </c>
      <c r="I23" s="83" t="n">
        <v>65</v>
      </c>
      <c r="J23" s="83" t="n">
        <v>62</v>
      </c>
      <c r="K23" s="83" t="n">
        <v>64</v>
      </c>
      <c r="L23" s="83" t="n">
        <v>71</v>
      </c>
      <c r="M23" s="83" t="n">
        <v>73</v>
      </c>
      <c r="N23" s="83" t="n">
        <v>69</v>
      </c>
      <c r="O23" s="83" t="n">
        <v>66</v>
      </c>
      <c r="P23" s="83" t="n">
        <v>67</v>
      </c>
      <c r="Q23" s="83" t="n">
        <v>58</v>
      </c>
      <c r="R23" s="83" t="n">
        <v>45</v>
      </c>
      <c r="AB23" s="19"/>
      <c r="AC23" s="19"/>
      <c r="AD23" s="19"/>
      <c r="AE23" s="19"/>
      <c r="AF23" s="19"/>
      <c r="AG23" s="19"/>
      <c r="AH23" s="19"/>
      <c r="AI23" s="19"/>
      <c r="AJ23" s="19"/>
      <c r="AK23" s="19"/>
      <c r="AL23" s="19"/>
      <c r="AM23" s="19"/>
      <c r="AN23" s="19"/>
      <c r="AO23" s="19"/>
      <c r="AP23" s="19"/>
    </row>
    <row r="24">
      <c r="A24" s="82" t="s">
        <v>540</v>
      </c>
      <c r="B24" s="83" t="n">
        <v>60</v>
      </c>
      <c r="C24" s="83" t="n">
        <v>60</v>
      </c>
      <c r="D24" s="83" t="n">
        <v>68</v>
      </c>
      <c r="E24" s="83" t="n">
        <v>72</v>
      </c>
      <c r="F24" s="83" t="n">
        <v>78</v>
      </c>
      <c r="G24" s="83" t="n">
        <v>71</v>
      </c>
      <c r="H24" s="83" t="n">
        <v>66</v>
      </c>
      <c r="I24" s="83" t="n">
        <v>67</v>
      </c>
      <c r="J24" s="83" t="n">
        <v>70</v>
      </c>
      <c r="K24" s="83" t="n">
        <v>59</v>
      </c>
      <c r="L24" s="83" t="n">
        <v>54</v>
      </c>
      <c r="M24" s="83" t="n">
        <v>58</v>
      </c>
      <c r="N24" s="83" t="n">
        <v>60</v>
      </c>
      <c r="O24" s="83" t="n">
        <v>62</v>
      </c>
      <c r="P24" s="83" t="n">
        <v>64</v>
      </c>
      <c r="Q24" s="83" t="n">
        <v>68</v>
      </c>
      <c r="R24" s="83" t="n">
        <v>68</v>
      </c>
      <c r="AB24" s="19"/>
      <c r="AC24" s="19"/>
      <c r="AD24" s="19"/>
      <c r="AE24" s="19"/>
      <c r="AF24" s="19"/>
      <c r="AG24" s="19"/>
      <c r="AH24" s="19"/>
      <c r="AI24" s="19"/>
      <c r="AJ24" s="19"/>
      <c r="AK24" s="19"/>
      <c r="AL24" s="19"/>
      <c r="AM24" s="19"/>
      <c r="AN24" s="19"/>
      <c r="AO24" s="19"/>
      <c r="AP24" s="19"/>
    </row>
    <row r="25">
      <c r="A25" s="82" t="s">
        <v>541</v>
      </c>
      <c r="B25" s="83" t="n">
        <v>83</v>
      </c>
      <c r="C25" s="83" t="n">
        <v>83</v>
      </c>
      <c r="D25" s="83" t="n">
        <v>83</v>
      </c>
      <c r="E25" s="83" t="n">
        <v>71</v>
      </c>
      <c r="F25" s="83" t="n">
        <v>65</v>
      </c>
      <c r="G25" s="83" t="n">
        <v>68</v>
      </c>
      <c r="H25" s="83" t="n">
        <v>67</v>
      </c>
      <c r="I25" s="83" t="n">
        <v>69</v>
      </c>
      <c r="J25" s="83" t="n">
        <v>72</v>
      </c>
      <c r="K25" s="83" t="n">
        <v>75</v>
      </c>
      <c r="L25" s="83" t="n">
        <v>70</v>
      </c>
      <c r="M25" s="83" t="n">
        <v>65</v>
      </c>
      <c r="N25" s="83" t="n">
        <v>60</v>
      </c>
      <c r="O25" s="83" t="n">
        <v>65</v>
      </c>
      <c r="P25" s="83" t="n">
        <v>54</v>
      </c>
      <c r="Q25" s="83" t="n">
        <v>53</v>
      </c>
      <c r="R25" s="83" t="n">
        <v>53</v>
      </c>
      <c r="AB25" s="19"/>
      <c r="AC25" s="19"/>
      <c r="AD25" s="19"/>
      <c r="AE25" s="19"/>
      <c r="AF25" s="19"/>
      <c r="AG25" s="19"/>
      <c r="AH25" s="19"/>
      <c r="AI25" s="19"/>
      <c r="AJ25" s="19"/>
      <c r="AK25" s="19"/>
      <c r="AL25" s="19"/>
      <c r="AM25" s="19"/>
      <c r="AN25" s="19"/>
      <c r="AO25" s="19"/>
      <c r="AP25" s="19"/>
    </row>
    <row r="26">
      <c r="A26" s="82" t="s">
        <v>542</v>
      </c>
      <c r="B26" s="83" t="n">
        <v>81</v>
      </c>
      <c r="C26" s="83" t="n">
        <v>85</v>
      </c>
      <c r="D26" s="83" t="n">
        <v>87</v>
      </c>
      <c r="E26" s="83" t="n">
        <v>92</v>
      </c>
      <c r="F26" s="83" t="n">
        <v>89</v>
      </c>
      <c r="G26" s="83" t="n">
        <v>83</v>
      </c>
      <c r="H26" s="83" t="n">
        <v>81</v>
      </c>
      <c r="I26" s="83" t="n">
        <v>80</v>
      </c>
      <c r="J26" s="83" t="n">
        <v>68</v>
      </c>
      <c r="K26" s="83" t="n">
        <v>63</v>
      </c>
      <c r="L26" s="83" t="n">
        <v>64</v>
      </c>
      <c r="M26" s="83" t="n">
        <v>58</v>
      </c>
      <c r="N26" s="83" t="n">
        <v>62</v>
      </c>
      <c r="O26" s="83" t="n">
        <v>66</v>
      </c>
      <c r="P26" s="83" t="n">
        <v>66</v>
      </c>
      <c r="Q26" s="83" t="n">
        <v>63</v>
      </c>
      <c r="R26" s="83" t="n">
        <v>61</v>
      </c>
      <c r="AB26" s="19"/>
      <c r="AC26" s="19"/>
      <c r="AD26" s="19"/>
      <c r="AE26" s="19"/>
      <c r="AF26" s="19"/>
      <c r="AG26" s="19"/>
      <c r="AH26" s="19"/>
      <c r="AI26" s="19"/>
      <c r="AJ26" s="19"/>
      <c r="AK26" s="19"/>
      <c r="AL26" s="19"/>
      <c r="AM26" s="19"/>
      <c r="AN26" s="19"/>
      <c r="AO26" s="19"/>
      <c r="AP26" s="19"/>
    </row>
    <row r="27">
      <c r="A27" s="82" t="s">
        <v>543</v>
      </c>
      <c r="B27" s="83" t="n">
        <v>50</v>
      </c>
      <c r="C27" s="83" t="n">
        <v>64</v>
      </c>
      <c r="D27" s="83" t="n">
        <v>58</v>
      </c>
      <c r="E27" s="83" t="n">
        <v>67</v>
      </c>
      <c r="F27" s="83" t="n">
        <v>73</v>
      </c>
      <c r="G27" s="83" t="n">
        <v>79</v>
      </c>
      <c r="H27" s="83" t="n">
        <v>82</v>
      </c>
      <c r="I27" s="83" t="n">
        <v>84</v>
      </c>
      <c r="J27" s="83" t="n">
        <v>88</v>
      </c>
      <c r="K27" s="83" t="n">
        <v>82</v>
      </c>
      <c r="L27" s="83" t="n">
        <v>82</v>
      </c>
      <c r="M27" s="83" t="n">
        <v>78</v>
      </c>
      <c r="N27" s="83" t="n">
        <v>72</v>
      </c>
      <c r="O27" s="83" t="n">
        <v>60</v>
      </c>
      <c r="P27" s="83" t="n">
        <v>59</v>
      </c>
      <c r="Q27" s="83" t="n">
        <v>57</v>
      </c>
      <c r="R27" s="83" t="n">
        <v>53</v>
      </c>
      <c r="AB27" s="19"/>
      <c r="AC27" s="19"/>
      <c r="AD27" s="19"/>
      <c r="AE27" s="19"/>
      <c r="AF27" s="19"/>
      <c r="AG27" s="19"/>
      <c r="AH27" s="19"/>
      <c r="AI27" s="19"/>
      <c r="AJ27" s="19"/>
      <c r="AK27" s="19"/>
      <c r="AL27" s="19"/>
      <c r="AM27" s="19"/>
      <c r="AN27" s="19"/>
      <c r="AO27" s="19"/>
      <c r="AP27" s="19"/>
    </row>
    <row r="28">
      <c r="A28" s="82" t="s">
        <v>544</v>
      </c>
      <c r="B28" s="83" t="n">
        <v>19</v>
      </c>
      <c r="C28" s="83" t="n">
        <v>22</v>
      </c>
      <c r="D28" s="83" t="n">
        <v>36</v>
      </c>
      <c r="E28" s="83" t="n">
        <v>37</v>
      </c>
      <c r="F28" s="83" t="n">
        <v>48</v>
      </c>
      <c r="G28" s="83" t="n">
        <v>47</v>
      </c>
      <c r="H28" s="83" t="n">
        <v>55</v>
      </c>
      <c r="I28" s="83" t="n">
        <v>48</v>
      </c>
      <c r="J28" s="83" t="n">
        <v>52</v>
      </c>
      <c r="K28" s="83" t="n">
        <v>61</v>
      </c>
      <c r="L28" s="83" t="n">
        <v>65</v>
      </c>
      <c r="M28" s="83" t="n">
        <v>71</v>
      </c>
      <c r="N28" s="83" t="n">
        <v>67</v>
      </c>
      <c r="O28" s="83" t="n">
        <v>68</v>
      </c>
      <c r="P28" s="83" t="n">
        <v>68</v>
      </c>
      <c r="Q28" s="83" t="n">
        <v>67</v>
      </c>
      <c r="R28" s="83" t="n">
        <v>66</v>
      </c>
      <c r="AB28" s="19"/>
      <c r="AC28" s="19"/>
      <c r="AD28" s="19"/>
      <c r="AE28" s="19"/>
      <c r="AF28" s="19"/>
      <c r="AG28" s="19"/>
      <c r="AH28" s="19"/>
      <c r="AI28" s="19"/>
      <c r="AJ28" s="19"/>
      <c r="AK28" s="19"/>
      <c r="AL28" s="19"/>
      <c r="AM28" s="19"/>
      <c r="AN28" s="19"/>
      <c r="AO28" s="19"/>
      <c r="AP28" s="19"/>
    </row>
    <row r="29">
      <c r="A29" s="82" t="s">
        <v>545</v>
      </c>
      <c r="B29" s="83" t="n">
        <v>23</v>
      </c>
      <c r="C29" s="83" t="n">
        <v>24</v>
      </c>
      <c r="D29" s="83" t="n">
        <v>27</v>
      </c>
      <c r="E29" s="83" t="n">
        <v>25</v>
      </c>
      <c r="F29" s="83" t="n">
        <v>28</v>
      </c>
      <c r="G29" s="83" t="n">
        <v>29</v>
      </c>
      <c r="H29" s="83" t="n">
        <v>29</v>
      </c>
      <c r="I29" s="83" t="n">
        <v>33</v>
      </c>
      <c r="J29" s="83" t="n">
        <v>32</v>
      </c>
      <c r="K29" s="83" t="n">
        <v>36</v>
      </c>
      <c r="L29" s="83" t="n">
        <v>37</v>
      </c>
      <c r="M29" s="83" t="n">
        <v>42</v>
      </c>
      <c r="N29" s="83" t="n">
        <v>41</v>
      </c>
      <c r="O29" s="83" t="n">
        <v>46</v>
      </c>
      <c r="P29" s="83" t="n">
        <v>57</v>
      </c>
      <c r="Q29" s="83" t="n">
        <v>64</v>
      </c>
      <c r="R29" s="83" t="n">
        <v>64</v>
      </c>
      <c r="AB29" s="19"/>
      <c r="AC29" s="19"/>
      <c r="AD29" s="19"/>
      <c r="AE29" s="19"/>
      <c r="AF29" s="19"/>
      <c r="AG29" s="19"/>
      <c r="AH29" s="19"/>
      <c r="AI29" s="19"/>
      <c r="AJ29" s="19"/>
      <c r="AK29" s="19"/>
      <c r="AL29" s="19"/>
      <c r="AM29" s="19"/>
      <c r="AN29" s="19"/>
      <c r="AO29" s="19"/>
      <c r="AP29" s="19"/>
    </row>
    <row r="30">
      <c r="A30" s="82" t="s">
        <v>546</v>
      </c>
      <c r="B30" s="84" t="n">
        <v>460</v>
      </c>
      <c r="C30" s="84" t="n">
        <v>492</v>
      </c>
      <c r="D30" s="84" t="n">
        <v>512</v>
      </c>
      <c r="E30" s="84" t="n">
        <v>508</v>
      </c>
      <c r="F30" s="84" t="n">
        <v>521</v>
      </c>
      <c r="G30" s="84" t="n">
        <v>509</v>
      </c>
      <c r="H30" s="84" t="n">
        <v>506</v>
      </c>
      <c r="I30" s="84" t="n">
        <v>503</v>
      </c>
      <c r="J30" s="84" t="n">
        <v>504</v>
      </c>
      <c r="K30" s="84" t="n">
        <v>496</v>
      </c>
      <c r="L30" s="84" t="n">
        <v>497</v>
      </c>
      <c r="M30" s="84" t="n">
        <v>490</v>
      </c>
      <c r="N30" s="84" t="n">
        <v>469</v>
      </c>
      <c r="O30" s="84" t="n">
        <v>474</v>
      </c>
      <c r="P30" s="84" t="n">
        <v>483</v>
      </c>
      <c r="Q30" s="84" t="n">
        <v>478</v>
      </c>
      <c r="R30" s="84" t="n">
        <v>451</v>
      </c>
    </row>
    <row r="31">
      <c r="A31" s="82" t="s">
        <v>547</v>
      </c>
      <c r="B31" s="85" t="n">
        <v>40.9</v>
      </c>
      <c r="C31" s="85" t="n">
        <v>41.2</v>
      </c>
      <c r="D31" s="85" t="n">
        <v>41.8</v>
      </c>
      <c r="E31" s="85" t="n">
        <v>42.3</v>
      </c>
      <c r="F31" s="85" t="n">
        <v>42.6</v>
      </c>
      <c r="G31" s="85" t="n">
        <v>42.9</v>
      </c>
      <c r="H31" s="85" t="n">
        <v>43.4</v>
      </c>
      <c r="I31" s="85" t="n">
        <v>43.7</v>
      </c>
      <c r="J31" s="85" t="n">
        <v>43.8</v>
      </c>
      <c r="K31" s="85" t="n">
        <v>44.1</v>
      </c>
      <c r="L31" s="85" t="n">
        <v>44.3</v>
      </c>
      <c r="M31" s="85" t="n">
        <v>44.6</v>
      </c>
      <c r="N31" s="85" t="n">
        <v>45</v>
      </c>
      <c r="O31" s="85" t="n">
        <v>45</v>
      </c>
      <c r="P31" s="85" t="n">
        <v>45.1</v>
      </c>
      <c r="Q31" s="85" t="n">
        <v>45.6</v>
      </c>
      <c r="R31" s="85" t="n">
        <v>46</v>
      </c>
    </row>
    <row r="32">
      <c r="A32" s="19"/>
      <c r="B32" s="83"/>
      <c r="C32" s="83"/>
      <c r="D32" s="83"/>
      <c r="E32" s="83"/>
      <c r="F32" s="83"/>
      <c r="G32" s="83"/>
      <c r="H32" s="83"/>
      <c r="I32" s="83"/>
      <c r="J32" s="83"/>
      <c r="K32" s="83"/>
      <c r="L32" s="83"/>
      <c r="M32" s="83"/>
      <c r="N32" s="83"/>
      <c r="O32" s="83"/>
      <c r="P32" s="83"/>
      <c r="Q32" s="83"/>
      <c r="R32" s="83"/>
    </row>
    <row r="33" ht="15.75" customHeight="1">
      <c r="A33" s="3" t="s">
        <v>263</v>
      </c>
      <c r="B33" s="19"/>
      <c r="C33" s="19"/>
      <c r="D33" s="19"/>
      <c r="E33" s="19"/>
      <c r="F33" s="19"/>
      <c r="G33" s="19"/>
      <c r="H33" s="19"/>
      <c r="I33" s="19"/>
      <c r="J33" s="19"/>
      <c r="K33" s="19"/>
      <c r="L33" s="19"/>
      <c r="M33" s="19"/>
      <c r="N33" s="19"/>
      <c r="O33" s="19"/>
      <c r="P33" s="19"/>
    </row>
    <row r="34" ht="31.5" customHeight="1">
      <c r="A34" s="82" t="s">
        <v>520</v>
      </c>
      <c r="B34" s="82" t="s">
        <v>521</v>
      </c>
      <c r="C34" s="82" t="s">
        <v>522</v>
      </c>
      <c r="D34" s="82" t="s">
        <v>523</v>
      </c>
      <c r="E34" s="82" t="s">
        <v>524</v>
      </c>
      <c r="F34" s="82" t="s">
        <v>525</v>
      </c>
      <c r="G34" s="82" t="s">
        <v>526</v>
      </c>
      <c r="H34" s="82" t="s">
        <v>527</v>
      </c>
      <c r="I34" s="82" t="s">
        <v>528</v>
      </c>
      <c r="J34" s="82" t="s">
        <v>529</v>
      </c>
      <c r="K34" s="82" t="s">
        <v>530</v>
      </c>
      <c r="L34" s="82" t="s">
        <v>531</v>
      </c>
      <c r="M34" s="82" t="s">
        <v>532</v>
      </c>
      <c r="N34" s="82" t="s">
        <v>533</v>
      </c>
      <c r="O34" s="82" t="s">
        <v>534</v>
      </c>
      <c r="P34" s="82" t="s">
        <v>535</v>
      </c>
      <c r="Q34" s="82" t="s">
        <v>536</v>
      </c>
      <c r="R34" s="82" t="s">
        <v>518</v>
      </c>
    </row>
    <row r="35">
      <c r="A35" s="82" t="s">
        <v>537</v>
      </c>
      <c r="B35" s="83" t="n">
        <v>33</v>
      </c>
      <c r="C35" s="83" t="n">
        <v>47</v>
      </c>
      <c r="D35" s="83" t="n">
        <v>42</v>
      </c>
      <c r="E35" s="83" t="n">
        <v>28</v>
      </c>
      <c r="F35" s="83" t="n">
        <v>29</v>
      </c>
      <c r="G35" s="83" t="n">
        <v>27</v>
      </c>
      <c r="H35" s="83" t="n">
        <v>26</v>
      </c>
      <c r="I35" s="83" t="n">
        <v>23</v>
      </c>
      <c r="J35" s="83" t="n">
        <v>27</v>
      </c>
      <c r="K35" s="83" t="n">
        <v>25</v>
      </c>
      <c r="L35" s="83" t="n">
        <v>22</v>
      </c>
      <c r="M35" s="83" t="n">
        <v>20</v>
      </c>
      <c r="N35" s="83" t="n">
        <v>19</v>
      </c>
      <c r="O35" s="83" t="n">
        <v>23</v>
      </c>
      <c r="P35" s="83" t="n">
        <v>23</v>
      </c>
      <c r="Q35" s="83" t="n">
        <v>25</v>
      </c>
      <c r="R35" s="83" t="n">
        <v>29</v>
      </c>
    </row>
    <row r="36">
      <c r="A36" s="82" t="s">
        <v>538</v>
      </c>
      <c r="B36" s="83" t="n">
        <v>140</v>
      </c>
      <c r="C36" s="83" t="n">
        <v>156</v>
      </c>
      <c r="D36" s="83" t="n">
        <v>163</v>
      </c>
      <c r="E36" s="83" t="n">
        <v>178</v>
      </c>
      <c r="F36" s="83" t="n">
        <v>165</v>
      </c>
      <c r="G36" s="83" t="n">
        <v>167</v>
      </c>
      <c r="H36" s="83" t="n">
        <v>160</v>
      </c>
      <c r="I36" s="83" t="n">
        <v>163</v>
      </c>
      <c r="J36" s="83" t="n">
        <v>173</v>
      </c>
      <c r="K36" s="83" t="n">
        <v>174</v>
      </c>
      <c r="L36" s="83" t="n">
        <v>171</v>
      </c>
      <c r="M36" s="83" t="n">
        <v>158</v>
      </c>
      <c r="N36" s="83" t="n">
        <v>154</v>
      </c>
      <c r="O36" s="83" t="n">
        <v>143</v>
      </c>
      <c r="P36" s="83" t="n">
        <v>147</v>
      </c>
      <c r="Q36" s="83" t="n">
        <v>143</v>
      </c>
      <c r="R36" s="83" t="n">
        <v>132</v>
      </c>
    </row>
    <row r="37">
      <c r="A37" s="82" t="s">
        <v>539</v>
      </c>
      <c r="B37" s="83" t="n">
        <v>183</v>
      </c>
      <c r="C37" s="83" t="n">
        <v>198</v>
      </c>
      <c r="D37" s="83" t="n">
        <v>203</v>
      </c>
      <c r="E37" s="83" t="n">
        <v>183</v>
      </c>
      <c r="F37" s="83" t="n">
        <v>192</v>
      </c>
      <c r="G37" s="83" t="n">
        <v>180</v>
      </c>
      <c r="H37" s="83" t="n">
        <v>194</v>
      </c>
      <c r="I37" s="83" t="n">
        <v>187</v>
      </c>
      <c r="J37" s="83" t="n">
        <v>189</v>
      </c>
      <c r="K37" s="83" t="n">
        <v>178</v>
      </c>
      <c r="L37" s="83" t="n">
        <v>192</v>
      </c>
      <c r="M37" s="83" t="n">
        <v>193</v>
      </c>
      <c r="N37" s="83" t="n">
        <v>201</v>
      </c>
      <c r="O37" s="83" t="n">
        <v>210</v>
      </c>
      <c r="P37" s="83" t="n">
        <v>219</v>
      </c>
      <c r="Q37" s="83" t="n">
        <v>213</v>
      </c>
      <c r="R37" s="83" t="n">
        <v>195</v>
      </c>
    </row>
    <row r="38">
      <c r="A38" s="82" t="s">
        <v>540</v>
      </c>
      <c r="B38" s="83" t="n">
        <v>128</v>
      </c>
      <c r="C38" s="83" t="n">
        <v>139</v>
      </c>
      <c r="D38" s="83" t="n">
        <v>162</v>
      </c>
      <c r="E38" s="83" t="n">
        <v>171</v>
      </c>
      <c r="F38" s="83" t="n">
        <v>177</v>
      </c>
      <c r="G38" s="83" t="n">
        <v>180</v>
      </c>
      <c r="H38" s="83" t="n">
        <v>175</v>
      </c>
      <c r="I38" s="83" t="n">
        <v>186</v>
      </c>
      <c r="J38" s="83" t="n">
        <v>183</v>
      </c>
      <c r="K38" s="83" t="n">
        <v>189</v>
      </c>
      <c r="L38" s="83" t="n">
        <v>174</v>
      </c>
      <c r="M38" s="83" t="n">
        <v>183</v>
      </c>
      <c r="N38" s="83" t="n">
        <v>171</v>
      </c>
      <c r="O38" s="83" t="n">
        <v>178</v>
      </c>
      <c r="P38" s="83" t="n">
        <v>176</v>
      </c>
      <c r="Q38" s="83" t="n">
        <v>190</v>
      </c>
      <c r="R38" s="83" t="n">
        <v>192</v>
      </c>
    </row>
    <row r="39">
      <c r="A39" s="82" t="s">
        <v>541</v>
      </c>
      <c r="B39" s="83" t="n">
        <v>137</v>
      </c>
      <c r="C39" s="83" t="n">
        <v>141</v>
      </c>
      <c r="D39" s="83" t="n">
        <v>149</v>
      </c>
      <c r="E39" s="83" t="n">
        <v>148</v>
      </c>
      <c r="F39" s="83" t="n">
        <v>140</v>
      </c>
      <c r="G39" s="83" t="n">
        <v>146</v>
      </c>
      <c r="H39" s="83" t="n">
        <v>151</v>
      </c>
      <c r="I39" s="83" t="n">
        <v>159</v>
      </c>
      <c r="J39" s="83" t="n">
        <v>167</v>
      </c>
      <c r="K39" s="83" t="n">
        <v>165</v>
      </c>
      <c r="L39" s="83" t="n">
        <v>168</v>
      </c>
      <c r="M39" s="83" t="n">
        <v>160</v>
      </c>
      <c r="N39" s="83" t="n">
        <v>170</v>
      </c>
      <c r="O39" s="83" t="n">
        <v>168</v>
      </c>
      <c r="P39" s="83" t="n">
        <v>175</v>
      </c>
      <c r="Q39" s="83" t="n">
        <v>168</v>
      </c>
      <c r="R39" s="83" t="n">
        <v>168</v>
      </c>
    </row>
    <row r="40">
      <c r="A40" s="82" t="s">
        <v>542</v>
      </c>
      <c r="B40" s="83" t="n">
        <v>124</v>
      </c>
      <c r="C40" s="83" t="n">
        <v>133</v>
      </c>
      <c r="D40" s="83" t="n">
        <v>136</v>
      </c>
      <c r="E40" s="83" t="n">
        <v>148</v>
      </c>
      <c r="F40" s="83" t="n">
        <v>150</v>
      </c>
      <c r="G40" s="83" t="n">
        <v>138</v>
      </c>
      <c r="H40" s="83" t="n">
        <v>142</v>
      </c>
      <c r="I40" s="83" t="n">
        <v>151</v>
      </c>
      <c r="J40" s="83" t="n">
        <v>146</v>
      </c>
      <c r="K40" s="83" t="n">
        <v>141</v>
      </c>
      <c r="L40" s="83" t="n">
        <v>143</v>
      </c>
      <c r="M40" s="83" t="n">
        <v>137</v>
      </c>
      <c r="N40" s="83" t="n">
        <v>143</v>
      </c>
      <c r="O40" s="83" t="n">
        <v>144</v>
      </c>
      <c r="P40" s="83" t="n">
        <v>143</v>
      </c>
      <c r="Q40" s="83" t="n">
        <v>150</v>
      </c>
      <c r="R40" s="83" t="n">
        <v>148</v>
      </c>
    </row>
    <row r="41">
      <c r="A41" s="82" t="s">
        <v>543</v>
      </c>
      <c r="B41" s="83" t="n">
        <v>65</v>
      </c>
      <c r="C41" s="83" t="n">
        <v>82</v>
      </c>
      <c r="D41" s="83" t="n">
        <v>79</v>
      </c>
      <c r="E41" s="83" t="n">
        <v>90</v>
      </c>
      <c r="F41" s="83" t="n">
        <v>106</v>
      </c>
      <c r="G41" s="83" t="n">
        <v>121</v>
      </c>
      <c r="H41" s="83" t="n">
        <v>128</v>
      </c>
      <c r="I41" s="83" t="n">
        <v>136</v>
      </c>
      <c r="J41" s="83" t="n">
        <v>143</v>
      </c>
      <c r="K41" s="83" t="n">
        <v>140</v>
      </c>
      <c r="L41" s="83" t="n">
        <v>134</v>
      </c>
      <c r="M41" s="83" t="n">
        <v>136</v>
      </c>
      <c r="N41" s="83" t="n">
        <v>137</v>
      </c>
      <c r="O41" s="83" t="n">
        <v>135</v>
      </c>
      <c r="P41" s="83" t="n">
        <v>129</v>
      </c>
      <c r="Q41" s="83" t="n">
        <v>131</v>
      </c>
      <c r="R41" s="83" t="n">
        <v>121</v>
      </c>
    </row>
    <row r="42">
      <c r="A42" s="82" t="s">
        <v>544</v>
      </c>
      <c r="B42" s="83" t="n">
        <v>28</v>
      </c>
      <c r="C42" s="83" t="n">
        <v>35</v>
      </c>
      <c r="D42" s="83" t="n">
        <v>52</v>
      </c>
      <c r="E42" s="83" t="n">
        <v>53</v>
      </c>
      <c r="F42" s="83" t="n">
        <v>63</v>
      </c>
      <c r="G42" s="83" t="n">
        <v>64</v>
      </c>
      <c r="H42" s="83" t="n">
        <v>72</v>
      </c>
      <c r="I42" s="83" t="n">
        <v>64</v>
      </c>
      <c r="J42" s="83" t="n">
        <v>70</v>
      </c>
      <c r="K42" s="83" t="n">
        <v>87</v>
      </c>
      <c r="L42" s="83" t="n">
        <v>98</v>
      </c>
      <c r="M42" s="83" t="n">
        <v>102</v>
      </c>
      <c r="N42" s="83" t="n">
        <v>100</v>
      </c>
      <c r="O42" s="83" t="n">
        <v>106</v>
      </c>
      <c r="P42" s="83" t="n">
        <v>112</v>
      </c>
      <c r="Q42" s="83" t="n">
        <v>105</v>
      </c>
      <c r="R42" s="83" t="n">
        <v>114</v>
      </c>
    </row>
    <row r="43">
      <c r="A43" s="82" t="s">
        <v>545</v>
      </c>
      <c r="B43" s="83" t="n">
        <v>24</v>
      </c>
      <c r="C43" s="83" t="n">
        <v>25</v>
      </c>
      <c r="D43" s="83" t="n">
        <v>29</v>
      </c>
      <c r="E43" s="83" t="n">
        <v>28</v>
      </c>
      <c r="F43" s="83" t="n">
        <v>31</v>
      </c>
      <c r="G43" s="83" t="n">
        <v>32</v>
      </c>
      <c r="H43" s="83" t="n">
        <v>33</v>
      </c>
      <c r="I43" s="83" t="n">
        <v>39</v>
      </c>
      <c r="J43" s="83" t="n">
        <v>38</v>
      </c>
      <c r="K43" s="83" t="n">
        <v>40</v>
      </c>
      <c r="L43" s="83" t="n">
        <v>44</v>
      </c>
      <c r="M43" s="83" t="n">
        <v>53</v>
      </c>
      <c r="N43" s="83" t="n">
        <v>51</v>
      </c>
      <c r="O43" s="83" t="n">
        <v>56</v>
      </c>
      <c r="P43" s="83" t="n">
        <v>71</v>
      </c>
      <c r="Q43" s="83" t="n">
        <v>81</v>
      </c>
      <c r="R43" s="83" t="n">
        <v>81</v>
      </c>
    </row>
    <row r="44" ht="15.75" customHeight="1">
      <c r="A44" s="82" t="s">
        <v>546</v>
      </c>
      <c r="B44" s="84" t="n">
        <v>862</v>
      </c>
      <c r="C44" s="84" t="n">
        <v>956</v>
      </c>
      <c r="D44" s="84" t="n">
        <v>1015</v>
      </c>
      <c r="E44" s="84" t="n">
        <v>1027</v>
      </c>
      <c r="F44" s="84" t="n">
        <v>1053</v>
      </c>
      <c r="G44" s="84" t="n">
        <v>1055</v>
      </c>
      <c r="H44" s="84" t="n">
        <v>1081</v>
      </c>
      <c r="I44" s="84" t="n">
        <v>1108</v>
      </c>
      <c r="J44" s="84" t="n">
        <v>1136</v>
      </c>
      <c r="K44" s="84" t="n">
        <v>1139</v>
      </c>
      <c r="L44" s="84" t="n">
        <v>1147</v>
      </c>
      <c r="M44" s="84" t="n">
        <v>1142</v>
      </c>
      <c r="N44" s="84" t="n">
        <v>1146</v>
      </c>
      <c r="O44" s="84" t="n">
        <v>1163</v>
      </c>
      <c r="P44" s="84" t="n">
        <v>1195</v>
      </c>
      <c r="Q44" s="84" t="n">
        <v>1206</v>
      </c>
      <c r="R44" s="84" t="n">
        <v>1180</v>
      </c>
      <c r="S44" s="16"/>
    </row>
    <row r="45">
      <c r="A45" s="82" t="s">
        <v>547</v>
      </c>
      <c r="B45" s="85" t="n">
        <v>38.4</v>
      </c>
      <c r="C45" s="85" t="n">
        <v>38.4</v>
      </c>
      <c r="D45" s="85" t="n">
        <v>38.8</v>
      </c>
      <c r="E45" s="85" t="n">
        <v>39.4</v>
      </c>
      <c r="F45" s="85" t="n">
        <v>39.7</v>
      </c>
      <c r="G45" s="85" t="n">
        <v>39.9</v>
      </c>
      <c r="H45" s="85" t="n">
        <v>40.1</v>
      </c>
      <c r="I45" s="85" t="n">
        <v>40.4</v>
      </c>
      <c r="J45" s="85" t="n">
        <v>40.4</v>
      </c>
      <c r="K45" s="85" t="n">
        <v>40.6</v>
      </c>
      <c r="L45" s="85" t="n">
        <v>40.9</v>
      </c>
      <c r="M45" s="85" t="n">
        <v>41.2</v>
      </c>
      <c r="N45" s="85" t="n">
        <v>41.3</v>
      </c>
      <c r="O45" s="85" t="n">
        <v>41.5</v>
      </c>
      <c r="P45" s="85" t="n">
        <v>41.6</v>
      </c>
      <c r="Q45" s="85" t="n">
        <v>41.8</v>
      </c>
      <c r="R45" s="85" t="n">
        <v>42</v>
      </c>
    </row>
    <row r="46">
      <c r="B46" s="83"/>
      <c r="C46" s="83"/>
      <c r="D46" s="83"/>
      <c r="E46" s="83"/>
      <c r="F46" s="83"/>
      <c r="G46" s="83"/>
      <c r="H46" s="83"/>
      <c r="I46" s="83"/>
      <c r="J46" s="83"/>
      <c r="K46" s="83"/>
      <c r="L46" s="83"/>
      <c r="M46" s="83"/>
      <c r="N46" s="83"/>
      <c r="O46" s="83"/>
      <c r="P46" s="83"/>
      <c r="Q46" s="83"/>
      <c r="R46" s="83"/>
    </row>
    <row r="47" ht="15.75" customHeight="1">
      <c r="A47" s="17" t="s">
        <v>295</v>
      </c>
    </row>
    <row r="48" ht="15.75" customHeight="1">
      <c r="A48" s="17" t="s">
        <v>309</v>
      </c>
    </row>
  </sheetData>
  <hyperlinks>
    <hyperlink ref="A47" display="To Table of contents" location="'Table of contents'!A1"/>
    <hyperlink ref="A48" display="To Notes" location="Notes!A1"/>
  </hyperlinks>
  <pageMargins left="0.7" right="0.7" top="0.75" bottom="0.75" header="0.3" footer="0.3"/>
  <pageSetup paperSize="9" orientation="portrait"/>
  <tableParts count="3">
    <tablePart r:id="rId91"/>
    <tablePart r:id="rId92"/>
    <tablePart r:id="rId9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84" hidden="0" customWidth="1"/>
    <col min="2" max="2" width="19.84" hidden="0" customWidth="1"/>
    <col min="3" max="3" width="19.84" hidden="0" customWidth="1"/>
    <col min="4" max="4" width="19.84" hidden="0" customWidth="1"/>
    <col min="5" max="5" width="32.96" hidden="0" customWidth="1"/>
    <col min="6" max="6" width="32.96" hidden="0" customWidth="1"/>
  </cols>
  <sheetData>
    <row r="1" ht="18.75" customHeight="1">
      <c r="A1" s="14" t="s">
        <v>75</v>
      </c>
    </row>
    <row r="2" ht="15.75" customHeight="1">
      <c r="A2" s="13" t="s">
        <v>548</v>
      </c>
    </row>
    <row r="3" ht="15.75" customHeight="1">
      <c r="A3" s="2" t="s">
        <v>83</v>
      </c>
    </row>
    <row r="4" ht="15.75" customHeight="1">
      <c r="A4" s="2" t="s">
        <v>86</v>
      </c>
    </row>
    <row r="5" ht="15.75" customHeight="1">
      <c r="A5" s="3" t="s">
        <v>135</v>
      </c>
    </row>
    <row r="6" ht="31.5" customHeight="1">
      <c r="A6" s="23" t="s">
        <v>0</v>
      </c>
      <c r="B6" s="23" t="s">
        <v>136</v>
      </c>
      <c r="C6" s="23" t="s">
        <v>137</v>
      </c>
      <c r="D6" s="23" t="s">
        <v>1</v>
      </c>
      <c r="E6" s="21"/>
    </row>
    <row r="7" ht="15.75" customHeight="1">
      <c r="A7" s="3" t="s">
        <v>2</v>
      </c>
      <c r="B7" s="28" t="n">
        <v>91</v>
      </c>
      <c r="C7" s="28" t="n">
        <v>349618</v>
      </c>
      <c r="D7" s="30" t="n">
        <v>26.028408148321883</v>
      </c>
      <c r="E7" s="22"/>
    </row>
    <row r="8" ht="15.75" customHeight="1">
      <c r="A8" s="3" t="s">
        <v>3</v>
      </c>
      <c r="B8" s="28" t="n">
        <v>89</v>
      </c>
      <c r="C8" s="28" t="n">
        <v>466724</v>
      </c>
      <c r="D8" s="30" t="n">
        <v>19.069085798030528</v>
      </c>
      <c r="E8" s="22"/>
    </row>
    <row r="9" ht="15.75" customHeight="1">
      <c r="A9" s="3" t="s">
        <v>4</v>
      </c>
      <c r="B9" s="28" t="n">
        <v>69</v>
      </c>
      <c r="C9" s="28" t="n">
        <v>350788</v>
      </c>
      <c r="D9" s="30" t="n">
        <v>19.670000114028987</v>
      </c>
      <c r="E9" s="22"/>
    </row>
    <row r="10" ht="15.75" customHeight="1">
      <c r="A10" s="3" t="s">
        <v>5</v>
      </c>
      <c r="B10" s="28" t="n">
        <v>70</v>
      </c>
      <c r="C10" s="28" t="n">
        <v>365712</v>
      </c>
      <c r="D10" s="30" t="n">
        <v>19.140744629653934</v>
      </c>
      <c r="E10" s="22"/>
    </row>
    <row r="11" ht="15.75" customHeight="1">
      <c r="A11" s="3" t="s">
        <v>6</v>
      </c>
      <c r="B11" s="28" t="n">
        <v>61</v>
      </c>
      <c r="C11" s="28" t="n">
        <v>296883</v>
      </c>
      <c r="D11" s="30" t="n">
        <v>20.546814738465994</v>
      </c>
      <c r="E11" s="22"/>
    </row>
    <row r="12" ht="15.75" customHeight="1">
      <c r="A12" s="3" t="s">
        <v>7</v>
      </c>
      <c r="B12" s="16" t="n">
        <v>380</v>
      </c>
      <c r="C12" s="16" t="n">
        <v>1829725</v>
      </c>
      <c r="D12" s="31" t="n">
        <v>20.768148218994657</v>
      </c>
      <c r="E12" s="22"/>
    </row>
    <row r="13" ht="15" customHeight="1"/>
    <row r="14" ht="15.75" customHeight="1">
      <c r="A14" s="3" t="s">
        <v>138</v>
      </c>
    </row>
    <row r="15" ht="31.5" customHeight="1">
      <c r="A15" s="23" t="s">
        <v>0</v>
      </c>
      <c r="B15" s="23" t="s">
        <v>136</v>
      </c>
      <c r="C15" s="23" t="s">
        <v>137</v>
      </c>
      <c r="D15" s="23" t="s">
        <v>1</v>
      </c>
      <c r="E15" s="23" t="s">
        <v>312</v>
      </c>
      <c r="F15" s="23" t="s">
        <v>313</v>
      </c>
    </row>
    <row r="16" ht="15.75" customHeight="1">
      <c r="A16" s="3" t="s">
        <v>2</v>
      </c>
      <c r="B16" s="28" t="n">
        <v>90</v>
      </c>
      <c r="C16" s="28" t="n">
        <v>351554</v>
      </c>
      <c r="D16" s="30" t="n">
        <v>25.600618966076336</v>
      </c>
      <c r="E16" s="24" t="n">
        <v>-1.6435472342672938E-2</v>
      </c>
      <c r="F16" s="24" t="n">
        <v>-1.6435472342672938E-2</v>
      </c>
      <c r="H16" s="20"/>
    </row>
    <row r="17" ht="15.75" customHeight="1">
      <c r="A17" s="3" t="s">
        <v>3</v>
      </c>
      <c r="B17" s="28" t="n">
        <v>90</v>
      </c>
      <c r="C17" s="28" t="n">
        <v>469051</v>
      </c>
      <c r="D17" s="30" t="n">
        <v>19.187678951755778</v>
      </c>
      <c r="E17" s="24" t="n">
        <v>6.21913158193973E-3</v>
      </c>
      <c r="F17" s="24" t="n">
        <v>6.21913158193973E-3</v>
      </c>
      <c r="H17" s="20"/>
    </row>
    <row r="18" ht="15.75" customHeight="1">
      <c r="A18" s="3" t="s">
        <v>4</v>
      </c>
      <c r="B18" s="28" t="n">
        <v>70</v>
      </c>
      <c r="C18" s="28" t="n">
        <v>352301</v>
      </c>
      <c r="D18" s="30" t="n">
        <v>19.869373064510178</v>
      </c>
      <c r="E18" s="24" t="n">
        <v>1.0135889645419713E-2</v>
      </c>
      <c r="F18" s="24" t="n">
        <v>1.0135889645419713E-2</v>
      </c>
      <c r="H18" s="20"/>
    </row>
    <row r="19" ht="15.75" customHeight="1">
      <c r="A19" s="3" t="s">
        <v>5</v>
      </c>
      <c r="B19" s="28" t="n">
        <v>70</v>
      </c>
      <c r="C19" s="28" t="n">
        <v>369391</v>
      </c>
      <c r="D19" s="30" t="n">
        <v>18.950109775278769</v>
      </c>
      <c r="E19" s="24" t="n">
        <v>-9.959636266178646E-3</v>
      </c>
      <c r="F19" s="24" t="n">
        <v>-9.959636266178646E-3</v>
      </c>
      <c r="H19" s="20"/>
    </row>
    <row r="20" ht="15.75" customHeight="1">
      <c r="A20" s="3" t="s">
        <v>6</v>
      </c>
      <c r="B20" s="28" t="n">
        <v>61</v>
      </c>
      <c r="C20" s="28" t="n">
        <v>298201</v>
      </c>
      <c r="D20" s="30" t="n">
        <v>20.456001153584328</v>
      </c>
      <c r="E20" s="24" t="n">
        <v>-4.4198376262989383E-3</v>
      </c>
      <c r="F20" s="24" t="n">
        <v>-4.4198376262989383E-3</v>
      </c>
      <c r="H20" s="20"/>
    </row>
    <row r="21" ht="15.75" customHeight="1">
      <c r="A21" s="3" t="s">
        <v>7</v>
      </c>
      <c r="B21" s="16" t="n">
        <v>381</v>
      </c>
      <c r="C21" s="16" t="n">
        <v>1840498</v>
      </c>
      <c r="D21" s="31" t="n">
        <v>20.700918990403686</v>
      </c>
      <c r="E21" s="25" t="n">
        <v>-3.2371315864109175E-3</v>
      </c>
      <c r="F21" s="25" t="n">
        <v>-3.2371315864109175E-3</v>
      </c>
      <c r="H21" s="20"/>
    </row>
    <row r="23" ht="15.75" customHeight="1">
      <c r="A23" s="3" t="s">
        <v>139</v>
      </c>
    </row>
    <row r="24" ht="31.5" customHeight="1">
      <c r="A24" s="23" t="s">
        <v>0</v>
      </c>
      <c r="B24" s="23" t="s">
        <v>136</v>
      </c>
      <c r="C24" s="23" t="s">
        <v>137</v>
      </c>
      <c r="D24" s="23" t="s">
        <v>1</v>
      </c>
      <c r="E24" s="23" t="s">
        <v>312</v>
      </c>
      <c r="F24" s="23" t="s">
        <v>313</v>
      </c>
    </row>
    <row r="25" ht="15.75" customHeight="1">
      <c r="A25" s="3" t="s">
        <v>2</v>
      </c>
      <c r="B25" s="28" t="n">
        <v>92</v>
      </c>
      <c r="C25" s="28" t="n">
        <v>353778</v>
      </c>
      <c r="D25" s="30" t="n">
        <v>26.005008790823624</v>
      </c>
      <c r="E25" s="24" t="n">
        <v>1.5796095605467544E-2</v>
      </c>
      <c r="F25" s="24" t="n">
        <v>-8.9899302965127531E-4</v>
      </c>
      <c r="H25" s="20"/>
    </row>
    <row r="26" ht="15.75" customHeight="1">
      <c r="A26" s="3" t="s">
        <v>3</v>
      </c>
      <c r="B26" s="28" t="n">
        <v>90</v>
      </c>
      <c r="C26" s="28" t="n">
        <v>471188</v>
      </c>
      <c r="D26" s="30" t="n">
        <v>19.100656213655697</v>
      </c>
      <c r="E26" s="24" t="n">
        <v>-4.5353447031757114E-3</v>
      </c>
      <c r="F26" s="24" t="n">
        <v>1.6555809732855154E-3</v>
      </c>
      <c r="H26" s="20"/>
    </row>
    <row r="27" ht="15.75" customHeight="1">
      <c r="A27" s="3" t="s">
        <v>4</v>
      </c>
      <c r="B27" s="28" t="n">
        <v>69</v>
      </c>
      <c r="C27" s="28" t="n">
        <v>354651</v>
      </c>
      <c r="D27" s="30" t="n">
        <v>19.455746635424685</v>
      </c>
      <c r="E27" s="24" t="n">
        <v>-2.0817286370464046E-2</v>
      </c>
      <c r="F27" s="24" t="n">
        <v>-1.0892398442412458E-2</v>
      </c>
      <c r="H27" s="20"/>
    </row>
    <row r="28" ht="15.75" customHeight="1">
      <c r="A28" s="3" t="s">
        <v>5</v>
      </c>
      <c r="B28" s="28" t="n">
        <v>70</v>
      </c>
      <c r="C28" s="28" t="n">
        <v>372976</v>
      </c>
      <c r="D28" s="30" t="n">
        <v>18.767963622324224</v>
      </c>
      <c r="E28" s="24" t="n">
        <v>-9.6118785122903082E-3</v>
      </c>
      <c r="F28" s="24" t="n">
        <v>-1.9475783964651844E-2</v>
      </c>
      <c r="H28" s="20"/>
    </row>
    <row r="29" ht="15.75" customHeight="1">
      <c r="A29" s="3" t="s">
        <v>6</v>
      </c>
      <c r="B29" s="28" t="n">
        <v>59</v>
      </c>
      <c r="C29" s="28" t="n">
        <v>299028</v>
      </c>
      <c r="D29" s="30" t="n">
        <v>19.730593790548042</v>
      </c>
      <c r="E29" s="24" t="n">
        <v>-3.5461836240128448E-2</v>
      </c>
      <c r="F29" s="24" t="n">
        <v>-3.9724938308315617E-2</v>
      </c>
      <c r="H29" s="20"/>
    </row>
    <row r="30" ht="15.75" customHeight="1">
      <c r="A30" s="3" t="s">
        <v>7</v>
      </c>
      <c r="B30" s="16" t="n">
        <v>380</v>
      </c>
      <c r="C30" s="16" t="n">
        <v>1851621</v>
      </c>
      <c r="D30" s="31" t="n">
        <v>20.522558342122927</v>
      </c>
      <c r="E30" s="25" t="n">
        <v>-8.6160739222949975E-3</v>
      </c>
      <c r="F30" s="25" t="n">
        <v>-1.1825314143661203E-2</v>
      </c>
      <c r="H30" s="20"/>
    </row>
    <row r="32" ht="15.75" customHeight="1">
      <c r="A32" s="3" t="s">
        <v>140</v>
      </c>
    </row>
    <row r="33" ht="31.5" customHeight="1">
      <c r="A33" s="23" t="s">
        <v>0</v>
      </c>
      <c r="B33" s="23" t="s">
        <v>136</v>
      </c>
      <c r="C33" s="23" t="s">
        <v>137</v>
      </c>
      <c r="D33" s="23" t="s">
        <v>1</v>
      </c>
      <c r="E33" s="23" t="s">
        <v>312</v>
      </c>
      <c r="F33" s="23" t="s">
        <v>313</v>
      </c>
    </row>
    <row r="34" ht="15.75" customHeight="1">
      <c r="A34" s="3" t="s">
        <v>2</v>
      </c>
      <c r="B34" s="28" t="n">
        <v>93</v>
      </c>
      <c r="C34" s="28" t="n">
        <v>354706</v>
      </c>
      <c r="D34" s="30" t="n">
        <v>26.218896776485312</v>
      </c>
      <c r="E34" s="24" t="n">
        <v>8.2248764990674964E-3</v>
      </c>
      <c r="F34" s="24" t="n">
        <v>7.3184893627738171E-3</v>
      </c>
      <c r="H34" s="20"/>
    </row>
    <row r="35" ht="15.75" customHeight="1">
      <c r="A35" s="3" t="s">
        <v>3</v>
      </c>
      <c r="B35" s="28" t="n">
        <v>90</v>
      </c>
      <c r="C35" s="28" t="n">
        <v>473076</v>
      </c>
      <c r="D35" s="30" t="n">
        <v>19.024427364736322</v>
      </c>
      <c r="E35" s="24" t="n">
        <v>-3.9909020960691268E-3</v>
      </c>
      <c r="F35" s="24" t="n">
        <v>-2.3419283843601089E-3</v>
      </c>
      <c r="H35" s="20"/>
    </row>
    <row r="36" ht="15.75" customHeight="1">
      <c r="A36" s="3" t="s">
        <v>4</v>
      </c>
      <c r="B36" s="28" t="n">
        <v>67</v>
      </c>
      <c r="C36" s="28" t="n">
        <v>356693</v>
      </c>
      <c r="D36" s="30" t="n">
        <v>18.783659898007528</v>
      </c>
      <c r="E36" s="24" t="n">
        <v>-3.4544381668366972E-2</v>
      </c>
      <c r="F36" s="24" t="n">
        <v>-4.5060508941700807E-2</v>
      </c>
      <c r="H36" s="20"/>
    </row>
    <row r="37" ht="15.75" customHeight="1">
      <c r="A37" s="3" t="s">
        <v>5</v>
      </c>
      <c r="B37" s="28" t="n">
        <v>68</v>
      </c>
      <c r="C37" s="28" t="n">
        <v>377231</v>
      </c>
      <c r="D37" s="30" t="n">
        <v>18.026090114545202</v>
      </c>
      <c r="E37" s="24" t="n">
        <v>-3.9528716205341236E-2</v>
      </c>
      <c r="F37" s="24" t="n">
        <v>-5.8234647432777821E-2</v>
      </c>
      <c r="H37" s="20"/>
    </row>
    <row r="38" ht="15.75" customHeight="1">
      <c r="A38" s="3" t="s">
        <v>6</v>
      </c>
      <c r="B38" s="28" t="n">
        <v>58</v>
      </c>
      <c r="C38" s="28" t="n">
        <v>300431</v>
      </c>
      <c r="D38" s="30" t="n">
        <v>19.305597624745783</v>
      </c>
      <c r="E38" s="24" t="n">
        <v>-2.1539958214833552E-2</v>
      </c>
      <c r="F38" s="24" t="n">
        <v>-6.0409223011901207E-2</v>
      </c>
      <c r="H38" s="20"/>
    </row>
    <row r="39" ht="15.75" customHeight="1">
      <c r="A39" s="3" t="s">
        <v>7</v>
      </c>
      <c r="B39" s="16" t="n">
        <v>376</v>
      </c>
      <c r="C39" s="16" t="n">
        <v>1862137</v>
      </c>
      <c r="D39" s="31" t="n">
        <v>20.191854842044382</v>
      </c>
      <c r="E39" s="25" t="n">
        <v>-1.6114145934708852E-2</v>
      </c>
      <c r="F39" s="25" t="n">
        <v>-2.7748905240535322E-2</v>
      </c>
      <c r="H39" s="20"/>
    </row>
    <row r="41" ht="15.75" customHeight="1">
      <c r="A41" s="3" t="s">
        <v>141</v>
      </c>
    </row>
    <row r="42" ht="31.5" customHeight="1">
      <c r="A42" s="23" t="s">
        <v>0</v>
      </c>
      <c r="B42" s="23" t="s">
        <v>136</v>
      </c>
      <c r="C42" s="23" t="s">
        <v>137</v>
      </c>
      <c r="D42" s="23" t="s">
        <v>1</v>
      </c>
      <c r="E42" s="23" t="s">
        <v>312</v>
      </c>
      <c r="F42" s="23" t="s">
        <v>313</v>
      </c>
    </row>
    <row r="43" ht="15.75" customHeight="1">
      <c r="A43" s="3" t="s">
        <v>2</v>
      </c>
      <c r="B43" s="28" t="n">
        <v>93</v>
      </c>
      <c r="C43" s="28" t="n">
        <v>355593</v>
      </c>
      <c r="D43" s="30" t="n">
        <v>26.153495709983044</v>
      </c>
      <c r="E43" s="24" t="n">
        <v>-2.4944248058874773E-3</v>
      </c>
      <c r="F43" s="24" t="n">
        <v>4.8058091354782131E-3</v>
      </c>
      <c r="H43" s="20"/>
    </row>
    <row r="44" ht="15.75" customHeight="1">
      <c r="A44" s="3" t="s">
        <v>3</v>
      </c>
      <c r="B44" s="28" t="n">
        <v>88</v>
      </c>
      <c r="C44" s="28" t="n">
        <v>474773</v>
      </c>
      <c r="D44" s="30" t="n">
        <v>18.535173651408147</v>
      </c>
      <c r="E44" s="24" t="n">
        <v>-2.5717132187382186E-2</v>
      </c>
      <c r="F44" s="24" t="n">
        <v>-2.7998832889908322E-2</v>
      </c>
      <c r="H44" s="20"/>
    </row>
    <row r="45" ht="15.75" customHeight="1">
      <c r="A45" s="3" t="s">
        <v>4</v>
      </c>
      <c r="B45" s="28" t="n">
        <v>68</v>
      </c>
      <c r="C45" s="28" t="n">
        <v>358708</v>
      </c>
      <c r="D45" s="30" t="n">
        <v>18.956923179856595</v>
      </c>
      <c r="E45" s="24" t="n">
        <v>9.2241492227745237E-3</v>
      </c>
      <c r="F45" s="24" t="n">
        <v>-3.6252004577458696E-2</v>
      </c>
      <c r="H45" s="20"/>
    </row>
    <row r="46" ht="15.75" customHeight="1">
      <c r="A46" s="3" t="s">
        <v>5</v>
      </c>
      <c r="B46" s="28" t="n">
        <v>70</v>
      </c>
      <c r="C46" s="28" t="n">
        <v>380312</v>
      </c>
      <c r="D46" s="30" t="n">
        <v>18.405940385788512</v>
      </c>
      <c r="E46" s="24" t="n">
        <v>2.1072249657556618E-2</v>
      </c>
      <c r="F46" s="24" t="n">
        <v>-3.8389532804644487E-2</v>
      </c>
      <c r="H46" s="20"/>
    </row>
    <row r="47" ht="15.75" customHeight="1">
      <c r="A47" s="3" t="s">
        <v>6</v>
      </c>
      <c r="B47" s="28" t="n">
        <v>58</v>
      </c>
      <c r="C47" s="28" t="n">
        <v>301448</v>
      </c>
      <c r="D47" s="30" t="n">
        <v>19.240466017356226</v>
      </c>
      <c r="E47" s="24" t="n">
        <v>-3.3737161964916967E-3</v>
      </c>
      <c r="F47" s="24" t="n">
        <v>-6.3579135634300177E-2</v>
      </c>
      <c r="H47" s="20"/>
    </row>
    <row r="48" ht="15.75" customHeight="1">
      <c r="A48" s="3" t="s">
        <v>7</v>
      </c>
      <c r="B48" s="16" t="n">
        <v>377</v>
      </c>
      <c r="C48" s="16" t="n">
        <v>1870834</v>
      </c>
      <c r="D48" s="31" t="n">
        <v>20.151440480555731</v>
      </c>
      <c r="E48" s="25" t="n">
        <v>-2.0015180281753092E-3</v>
      </c>
      <c r="F48" s="25" t="n">
        <v>-2.9694883334609571E-2</v>
      </c>
      <c r="H48" s="20"/>
    </row>
    <row r="50" ht="15.75" customHeight="1">
      <c r="A50" s="3" t="s">
        <v>142</v>
      </c>
    </row>
    <row r="51" ht="31.5" customHeight="1">
      <c r="A51" s="23" t="s">
        <v>0</v>
      </c>
      <c r="B51" s="23" t="s">
        <v>136</v>
      </c>
      <c r="C51" s="23" t="s">
        <v>137</v>
      </c>
      <c r="D51" s="23" t="s">
        <v>1</v>
      </c>
      <c r="E51" s="23" t="s">
        <v>312</v>
      </c>
      <c r="F51" s="23" t="s">
        <v>313</v>
      </c>
    </row>
    <row r="52" ht="15.75" customHeight="1">
      <c r="A52" s="3" t="s">
        <v>2</v>
      </c>
      <c r="B52" s="28" t="n">
        <v>92</v>
      </c>
      <c r="C52" s="28" t="n">
        <v>357625</v>
      </c>
      <c r="D52" s="30" t="n">
        <v>25.725270884306184</v>
      </c>
      <c r="E52" s="24" t="n">
        <v>-1.6373521552356107E-2</v>
      </c>
      <c r="F52" s="24" t="n">
        <v>-1.1646400436334158E-2</v>
      </c>
      <c r="H52" s="20"/>
    </row>
    <row r="53" ht="15.75" customHeight="1">
      <c r="A53" s="3" t="s">
        <v>3</v>
      </c>
      <c r="B53" s="28" t="n">
        <v>88</v>
      </c>
      <c r="C53" s="28" t="n">
        <v>476942</v>
      </c>
      <c r="D53" s="30" t="n">
        <v>18.450880819890049</v>
      </c>
      <c r="E53" s="24" t="n">
        <v>-4.5477227839025155E-3</v>
      </c>
      <c r="F53" s="24" t="n">
        <v>-3.2419224743554721E-2</v>
      </c>
      <c r="H53" s="20"/>
    </row>
    <row r="54" ht="15.75" customHeight="1">
      <c r="A54" s="3" t="s">
        <v>4</v>
      </c>
      <c r="B54" s="28" t="n">
        <v>68</v>
      </c>
      <c r="C54" s="28" t="n">
        <v>361329</v>
      </c>
      <c r="D54" s="30" t="n">
        <v>18.819413885959886</v>
      </c>
      <c r="E54" s="24" t="n">
        <v>-7.2537770286912944E-3</v>
      </c>
      <c r="F54" s="24" t="n">
        <v>-4.3242817648102012E-2</v>
      </c>
      <c r="H54" s="20"/>
    </row>
    <row r="55" ht="15.75" customHeight="1">
      <c r="A55" s="3" t="s">
        <v>5</v>
      </c>
      <c r="B55" s="28" t="n">
        <v>69</v>
      </c>
      <c r="C55" s="28" t="n">
        <v>383541</v>
      </c>
      <c r="D55" s="30" t="n">
        <v>17.990253975455037</v>
      </c>
      <c r="E55" s="24" t="n">
        <v>-2.2584361440963492E-2</v>
      </c>
      <c r="F55" s="24" t="n">
        <v>-6.0106891161198162E-2</v>
      </c>
      <c r="H55" s="20"/>
    </row>
    <row r="56" ht="15.75" customHeight="1">
      <c r="A56" s="3" t="s">
        <v>6</v>
      </c>
      <c r="B56" s="28" t="n">
        <v>59</v>
      </c>
      <c r="C56" s="28" t="n">
        <v>302204</v>
      </c>
      <c r="D56" s="30" t="n">
        <v>19.523235959815224</v>
      </c>
      <c r="E56" s="24" t="n">
        <v>1.4696626485237937E-2</v>
      </c>
      <c r="F56" s="24" t="n">
        <v>-4.981690795773383E-2</v>
      </c>
      <c r="H56" s="20"/>
    </row>
    <row r="57" ht="15.75" customHeight="1">
      <c r="A57" s="3" t="s">
        <v>7</v>
      </c>
      <c r="B57" s="16" t="n">
        <v>376</v>
      </c>
      <c r="C57" s="16" t="n">
        <v>1881641</v>
      </c>
      <c r="D57" s="31" t="n">
        <v>19.98255777802461</v>
      </c>
      <c r="E57" s="25" t="n">
        <v>-8.3806764431593548E-3</v>
      </c>
      <c r="F57" s="25" t="n">
        <v>-3.78266965685242E-2</v>
      </c>
      <c r="H57" s="20"/>
    </row>
    <row r="59" ht="15.75" customHeight="1">
      <c r="A59" s="3" t="s">
        <v>143</v>
      </c>
    </row>
    <row r="60" ht="31.5" customHeight="1">
      <c r="A60" s="23" t="s">
        <v>0</v>
      </c>
      <c r="B60" s="23" t="s">
        <v>136</v>
      </c>
      <c r="C60" s="23" t="s">
        <v>137</v>
      </c>
      <c r="D60" s="23" t="s">
        <v>1</v>
      </c>
      <c r="E60" s="23" t="s">
        <v>312</v>
      </c>
      <c r="F60" s="23" t="s">
        <v>313</v>
      </c>
    </row>
    <row r="61" ht="15.75" customHeight="1">
      <c r="A61" s="3" t="s">
        <v>2</v>
      </c>
      <c r="B61" s="28" t="n">
        <v>90</v>
      </c>
      <c r="C61" s="28" t="n">
        <v>359845</v>
      </c>
      <c r="D61" s="30" t="n">
        <v>25.010768525337298</v>
      </c>
      <c r="E61" s="24" t="n">
        <v>-2.7774337622418252E-2</v>
      </c>
      <c r="F61" s="24" t="n">
        <v>-3.9097267000947789E-2</v>
      </c>
      <c r="H61" s="20"/>
    </row>
    <row r="62" ht="15.75" customHeight="1">
      <c r="A62" s="3" t="s">
        <v>3</v>
      </c>
      <c r="B62" s="28" t="n">
        <v>87</v>
      </c>
      <c r="C62" s="28" t="n">
        <v>479360</v>
      </c>
      <c r="D62" s="30" t="n">
        <v>18.149198931909211</v>
      </c>
      <c r="E62" s="24" t="n">
        <v>-1.6350541251972349E-2</v>
      </c>
      <c r="F62" s="24" t="n">
        <v>-4.8239694124000615E-2</v>
      </c>
      <c r="H62" s="20"/>
    </row>
    <row r="63" ht="15.75" customHeight="1">
      <c r="A63" s="3" t="s">
        <v>4</v>
      </c>
      <c r="B63" s="28" t="n">
        <v>67</v>
      </c>
      <c r="C63" s="28" t="n">
        <v>363800</v>
      </c>
      <c r="D63" s="30" t="n">
        <v>18.416712479384277</v>
      </c>
      <c r="E63" s="24" t="n">
        <v>-2.1398190667140923E-2</v>
      </c>
      <c r="F63" s="24" t="n">
        <v>-6.3715690258224447E-2</v>
      </c>
      <c r="H63" s="20"/>
    </row>
    <row r="64" ht="15.75" customHeight="1">
      <c r="A64" s="3" t="s">
        <v>5</v>
      </c>
      <c r="B64" s="28" t="n">
        <v>69</v>
      </c>
      <c r="C64" s="28" t="n">
        <v>387162</v>
      </c>
      <c r="D64" s="30" t="n">
        <v>17.821996993506595</v>
      </c>
      <c r="E64" s="24" t="n">
        <v>-9.3526740744184662E-3</v>
      </c>
      <c r="F64" s="24" t="n">
        <v>-6.8897405072959397E-2</v>
      </c>
      <c r="H64" s="20"/>
    </row>
    <row r="65" ht="15.75" customHeight="1">
      <c r="A65" s="3" t="s">
        <v>6</v>
      </c>
      <c r="B65" s="28" t="n">
        <v>59</v>
      </c>
      <c r="C65" s="28" t="n">
        <v>303500</v>
      </c>
      <c r="D65" s="30" t="n">
        <v>19.439868204283361</v>
      </c>
      <c r="E65" s="24" t="n">
        <v>-4.270181219110397E-3</v>
      </c>
      <c r="F65" s="24" t="n">
        <v>-5.3874361952088959E-2</v>
      </c>
      <c r="H65" s="20"/>
    </row>
    <row r="66" ht="15.75" customHeight="1">
      <c r="A66" s="3" t="s">
        <v>7</v>
      </c>
      <c r="B66" s="16" t="n">
        <v>372</v>
      </c>
      <c r="C66" s="16" t="n">
        <v>1893667</v>
      </c>
      <c r="D66" s="31" t="n">
        <v>19.644425339830075</v>
      </c>
      <c r="E66" s="25" t="n">
        <v>-1.6921379232361769E-2</v>
      </c>
      <c r="F66" s="25" t="n">
        <v>-5.4107995923142492E-2</v>
      </c>
      <c r="H66" s="20"/>
    </row>
    <row r="68" ht="15.75" customHeight="1">
      <c r="A68" s="3" t="s">
        <v>144</v>
      </c>
    </row>
    <row r="69" ht="31.5" customHeight="1">
      <c r="A69" s="23" t="s">
        <v>0</v>
      </c>
      <c r="B69" s="23" t="s">
        <v>136</v>
      </c>
      <c r="C69" s="23" t="s">
        <v>137</v>
      </c>
      <c r="D69" s="23" t="s">
        <v>1</v>
      </c>
      <c r="E69" s="23" t="s">
        <v>312</v>
      </c>
      <c r="F69" s="23" t="s">
        <v>313</v>
      </c>
    </row>
    <row r="70" ht="15.75" customHeight="1">
      <c r="A70" s="3" t="s">
        <v>2</v>
      </c>
      <c r="B70" s="28" t="n">
        <v>90</v>
      </c>
      <c r="C70" s="28" t="n">
        <v>359230</v>
      </c>
      <c r="D70" s="30" t="n">
        <v>25.053586838515717</v>
      </c>
      <c r="E70" s="24" t="n">
        <v>1.7119951006320116E-3</v>
      </c>
      <c r="F70" s="24" t="n">
        <v>-3.74522062298695E-2</v>
      </c>
      <c r="H70" s="20"/>
    </row>
    <row r="71" ht="15.75" customHeight="1">
      <c r="A71" s="3" t="s">
        <v>3</v>
      </c>
      <c r="B71" s="28" t="n">
        <v>87</v>
      </c>
      <c r="C71" s="28" t="n">
        <v>480194</v>
      </c>
      <c r="D71" s="30" t="n">
        <v>18.117677438701858</v>
      </c>
      <c r="E71" s="24" t="n">
        <v>-1.7367980441238043E-3</v>
      </c>
      <c r="F71" s="24" t="n">
        <v>-4.9892709561720726E-2</v>
      </c>
      <c r="H71" s="20"/>
    </row>
    <row r="72" ht="15.75" customHeight="1">
      <c r="A72" s="3" t="s">
        <v>4</v>
      </c>
      <c r="B72" s="28" t="n">
        <v>67</v>
      </c>
      <c r="C72" s="28" t="n">
        <v>364191</v>
      </c>
      <c r="D72" s="30" t="n">
        <v>18.396940067162561</v>
      </c>
      <c r="E72" s="24" t="n">
        <v>-1.0736124725761612E-3</v>
      </c>
      <c r="F72" s="24" t="n">
        <v>-6.4720896771040579E-2</v>
      </c>
      <c r="H72" s="20"/>
    </row>
    <row r="73" ht="15.75" customHeight="1">
      <c r="A73" s="3" t="s">
        <v>5</v>
      </c>
      <c r="B73" s="28" t="n">
        <v>67</v>
      </c>
      <c r="C73" s="28" t="n">
        <v>388688</v>
      </c>
      <c r="D73" s="30" t="n">
        <v>17.237475816078707</v>
      </c>
      <c r="E73" s="24" t="n">
        <v>-3.2797737405121152E-2</v>
      </c>
      <c r="F73" s="24" t="n">
        <v>-9.9435463478603367E-2</v>
      </c>
      <c r="H73" s="20"/>
    </row>
    <row r="74" ht="15.75" customHeight="1">
      <c r="A74" s="3" t="s">
        <v>6</v>
      </c>
      <c r="B74" s="28" t="n">
        <v>57</v>
      </c>
      <c r="C74" s="28" t="n">
        <v>303207</v>
      </c>
      <c r="D74" s="30" t="n">
        <v>18.799038280778479</v>
      </c>
      <c r="E74" s="24" t="n">
        <v>-3.2964725726056195E-2</v>
      </c>
      <c r="F74" s="24" t="n">
        <v>-8.506313411272827E-2</v>
      </c>
      <c r="H74" s="20"/>
    </row>
    <row r="75" ht="15.75" customHeight="1">
      <c r="A75" s="3" t="s">
        <v>7</v>
      </c>
      <c r="B75" s="16" t="n">
        <v>368</v>
      </c>
      <c r="C75" s="16" t="n">
        <v>1895510</v>
      </c>
      <c r="D75" s="31" t="n">
        <v>19.414300109205438</v>
      </c>
      <c r="E75" s="25" t="n">
        <v>-1.1714531051109252E-2</v>
      </c>
      <c r="F75" s="25" t="n">
        <v>-6.5188677175896798E-2</v>
      </c>
      <c r="H75" s="20"/>
    </row>
    <row r="77" ht="15.75" customHeight="1">
      <c r="A77" s="3" t="s">
        <v>145</v>
      </c>
    </row>
    <row r="78" ht="31.5" customHeight="1">
      <c r="A78" s="23" t="s">
        <v>0</v>
      </c>
      <c r="B78" s="23" t="s">
        <v>136</v>
      </c>
      <c r="C78" s="23" t="s">
        <v>137</v>
      </c>
      <c r="D78" s="23" t="s">
        <v>1</v>
      </c>
      <c r="E78" s="23" t="s">
        <v>312</v>
      </c>
      <c r="F78" s="23" t="s">
        <v>313</v>
      </c>
    </row>
    <row r="79" ht="15.75" customHeight="1">
      <c r="A79" s="3" t="s">
        <v>2</v>
      </c>
      <c r="B79" s="28" t="n">
        <v>89</v>
      </c>
      <c r="C79" s="28" t="n">
        <v>362996</v>
      </c>
      <c r="D79" s="30" t="n">
        <v>24.518176508832052</v>
      </c>
      <c r="E79" s="24" t="n">
        <v>-2.1370605859140291E-2</v>
      </c>
      <c r="F79" s="24" t="n">
        <v>-5.8022435751116014E-2</v>
      </c>
      <c r="H79" s="20"/>
    </row>
    <row r="80" ht="15.75" customHeight="1">
      <c r="A80" s="3" t="s">
        <v>3</v>
      </c>
      <c r="B80" s="28" t="n">
        <v>87</v>
      </c>
      <c r="C80" s="28" t="n">
        <v>479686</v>
      </c>
      <c r="D80" s="30" t="n">
        <v>18.136864532214823</v>
      </c>
      <c r="E80" s="24" t="n">
        <v>1.0590261129154841E-3</v>
      </c>
      <c r="F80" s="24" t="n">
        <v>-4.8886521131075208E-2</v>
      </c>
      <c r="H80" s="20"/>
    </row>
    <row r="81" ht="15.75" customHeight="1">
      <c r="A81" s="3" t="s">
        <v>4</v>
      </c>
      <c r="B81" s="28" t="n">
        <v>66</v>
      </c>
      <c r="C81" s="28" t="n">
        <v>368364</v>
      </c>
      <c r="D81" s="30" t="n">
        <v>17.917060299052025</v>
      </c>
      <c r="E81" s="24" t="n">
        <v>-2.6084760093722993E-2</v>
      </c>
      <c r="F81" s="24" t="n">
        <v>-8.911742779944036E-2</v>
      </c>
      <c r="H81" s="20"/>
    </row>
    <row r="82" ht="15.75" customHeight="1">
      <c r="A82" s="3" t="s">
        <v>5</v>
      </c>
      <c r="B82" s="28" t="n">
        <v>67</v>
      </c>
      <c r="C82" s="28" t="n">
        <v>391716</v>
      </c>
      <c r="D82" s="30" t="n">
        <v>17.104228573762622</v>
      </c>
      <c r="E82" s="24" t="n">
        <v>-7.7300901673663016E-3</v>
      </c>
      <c r="F82" s="24" t="n">
        <v>-0.10639690854744621</v>
      </c>
      <c r="H82" s="20"/>
    </row>
    <row r="83" ht="15.75" customHeight="1">
      <c r="A83" s="3" t="s">
        <v>6</v>
      </c>
      <c r="B83" s="28" t="n">
        <v>56</v>
      </c>
      <c r="C83" s="28" t="n">
        <v>301802</v>
      </c>
      <c r="D83" s="30" t="n">
        <v>18.555211695084857</v>
      </c>
      <c r="E83" s="24" t="n">
        <v>-1.2970162731299301E-2</v>
      </c>
      <c r="F83" s="24" t="n">
        <v>-9.6930014152151148E-2</v>
      </c>
      <c r="H83" s="20"/>
    </row>
    <row r="84" ht="15.75" customHeight="1">
      <c r="A84" s="3" t="s">
        <v>7</v>
      </c>
      <c r="B84" s="16" t="n">
        <v>365</v>
      </c>
      <c r="C84" s="16" t="n">
        <v>1904564</v>
      </c>
      <c r="D84" s="31" t="n">
        <v>19.164491190634706</v>
      </c>
      <c r="E84" s="25" t="n">
        <v>-1.2867263675000231E-2</v>
      </c>
      <c r="F84" s="25" t="n">
        <v>-7.7217140953050295E-2</v>
      </c>
      <c r="H84" s="20"/>
    </row>
    <row r="86" ht="15.75" customHeight="1">
      <c r="A86" s="3" t="s">
        <v>146</v>
      </c>
    </row>
    <row r="87" ht="31.5" customHeight="1">
      <c r="A87" s="23" t="s">
        <v>0</v>
      </c>
      <c r="B87" s="23" t="s">
        <v>136</v>
      </c>
      <c r="C87" s="23" t="s">
        <v>137</v>
      </c>
      <c r="D87" s="23" t="s">
        <v>1</v>
      </c>
      <c r="E87" s="23" t="s">
        <v>312</v>
      </c>
      <c r="F87" s="23" t="s">
        <v>313</v>
      </c>
    </row>
    <row r="88" ht="15.75" customHeight="1">
      <c r="A88" s="3" t="s">
        <v>2</v>
      </c>
      <c r="B88" s="28" t="n">
        <v>87</v>
      </c>
      <c r="C88" s="28" t="n">
        <v>365873</v>
      </c>
      <c r="D88" s="30" t="n">
        <v>23.778742897125504</v>
      </c>
      <c r="E88" s="24" t="n">
        <v>-3.015858913652026E-2</v>
      </c>
      <c r="F88" s="24" t="n">
        <v>-8.6431150087118214E-2</v>
      </c>
      <c r="H88" s="20"/>
    </row>
    <row r="89" ht="15.75" customHeight="1">
      <c r="A89" s="3" t="s">
        <v>3</v>
      </c>
      <c r="B89" s="28" t="n">
        <v>87</v>
      </c>
      <c r="C89" s="28" t="n">
        <v>480029</v>
      </c>
      <c r="D89" s="30" t="n">
        <v>18.123905014072065</v>
      </c>
      <c r="E89" s="24" t="n">
        <v>-7.1454016319848158E-4</v>
      </c>
      <c r="F89" s="24" t="n">
        <v>-4.9566129911486491E-2</v>
      </c>
      <c r="H89" s="20"/>
    </row>
    <row r="90" ht="15.75" customHeight="1">
      <c r="A90" s="3" t="s">
        <v>4</v>
      </c>
      <c r="B90" s="28" t="n">
        <v>66</v>
      </c>
      <c r="C90" s="28" t="n">
        <v>369576</v>
      </c>
      <c r="D90" s="30" t="n">
        <v>17.858302487174491</v>
      </c>
      <c r="E90" s="24" t="n">
        <v>-3.2794337294630225E-3</v>
      </c>
      <c r="F90" s="24" t="n">
        <v>-9.2104606830294908E-2</v>
      </c>
      <c r="H90" s="20"/>
    </row>
    <row r="91" ht="15.75" customHeight="1">
      <c r="A91" s="3" t="s">
        <v>5</v>
      </c>
      <c r="B91" s="28" t="n">
        <v>67</v>
      </c>
      <c r="C91" s="28" t="n">
        <v>393169</v>
      </c>
      <c r="D91" s="30" t="n">
        <v>17.04101798463256</v>
      </c>
      <c r="E91" s="24" t="n">
        <v>-3.6956118106972096E-3</v>
      </c>
      <c r="F91" s="24" t="n">
        <v>-0.1096993186862938</v>
      </c>
      <c r="H91" s="20"/>
    </row>
    <row r="92" ht="15.75" customHeight="1">
      <c r="A92" s="3" t="s">
        <v>6</v>
      </c>
      <c r="B92" s="28" t="n">
        <v>56</v>
      </c>
      <c r="C92" s="28" t="n">
        <v>301896</v>
      </c>
      <c r="D92" s="30" t="n">
        <v>18.549434242255611</v>
      </c>
      <c r="E92" s="24" t="n">
        <v>-3.1136550335217404E-4</v>
      </c>
      <c r="F92" s="24" t="n">
        <v>-9.7211198992856906E-2</v>
      </c>
      <c r="H92" s="20"/>
      <c r="J92" s="16"/>
    </row>
    <row r="93" ht="15.75" customHeight="1">
      <c r="A93" s="3" t="s">
        <v>7</v>
      </c>
      <c r="B93" s="16" t="n">
        <v>363</v>
      </c>
      <c r="C93" s="16" t="n">
        <v>1910543</v>
      </c>
      <c r="D93" s="31" t="n">
        <v>18.999834078583941</v>
      </c>
      <c r="E93" s="25" t="n">
        <v>-8.5917810398863977E-3</v>
      </c>
      <c r="F93" s="25" t="n">
        <v>-8.5145489225342041E-2</v>
      </c>
      <c r="H93" s="20"/>
    </row>
    <row r="95" ht="15.75" customHeight="1">
      <c r="A95" s="26" t="s">
        <v>382</v>
      </c>
    </row>
    <row r="96" ht="31.5" customHeight="1">
      <c r="A96" s="27" t="s">
        <v>0</v>
      </c>
      <c r="B96" s="27" t="s">
        <v>136</v>
      </c>
      <c r="C96" s="27" t="s">
        <v>137</v>
      </c>
      <c r="D96" s="27" t="s">
        <v>1</v>
      </c>
      <c r="E96" s="27" t="s">
        <v>312</v>
      </c>
      <c r="F96" s="27" t="s">
        <v>313</v>
      </c>
    </row>
    <row r="97">
      <c r="A97" s="27" t="s">
        <v>2</v>
      </c>
      <c r="B97" s="28" t="n">
        <v>88</v>
      </c>
      <c r="C97" s="28" t="n">
        <v>369224</v>
      </c>
      <c r="D97" s="30" t="n">
        <v>23.833770285788571</v>
      </c>
      <c r="E97" s="29" t="n">
        <v>2.3141420427956684E-3</v>
      </c>
      <c r="F97" s="29" t="n">
        <v>-8.431702200254633E-2</v>
      </c>
    </row>
    <row r="98">
      <c r="A98" s="27" t="s">
        <v>3</v>
      </c>
      <c r="B98" s="28" t="n">
        <v>87</v>
      </c>
      <c r="C98" s="28" t="n">
        <v>482030</v>
      </c>
      <c r="D98" s="30" t="n">
        <v>18.048669169968676</v>
      </c>
      <c r="E98" s="29" t="n">
        <v>-4.151193909092619E-3</v>
      </c>
      <c r="F98" s="29" t="n">
        <v>-5.351156520399325E-2</v>
      </c>
    </row>
    <row r="99">
      <c r="A99" s="27" t="s">
        <v>4</v>
      </c>
      <c r="B99" s="28" t="n">
        <v>66</v>
      </c>
      <c r="C99" s="28" t="n">
        <v>371192</v>
      </c>
      <c r="D99" s="30" t="n">
        <v>17.780555615422749</v>
      </c>
      <c r="E99" s="29" t="n">
        <v>-4.3535421022002857E-3</v>
      </c>
      <c r="F99" s="29" t="n">
        <v>-9.6057167648852901E-2</v>
      </c>
    </row>
    <row r="100">
      <c r="A100" s="27" t="s">
        <v>5</v>
      </c>
      <c r="B100" s="28" t="n">
        <v>68</v>
      </c>
      <c r="C100" s="28" t="n">
        <v>395527</v>
      </c>
      <c r="D100" s="30" t="n">
        <v>17.192252362038495</v>
      </c>
      <c r="E100" s="29" t="n">
        <v>8.8747267060170013E-3</v>
      </c>
      <c r="F100" s="29" t="n">
        <v>-0.10179814345345392</v>
      </c>
    </row>
    <row r="101">
      <c r="A101" s="27" t="s">
        <v>6</v>
      </c>
      <c r="B101" s="28" t="n">
        <v>55</v>
      </c>
      <c r="C101" s="28" t="n">
        <v>302409</v>
      </c>
      <c r="D101" s="30" t="n">
        <v>18.187289399455704</v>
      </c>
      <c r="E101" s="29" t="n">
        <v>-1.9523228475342987E-2</v>
      </c>
      <c r="F101" s="29" t="n">
        <v>-0.11483655101990031</v>
      </c>
      <c r="I101" s="16"/>
    </row>
    <row r="102">
      <c r="A102" s="27" t="s">
        <v>7</v>
      </c>
      <c r="B102" s="16" t="n">
        <v>364</v>
      </c>
      <c r="C102" s="16" t="n">
        <v>1920382</v>
      </c>
      <c r="D102" s="31" t="n">
        <v>18.954562165235874</v>
      </c>
      <c r="E102" s="32" t="n">
        <v>-2.3827530893596694E-3</v>
      </c>
      <c r="F102" s="32" t="n">
        <v>-8.7325361637204987E-2</v>
      </c>
    </row>
    <row r="103">
      <c r="B103" s="28"/>
      <c r="C103" s="28"/>
      <c r="D103" s="28"/>
      <c r="E103" s="29"/>
      <c r="F103" s="29"/>
    </row>
    <row r="104">
      <c r="A104" s="26" t="s">
        <v>442</v>
      </c>
      <c r="B104" s="28"/>
      <c r="C104" s="28"/>
      <c r="D104" s="28"/>
      <c r="E104" s="29"/>
      <c r="F104" s="29"/>
    </row>
    <row r="105" ht="31.5" customHeight="1">
      <c r="A105" s="27" t="s">
        <v>0</v>
      </c>
      <c r="B105" s="27" t="s">
        <v>136</v>
      </c>
      <c r="C105" s="27" t="s">
        <v>137</v>
      </c>
      <c r="D105" s="27" t="s">
        <v>1</v>
      </c>
      <c r="E105" s="27" t="s">
        <v>312</v>
      </c>
      <c r="F105" s="27" t="s">
        <v>313</v>
      </c>
    </row>
    <row r="106">
      <c r="A106" s="27" t="s">
        <v>2</v>
      </c>
      <c r="B106" s="28" t="n">
        <v>87</v>
      </c>
      <c r="C106" s="28" t="n">
        <v>371382</v>
      </c>
      <c r="D106" s="30" t="n">
        <v>23.426014184855486</v>
      </c>
      <c r="E106" s="29" t="n">
        <v>-1.7108333933058793E-2</v>
      </c>
      <c r="F106" s="29" t="n">
        <v>-9.9982832166944494E-2</v>
      </c>
    </row>
    <row r="107">
      <c r="A107" s="27" t="s">
        <v>3</v>
      </c>
      <c r="B107" s="28" t="n">
        <v>84</v>
      </c>
      <c r="C107" s="28" t="n">
        <v>483509</v>
      </c>
      <c r="D107" s="30" t="n">
        <v>17.37299615932692</v>
      </c>
      <c r="E107" s="29" t="n">
        <v>-3.7436167967775338E-2</v>
      </c>
      <c r="F107" s="29" t="n">
        <v>-8.8944465228573341E-2</v>
      </c>
    </row>
    <row r="108">
      <c r="A108" s="27" t="s">
        <v>4</v>
      </c>
      <c r="B108" s="28" t="n">
        <v>66</v>
      </c>
      <c r="C108" s="28" t="n">
        <v>372231</v>
      </c>
      <c r="D108" s="30" t="n">
        <v>17.730925151317329</v>
      </c>
      <c r="E108" s="29" t="n">
        <v>-2.7912774594271014E-3</v>
      </c>
      <c r="F108" s="29" t="n">
        <v>-9.8580322901405351E-2</v>
      </c>
    </row>
    <row r="109">
      <c r="A109" s="27" t="s">
        <v>5</v>
      </c>
      <c r="B109" s="28" t="n">
        <v>67</v>
      </c>
      <c r="C109" s="28" t="n">
        <v>396228</v>
      </c>
      <c r="D109" s="30" t="n">
        <v>16.909456171699123</v>
      </c>
      <c r="E109" s="29" t="n">
        <v>-1.6449048349464826E-2</v>
      </c>
      <c r="F109" s="29" t="n">
        <v>-0.11657270921936713</v>
      </c>
    </row>
    <row r="110">
      <c r="A110" s="27" t="s">
        <v>6</v>
      </c>
      <c r="B110" s="28" t="n">
        <v>55</v>
      </c>
      <c r="C110" s="28" t="n">
        <v>304505</v>
      </c>
      <c r="D110" s="30" t="n">
        <v>18.062100786522389</v>
      </c>
      <c r="E110" s="29" t="n">
        <v>-6.8833024088273955E-3</v>
      </c>
      <c r="F110" s="29" t="n">
        <v>-0.120929398720471</v>
      </c>
    </row>
    <row r="111">
      <c r="A111" s="27" t="s">
        <v>7</v>
      </c>
      <c r="B111" s="16" t="n">
        <v>359</v>
      </c>
      <c r="C111" s="16" t="n">
        <v>1927855</v>
      </c>
      <c r="D111" s="31" t="n">
        <v>18.621732443570707</v>
      </c>
      <c r="E111" s="32" t="n">
        <v>-1.7559346333813099E-2</v>
      </c>
      <c r="F111" s="32" t="n">
        <v>-0.10335133170230493</v>
      </c>
    </row>
    <row r="112">
      <c r="B112" s="28"/>
      <c r="C112" s="28"/>
      <c r="D112" s="28"/>
      <c r="E112" s="29"/>
      <c r="F112" s="29"/>
    </row>
    <row r="113">
      <c r="A113" s="86" t="s">
        <v>549</v>
      </c>
      <c r="B113" s="28"/>
      <c r="C113" s="28"/>
      <c r="D113" s="28"/>
      <c r="E113" s="29"/>
      <c r="F113" s="29"/>
    </row>
    <row r="114" ht="31.5" customHeight="1">
      <c r="A114" s="82" t="s">
        <v>550</v>
      </c>
      <c r="B114" s="82" t="s">
        <v>551</v>
      </c>
      <c r="C114" s="82" t="s">
        <v>552</v>
      </c>
      <c r="D114" s="82" t="s">
        <v>553</v>
      </c>
      <c r="E114" s="82" t="s">
        <v>554</v>
      </c>
      <c r="F114" s="82" t="s">
        <v>555</v>
      </c>
    </row>
    <row r="115">
      <c r="A115" s="82" t="s">
        <v>556</v>
      </c>
      <c r="B115" s="87" t="n">
        <v>83</v>
      </c>
      <c r="C115" s="87" t="n">
        <v>371382</v>
      </c>
      <c r="D115" s="89" t="n">
        <v>22.3489560614139</v>
      </c>
      <c r="E115" s="88" t="n">
        <v>-0.0459770114942529</v>
      </c>
      <c r="F115" s="88" t="n">
        <v>-0.14136293183743</v>
      </c>
    </row>
    <row r="116">
      <c r="A116" s="82" t="s">
        <v>557</v>
      </c>
      <c r="B116" s="87" t="n">
        <v>82</v>
      </c>
      <c r="C116" s="87" t="n">
        <v>483509</v>
      </c>
      <c r="D116" s="89" t="n">
        <v>16.9593533936287</v>
      </c>
      <c r="E116" s="88" t="n">
        <v>-0.0238095238095238</v>
      </c>
      <c r="F116" s="88" t="n">
        <v>-0.110636263675511</v>
      </c>
    </row>
    <row r="117">
      <c r="A117" s="82" t="s">
        <v>558</v>
      </c>
      <c r="B117" s="87" t="n">
        <v>65</v>
      </c>
      <c r="C117" s="87" t="n">
        <v>372231</v>
      </c>
      <c r="D117" s="89" t="n">
        <v>17.4622747702368</v>
      </c>
      <c r="E117" s="88" t="n">
        <v>-0.0151515151515153</v>
      </c>
      <c r="F117" s="88" t="n">
        <v>-0.112238196796839</v>
      </c>
    </row>
    <row r="118">
      <c r="A118" s="82" t="s">
        <v>559</v>
      </c>
      <c r="B118" s="87" t="n">
        <v>66</v>
      </c>
      <c r="C118" s="87" t="n">
        <v>396228</v>
      </c>
      <c r="D118" s="89" t="n">
        <v>16.6570762288379</v>
      </c>
      <c r="E118" s="88" t="n">
        <v>-0.0149253731343284</v>
      </c>
      <c r="F118" s="88" t="n">
        <v>-0.129758191171315</v>
      </c>
    </row>
    <row r="119">
      <c r="A119" s="82" t="s">
        <v>560</v>
      </c>
      <c r="B119" s="87" t="n">
        <v>55</v>
      </c>
      <c r="C119" s="87" t="n">
        <v>304505</v>
      </c>
      <c r="D119" s="89" t="n">
        <v>18.0621007865224</v>
      </c>
      <c r="E119" s="88" t="n">
        <v>0</v>
      </c>
      <c r="F119" s="88" t="n">
        <v>-0.120929398720471</v>
      </c>
      <c r="I119" s="84" t="s">
        <v>562</v>
      </c>
    </row>
    <row r="120">
      <c r="A120" s="82" t="s">
        <v>561</v>
      </c>
      <c r="B120" s="84" t="n">
        <v>351</v>
      </c>
      <c r="C120" s="84" t="n">
        <v>1927855</v>
      </c>
      <c r="D120" s="85" t="n">
        <v>18.2067634754689</v>
      </c>
      <c r="E120" s="90" t="n">
        <v>-0.0222841225626742</v>
      </c>
      <c r="F120" s="90" t="n">
        <v>-0.123332360522311</v>
      </c>
    </row>
    <row r="121">
      <c r="B121" s="87"/>
      <c r="C121" s="87"/>
      <c r="D121" s="87"/>
      <c r="E121" s="88"/>
      <c r="F121" s="88"/>
    </row>
    <row r="122">
      <c r="A122" s="91" t="str">
        <f>=HYPERLINK("#'Table of contents'!A1", "To Table of Contents")</f>
      </c>
      <c r="B122" s="87"/>
      <c r="C122" s="87"/>
      <c r="D122" s="87"/>
      <c r="E122" s="88"/>
      <c r="F122" s="88"/>
    </row>
    <row r="123">
      <c r="A123" s="91" t="str">
        <f>=HYPERLINK("#'Notes'!A1", "To Notes")</f>
      </c>
      <c r="B123" s="87"/>
      <c r="C123" s="87"/>
      <c r="D123" s="87"/>
      <c r="E123" s="88"/>
      <c r="F123" s="88"/>
    </row>
    <row r="124">
      <c r="B124" s="87"/>
      <c r="C124" s="87"/>
      <c r="D124" s="87"/>
      <c r="E124" s="88"/>
      <c r="F124" s="88"/>
    </row>
    <row r="125">
      <c r="B125" s="87"/>
      <c r="C125" s="87"/>
      <c r="D125" s="87"/>
      <c r="E125" s="88"/>
      <c r="F125" s="88"/>
    </row>
    <row r="126">
      <c r="B126" s="87"/>
      <c r="C126" s="87"/>
      <c r="D126" s="87"/>
      <c r="E126" s="88"/>
      <c r="F126" s="88"/>
    </row>
    <row r="127">
      <c r="B127" s="87"/>
      <c r="C127" s="87"/>
      <c r="D127" s="87"/>
      <c r="E127" s="88"/>
      <c r="F127" s="88"/>
    </row>
    <row r="128">
      <c r="B128" s="87"/>
      <c r="C128" s="87"/>
      <c r="D128" s="87"/>
      <c r="E128" s="88"/>
      <c r="F128" s="88"/>
    </row>
    <row r="129">
      <c r="B129" s="87"/>
      <c r="C129" s="87"/>
      <c r="D129" s="87"/>
      <c r="E129" s="88"/>
      <c r="F129" s="88"/>
    </row>
    <row r="130">
      <c r="B130" s="87"/>
      <c r="C130" s="87"/>
      <c r="D130" s="87"/>
      <c r="E130" s="88"/>
      <c r="F130" s="88"/>
    </row>
    <row r="131">
      <c r="B131" s="87"/>
      <c r="C131" s="87"/>
      <c r="D131" s="87"/>
      <c r="E131" s="88"/>
      <c r="F131" s="88"/>
    </row>
    <row r="132">
      <c r="B132" s="87"/>
      <c r="C132" s="87"/>
      <c r="D132" s="87"/>
      <c r="E132" s="88"/>
      <c r="F132" s="88"/>
    </row>
    <row r="133">
      <c r="B133" s="87"/>
      <c r="C133" s="87"/>
      <c r="D133" s="87"/>
      <c r="E133" s="88"/>
      <c r="F133" s="88"/>
    </row>
    <row r="134">
      <c r="B134" s="87"/>
      <c r="C134" s="87"/>
      <c r="D134" s="87"/>
      <c r="E134" s="88"/>
      <c r="F134" s="88"/>
    </row>
    <row r="135">
      <c r="B135" s="87"/>
      <c r="C135" s="87"/>
      <c r="D135" s="87"/>
      <c r="E135" s="88"/>
      <c r="F135" s="88"/>
    </row>
    <row r="136">
      <c r="B136" s="87"/>
      <c r="C136" s="87"/>
      <c r="D136" s="87"/>
      <c r="E136" s="88"/>
      <c r="F136" s="88"/>
    </row>
    <row r="137">
      <c r="B137" s="87"/>
      <c r="C137" s="87"/>
      <c r="D137" s="87"/>
      <c r="E137" s="88"/>
      <c r="F137" s="88"/>
    </row>
    <row r="138">
      <c r="B138" s="87"/>
      <c r="C138" s="87"/>
      <c r="D138" s="87"/>
      <c r="E138" s="88"/>
      <c r="F138" s="88"/>
    </row>
    <row r="139">
      <c r="B139" s="87"/>
      <c r="C139" s="87"/>
      <c r="D139" s="87"/>
      <c r="E139" s="88"/>
      <c r="F139" s="88"/>
    </row>
    <row r="140">
      <c r="B140" s="87"/>
      <c r="C140" s="87"/>
      <c r="D140" s="87"/>
      <c r="E140" s="88"/>
      <c r="F140" s="88"/>
    </row>
    <row r="141">
      <c r="B141" s="87"/>
      <c r="C141" s="87"/>
      <c r="D141" s="87"/>
      <c r="E141" s="88"/>
      <c r="F141" s="88"/>
    </row>
    <row r="142">
      <c r="B142" s="87"/>
      <c r="C142" s="87"/>
      <c r="D142" s="87"/>
      <c r="E142" s="88"/>
      <c r="F142" s="88"/>
    </row>
    <row r="143">
      <c r="B143" s="87"/>
      <c r="C143" s="87"/>
      <c r="D143" s="87"/>
      <c r="E143" s="88"/>
      <c r="F143" s="88"/>
    </row>
    <row r="144">
      <c r="B144" s="87"/>
      <c r="C144" s="87"/>
      <c r="D144" s="87"/>
      <c r="E144" s="88"/>
      <c r="F144" s="88"/>
    </row>
    <row r="145">
      <c r="B145" s="87"/>
      <c r="C145" s="87"/>
      <c r="D145" s="87"/>
      <c r="E145" s="88"/>
      <c r="F145" s="88"/>
    </row>
    <row r="146">
      <c r="B146" s="87"/>
      <c r="C146" s="87"/>
      <c r="D146" s="87"/>
      <c r="E146" s="88"/>
      <c r="F146" s="88"/>
    </row>
    <row r="147">
      <c r="B147" s="87"/>
      <c r="C147" s="87"/>
      <c r="D147" s="87"/>
      <c r="E147" s="88"/>
      <c r="F147" s="88"/>
    </row>
    <row r="148">
      <c r="B148" s="87"/>
      <c r="C148" s="87"/>
      <c r="D148" s="87"/>
      <c r="E148" s="88"/>
      <c r="F148" s="88"/>
    </row>
    <row r="149">
      <c r="B149" s="87"/>
      <c r="C149" s="87"/>
      <c r="D149" s="87"/>
      <c r="E149" s="88"/>
      <c r="F149" s="88"/>
    </row>
    <row r="150">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row r="180">
      <c r="B180" s="87"/>
      <c r="C180" s="87"/>
      <c r="D180" s="87"/>
      <c r="E180" s="88"/>
      <c r="F180" s="88"/>
    </row>
    <row r="181">
      <c r="B181" s="87"/>
      <c r="C181" s="87"/>
      <c r="D181" s="87"/>
      <c r="E181" s="88"/>
      <c r="F181" s="88"/>
    </row>
    <row r="182">
      <c r="B182" s="87"/>
      <c r="C182" s="87"/>
      <c r="D182" s="87"/>
      <c r="E182" s="88"/>
      <c r="F182" s="88"/>
    </row>
    <row r="183">
      <c r="B183" s="87"/>
      <c r="C183" s="87"/>
      <c r="D183" s="87"/>
      <c r="E183" s="88"/>
      <c r="F183" s="88"/>
    </row>
    <row r="184">
      <c r="B184" s="87"/>
      <c r="C184" s="87"/>
      <c r="D184" s="87"/>
      <c r="E184" s="88"/>
      <c r="F184" s="88"/>
    </row>
    <row r="185">
      <c r="B185" s="87"/>
      <c r="C185" s="87"/>
      <c r="D185" s="87"/>
      <c r="E185" s="88"/>
      <c r="F185" s="88"/>
    </row>
    <row r="186">
      <c r="B186" s="87"/>
      <c r="C186" s="87"/>
      <c r="D186" s="87"/>
      <c r="E186" s="88"/>
      <c r="F186" s="88"/>
    </row>
    <row r="187">
      <c r="B187" s="87"/>
      <c r="C187" s="87"/>
      <c r="D187" s="87"/>
      <c r="E187" s="88"/>
      <c r="F187" s="88"/>
    </row>
    <row r="188">
      <c r="B188" s="87"/>
      <c r="C188" s="87"/>
      <c r="D188" s="87"/>
      <c r="E188" s="88"/>
      <c r="F188" s="88"/>
    </row>
    <row r="189">
      <c r="B189" s="87"/>
      <c r="C189" s="87"/>
      <c r="D189" s="87"/>
      <c r="E189" s="88"/>
      <c r="F189" s="88"/>
    </row>
    <row r="190">
      <c r="B190" s="87"/>
      <c r="C190" s="87"/>
      <c r="D190" s="87"/>
      <c r="E190" s="88"/>
      <c r="F190" s="88"/>
    </row>
    <row r="191">
      <c r="B191" s="87"/>
      <c r="C191" s="87"/>
      <c r="D191" s="87"/>
      <c r="E191" s="88"/>
      <c r="F191" s="88"/>
    </row>
    <row r="192">
      <c r="B192" s="87"/>
      <c r="C192" s="87"/>
      <c r="D192" s="87"/>
      <c r="E192" s="88"/>
      <c r="F192" s="88"/>
    </row>
    <row r="193">
      <c r="B193" s="87"/>
      <c r="C193" s="87"/>
      <c r="D193" s="87"/>
      <c r="E193" s="88"/>
      <c r="F193" s="88"/>
    </row>
    <row r="194">
      <c r="B194" s="87"/>
      <c r="C194" s="87"/>
      <c r="D194" s="87"/>
      <c r="E194" s="88"/>
      <c r="F194" s="88"/>
    </row>
    <row r="195">
      <c r="B195" s="87"/>
      <c r="C195" s="87"/>
      <c r="D195" s="87"/>
      <c r="E195" s="88"/>
      <c r="F195" s="88"/>
    </row>
    <row r="196">
      <c r="B196" s="87"/>
      <c r="C196" s="87"/>
      <c r="D196" s="87"/>
      <c r="E196" s="88"/>
      <c r="F196" s="88"/>
    </row>
    <row r="197">
      <c r="B197" s="87"/>
      <c r="C197" s="87"/>
      <c r="D197" s="87"/>
      <c r="E197" s="88"/>
      <c r="F197" s="88"/>
    </row>
    <row r="198">
      <c r="B198" s="87"/>
      <c r="C198" s="87"/>
      <c r="D198" s="87"/>
      <c r="E198" s="88"/>
      <c r="F198" s="88"/>
    </row>
    <row r="199">
      <c r="B199" s="87"/>
      <c r="C199" s="87"/>
      <c r="D199" s="87"/>
      <c r="E199" s="88"/>
      <c r="F199" s="88"/>
    </row>
    <row r="200">
      <c r="B200" s="87"/>
      <c r="C200" s="87"/>
      <c r="D200" s="87"/>
      <c r="E200" s="88"/>
      <c r="F200" s="88"/>
    </row>
    <row r="201">
      <c r="B201" s="87"/>
      <c r="C201" s="87"/>
      <c r="D201" s="87"/>
      <c r="E201" s="88"/>
      <c r="F201" s="88"/>
    </row>
    <row r="202">
      <c r="B202" s="87"/>
      <c r="C202" s="87"/>
      <c r="D202" s="87"/>
      <c r="E202" s="88"/>
      <c r="F202" s="88"/>
    </row>
    <row r="203">
      <c r="B203" s="87"/>
      <c r="C203" s="87"/>
      <c r="D203" s="87"/>
      <c r="E203" s="88"/>
      <c r="F203" s="88"/>
    </row>
    <row r="204">
      <c r="B204" s="87"/>
      <c r="C204" s="87"/>
      <c r="D204" s="87"/>
      <c r="E204" s="88"/>
      <c r="F204" s="88"/>
    </row>
    <row r="205">
      <c r="B205" s="87"/>
      <c r="C205" s="87"/>
      <c r="D205" s="87"/>
      <c r="E205" s="88"/>
      <c r="F205" s="88"/>
    </row>
    <row r="206">
      <c r="B206" s="87"/>
      <c r="C206" s="87"/>
      <c r="D206" s="87"/>
      <c r="E206" s="88"/>
      <c r="F206" s="88"/>
    </row>
    <row r="207">
      <c r="B207" s="87"/>
      <c r="C207" s="87"/>
      <c r="D207" s="87"/>
      <c r="E207" s="88"/>
      <c r="F207" s="88"/>
    </row>
    <row r="208">
      <c r="B208" s="87"/>
      <c r="C208" s="87"/>
      <c r="D208" s="87"/>
      <c r="E208" s="88"/>
      <c r="F208" s="88"/>
    </row>
    <row r="209">
      <c r="B209" s="87"/>
      <c r="C209" s="87"/>
      <c r="D209" s="87"/>
      <c r="E209" s="88"/>
      <c r="F209" s="88"/>
    </row>
    <row r="210">
      <c r="B210" s="87"/>
      <c r="C210" s="87"/>
      <c r="D210" s="87"/>
      <c r="E210" s="88"/>
      <c r="F210" s="88"/>
    </row>
    <row r="211">
      <c r="B211" s="87"/>
      <c r="C211" s="87"/>
      <c r="D211" s="87"/>
      <c r="E211" s="88"/>
      <c r="F211" s="88"/>
    </row>
    <row r="212">
      <c r="B212" s="87"/>
      <c r="C212" s="87"/>
      <c r="D212" s="87"/>
      <c r="E212" s="88"/>
      <c r="F212" s="88"/>
    </row>
    <row r="213">
      <c r="B213" s="87"/>
      <c r="C213" s="87"/>
      <c r="D213" s="87"/>
      <c r="E213" s="88"/>
      <c r="F213" s="88"/>
    </row>
    <row r="214">
      <c r="B214" s="87"/>
      <c r="C214" s="87"/>
      <c r="D214" s="87"/>
      <c r="E214" s="88"/>
      <c r="F214" s="88"/>
    </row>
    <row r="215">
      <c r="B215" s="87"/>
      <c r="C215" s="87"/>
      <c r="D215" s="87"/>
      <c r="E215" s="88"/>
      <c r="F215" s="88"/>
    </row>
    <row r="216">
      <c r="B216" s="87"/>
      <c r="C216" s="87"/>
      <c r="D216" s="87"/>
      <c r="E216" s="88"/>
      <c r="F216" s="88"/>
    </row>
    <row r="217">
      <c r="B217" s="87"/>
      <c r="C217" s="87"/>
      <c r="D217" s="87"/>
      <c r="E217" s="88"/>
      <c r="F217" s="88"/>
    </row>
    <row r="218">
      <c r="B218" s="87"/>
      <c r="C218" s="87"/>
      <c r="D218" s="87"/>
      <c r="E218" s="88"/>
      <c r="F218" s="88"/>
    </row>
    <row r="219">
      <c r="B219" s="87"/>
      <c r="C219" s="87"/>
      <c r="D219" s="87"/>
      <c r="E219" s="88"/>
      <c r="F219" s="88"/>
    </row>
    <row r="220">
      <c r="B220" s="87"/>
      <c r="C220" s="87"/>
      <c r="D220" s="87"/>
      <c r="E220" s="88"/>
      <c r="F220" s="88"/>
    </row>
    <row r="221">
      <c r="B221" s="87"/>
      <c r="C221" s="87"/>
      <c r="D221" s="87"/>
      <c r="E221" s="88"/>
      <c r="F221" s="88"/>
    </row>
    <row r="222">
      <c r="B222" s="87"/>
      <c r="C222" s="87"/>
      <c r="D222" s="87"/>
      <c r="E222" s="88"/>
      <c r="F222" s="88"/>
    </row>
    <row r="223">
      <c r="B223" s="87"/>
      <c r="C223" s="87"/>
      <c r="D223" s="87"/>
      <c r="E223" s="88"/>
      <c r="F223" s="88"/>
    </row>
    <row r="224">
      <c r="B224" s="87"/>
      <c r="C224" s="87"/>
      <c r="D224" s="87"/>
      <c r="E224" s="88"/>
      <c r="F224" s="88"/>
    </row>
    <row r="225">
      <c r="B225" s="87"/>
      <c r="C225" s="87"/>
      <c r="D225" s="87"/>
      <c r="E225" s="88"/>
      <c r="F225" s="88"/>
    </row>
    <row r="226">
      <c r="B226" s="87"/>
      <c r="C226" s="87"/>
      <c r="D226" s="87"/>
      <c r="E226" s="88"/>
      <c r="F226" s="88"/>
    </row>
    <row r="227">
      <c r="B227" s="87"/>
      <c r="C227" s="87"/>
      <c r="D227" s="87"/>
      <c r="E227" s="88"/>
      <c r="F227" s="88"/>
    </row>
    <row r="228">
      <c r="B228" s="87"/>
      <c r="C228" s="87"/>
      <c r="D228" s="87"/>
      <c r="E228" s="88"/>
      <c r="F228" s="88"/>
    </row>
    <row r="229">
      <c r="B229" s="87"/>
      <c r="C229" s="87"/>
      <c r="D229" s="87"/>
      <c r="E229" s="88"/>
      <c r="F229" s="88"/>
    </row>
    <row r="230">
      <c r="B230" s="87"/>
      <c r="C230" s="87"/>
      <c r="D230" s="87"/>
      <c r="E230" s="88"/>
      <c r="F230" s="88"/>
    </row>
    <row r="231">
      <c r="B231" s="87"/>
      <c r="C231" s="87"/>
      <c r="D231" s="87"/>
      <c r="E231" s="88"/>
      <c r="F231" s="88"/>
    </row>
    <row r="232">
      <c r="B232" s="87"/>
      <c r="C232" s="87"/>
      <c r="D232" s="87"/>
      <c r="E232" s="88"/>
      <c r="F232" s="88"/>
    </row>
    <row r="233">
      <c r="B233" s="87"/>
      <c r="C233" s="87"/>
      <c r="D233" s="87"/>
      <c r="E233" s="88"/>
      <c r="F233" s="88"/>
    </row>
    <row r="234">
      <c r="B234" s="87"/>
      <c r="C234" s="87"/>
      <c r="D234" s="87"/>
      <c r="E234" s="88"/>
      <c r="F234" s="88"/>
    </row>
  </sheetData>
  <pageMargins left="0.7" right="0.7" top="0.75" bottom="0.75" header="0.3" footer="0.3"/>
  <pageSetup paperSize="9" orientation="portrait"/>
  <tableParts count="13">
    <tablePart r:id="rId3"/>
    <tablePart r:id="rId4"/>
    <tablePart r:id="rId5"/>
    <tablePart r:id="rId6"/>
    <tablePart r:id="rId7"/>
    <tablePart r:id="rId8"/>
    <tablePart r:id="rId9"/>
    <tablePart r:id="rId10"/>
    <tablePart r:id="rId11"/>
    <tablePart r:id="rId12"/>
    <tablePart r:id="rId13"/>
    <tablePart r:id="rId14"/>
    <tablePart r:id="rId9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84" hidden="0" customWidth="1"/>
    <col min="2" max="2" width="19.84" hidden="0" customWidth="1"/>
    <col min="3" max="3" width="19.84" hidden="0" customWidth="1"/>
    <col min="4" max="4" width="19.84" hidden="0" customWidth="1"/>
    <col min="5" max="5" width="32.96" hidden="0" customWidth="1"/>
    <col min="6" max="6" width="32.96" hidden="0" customWidth="1"/>
  </cols>
  <sheetData>
    <row r="1" ht="18.75" customHeight="1">
      <c r="A1" s="14" t="s">
        <v>76</v>
      </c>
    </row>
    <row r="2" ht="15.75" customHeight="1">
      <c r="A2" s="13" t="s">
        <v>548</v>
      </c>
    </row>
    <row r="3" ht="15.75" customHeight="1">
      <c r="A3" s="2" t="s">
        <v>83</v>
      </c>
    </row>
    <row r="4" ht="15.75" customHeight="1">
      <c r="A4" s="2" t="s">
        <v>86</v>
      </c>
    </row>
    <row r="5" ht="15.75" customHeight="1">
      <c r="A5" s="3" t="s">
        <v>147</v>
      </c>
    </row>
    <row r="6" ht="31.5" customHeight="1">
      <c r="A6" s="23" t="s">
        <v>8</v>
      </c>
      <c r="B6" s="23" t="s">
        <v>136</v>
      </c>
      <c r="C6" s="23" t="s">
        <v>137</v>
      </c>
      <c r="D6" s="23" t="s">
        <v>1</v>
      </c>
      <c r="E6" s="21"/>
    </row>
    <row r="7" ht="15.75" customHeight="1">
      <c r="A7" s="3" t="s">
        <v>9</v>
      </c>
      <c r="B7" s="28" t="n">
        <v>23</v>
      </c>
      <c r="C7" s="28" t="n">
        <v>139536</v>
      </c>
      <c r="D7" s="30" t="n">
        <v>16.483201467721592</v>
      </c>
      <c r="E7" s="22"/>
    </row>
    <row r="8" ht="15.75" customHeight="1">
      <c r="A8" s="3" t="s">
        <v>10</v>
      </c>
      <c r="B8" s="28" t="n">
        <v>33</v>
      </c>
      <c r="C8" s="28" t="n">
        <v>157640</v>
      </c>
      <c r="D8" s="30" t="n">
        <v>20.933773154021821</v>
      </c>
      <c r="E8" s="22"/>
    </row>
    <row r="9" ht="15.75" customHeight="1">
      <c r="A9" s="3" t="s">
        <v>11</v>
      </c>
      <c r="B9" s="28" t="n">
        <v>34</v>
      </c>
      <c r="C9" s="28" t="n">
        <v>203757</v>
      </c>
      <c r="D9" s="30" t="n">
        <v>16.686543284402497</v>
      </c>
      <c r="E9" s="22"/>
    </row>
    <row r="10" ht="15.75" customHeight="1">
      <c r="A10" s="3" t="s">
        <v>2</v>
      </c>
      <c r="B10" s="28" t="n">
        <v>88</v>
      </c>
      <c r="C10" s="28" t="n">
        <v>335133</v>
      </c>
      <c r="D10" s="30" t="n">
        <v>26.258231806476829</v>
      </c>
      <c r="E10" s="22"/>
    </row>
    <row r="11" ht="15.75" customHeight="1">
      <c r="A11" s="3" t="s">
        <v>12</v>
      </c>
      <c r="B11" s="28" t="n">
        <v>26</v>
      </c>
      <c r="C11" s="28" t="n">
        <v>141699</v>
      </c>
      <c r="D11" s="30" t="n">
        <v>18.348753343354577</v>
      </c>
      <c r="E11" s="22"/>
    </row>
    <row r="12" ht="15.75" customHeight="1">
      <c r="A12" s="3" t="s">
        <v>13</v>
      </c>
      <c r="B12" s="28" t="n">
        <v>30</v>
      </c>
      <c r="C12" s="28" t="n">
        <v>148632</v>
      </c>
      <c r="D12" s="30" t="n">
        <v>20.184078798643629</v>
      </c>
      <c r="E12" s="22"/>
    </row>
    <row r="13" ht="15.75" customHeight="1">
      <c r="A13" s="3" t="s">
        <v>14</v>
      </c>
      <c r="B13" s="28" t="n">
        <v>26</v>
      </c>
      <c r="C13" s="28" t="n">
        <v>114365</v>
      </c>
      <c r="D13" s="30" t="n">
        <v>22.734228129235344</v>
      </c>
      <c r="E13" s="22"/>
    </row>
    <row r="14" ht="15.75" customHeight="1">
      <c r="A14" s="3" t="s">
        <v>15</v>
      </c>
      <c r="B14" s="28" t="n">
        <v>25</v>
      </c>
      <c r="C14" s="28" t="n">
        <v>136808</v>
      </c>
      <c r="D14" s="30" t="n">
        <v>18.273785158762646</v>
      </c>
      <c r="E14" s="22"/>
    </row>
    <row r="15" ht="15.75" customHeight="1">
      <c r="A15" s="3" t="s">
        <v>16</v>
      </c>
      <c r="B15" s="28" t="n">
        <v>30</v>
      </c>
      <c r="C15" s="28" t="n">
        <v>135997</v>
      </c>
      <c r="D15" s="30" t="n">
        <v>22.059310131841144</v>
      </c>
      <c r="E15" s="22"/>
    </row>
    <row r="16" ht="15.75" customHeight="1">
      <c r="A16" s="3" t="s">
        <v>17</v>
      </c>
      <c r="B16" s="28" t="n">
        <v>27</v>
      </c>
      <c r="C16" s="28" t="n">
        <v>141329</v>
      </c>
      <c r="D16" s="30" t="n">
        <v>19.104359331771963</v>
      </c>
      <c r="E16" s="22"/>
    </row>
    <row r="17" ht="15.75" customHeight="1">
      <c r="A17" s="3" t="s">
        <v>18</v>
      </c>
      <c r="B17" s="28" t="n">
        <v>38</v>
      </c>
      <c r="C17" s="28" t="n">
        <v>174829</v>
      </c>
      <c r="D17" s="30" t="n">
        <v>21.735524426725544</v>
      </c>
      <c r="E17" s="22"/>
    </row>
    <row r="18" ht="15.75" customHeight="1">
      <c r="A18" s="3" t="s">
        <v>7</v>
      </c>
      <c r="B18" s="16" t="n">
        <v>380</v>
      </c>
      <c r="C18" s="16" t="n">
        <v>1829725</v>
      </c>
      <c r="D18" s="31" t="n">
        <v>20.768148218994657</v>
      </c>
      <c r="E18" s="22"/>
    </row>
    <row r="19">
      <c r="B19" s="12"/>
      <c r="C19" s="12"/>
      <c r="D19" s="15"/>
    </row>
    <row r="20" ht="15.75" customHeight="1">
      <c r="A20" s="3" t="s">
        <v>148</v>
      </c>
    </row>
    <row r="21" ht="31.5" customHeight="1">
      <c r="A21" s="23" t="s">
        <v>8</v>
      </c>
      <c r="B21" s="23" t="s">
        <v>136</v>
      </c>
      <c r="C21" s="23" t="s">
        <v>137</v>
      </c>
      <c r="D21" s="23" t="s">
        <v>1</v>
      </c>
      <c r="E21" s="23" t="s">
        <v>312</v>
      </c>
      <c r="F21" s="23" t="s">
        <v>313</v>
      </c>
    </row>
    <row r="22" ht="15.75" customHeight="1">
      <c r="A22" s="3" t="s">
        <v>9</v>
      </c>
      <c r="B22" s="28" t="n">
        <v>23</v>
      </c>
      <c r="C22" s="28" t="n">
        <v>139966</v>
      </c>
      <c r="D22" s="30" t="n">
        <v>16.432562193675608</v>
      </c>
      <c r="E22" s="24" t="n">
        <v>-3.0721746709915158E-3</v>
      </c>
      <c r="F22" s="24" t="n">
        <v>-3.0721746709915158E-3</v>
      </c>
      <c r="H22" s="20"/>
    </row>
    <row r="23" ht="15.75" customHeight="1">
      <c r="A23" s="3" t="s">
        <v>10</v>
      </c>
      <c r="B23" s="28" t="n">
        <v>33</v>
      </c>
      <c r="C23" s="28" t="n">
        <v>157931</v>
      </c>
      <c r="D23" s="30" t="n">
        <v>20.895201068821194</v>
      </c>
      <c r="E23" s="24" t="n">
        <v>-1.8425768215232978E-3</v>
      </c>
      <c r="F23" s="24" t="n">
        <v>-1.8425768215232978E-3</v>
      </c>
      <c r="H23" s="20"/>
    </row>
    <row r="24" ht="15.75" customHeight="1">
      <c r="A24" s="3" t="s">
        <v>11</v>
      </c>
      <c r="B24" s="28" t="n">
        <v>34</v>
      </c>
      <c r="C24" s="28" t="n">
        <v>205711</v>
      </c>
      <c r="D24" s="30" t="n">
        <v>16.528041767333782</v>
      </c>
      <c r="E24" s="24" t="n">
        <v>-9.4987628274617718E-3</v>
      </c>
      <c r="F24" s="24" t="n">
        <v>-9.4987628274617718E-3</v>
      </c>
      <c r="H24" s="20"/>
    </row>
    <row r="25" ht="15.75" customHeight="1">
      <c r="A25" s="3" t="s">
        <v>2</v>
      </c>
      <c r="B25" s="28" t="n">
        <v>87</v>
      </c>
      <c r="C25" s="28" t="n">
        <v>336830</v>
      </c>
      <c r="D25" s="30" t="n">
        <v>25.829053231600511</v>
      </c>
      <c r="E25" s="24" t="n">
        <v>-1.634453446977556E-2</v>
      </c>
      <c r="F25" s="24" t="n">
        <v>-1.634453446977556E-2</v>
      </c>
      <c r="H25" s="20"/>
    </row>
    <row r="26" ht="15" customHeight="1">
      <c r="A26" s="3" t="s">
        <v>12</v>
      </c>
      <c r="B26" s="28" t="n">
        <v>26</v>
      </c>
      <c r="C26" s="28" t="n">
        <v>142303</v>
      </c>
      <c r="D26" s="30" t="n">
        <v>18.270872715262506</v>
      </c>
      <c r="E26" s="24" t="n">
        <v>-4.2444642769301514E-3</v>
      </c>
      <c r="F26" s="24" t="n">
        <v>-4.2444642769301514E-3</v>
      </c>
      <c r="H26" s="20"/>
    </row>
    <row r="27" ht="15.75" customHeight="1">
      <c r="A27" s="3" t="s">
        <v>13</v>
      </c>
      <c r="B27" s="28" t="n">
        <v>29</v>
      </c>
      <c r="C27" s="28" t="n">
        <v>149198</v>
      </c>
      <c r="D27" s="30" t="n">
        <v>19.437257872089436</v>
      </c>
      <c r="E27" s="24" t="n">
        <v>-3.7000495985200936E-2</v>
      </c>
      <c r="F27" s="24" t="n">
        <v>-3.7000495985200936E-2</v>
      </c>
      <c r="H27" s="20"/>
    </row>
    <row r="28" ht="15.75" customHeight="1">
      <c r="A28" s="3" t="s">
        <v>14</v>
      </c>
      <c r="B28" s="28" t="n">
        <v>27</v>
      </c>
      <c r="C28" s="28" t="n">
        <v>114992</v>
      </c>
      <c r="D28" s="30" t="n">
        <v>23.479894253513287</v>
      </c>
      <c r="E28" s="24" t="n">
        <v>3.2799271655018038E-2</v>
      </c>
      <c r="F28" s="24" t="n">
        <v>3.2799271655018038E-2</v>
      </c>
      <c r="H28" s="20"/>
    </row>
    <row r="29" ht="15.75" customHeight="1">
      <c r="A29" s="3" t="s">
        <v>15</v>
      </c>
      <c r="B29" s="28" t="n">
        <v>25</v>
      </c>
      <c r="C29" s="28" t="n">
        <v>138627</v>
      </c>
      <c r="D29" s="30" t="n">
        <v>18.034004919676541</v>
      </c>
      <c r="E29" s="24" t="n">
        <v>-1.3121541979556754E-2</v>
      </c>
      <c r="F29" s="24" t="n">
        <v>-1.3121541979556754E-2</v>
      </c>
      <c r="H29" s="20"/>
    </row>
    <row r="30" ht="15.75" customHeight="1">
      <c r="A30" s="3" t="s">
        <v>16</v>
      </c>
      <c r="B30" s="28" t="n">
        <v>30</v>
      </c>
      <c r="C30" s="28" t="n">
        <v>136642</v>
      </c>
      <c r="D30" s="30" t="n">
        <v>21.955182154827945</v>
      </c>
      <c r="E30" s="24" t="n">
        <v>-4.7203641632880223E-3</v>
      </c>
      <c r="F30" s="24" t="n">
        <v>-4.7203641632880223E-3</v>
      </c>
      <c r="H30" s="20"/>
    </row>
    <row r="31" ht="15.75" customHeight="1">
      <c r="A31" s="3" t="s">
        <v>17</v>
      </c>
      <c r="B31" s="28" t="n">
        <v>28</v>
      </c>
      <c r="C31" s="28" t="n">
        <v>142895</v>
      </c>
      <c r="D31" s="30" t="n">
        <v>19.594807376045349</v>
      </c>
      <c r="E31" s="24" t="n">
        <v>2.5672048758930859E-2</v>
      </c>
      <c r="F31" s="24" t="n">
        <v>2.5672048758930859E-2</v>
      </c>
      <c r="H31" s="20"/>
    </row>
    <row r="32" ht="15.75" customHeight="1">
      <c r="A32" s="3" t="s">
        <v>18</v>
      </c>
      <c r="B32" s="28" t="n">
        <v>39</v>
      </c>
      <c r="C32" s="28" t="n">
        <v>175403</v>
      </c>
      <c r="D32" s="30" t="n">
        <v>22.234511382359479</v>
      </c>
      <c r="E32" s="24" t="n">
        <v>2.2957208017506638E-2</v>
      </c>
      <c r="F32" s="24" t="n">
        <v>2.2957208017506638E-2</v>
      </c>
      <c r="H32" s="20"/>
    </row>
    <row r="33" ht="15.75" customHeight="1">
      <c r="A33" s="3" t="s">
        <v>7</v>
      </c>
      <c r="B33" s="16" t="n">
        <v>381</v>
      </c>
      <c r="C33" s="16" t="n">
        <v>1840498</v>
      </c>
      <c r="D33" s="31" t="n">
        <v>20.700918990403686</v>
      </c>
      <c r="E33" s="25" t="n">
        <v>-3.2371315864109175E-3</v>
      </c>
      <c r="F33" s="25" t="n">
        <v>-3.2371315864109175E-3</v>
      </c>
      <c r="H33" s="20"/>
    </row>
    <row r="34" ht="15.75" customHeight="1">
      <c r="A34" s="3"/>
      <c r="H34" s="20"/>
    </row>
    <row r="35" ht="15" customHeight="1">
      <c r="A35" s="3" t="s">
        <v>149</v>
      </c>
      <c r="H35" s="20"/>
    </row>
    <row r="36" ht="31.5" customHeight="1">
      <c r="A36" s="23" t="s">
        <v>8</v>
      </c>
      <c r="B36" s="23" t="s">
        <v>136</v>
      </c>
      <c r="C36" s="23" t="s">
        <v>137</v>
      </c>
      <c r="D36" s="23" t="s">
        <v>1</v>
      </c>
      <c r="E36" s="23" t="s">
        <v>312</v>
      </c>
      <c r="F36" s="23" t="s">
        <v>313</v>
      </c>
      <c r="H36" s="20"/>
    </row>
    <row r="37" ht="15.75" customHeight="1">
      <c r="A37" s="3" t="s">
        <v>9</v>
      </c>
      <c r="B37" s="28" t="n">
        <v>22</v>
      </c>
      <c r="C37" s="28" t="n">
        <v>140467</v>
      </c>
      <c r="D37" s="30" t="n">
        <v>15.662041618316044</v>
      </c>
      <c r="E37" s="24" t="n">
        <v>-4.6889862109033349E-2</v>
      </c>
      <c r="F37" s="24" t="n">
        <v>-4.9817982933327211E-2</v>
      </c>
      <c r="H37" s="20"/>
    </row>
    <row r="38" ht="15.75" customHeight="1">
      <c r="A38" s="3" t="s">
        <v>10</v>
      </c>
      <c r="B38" s="28" t="n">
        <v>33</v>
      </c>
      <c r="C38" s="28" t="n">
        <v>158797</v>
      </c>
      <c r="D38" s="30" t="n">
        <v>20.781249016039347</v>
      </c>
      <c r="E38" s="24" t="n">
        <v>-5.4535035296636291E-3</v>
      </c>
      <c r="F38" s="24" t="n">
        <v>-7.286031851987073E-3</v>
      </c>
      <c r="H38" s="20"/>
    </row>
    <row r="39" ht="15.75" customHeight="1">
      <c r="A39" s="3" t="s">
        <v>11</v>
      </c>
      <c r="B39" s="28" t="n">
        <v>34</v>
      </c>
      <c r="C39" s="28" t="n">
        <v>207797</v>
      </c>
      <c r="D39" s="30" t="n">
        <v>16.362122648546418</v>
      </c>
      <c r="E39" s="24" t="n">
        <v>-1.0038643483784573E-2</v>
      </c>
      <c r="F39" s="24" t="n">
        <v>-1.944205161768443E-2</v>
      </c>
      <c r="H39" s="20"/>
    </row>
    <row r="40" ht="15.75" customHeight="1">
      <c r="A40" s="3" t="s">
        <v>2</v>
      </c>
      <c r="B40" s="28" t="n">
        <v>89</v>
      </c>
      <c r="C40" s="28" t="n">
        <v>338907</v>
      </c>
      <c r="D40" s="30" t="n">
        <v>26.260891631037421</v>
      </c>
      <c r="E40" s="24" t="n">
        <v>1.6719095181877489E-2</v>
      </c>
      <c r="F40" s="24" t="n">
        <v>1.0129488459827302E-4</v>
      </c>
      <c r="H40" s="20"/>
    </row>
    <row r="41" ht="15.75" customHeight="1">
      <c r="A41" s="3" t="s">
        <v>12</v>
      </c>
      <c r="B41" s="28" t="n">
        <v>25</v>
      </c>
      <c r="C41" s="28" t="n">
        <v>143148</v>
      </c>
      <c r="D41" s="30" t="n">
        <v>17.464442395283204</v>
      </c>
      <c r="E41" s="24" t="n">
        <v>-4.4137482240005632E-2</v>
      </c>
      <c r="F41" s="24" t="n">
        <v>-4.8194606550294443E-2</v>
      </c>
      <c r="H41" s="20"/>
    </row>
    <row r="42" ht="15.75" customHeight="1">
      <c r="A42" s="3" t="s">
        <v>13</v>
      </c>
      <c r="B42" s="28" t="n">
        <v>28</v>
      </c>
      <c r="C42" s="28" t="n">
        <v>149473</v>
      </c>
      <c r="D42" s="30" t="n">
        <v>18.732480113465307</v>
      </c>
      <c r="E42" s="24" t="n">
        <v>-3.6259114493518201E-2</v>
      </c>
      <c r="F42" s="24" t="n">
        <v>-7.1918005258474776E-2</v>
      </c>
      <c r="H42" s="20"/>
    </row>
    <row r="43" ht="15.75" customHeight="1">
      <c r="A43" s="3" t="s">
        <v>14</v>
      </c>
      <c r="B43" s="28" t="n">
        <v>27</v>
      </c>
      <c r="C43" s="28" t="n">
        <v>115311</v>
      </c>
      <c r="D43" s="30" t="n">
        <v>23.414938730910322</v>
      </c>
      <c r="E43" s="24" t="n">
        <v>-2.766431650059306E-3</v>
      </c>
      <c r="F43" s="24" t="n">
        <v>2.9942103061753395E-2</v>
      </c>
      <c r="H43" s="20"/>
    </row>
    <row r="44" ht="15" customHeight="1">
      <c r="A44" s="3" t="s">
        <v>15</v>
      </c>
      <c r="B44" s="28" t="n">
        <v>24</v>
      </c>
      <c r="C44" s="28" t="n">
        <v>140205</v>
      </c>
      <c r="D44" s="30" t="n">
        <v>17.117791804857173</v>
      </c>
      <c r="E44" s="24" t="n">
        <v>-5.0804750187225779E-2</v>
      </c>
      <c r="F44" s="24" t="n">
        <v>-6.3259655504439946E-2</v>
      </c>
      <c r="H44" s="20"/>
    </row>
    <row r="45" ht="15.75" customHeight="1">
      <c r="A45" s="3" t="s">
        <v>16</v>
      </c>
      <c r="B45" s="28" t="n">
        <v>31</v>
      </c>
      <c r="C45" s="28" t="n">
        <v>137145</v>
      </c>
      <c r="D45" s="30" t="n">
        <v>22.603813482081009</v>
      </c>
      <c r="E45" s="24" t="n">
        <v>2.9543427272837711E-2</v>
      </c>
      <c r="F45" s="24" t="n">
        <v>2.4683607374190279E-2</v>
      </c>
      <c r="H45" s="20"/>
    </row>
    <row r="46" ht="15.75" customHeight="1">
      <c r="A46" s="3" t="s">
        <v>17</v>
      </c>
      <c r="B46" s="28" t="n">
        <v>28</v>
      </c>
      <c r="C46" s="28" t="n">
        <v>144002</v>
      </c>
      <c r="D46" s="30" t="n">
        <v>19.444174386466855</v>
      </c>
      <c r="E46" s="24" t="n">
        <v>-7.6873932306495913E-3</v>
      </c>
      <c r="F46" s="24" t="n">
        <v>1.7787304394434957E-2</v>
      </c>
      <c r="H46" s="20"/>
    </row>
    <row r="47" ht="15.75" customHeight="1">
      <c r="A47" s="3" t="s">
        <v>18</v>
      </c>
      <c r="B47" s="28" t="n">
        <v>39</v>
      </c>
      <c r="C47" s="28" t="n">
        <v>176369</v>
      </c>
      <c r="D47" s="30" t="n">
        <v>22.112729561317465</v>
      </c>
      <c r="E47" s="24" t="n">
        <v>-5.4771530144185334E-3</v>
      </c>
      <c r="F47" s="24" t="n">
        <v>1.7354314861992386E-2</v>
      </c>
      <c r="H47" s="20"/>
    </row>
    <row r="48" ht="15.75" customHeight="1">
      <c r="A48" s="3" t="s">
        <v>7</v>
      </c>
      <c r="B48" s="16" t="n">
        <v>380</v>
      </c>
      <c r="C48" s="16" t="n">
        <v>1851621</v>
      </c>
      <c r="D48" s="31" t="n">
        <v>20.522558342122927</v>
      </c>
      <c r="E48" s="25" t="n">
        <v>-8.6160739222949975E-3</v>
      </c>
      <c r="F48" s="25" t="n">
        <v>-1.1825314143661203E-2</v>
      </c>
      <c r="H48" s="20"/>
    </row>
    <row r="49">
      <c r="B49" s="12"/>
      <c r="C49" s="12"/>
      <c r="D49" s="15"/>
      <c r="H49" s="20"/>
    </row>
    <row r="50" ht="15.75" customHeight="1">
      <c r="A50" s="3" t="s">
        <v>150</v>
      </c>
      <c r="H50" s="20"/>
    </row>
    <row r="51" ht="31.5" customHeight="1">
      <c r="A51" s="23" t="s">
        <v>8</v>
      </c>
      <c r="B51" s="23" t="s">
        <v>136</v>
      </c>
      <c r="C51" s="23" t="s">
        <v>137</v>
      </c>
      <c r="D51" s="23" t="s">
        <v>1</v>
      </c>
      <c r="E51" s="23" t="s">
        <v>312</v>
      </c>
      <c r="F51" s="23" t="s">
        <v>313</v>
      </c>
      <c r="H51" s="20"/>
    </row>
    <row r="52" ht="15.75" customHeight="1">
      <c r="A52" s="3" t="s">
        <v>9</v>
      </c>
      <c r="B52" s="28" t="n">
        <v>22</v>
      </c>
      <c r="C52" s="28" t="n">
        <v>141032</v>
      </c>
      <c r="D52" s="30" t="n">
        <v>15.599296613534518</v>
      </c>
      <c r="E52" s="24" t="n">
        <v>-4.0061829939302719E-3</v>
      </c>
      <c r="F52" s="24" t="n">
        <v>-5.3624585971238078E-2</v>
      </c>
      <c r="H52" s="20"/>
    </row>
    <row r="53" ht="15" customHeight="1">
      <c r="A53" s="3" t="s">
        <v>10</v>
      </c>
      <c r="B53" s="28" t="n">
        <v>31</v>
      </c>
      <c r="C53" s="28" t="n">
        <v>159593</v>
      </c>
      <c r="D53" s="30" t="n">
        <v>19.424410845087191</v>
      </c>
      <c r="E53" s="24" t="n">
        <v>-6.5291463949299813E-2</v>
      </c>
      <c r="F53" s="24" t="n">
        <v>-7.2101780115289421E-2</v>
      </c>
      <c r="H53" s="20"/>
    </row>
    <row r="54" ht="15.75" customHeight="1">
      <c r="A54" s="3" t="s">
        <v>11</v>
      </c>
      <c r="B54" s="28" t="n">
        <v>34</v>
      </c>
      <c r="C54" s="28" t="n">
        <v>210260</v>
      </c>
      <c r="D54" s="30" t="n">
        <v>16.170455626367357</v>
      </c>
      <c r="E54" s="24" t="n">
        <v>-1.1714068296394809E-2</v>
      </c>
      <c r="F54" s="24" t="n">
        <v>-3.0928374393607651E-2</v>
      </c>
      <c r="H54" s="20"/>
    </row>
    <row r="55" ht="15.75" customHeight="1">
      <c r="A55" s="3" t="s">
        <v>2</v>
      </c>
      <c r="B55" s="28" t="n">
        <v>90</v>
      </c>
      <c r="C55" s="28" t="n">
        <v>339579</v>
      </c>
      <c r="D55" s="30" t="n">
        <v>26.50340568763086</v>
      </c>
      <c r="E55" s="24" t="n">
        <v>9.2347990312261451E-3</v>
      </c>
      <c r="F55" s="24" t="n">
        <v>9.3370293537265742E-3</v>
      </c>
      <c r="H55" s="20"/>
    </row>
    <row r="56" ht="15.75" customHeight="1">
      <c r="A56" s="3" t="s">
        <v>12</v>
      </c>
      <c r="B56" s="28" t="n">
        <v>25</v>
      </c>
      <c r="C56" s="28" t="n">
        <v>143525</v>
      </c>
      <c r="D56" s="30" t="n">
        <v>17.41856819369448</v>
      </c>
      <c r="E56" s="24" t="n">
        <v>-2.6267200836090597E-3</v>
      </c>
      <c r="F56" s="24" t="n">
        <v>-5.0694732892956208E-2</v>
      </c>
      <c r="H56" s="20"/>
    </row>
    <row r="57" ht="15.75" customHeight="1">
      <c r="A57" s="3" t="s">
        <v>13</v>
      </c>
      <c r="B57" s="28" t="n">
        <v>28</v>
      </c>
      <c r="C57" s="28" t="n">
        <v>150142</v>
      </c>
      <c r="D57" s="30" t="n">
        <v>18.649012268385928</v>
      </c>
      <c r="E57" s="24" t="n">
        <v>-4.4557818598393211E-3</v>
      </c>
      <c r="F57" s="24" t="n">
        <v>-7.6053336175087555E-2</v>
      </c>
      <c r="H57" s="20"/>
    </row>
    <row r="58" ht="15.75" customHeight="1">
      <c r="A58" s="3" t="s">
        <v>14</v>
      </c>
      <c r="B58" s="28" t="n">
        <v>26</v>
      </c>
      <c r="C58" s="28" t="n">
        <v>115799</v>
      </c>
      <c r="D58" s="30" t="n">
        <v>22.452698209829098</v>
      </c>
      <c r="E58" s="24" t="n">
        <v>-4.1095154343110001E-2</v>
      </c>
      <c r="F58" s="24" t="n">
        <v>-1.238352662803667E-2</v>
      </c>
      <c r="H58" s="20"/>
    </row>
    <row r="59" ht="15.75" customHeight="1">
      <c r="A59" s="3" t="s">
        <v>15</v>
      </c>
      <c r="B59" s="28" t="n">
        <v>24</v>
      </c>
      <c r="C59" s="28" t="n">
        <v>141181</v>
      </c>
      <c r="D59" s="30" t="n">
        <v>16.999454600831559</v>
      </c>
      <c r="E59" s="24" t="n">
        <v>-6.9131115376713697E-3</v>
      </c>
      <c r="F59" s="24" t="n">
        <v>-6.9735445987774466E-2</v>
      </c>
      <c r="H59" s="20"/>
    </row>
    <row r="60" ht="15.75" customHeight="1">
      <c r="A60" s="3" t="s">
        <v>16</v>
      </c>
      <c r="B60" s="28" t="n">
        <v>31</v>
      </c>
      <c r="C60" s="28" t="n">
        <v>137821</v>
      </c>
      <c r="D60" s="30" t="n">
        <v>22.492943745873269</v>
      </c>
      <c r="E60" s="24" t="n">
        <v>-4.9049128942614227E-3</v>
      </c>
      <c r="F60" s="24" t="n">
        <v>1.9657623535842304E-2</v>
      </c>
      <c r="H60" s="20"/>
    </row>
    <row r="61" ht="15.75" customHeight="1">
      <c r="A61" s="3" t="s">
        <v>17</v>
      </c>
      <c r="B61" s="28" t="n">
        <v>28</v>
      </c>
      <c r="C61" s="28" t="n">
        <v>145389</v>
      </c>
      <c r="D61" s="30" t="n">
        <v>19.258678441972915</v>
      </c>
      <c r="E61" s="24" t="n">
        <v>-9.5399239282201419E-3</v>
      </c>
      <c r="F61" s="24" t="n">
        <v>8.0776909354038102E-3</v>
      </c>
      <c r="H61" s="20"/>
    </row>
    <row r="62" ht="15" customHeight="1">
      <c r="A62" s="3" t="s">
        <v>18</v>
      </c>
      <c r="B62" s="28" t="n">
        <v>37</v>
      </c>
      <c r="C62" s="28" t="n">
        <v>177816</v>
      </c>
      <c r="D62" s="30" t="n">
        <v>20.808026274351015</v>
      </c>
      <c r="E62" s="24" t="n">
        <v>-5.9002362568970748E-2</v>
      </c>
      <c r="F62" s="24" t="n">
        <v>-4.2671993284601716E-2</v>
      </c>
      <c r="H62" s="20"/>
    </row>
    <row r="63" ht="15.75" customHeight="1">
      <c r="A63" s="3" t="s">
        <v>7</v>
      </c>
      <c r="B63" s="16" t="n">
        <v>376</v>
      </c>
      <c r="C63" s="16" t="n">
        <v>1862137</v>
      </c>
      <c r="D63" s="31" t="n">
        <v>20.191854842044382</v>
      </c>
      <c r="E63" s="25" t="n">
        <v>-1.6114145934708852E-2</v>
      </c>
      <c r="F63" s="25" t="n">
        <v>-2.7748905240535322E-2</v>
      </c>
      <c r="H63" s="20"/>
    </row>
    <row r="64">
      <c r="B64" s="12"/>
      <c r="C64" s="12"/>
      <c r="D64" s="15"/>
      <c r="H64" s="20"/>
    </row>
    <row r="65" ht="15.75" customHeight="1">
      <c r="A65" s="3" t="s">
        <v>151</v>
      </c>
      <c r="H65" s="20"/>
    </row>
    <row r="66" ht="31.5" customHeight="1">
      <c r="A66" s="23" t="s">
        <v>8</v>
      </c>
      <c r="B66" s="23" t="s">
        <v>136</v>
      </c>
      <c r="C66" s="23" t="s">
        <v>137</v>
      </c>
      <c r="D66" s="23" t="s">
        <v>1</v>
      </c>
      <c r="E66" s="23" t="s">
        <v>312</v>
      </c>
      <c r="F66" s="23" t="s">
        <v>313</v>
      </c>
      <c r="H66" s="20"/>
    </row>
    <row r="67" ht="15.75" customHeight="1">
      <c r="A67" s="3" t="s">
        <v>9</v>
      </c>
      <c r="B67" s="28" t="n">
        <v>21</v>
      </c>
      <c r="C67" s="28" t="n">
        <v>141697</v>
      </c>
      <c r="D67" s="30" t="n">
        <v>14.820356111985435</v>
      </c>
      <c r="E67" s="24" t="n">
        <v>-4.9934334915668337E-2</v>
      </c>
      <c r="F67" s="24" t="n">
        <v>-0.10088121285130457</v>
      </c>
      <c r="H67" s="20"/>
    </row>
    <row r="68" ht="15.75" customHeight="1">
      <c r="A68" s="3" t="s">
        <v>10</v>
      </c>
      <c r="B68" s="28" t="n">
        <v>31</v>
      </c>
      <c r="C68" s="28" t="n">
        <v>160098</v>
      </c>
      <c r="D68" s="30" t="n">
        <v>19.363140076703019</v>
      </c>
      <c r="E68" s="24" t="n">
        <v>-3.1543179802371833E-3</v>
      </c>
      <c r="F68" s="24" t="n">
        <v>-7.502866615410185E-2</v>
      </c>
      <c r="H68" s="20"/>
    </row>
    <row r="69" ht="15.75" customHeight="1">
      <c r="A69" s="3" t="s">
        <v>11</v>
      </c>
      <c r="B69" s="28" t="n">
        <v>34</v>
      </c>
      <c r="C69" s="28" t="n">
        <v>211898</v>
      </c>
      <c r="D69" s="30" t="n">
        <v>16.045455832523196</v>
      </c>
      <c r="E69" s="24" t="n">
        <v>-7.7301343099039042E-3</v>
      </c>
      <c r="F69" s="24" t="n">
        <v>-3.8419428215461973E-2</v>
      </c>
      <c r="H69" s="20"/>
    </row>
    <row r="70" ht="15.75" customHeight="1">
      <c r="A70" s="3" t="s">
        <v>2</v>
      </c>
      <c r="B70" s="28" t="n">
        <v>90</v>
      </c>
      <c r="C70" s="28" t="n">
        <v>340220</v>
      </c>
      <c r="D70" s="30" t="n">
        <v>26.453471283287282</v>
      </c>
      <c r="E70" s="24" t="n">
        <v>-1.8840750102875285E-3</v>
      </c>
      <c r="F70" s="24" t="n">
        <v>7.4353626797633689E-3</v>
      </c>
      <c r="H70" s="20"/>
    </row>
    <row r="71" ht="15" customHeight="1">
      <c r="A71" s="3" t="s">
        <v>12</v>
      </c>
      <c r="B71" s="28" t="n">
        <v>25</v>
      </c>
      <c r="C71" s="28" t="n">
        <v>143920</v>
      </c>
      <c r="D71" s="30" t="n">
        <v>17.370761534185661</v>
      </c>
      <c r="E71" s="24" t="n">
        <v>-2.7445803224012805E-3</v>
      </c>
      <c r="F71" s="24" t="n">
        <v>-5.330017744901009E-2</v>
      </c>
      <c r="H71" s="20"/>
    </row>
    <row r="72" ht="15.75" customHeight="1">
      <c r="A72" s="3" t="s">
        <v>13</v>
      </c>
      <c r="B72" s="28" t="n">
        <v>28</v>
      </c>
      <c r="C72" s="28" t="n">
        <v>150497</v>
      </c>
      <c r="D72" s="30" t="n">
        <v>18.605022027017149</v>
      </c>
      <c r="E72" s="24" t="n">
        <v>-2.358851006996824E-3</v>
      </c>
      <c r="F72" s="24" t="n">
        <v>-7.8232788693462313E-2</v>
      </c>
      <c r="H72" s="20"/>
    </row>
    <row r="73" ht="15.75" customHeight="1">
      <c r="A73" s="3" t="s">
        <v>14</v>
      </c>
      <c r="B73" s="28" t="n">
        <v>26</v>
      </c>
      <c r="C73" s="28" t="n">
        <v>116289</v>
      </c>
      <c r="D73" s="30" t="n">
        <v>22.35809061906113</v>
      </c>
      <c r="E73" s="24" t="n">
        <v>-4.2136401551307306E-3</v>
      </c>
      <c r="F73" s="24" t="n">
        <v>-1.6544987058105375E-2</v>
      </c>
      <c r="H73" s="20"/>
    </row>
    <row r="74" ht="15.75" customHeight="1">
      <c r="A74" s="3" t="s">
        <v>15</v>
      </c>
      <c r="B74" s="28" t="n">
        <v>24</v>
      </c>
      <c r="C74" s="28" t="n">
        <v>142640</v>
      </c>
      <c r="D74" s="30" t="n">
        <v>16.82557487380819</v>
      </c>
      <c r="E74" s="24" t="n">
        <v>-1.0228547392035938E-2</v>
      </c>
      <c r="F74" s="24" t="n">
        <v>-7.9250701065619683E-2</v>
      </c>
      <c r="H74" s="20"/>
    </row>
    <row r="75" ht="15.75" customHeight="1">
      <c r="A75" s="3" t="s">
        <v>16</v>
      </c>
      <c r="B75" s="28" t="n">
        <v>31</v>
      </c>
      <c r="C75" s="28" t="n">
        <v>138152</v>
      </c>
      <c r="D75" s="30" t="n">
        <v>22.439052637674443</v>
      </c>
      <c r="E75" s="24" t="n">
        <v>-2.3959117493775493E-3</v>
      </c>
      <c r="F75" s="24" t="n">
        <v>1.7214613855270389E-2</v>
      </c>
      <c r="H75" s="20"/>
    </row>
    <row r="76" ht="15.75" customHeight="1">
      <c r="A76" s="3" t="s">
        <v>17</v>
      </c>
      <c r="B76" s="28" t="n">
        <v>27</v>
      </c>
      <c r="C76" s="28" t="n">
        <v>146427</v>
      </c>
      <c r="D76" s="30" t="n">
        <v>18.439222274580509</v>
      </c>
      <c r="E76" s="24" t="n">
        <v>-4.2549968828933769E-2</v>
      </c>
      <c r="F76" s="24" t="n">
        <v>-3.4815983391041153E-2</v>
      </c>
      <c r="H76" s="20"/>
    </row>
    <row r="77" ht="15.75" customHeight="1">
      <c r="A77" s="3" t="s">
        <v>18</v>
      </c>
      <c r="B77" s="28" t="n">
        <v>40</v>
      </c>
      <c r="C77" s="28" t="n">
        <v>178996</v>
      </c>
      <c r="D77" s="30" t="n">
        <v>22.346868086437688</v>
      </c>
      <c r="E77" s="24" t="n">
        <v>7.395424206973078E-2</v>
      </c>
      <c r="F77" s="24" t="n">
        <v>2.81264738641617E-2</v>
      </c>
      <c r="H77" s="20"/>
    </row>
    <row r="78" ht="15.75" customHeight="1">
      <c r="A78" s="3" t="s">
        <v>7</v>
      </c>
      <c r="B78" s="16" t="n">
        <v>377</v>
      </c>
      <c r="C78" s="16" t="n">
        <v>1870834</v>
      </c>
      <c r="D78" s="31" t="n">
        <v>20.151440480555731</v>
      </c>
      <c r="E78" s="25" t="n">
        <v>-2.0015180281753092E-3</v>
      </c>
      <c r="F78" s="25" t="n">
        <v>-2.9694883334609571E-2</v>
      </c>
      <c r="H78" s="20"/>
    </row>
    <row r="79" ht="15.75" customHeight="1">
      <c r="A79" s="3"/>
      <c r="H79" s="20"/>
    </row>
    <row r="80" ht="15" customHeight="1">
      <c r="A80" s="3" t="s">
        <v>152</v>
      </c>
      <c r="H80" s="20"/>
    </row>
    <row r="81" ht="31.5" customHeight="1">
      <c r="A81" s="23" t="s">
        <v>8</v>
      </c>
      <c r="B81" s="23" t="s">
        <v>136</v>
      </c>
      <c r="C81" s="23" t="s">
        <v>137</v>
      </c>
      <c r="D81" s="23" t="s">
        <v>1</v>
      </c>
      <c r="E81" s="23" t="s">
        <v>312</v>
      </c>
      <c r="F81" s="23" t="s">
        <v>313</v>
      </c>
      <c r="H81" s="20"/>
    </row>
    <row r="82" ht="15.75" customHeight="1">
      <c r="A82" s="3" t="s">
        <v>9</v>
      </c>
      <c r="B82" s="28" t="n">
        <v>21</v>
      </c>
      <c r="C82" s="28" t="n">
        <v>142492</v>
      </c>
      <c r="D82" s="30" t="n">
        <v>14.737669483199056</v>
      </c>
      <c r="E82" s="24" t="n">
        <v>-5.5792605900683093E-3</v>
      </c>
      <c r="F82" s="24" t="n">
        <v>-0.1058976308662333</v>
      </c>
      <c r="H82" s="20"/>
    </row>
    <row r="83" ht="15.75" customHeight="1">
      <c r="A83" s="3" t="s">
        <v>10</v>
      </c>
      <c r="B83" s="28" t="n">
        <v>31</v>
      </c>
      <c r="C83" s="28" t="n">
        <v>160864</v>
      </c>
      <c r="D83" s="30" t="n">
        <v>19.270936940521185</v>
      </c>
      <c r="E83" s="24" t="n">
        <v>-4.7617863536900534E-3</v>
      </c>
      <c r="F83" s="24" t="n">
        <v>-7.9433182029163732E-2</v>
      </c>
      <c r="H83" s="20"/>
    </row>
    <row r="84" ht="15.75" customHeight="1">
      <c r="A84" s="3" t="s">
        <v>11</v>
      </c>
      <c r="B84" s="28" t="n">
        <v>34</v>
      </c>
      <c r="C84" s="28" t="n">
        <v>214090</v>
      </c>
      <c r="D84" s="30" t="n">
        <v>15.881171469942547</v>
      </c>
      <c r="E84" s="24" t="n">
        <v>-1.0238684665327721E-2</v>
      </c>
      <c r="F84" s="24" t="n">
        <v>-4.8264748470269389E-2</v>
      </c>
      <c r="H84" s="20"/>
    </row>
    <row r="85" ht="15.75" customHeight="1">
      <c r="A85" s="3" t="s">
        <v>2</v>
      </c>
      <c r="B85" s="28" t="n">
        <v>89</v>
      </c>
      <c r="C85" s="28" t="n">
        <v>341877</v>
      </c>
      <c r="D85" s="30" t="n">
        <v>26.032754470174943</v>
      </c>
      <c r="E85" s="24" t="n">
        <v>-1.5904030461897773E-2</v>
      </c>
      <c r="F85" s="24" t="n">
        <v>-8.5869200166886171E-3</v>
      </c>
      <c r="H85" s="20"/>
    </row>
    <row r="86" ht="15.75" customHeight="1">
      <c r="A86" s="3" t="s">
        <v>12</v>
      </c>
      <c r="B86" s="28" t="n">
        <v>25</v>
      </c>
      <c r="C86" s="28" t="n">
        <v>144246</v>
      </c>
      <c r="D86" s="30" t="n">
        <v>17.331503126603167</v>
      </c>
      <c r="E86" s="24" t="n">
        <v>-2.2600280077090269E-3</v>
      </c>
      <c r="F86" s="24" t="n">
        <v>-5.5439745562868493E-2</v>
      </c>
      <c r="H86" s="20"/>
    </row>
    <row r="87" ht="15.75" customHeight="1">
      <c r="A87" s="3" t="s">
        <v>13</v>
      </c>
      <c r="B87" s="28" t="n">
        <v>28</v>
      </c>
      <c r="C87" s="28" t="n">
        <v>150679</v>
      </c>
      <c r="D87" s="30" t="n">
        <v>18.582549658545648</v>
      </c>
      <c r="E87" s="24" t="n">
        <v>-1.2078657278055262E-3</v>
      </c>
      <c r="F87" s="24" t="n">
        <v>-7.934615971701435E-2</v>
      </c>
      <c r="H87" s="20"/>
    </row>
    <row r="88" ht="15.75" customHeight="1">
      <c r="A88" s="3" t="s">
        <v>14</v>
      </c>
      <c r="B88" s="28" t="n">
        <v>27</v>
      </c>
      <c r="C88" s="28" t="n">
        <v>116835</v>
      </c>
      <c r="D88" s="30" t="n">
        <v>23.1095134163564</v>
      </c>
      <c r="E88" s="24" t="n">
        <v>3.36085406441037E-2</v>
      </c>
      <c r="F88" s="24" t="n">
        <v>1.650750071599982E-2</v>
      </c>
      <c r="H88" s="20"/>
    </row>
    <row r="89" ht="15" customHeight="1">
      <c r="A89" s="3" t="s">
        <v>15</v>
      </c>
      <c r="B89" s="28" t="n">
        <v>24</v>
      </c>
      <c r="C89" s="28" t="n">
        <v>144381</v>
      </c>
      <c r="D89" s="30" t="n">
        <v>16.622685810459824</v>
      </c>
      <c r="E89" s="24" t="n">
        <v>-1.2058373331671191E-2</v>
      </c>
      <c r="F89" s="24" t="n">
        <v>-9.0353439857044957E-2</v>
      </c>
      <c r="H89" s="20"/>
    </row>
    <row r="90" ht="15.75" customHeight="1">
      <c r="A90" s="3" t="s">
        <v>16</v>
      </c>
      <c r="B90" s="28" t="n">
        <v>32</v>
      </c>
      <c r="C90" s="28" t="n">
        <v>138773</v>
      </c>
      <c r="D90" s="30" t="n">
        <v>23.059240630381993</v>
      </c>
      <c r="E90" s="24" t="n">
        <v>2.7638777925333351E-2</v>
      </c>
      <c r="F90" s="24" t="n">
        <v>4.5329182670019924E-2</v>
      </c>
      <c r="H90" s="20"/>
    </row>
    <row r="91" ht="15.75" customHeight="1">
      <c r="A91" s="3" t="s">
        <v>17</v>
      </c>
      <c r="B91" s="28" t="n">
        <v>25</v>
      </c>
      <c r="C91" s="28" t="n">
        <v>147392</v>
      </c>
      <c r="D91" s="30" t="n">
        <v>16.961571862787668</v>
      </c>
      <c r="E91" s="24" t="n">
        <v>-8.013626549910749E-2</v>
      </c>
      <c r="F91" s="24" t="n">
        <v>-0.11216222600151166</v>
      </c>
      <c r="H91" s="20"/>
    </row>
    <row r="92" ht="15.75" customHeight="1">
      <c r="A92" s="3" t="s">
        <v>18</v>
      </c>
      <c r="B92" s="28" t="n">
        <v>40</v>
      </c>
      <c r="C92" s="28" t="n">
        <v>180012</v>
      </c>
      <c r="D92" s="30" t="n">
        <v>22.220740839499587</v>
      </c>
      <c r="E92" s="24" t="n">
        <v>-5.6440681732330593E-3</v>
      </c>
      <c r="F92" s="24" t="n">
        <v>2.2323657954966655E-2</v>
      </c>
      <c r="H92" s="20"/>
    </row>
    <row r="93" ht="15.75" customHeight="1">
      <c r="A93" s="3" t="s">
        <v>7</v>
      </c>
      <c r="B93" s="16" t="n">
        <v>376</v>
      </c>
      <c r="C93" s="16" t="n">
        <v>1881641</v>
      </c>
      <c r="D93" s="31" t="n">
        <v>19.98255777802461</v>
      </c>
      <c r="E93" s="25" t="n">
        <v>-8.3806764431593548E-3</v>
      </c>
      <c r="F93" s="25" t="n">
        <v>-3.78266965685242E-2</v>
      </c>
      <c r="H93" s="20"/>
    </row>
    <row r="94">
      <c r="B94" s="12"/>
      <c r="C94" s="12"/>
      <c r="D94" s="15"/>
      <c r="H94" s="20"/>
    </row>
    <row r="95" ht="15.75" customHeight="1">
      <c r="A95" s="3" t="s">
        <v>153</v>
      </c>
      <c r="H95" s="20"/>
    </row>
    <row r="96" ht="31.5" customHeight="1">
      <c r="A96" s="23" t="s">
        <v>8</v>
      </c>
      <c r="B96" s="23" t="s">
        <v>136</v>
      </c>
      <c r="C96" s="23" t="s">
        <v>137</v>
      </c>
      <c r="D96" s="23" t="s">
        <v>1</v>
      </c>
      <c r="E96" s="23" t="s">
        <v>312</v>
      </c>
      <c r="F96" s="23" t="s">
        <v>313</v>
      </c>
      <c r="H96" s="20"/>
    </row>
    <row r="97" ht="15.75" customHeight="1">
      <c r="A97" s="3" t="s">
        <v>9</v>
      </c>
      <c r="B97" s="28" t="n">
        <v>20</v>
      </c>
      <c r="C97" s="28" t="n">
        <v>143504</v>
      </c>
      <c r="D97" s="30" t="n">
        <v>13.936893745122088</v>
      </c>
      <c r="E97" s="24" t="n">
        <v>-5.4335303080982555E-2</v>
      </c>
      <c r="F97" s="24" t="n">
        <v>-0.15447895407854106</v>
      </c>
      <c r="H97" s="20"/>
    </row>
    <row r="98" ht="15" customHeight="1">
      <c r="A98" s="3" t="s">
        <v>10</v>
      </c>
      <c r="B98" s="28" t="n">
        <v>30</v>
      </c>
      <c r="C98" s="28" t="n">
        <v>161725</v>
      </c>
      <c r="D98" s="30" t="n">
        <v>18.550007729169888</v>
      </c>
      <c r="E98" s="24" t="n">
        <v>-3.7410179566069381E-2</v>
      </c>
      <c r="F98" s="24" t="n">
        <v>-0.11387175199201782</v>
      </c>
      <c r="H98" s="20"/>
    </row>
    <row r="99" ht="15.75" customHeight="1">
      <c r="A99" s="3" t="s">
        <v>11</v>
      </c>
      <c r="B99" s="28" t="n">
        <v>34</v>
      </c>
      <c r="C99" s="28" t="n">
        <v>216205</v>
      </c>
      <c r="D99" s="30" t="n">
        <v>15.725815776693416</v>
      </c>
      <c r="E99" s="24" t="n">
        <v>-9.7823824610901427E-3</v>
      </c>
      <c r="F99" s="24" t="n">
        <v>-5.7574986702435042E-2</v>
      </c>
      <c r="H99" s="20"/>
    </row>
    <row r="100" ht="15.75" customHeight="1">
      <c r="A100" s="3" t="s">
        <v>2</v>
      </c>
      <c r="B100" s="28" t="n">
        <v>87</v>
      </c>
      <c r="C100" s="28" t="n">
        <v>343542</v>
      </c>
      <c r="D100" s="30" t="n">
        <v>25.324414482072058</v>
      </c>
      <c r="E100" s="24" t="n">
        <v>-2.7209567428387659E-2</v>
      </c>
      <c r="F100" s="24" t="n">
        <v>-3.5562841065880015E-2</v>
      </c>
      <c r="H100" s="20"/>
    </row>
    <row r="101" ht="15.75" customHeight="1">
      <c r="A101" s="3" t="s">
        <v>12</v>
      </c>
      <c r="B101" s="28" t="n">
        <v>25</v>
      </c>
      <c r="C101" s="28" t="n">
        <v>144838</v>
      </c>
      <c r="D101" s="30" t="n">
        <v>17.260663637995556</v>
      </c>
      <c r="E101" s="24" t="n">
        <v>-4.0873251494773638E-3</v>
      </c>
      <c r="F101" s="24" t="n">
        <v>-5.930047044602612E-2</v>
      </c>
      <c r="H101" s="20"/>
    </row>
    <row r="102" ht="15.75" customHeight="1">
      <c r="A102" s="3" t="s">
        <v>13</v>
      </c>
      <c r="B102" s="28" t="n">
        <v>28</v>
      </c>
      <c r="C102" s="28" t="n">
        <v>151284</v>
      </c>
      <c r="D102" s="30" t="n">
        <v>18.508236165093468</v>
      </c>
      <c r="E102" s="24" t="n">
        <v>-3.9991010285289679E-3</v>
      </c>
      <c r="F102" s="24" t="n">
        <v>-8.3027947436609184E-2</v>
      </c>
      <c r="H102" s="20"/>
    </row>
    <row r="103" ht="15.75" customHeight="1">
      <c r="A103" s="3" t="s">
        <v>14</v>
      </c>
      <c r="B103" s="28" t="n">
        <v>27</v>
      </c>
      <c r="C103" s="28" t="n">
        <v>117397</v>
      </c>
      <c r="D103" s="30" t="n">
        <v>22.99888412821452</v>
      </c>
      <c r="E103" s="24" t="n">
        <v>-4.7871751407616656E-3</v>
      </c>
      <c r="F103" s="24" t="n">
        <v>1.1641301278174414E-2</v>
      </c>
      <c r="H103" s="20"/>
    </row>
    <row r="104" ht="15.75" customHeight="1">
      <c r="A104" s="3" t="s">
        <v>15</v>
      </c>
      <c r="B104" s="28" t="n">
        <v>24</v>
      </c>
      <c r="C104" s="28" t="n">
        <v>146002</v>
      </c>
      <c r="D104" s="30" t="n">
        <v>16.438130984507062</v>
      </c>
      <c r="E104" s="24" t="n">
        <v>-1.1102587635785753E-2</v>
      </c>
      <c r="F104" s="24" t="n">
        <v>-0.10045287050862317</v>
      </c>
      <c r="H104" s="20"/>
    </row>
    <row r="105" ht="15.75" customHeight="1">
      <c r="A105" s="3" t="s">
        <v>16</v>
      </c>
      <c r="B105" s="28" t="n">
        <v>32</v>
      </c>
      <c r="C105" s="28" t="n">
        <v>139274</v>
      </c>
      <c r="D105" s="30" t="n">
        <v>22.976291339374182</v>
      </c>
      <c r="E105" s="24" t="n">
        <v>-3.5972256128209189E-3</v>
      </c>
      <c r="F105" s="24" t="n">
        <v>4.1568897760290172E-2</v>
      </c>
      <c r="H105" s="20"/>
    </row>
    <row r="106" ht="15.75" customHeight="1">
      <c r="A106" s="3" t="s">
        <v>17</v>
      </c>
      <c r="B106" s="28" t="n">
        <v>25</v>
      </c>
      <c r="C106" s="28" t="n">
        <v>148528</v>
      </c>
      <c r="D106" s="30" t="n">
        <v>16.83184315415275</v>
      </c>
      <c r="E106" s="24" t="n">
        <v>-7.648389529247129E-3</v>
      </c>
      <c r="F106" s="24" t="n">
        <v>-0.11895275513583177</v>
      </c>
      <c r="H106" s="20"/>
    </row>
    <row r="107" ht="15" customHeight="1">
      <c r="A107" s="3" t="s">
        <v>18</v>
      </c>
      <c r="B107" s="28" t="n">
        <v>40</v>
      </c>
      <c r="C107" s="28" t="n">
        <v>181368</v>
      </c>
      <c r="D107" s="30" t="n">
        <v>22.054607207445635</v>
      </c>
      <c r="E107" s="24" t="n">
        <v>-7.4765118433240295E-3</v>
      </c>
      <c r="F107" s="24" t="n">
        <v>1.4680243018556001E-2</v>
      </c>
      <c r="H107" s="20"/>
    </row>
    <row r="108" ht="15.75" customHeight="1">
      <c r="A108" s="3" t="s">
        <v>7</v>
      </c>
      <c r="B108" s="16" t="n">
        <v>372</v>
      </c>
      <c r="C108" s="16" t="n">
        <v>1893667</v>
      </c>
      <c r="D108" s="31" t="n">
        <v>19.644425339830075</v>
      </c>
      <c r="E108" s="25" t="n">
        <v>-1.6921379232361769E-2</v>
      </c>
      <c r="F108" s="25" t="n">
        <v>-5.4107995923142492E-2</v>
      </c>
      <c r="H108" s="20"/>
    </row>
    <row r="109">
      <c r="B109" s="12"/>
      <c r="C109" s="12"/>
      <c r="D109" s="15"/>
      <c r="E109" s="20"/>
      <c r="H109" s="20"/>
    </row>
    <row r="110" ht="15.75" customHeight="1">
      <c r="A110" s="3" t="s">
        <v>154</v>
      </c>
      <c r="H110" s="20"/>
    </row>
    <row r="111" ht="31.5" customHeight="1">
      <c r="A111" s="23" t="s">
        <v>8</v>
      </c>
      <c r="B111" s="23" t="s">
        <v>136</v>
      </c>
      <c r="C111" s="23" t="s">
        <v>137</v>
      </c>
      <c r="D111" s="23" t="s">
        <v>1</v>
      </c>
      <c r="E111" s="23" t="s">
        <v>312</v>
      </c>
      <c r="F111" s="23" t="s">
        <v>313</v>
      </c>
      <c r="H111" s="20"/>
    </row>
    <row r="112" ht="15.75" customHeight="1">
      <c r="A112" s="3" t="s">
        <v>9</v>
      </c>
      <c r="B112" s="28" t="n">
        <v>20</v>
      </c>
      <c r="C112" s="28" t="n">
        <v>143756</v>
      </c>
      <c r="D112" s="30" t="n">
        <v>13.912462784162054</v>
      </c>
      <c r="E112" s="24" t="n">
        <v>-1.7529703108043553E-3</v>
      </c>
      <c r="F112" s="24" t="n">
        <v>-0.15596112736920162</v>
      </c>
      <c r="H112" s="20"/>
    </row>
    <row r="113" ht="15.75" customHeight="1">
      <c r="A113" s="3" t="s">
        <v>10</v>
      </c>
      <c r="B113" s="28" t="n">
        <v>30</v>
      </c>
      <c r="C113" s="28" t="n">
        <v>162056</v>
      </c>
      <c r="D113" s="30" t="n">
        <v>18.512119267413734</v>
      </c>
      <c r="E113" s="24" t="n">
        <v>-2.0425038258379967E-3</v>
      </c>
      <c r="F113" s="24" t="n">
        <v>-0.11568167232875724</v>
      </c>
      <c r="H113" s="20"/>
    </row>
    <row r="114" ht="15.75" customHeight="1">
      <c r="A114" s="3" t="s">
        <v>11</v>
      </c>
      <c r="B114" s="28" t="n">
        <v>32</v>
      </c>
      <c r="C114" s="28" t="n">
        <v>217232</v>
      </c>
      <c r="D114" s="30" t="n">
        <v>14.730794726375487</v>
      </c>
      <c r="E114" s="24" t="n">
        <v>-6.3273095936467003E-2</v>
      </c>
      <c r="F114" s="24" t="n">
        <v>-0.11720513498173805</v>
      </c>
      <c r="H114" s="20"/>
    </row>
    <row r="115" ht="15.75" customHeight="1">
      <c r="A115" s="3" t="s">
        <v>2</v>
      </c>
      <c r="B115" s="28" t="n">
        <v>87</v>
      </c>
      <c r="C115" s="28" t="n">
        <v>342560</v>
      </c>
      <c r="D115" s="30" t="n">
        <v>25.397010742643623</v>
      </c>
      <c r="E115" s="24" t="n">
        <v>2.8666510976180022E-3</v>
      </c>
      <c r="F115" s="24" t="n">
        <v>-3.2798136225637931E-2</v>
      </c>
      <c r="H115" s="20"/>
    </row>
    <row r="116" ht="15.75" customHeight="1">
      <c r="A116" s="3" t="s">
        <v>12</v>
      </c>
      <c r="B116" s="28" t="n">
        <v>25</v>
      </c>
      <c r="C116" s="28" t="n">
        <v>144943</v>
      </c>
      <c r="D116" s="30" t="n">
        <v>17.248159621368398</v>
      </c>
      <c r="E116" s="24" t="n">
        <v>-7.2442270409773363E-4</v>
      </c>
      <c r="F116" s="24" t="n">
        <v>-5.9981934542969073E-2</v>
      </c>
      <c r="H116" s="20"/>
    </row>
    <row r="117" ht="15.75" customHeight="1">
      <c r="A117" s="3" t="s">
        <v>13</v>
      </c>
      <c r="B117" s="28" t="n">
        <v>27</v>
      </c>
      <c r="C117" s="28" t="n">
        <v>151109</v>
      </c>
      <c r="D117" s="30" t="n">
        <v>17.867896683850731</v>
      </c>
      <c r="E117" s="24" t="n">
        <v>-3.4597542171545086E-2</v>
      </c>
      <c r="F117" s="24" t="n">
        <v>-0.11475292669529935</v>
      </c>
      <c r="H117" s="20"/>
    </row>
    <row r="118" ht="15.75" customHeight="1">
      <c r="A118" s="3" t="s">
        <v>14</v>
      </c>
      <c r="B118" s="28" t="n">
        <v>26</v>
      </c>
      <c r="C118" s="28" t="n">
        <v>117337</v>
      </c>
      <c r="D118" s="30" t="n">
        <v>22.158398459139061</v>
      </c>
      <c r="E118" s="24" t="n">
        <v>-3.6544628182389509E-2</v>
      </c>
      <c r="F118" s="24" t="n">
        <v>-2.5328753930985156E-2</v>
      </c>
      <c r="H118" s="20"/>
    </row>
    <row r="119" ht="15.75" customHeight="1">
      <c r="A119" s="3" t="s">
        <v>15</v>
      </c>
      <c r="B119" s="28" t="n">
        <v>24</v>
      </c>
      <c r="C119" s="28" t="n">
        <v>146452</v>
      </c>
      <c r="D119" s="30" t="n">
        <v>16.387621882937754</v>
      </c>
      <c r="E119" s="24" t="n">
        <v>-3.07267910305085E-3</v>
      </c>
      <c r="F119" s="24" t="n">
        <v>-0.1032168901756207</v>
      </c>
      <c r="H119" s="20"/>
    </row>
    <row r="120" ht="15.75" customHeight="1">
      <c r="A120" s="3" t="s">
        <v>16</v>
      </c>
      <c r="B120" s="28" t="n">
        <v>32</v>
      </c>
      <c r="C120" s="28" t="n">
        <v>139443</v>
      </c>
      <c r="D120" s="30" t="n">
        <v>22.948444884289639</v>
      </c>
      <c r="E120" s="24" t="n">
        <v>-1.21196474545144E-3</v>
      </c>
      <c r="F120" s="24" t="n">
        <v>4.0306552976245989E-2</v>
      </c>
      <c r="H120" s="20"/>
    </row>
    <row r="121" ht="15.75" customHeight="1">
      <c r="A121" s="3" t="s">
        <v>17</v>
      </c>
      <c r="B121" s="28" t="n">
        <v>25</v>
      </c>
      <c r="C121" s="28" t="n">
        <v>148953</v>
      </c>
      <c r="D121" s="30" t="n">
        <v>16.783817714312569</v>
      </c>
      <c r="E121" s="24" t="n">
        <v>-2.8532490114329709E-3</v>
      </c>
      <c r="F121" s="24" t="n">
        <v>-0.1214666023162662</v>
      </c>
      <c r="H121" s="20"/>
    </row>
    <row r="122" ht="15.75" customHeight="1">
      <c r="A122" s="3" t="s">
        <v>18</v>
      </c>
      <c r="B122" s="28" t="n">
        <v>40</v>
      </c>
      <c r="C122" s="28" t="n">
        <v>181669</v>
      </c>
      <c r="D122" s="30" t="n">
        <v>22.018065823007777</v>
      </c>
      <c r="E122" s="24" t="n">
        <v>-1.656859453181324E-3</v>
      </c>
      <c r="F122" s="24" t="n">
        <v>1.2999060465954384E-2</v>
      </c>
      <c r="H122" s="20"/>
    </row>
    <row r="123" ht="15.75" customHeight="1">
      <c r="A123" s="3" t="s">
        <v>7</v>
      </c>
      <c r="B123" s="16" t="n">
        <v>368</v>
      </c>
      <c r="C123" s="16" t="n">
        <v>1895510</v>
      </c>
      <c r="D123" s="31" t="n">
        <v>19.414300109205438</v>
      </c>
      <c r="E123" s="25" t="n">
        <v>-1.1714531051109252E-2</v>
      </c>
      <c r="F123" s="25" t="n">
        <v>-6.5188677175896798E-2</v>
      </c>
      <c r="H123" s="20"/>
    </row>
    <row r="124">
      <c r="H124" s="20"/>
    </row>
    <row r="125" ht="15.75" customHeight="1">
      <c r="A125" s="3" t="s">
        <v>155</v>
      </c>
      <c r="H125" s="20"/>
    </row>
    <row r="126" ht="31.5" customHeight="1">
      <c r="A126" s="23" t="s">
        <v>8</v>
      </c>
      <c r="B126" s="23" t="s">
        <v>136</v>
      </c>
      <c r="C126" s="23" t="s">
        <v>137</v>
      </c>
      <c r="D126" s="23" t="s">
        <v>1</v>
      </c>
      <c r="E126" s="23" t="s">
        <v>312</v>
      </c>
      <c r="F126" s="23" t="s">
        <v>313</v>
      </c>
      <c r="H126" s="20"/>
    </row>
    <row r="127" ht="15.75" customHeight="1">
      <c r="A127" s="3" t="s">
        <v>9</v>
      </c>
      <c r="B127" s="28" t="n">
        <v>20</v>
      </c>
      <c r="C127" s="28" t="n">
        <v>145852</v>
      </c>
      <c r="D127" s="30" t="n">
        <v>13.712530510380386</v>
      </c>
      <c r="E127" s="24" t="n">
        <v>-1.4370731974878731E-2</v>
      </c>
      <c r="F127" s="24" t="n">
        <v>-0.16809058378415762</v>
      </c>
      <c r="H127" s="20"/>
    </row>
    <row r="128" ht="15.75" customHeight="1">
      <c r="A128" s="3" t="s">
        <v>10</v>
      </c>
      <c r="B128" s="28" t="n">
        <v>29</v>
      </c>
      <c r="C128" s="28" t="n">
        <v>163827</v>
      </c>
      <c r="D128" s="30" t="n">
        <v>17.701599858387201</v>
      </c>
      <c r="E128" s="24" t="n">
        <v>-4.3783177783067936E-2</v>
      </c>
      <c r="F128" s="24" t="n">
        <v>-0.15439993888601258</v>
      </c>
      <c r="H128" s="20"/>
    </row>
    <row r="129" ht="15.75" customHeight="1">
      <c r="A129" s="3" t="s">
        <v>11</v>
      </c>
      <c r="B129" s="28" t="n">
        <v>32</v>
      </c>
      <c r="C129" s="28" t="n">
        <v>219127</v>
      </c>
      <c r="D129" s="30" t="n">
        <v>14.603403505729554</v>
      </c>
      <c r="E129" s="24" t="n">
        <v>-8.6479530135491547E-3</v>
      </c>
      <c r="F129" s="24" t="n">
        <v>-0.12483950349501846</v>
      </c>
      <c r="H129" s="20"/>
    </row>
    <row r="130" ht="15.75" customHeight="1">
      <c r="A130" s="3" t="s">
        <v>2</v>
      </c>
      <c r="B130" s="28" t="n">
        <v>86</v>
      </c>
      <c r="C130" s="28" t="n">
        <v>344992</v>
      </c>
      <c r="D130" s="30" t="n">
        <v>24.928114275113629</v>
      </c>
      <c r="E130" s="24" t="n">
        <v>-1.8462663668629292E-2</v>
      </c>
      <c r="F130" s="24" t="n">
        <v>-5.0655258936175382E-2</v>
      </c>
      <c r="H130" s="20"/>
    </row>
    <row r="131" ht="15.75" customHeight="1">
      <c r="A131" s="3" t="s">
        <v>12</v>
      </c>
      <c r="B131" s="28" t="n">
        <v>25</v>
      </c>
      <c r="C131" s="28" t="n">
        <v>141664</v>
      </c>
      <c r="D131" s="30" t="n">
        <v>17.647391009713125</v>
      </c>
      <c r="E131" s="24" t="n">
        <v>2.3146318048339932E-2</v>
      </c>
      <c r="F131" s="24" t="n">
        <v>-3.8223977428715417E-2</v>
      </c>
      <c r="H131" s="20"/>
    </row>
    <row r="132" ht="15.75" customHeight="1">
      <c r="A132" s="3" t="s">
        <v>13</v>
      </c>
      <c r="B132" s="28" t="n">
        <v>26</v>
      </c>
      <c r="C132" s="28" t="n">
        <v>150834</v>
      </c>
      <c r="D132" s="30" t="n">
        <v>17.237492872959677</v>
      </c>
      <c r="E132" s="24" t="n">
        <v>-3.5281366466643024E-2</v>
      </c>
      <c r="F132" s="24" t="n">
        <v>-0.14598565310208569</v>
      </c>
      <c r="H132" s="20"/>
    </row>
    <row r="133" ht="15.75" customHeight="1">
      <c r="A133" s="3" t="s">
        <v>14</v>
      </c>
      <c r="B133" s="28" t="n">
        <v>26</v>
      </c>
      <c r="C133" s="28" t="n">
        <v>116926</v>
      </c>
      <c r="D133" s="30" t="n">
        <v>22.236286198108207</v>
      </c>
      <c r="E133" s="24" t="n">
        <v>3.5150437028548748E-3</v>
      </c>
      <c r="F133" s="24" t="n">
        <v>-2.1902741905136552E-2</v>
      </c>
      <c r="H133" s="20"/>
    </row>
    <row r="134" ht="15.75" customHeight="1">
      <c r="A134" s="3" t="s">
        <v>15</v>
      </c>
      <c r="B134" s="28" t="n">
        <v>24</v>
      </c>
      <c r="C134" s="28" t="n">
        <v>149272</v>
      </c>
      <c r="D134" s="30" t="n">
        <v>16.078032048877219</v>
      </c>
      <c r="E134" s="24" t="n">
        <v>-1.8891687657430625E-2</v>
      </c>
      <c r="F134" s="24" t="n">
        <v>-0.12015863658288219</v>
      </c>
      <c r="H134" s="20"/>
    </row>
    <row r="135" ht="15.75" customHeight="1">
      <c r="A135" s="3" t="s">
        <v>16</v>
      </c>
      <c r="B135" s="28" t="n">
        <v>32</v>
      </c>
      <c r="C135" s="28" t="n">
        <v>139127</v>
      </c>
      <c r="D135" s="30" t="n">
        <v>23.000567826518218</v>
      </c>
      <c r="E135" s="24" t="n">
        <v>2.2713060728686472E-3</v>
      </c>
      <c r="F135" s="24" t="n">
        <v>4.2669407567665983E-2</v>
      </c>
      <c r="H135" s="20"/>
    </row>
    <row r="136" ht="15.75" customHeight="1">
      <c r="A136" s="3" t="s">
        <v>17</v>
      </c>
      <c r="B136" s="28" t="n">
        <v>25</v>
      </c>
      <c r="C136" s="28" t="n">
        <v>150598</v>
      </c>
      <c r="D136" s="30" t="n">
        <v>16.600486062231901</v>
      </c>
      <c r="E136" s="24" t="n">
        <v>-1.0923119828948672E-2</v>
      </c>
      <c r="F136" s="24" t="n">
        <v>-0.13106292789289906</v>
      </c>
      <c r="H136" s="20"/>
    </row>
    <row r="137" ht="15.75" customHeight="1">
      <c r="A137" s="3" t="s">
        <v>18</v>
      </c>
      <c r="B137" s="28" t="n">
        <v>40</v>
      </c>
      <c r="C137" s="28" t="n">
        <v>182345</v>
      </c>
      <c r="D137" s="30" t="n">
        <v>21.936439167512134</v>
      </c>
      <c r="E137" s="24" t="n">
        <v>-3.7072582193095156E-3</v>
      </c>
      <c r="F137" s="24" t="n">
        <v>9.2436113728891576E-3</v>
      </c>
      <c r="H137" s="20"/>
    </row>
    <row r="138" ht="15.75" customHeight="1">
      <c r="A138" s="3" t="s">
        <v>7</v>
      </c>
      <c r="B138" s="16" t="n">
        <v>365</v>
      </c>
      <c r="C138" s="16" t="n">
        <v>1904564</v>
      </c>
      <c r="D138" s="31" t="n">
        <v>19.164491190634706</v>
      </c>
      <c r="E138" s="25" t="n">
        <v>-1.2867263675000231E-2</v>
      </c>
      <c r="F138" s="25" t="n">
        <v>-7.7217140953050295E-2</v>
      </c>
      <c r="H138" s="20"/>
    </row>
    <row r="139">
      <c r="H139" s="20"/>
    </row>
    <row r="140" ht="15.75" customHeight="1">
      <c r="A140" s="3" t="s">
        <v>156</v>
      </c>
      <c r="H140" s="20"/>
    </row>
    <row r="141" ht="31.5" customHeight="1">
      <c r="A141" s="23" t="s">
        <v>8</v>
      </c>
      <c r="B141" s="23" t="s">
        <v>136</v>
      </c>
      <c r="C141" s="23" t="s">
        <v>137</v>
      </c>
      <c r="D141" s="23" t="s">
        <v>1</v>
      </c>
      <c r="E141" s="23" t="s">
        <v>312</v>
      </c>
      <c r="F141" s="23" t="s">
        <v>313</v>
      </c>
      <c r="H141" s="20"/>
    </row>
    <row r="142" ht="15.75" customHeight="1">
      <c r="A142" s="3" t="s">
        <v>9</v>
      </c>
      <c r="B142" s="28" t="n">
        <v>20</v>
      </c>
      <c r="C142" s="28" t="n">
        <v>146148</v>
      </c>
      <c r="D142" s="30" t="n">
        <v>13.684757916632455</v>
      </c>
      <c r="E142" s="24" t="n">
        <v>-2.0253441716616451E-3</v>
      </c>
      <c r="F142" s="24" t="n">
        <v>-0.16977548667164083</v>
      </c>
      <c r="H142" s="20"/>
    </row>
    <row r="143" ht="15.75" customHeight="1">
      <c r="A143" s="3" t="s">
        <v>10</v>
      </c>
      <c r="B143" s="28" t="n">
        <v>29</v>
      </c>
      <c r="C143" s="28" t="n">
        <v>164223</v>
      </c>
      <c r="D143" s="30" t="n">
        <v>17.658915011904543</v>
      </c>
      <c r="E143" s="24" t="n">
        <v>-2.4113552912808141E-3</v>
      </c>
      <c r="F143" s="24" t="n">
        <v>-0.15643898106768719</v>
      </c>
      <c r="H143" s="20"/>
    </row>
    <row r="144" ht="15.75" customHeight="1">
      <c r="A144" s="3" t="s">
        <v>11</v>
      </c>
      <c r="B144" s="28" t="n">
        <v>32</v>
      </c>
      <c r="C144" s="28" t="n">
        <v>220271</v>
      </c>
      <c r="D144" s="30" t="n">
        <v>14.527559233852845</v>
      </c>
      <c r="E144" s="24" t="n">
        <v>-5.193602426102421E-3</v>
      </c>
      <c r="F144" s="24" t="n">
        <v>-0.12938473917289572</v>
      </c>
      <c r="H144" s="20"/>
    </row>
    <row r="145" ht="15.75" customHeight="1">
      <c r="A145" s="3" t="s">
        <v>2</v>
      </c>
      <c r="B145" s="28" t="n">
        <v>84</v>
      </c>
      <c r="C145" s="28" t="n">
        <v>348005</v>
      </c>
      <c r="D145" s="30" t="n">
        <v>24.137584230111635</v>
      </c>
      <c r="E145" s="24" t="n">
        <v>-3.1712388521549742E-2</v>
      </c>
      <c r="F145" s="24" t="n">
        <v>-8.0761248205681424E-2</v>
      </c>
      <c r="H145" s="20"/>
    </row>
    <row r="146" ht="15.75" customHeight="1">
      <c r="A146" s="3" t="s">
        <v>12</v>
      </c>
      <c r="B146" s="28" t="n">
        <v>25</v>
      </c>
      <c r="C146" s="28" t="n">
        <v>141316</v>
      </c>
      <c r="D146" s="30" t="n">
        <v>17.690848877692545</v>
      </c>
      <c r="E146" s="24" t="n">
        <v>2.4625661637746204E-3</v>
      </c>
      <c r="F146" s="24" t="n">
        <v>-3.5855540338401631E-2</v>
      </c>
      <c r="H146" s="20"/>
    </row>
    <row r="147" ht="15.75" customHeight="1">
      <c r="A147" s="3" t="s">
        <v>13</v>
      </c>
      <c r="B147" s="28" t="n">
        <v>26</v>
      </c>
      <c r="C147" s="28" t="n">
        <v>150836</v>
      </c>
      <c r="D147" s="30" t="n">
        <v>17.237264313559095</v>
      </c>
      <c r="E147" s="24" t="n">
        <v>-1.3259434087493028E-5</v>
      </c>
      <c r="F147" s="24" t="n">
        <v>-0.14599697684902815</v>
      </c>
      <c r="H147" s="20"/>
    </row>
    <row r="148" ht="15.75" customHeight="1">
      <c r="A148" s="3" t="s">
        <v>14</v>
      </c>
      <c r="B148" s="28" t="n">
        <v>26</v>
      </c>
      <c r="C148" s="28" t="n">
        <v>116994</v>
      </c>
      <c r="D148" s="30" t="n">
        <v>22.223361881805904</v>
      </c>
      <c r="E148" s="24" t="n">
        <v>-5.8122638767812572E-4</v>
      </c>
      <c r="F148" s="24" t="n">
        <v>-2.2471237841256909E-2</v>
      </c>
      <c r="H148" s="20"/>
    </row>
    <row r="149" ht="15.75" customHeight="1">
      <c r="A149" s="3" t="s">
        <v>15</v>
      </c>
      <c r="B149" s="28" t="n">
        <v>24</v>
      </c>
      <c r="C149" s="28" t="n">
        <v>149915</v>
      </c>
      <c r="D149" s="30" t="n">
        <v>16.0090718073575</v>
      </c>
      <c r="E149" s="24" t="n">
        <v>-4.2890971550547628E-3</v>
      </c>
      <c r="F149" s="24" t="n">
        <v>-0.12393236167161405</v>
      </c>
      <c r="H149" s="20"/>
    </row>
    <row r="150" ht="15.75" customHeight="1">
      <c r="A150" s="3" t="s">
        <v>16</v>
      </c>
      <c r="B150" s="28" t="n">
        <v>32</v>
      </c>
      <c r="C150" s="28" t="n">
        <v>139200</v>
      </c>
      <c r="D150" s="30" t="n">
        <v>22.988505747126435</v>
      </c>
      <c r="E150" s="24" t="n">
        <v>-5.2442528735640399E-4</v>
      </c>
      <c r="F150" s="24" t="n">
        <v>4.2122605363984579E-2</v>
      </c>
      <c r="H150" s="20"/>
    </row>
    <row r="151" ht="15.75" customHeight="1">
      <c r="A151" s="3" t="s">
        <v>17</v>
      </c>
      <c r="B151" s="28" t="n">
        <v>25</v>
      </c>
      <c r="C151" s="28" t="n">
        <v>151001</v>
      </c>
      <c r="D151" s="30" t="n">
        <v>16.556181747140748</v>
      </c>
      <c r="E151" s="24" t="n">
        <v>-2.6688564976390149E-3</v>
      </c>
      <c r="F151" s="24" t="n">
        <v>-0.13338199624383151</v>
      </c>
      <c r="H151" s="20"/>
    </row>
    <row r="152" ht="15.75" customHeight="1">
      <c r="A152" s="3" t="s">
        <v>18</v>
      </c>
      <c r="B152" s="28" t="n">
        <v>40</v>
      </c>
      <c r="C152" s="28" t="n">
        <v>182634</v>
      </c>
      <c r="D152" s="30" t="n">
        <v>21.901726951170101</v>
      </c>
      <c r="E152" s="24" t="n">
        <v>-1.5823997722220033E-3</v>
      </c>
      <c r="F152" s="24" t="n">
        <v>7.6465845121361864E-3</v>
      </c>
      <c r="H152" s="20"/>
      <c r="J152" s="16"/>
    </row>
    <row r="153" ht="15.75" customHeight="1">
      <c r="A153" s="3" t="s">
        <v>7</v>
      </c>
      <c r="B153" s="16" t="n">
        <v>363</v>
      </c>
      <c r="C153" s="16" t="n">
        <v>1910543</v>
      </c>
      <c r="D153" s="31" t="n">
        <v>18.999834078583941</v>
      </c>
      <c r="E153" s="25" t="n">
        <v>-8.5917810398863977E-3</v>
      </c>
      <c r="F153" s="25" t="n">
        <v>-8.5145489225342041E-2</v>
      </c>
      <c r="H153" s="20"/>
    </row>
    <row r="155" ht="15.75" customHeight="1">
      <c r="A155" s="26" t="s">
        <v>383</v>
      </c>
    </row>
    <row r="156" ht="31.5" customHeight="1">
      <c r="A156" s="27" t="s">
        <v>8</v>
      </c>
      <c r="B156" s="27" t="s">
        <v>136</v>
      </c>
      <c r="C156" s="27" t="s">
        <v>137</v>
      </c>
      <c r="D156" s="27" t="s">
        <v>1</v>
      </c>
      <c r="E156" s="27" t="s">
        <v>312</v>
      </c>
      <c r="F156" s="27" t="s">
        <v>313</v>
      </c>
    </row>
    <row r="157">
      <c r="A157" s="27" t="s">
        <v>9</v>
      </c>
      <c r="B157" s="28" t="n">
        <v>20</v>
      </c>
      <c r="C157" s="28" t="n">
        <v>147298</v>
      </c>
      <c r="D157" s="30" t="n">
        <v>13.577916875992884</v>
      </c>
      <c r="E157" s="29" t="n">
        <v>-7.8073022036960118E-3</v>
      </c>
      <c r="F157" s="29" t="n">
        <v>-0.17625730034411177</v>
      </c>
    </row>
    <row r="158">
      <c r="A158" s="27" t="s">
        <v>10</v>
      </c>
      <c r="B158" s="28" t="n">
        <v>29</v>
      </c>
      <c r="C158" s="28" t="n">
        <v>164913</v>
      </c>
      <c r="D158" s="30" t="n">
        <v>17.585029682317344</v>
      </c>
      <c r="E158" s="29" t="n">
        <v>-4.1840243037236527E-3</v>
      </c>
      <c r="F158" s="29" t="n">
        <v>-0.15996846087257388</v>
      </c>
    </row>
    <row r="159">
      <c r="A159" s="27" t="s">
        <v>11</v>
      </c>
      <c r="B159" s="28" t="n">
        <v>33</v>
      </c>
      <c r="C159" s="28" t="n">
        <v>221754</v>
      </c>
      <c r="D159" s="30" t="n">
        <v>14.88135501501664</v>
      </c>
      <c r="E159" s="29" t="n">
        <v>2.4353422035228205E-2</v>
      </c>
      <c r="F159" s="29" t="n">
        <v>-0.10818227829566297</v>
      </c>
    </row>
    <row r="160">
      <c r="A160" s="27" t="s">
        <v>2</v>
      </c>
      <c r="B160" s="28" t="n">
        <v>84</v>
      </c>
      <c r="C160" s="28" t="n">
        <v>350533</v>
      </c>
      <c r="D160" s="30" t="n">
        <v>23.963507002193801</v>
      </c>
      <c r="E160" s="29" t="n">
        <v>-7.2118744882792825E-3</v>
      </c>
      <c r="F160" s="29" t="n">
        <v>-8.7390682708384571E-2</v>
      </c>
    </row>
    <row r="161">
      <c r="A161" s="27" t="s">
        <v>12</v>
      </c>
      <c r="B161" s="28" t="n">
        <v>25</v>
      </c>
      <c r="C161" s="28" t="n">
        <v>141733</v>
      </c>
      <c r="D161" s="30" t="n">
        <v>17.638799714956996</v>
      </c>
      <c r="E161" s="29" t="n">
        <v>-2.9421517924547776E-3</v>
      </c>
      <c r="F161" s="29" t="n">
        <v>-3.8692199688580349E-2</v>
      </c>
    </row>
    <row r="162">
      <c r="A162" s="27" t="s">
        <v>13</v>
      </c>
      <c r="B162" s="28" t="n">
        <v>26</v>
      </c>
      <c r="C162" s="28" t="n">
        <v>150859</v>
      </c>
      <c r="D162" s="30" t="n">
        <v>17.234636316030201</v>
      </c>
      <c r="E162" s="29" t="n">
        <v>-1.5246024433392377E-4</v>
      </c>
      <c r="F162" s="29" t="n">
        <v>-0.14612717835859967</v>
      </c>
    </row>
    <row r="163">
      <c r="A163" s="27" t="s">
        <v>14</v>
      </c>
      <c r="B163" s="28" t="n">
        <v>25</v>
      </c>
      <c r="C163" s="28" t="n">
        <v>117195</v>
      </c>
      <c r="D163" s="30" t="n">
        <v>21.331968087375742</v>
      </c>
      <c r="E163" s="29" t="n">
        <v>-4.0110663686754741E-2</v>
      </c>
      <c r="F163" s="29" t="n">
        <v>-6.1680565264335914E-2</v>
      </c>
    </row>
    <row r="164">
      <c r="A164" s="27" t="s">
        <v>15</v>
      </c>
      <c r="B164" s="28" t="n">
        <v>25</v>
      </c>
      <c r="C164" s="28" t="n">
        <v>150822</v>
      </c>
      <c r="D164" s="30" t="n">
        <v>16.575831112171965</v>
      </c>
      <c r="E164" s="29" t="n">
        <v>3.5402383825525192E-2</v>
      </c>
      <c r="F164" s="29" t="n">
        <v>-9.2917478882391144E-2</v>
      </c>
    </row>
    <row r="165">
      <c r="A165" s="27" t="s">
        <v>16</v>
      </c>
      <c r="B165" s="28" t="n">
        <v>32</v>
      </c>
      <c r="C165" s="28" t="n">
        <v>139840</v>
      </c>
      <c r="D165" s="30" t="n">
        <v>22.883295194508012</v>
      </c>
      <c r="E165" s="29" t="n">
        <v>-4.5766590389014223E-3</v>
      </c>
      <c r="F165" s="29" t="n">
        <v>3.7353165522502001E-2</v>
      </c>
    </row>
    <row r="166">
      <c r="A166" s="27" t="s">
        <v>17</v>
      </c>
      <c r="B166" s="28" t="n">
        <v>24</v>
      </c>
      <c r="C166" s="28" t="n">
        <v>152006</v>
      </c>
      <c r="D166" s="30" t="n">
        <v>15.788850440114206</v>
      </c>
      <c r="E166" s="29" t="n">
        <v>-4.6347117876925914E-2</v>
      </c>
      <c r="F166" s="29" t="n">
        <v>-0.17354724301818486</v>
      </c>
    </row>
    <row r="167">
      <c r="A167" s="27" t="s">
        <v>18</v>
      </c>
      <c r="B167" s="28" t="n">
        <v>41</v>
      </c>
      <c r="C167" s="28" t="n">
        <v>183429</v>
      </c>
      <c r="D167" s="30" t="n">
        <v>22.351972697883106</v>
      </c>
      <c r="E167" s="29" t="n">
        <v>2.0557545426295738E-2</v>
      </c>
      <c r="F167" s="29" t="n">
        <v>2.8361324946896173E-2</v>
      </c>
      <c r="I167" s="16"/>
    </row>
    <row r="168">
      <c r="A168" s="27" t="s">
        <v>7</v>
      </c>
      <c r="B168" s="16" t="n">
        <v>364</v>
      </c>
      <c r="C168" s="16" t="n">
        <v>1920382</v>
      </c>
      <c r="D168" s="31" t="n">
        <v>18.954562165235874</v>
      </c>
      <c r="E168" s="32" t="n">
        <v>-2.3827530893596694E-3</v>
      </c>
      <c r="F168" s="32" t="n">
        <v>-8.7325361637204987E-2</v>
      </c>
    </row>
    <row r="169">
      <c r="B169" s="28"/>
      <c r="C169" s="28"/>
      <c r="D169" s="28"/>
      <c r="E169" s="29"/>
      <c r="F169" s="29"/>
    </row>
    <row r="170">
      <c r="A170" s="26" t="s">
        <v>443</v>
      </c>
      <c r="B170" s="28"/>
      <c r="C170" s="28"/>
      <c r="D170" s="28"/>
      <c r="E170" s="29"/>
      <c r="F170" s="29"/>
    </row>
    <row r="171" ht="31.5" customHeight="1">
      <c r="A171" s="27" t="s">
        <v>8</v>
      </c>
      <c r="B171" s="27" t="s">
        <v>136</v>
      </c>
      <c r="C171" s="27" t="s">
        <v>137</v>
      </c>
      <c r="D171" s="27" t="s">
        <v>1</v>
      </c>
      <c r="E171" s="27" t="s">
        <v>312</v>
      </c>
      <c r="F171" s="27" t="s">
        <v>313</v>
      </c>
    </row>
    <row r="172">
      <c r="A172" s="27" t="s">
        <v>9</v>
      </c>
      <c r="B172" s="28" t="n">
        <v>19</v>
      </c>
      <c r="C172" s="28" t="n">
        <v>148100</v>
      </c>
      <c r="D172" s="30" t="n">
        <v>12.829169480081026</v>
      </c>
      <c r="E172" s="29" t="n">
        <v>-5.5144496961512419E-2</v>
      </c>
      <c r="F172" s="29" t="n">
        <v>-0.22168217714235394</v>
      </c>
    </row>
    <row r="173">
      <c r="A173" s="27" t="s">
        <v>10</v>
      </c>
      <c r="B173" s="28" t="n">
        <v>29</v>
      </c>
      <c r="C173" s="28" t="n">
        <v>165415</v>
      </c>
      <c r="D173" s="30" t="n">
        <v>17.531662787534383</v>
      </c>
      <c r="E173" s="29" t="n">
        <v>-3.0347912825318831E-3</v>
      </c>
      <c r="F173" s="29" t="n">
        <v>-0.16251778126456962</v>
      </c>
    </row>
    <row r="174">
      <c r="A174" s="27" t="s">
        <v>11</v>
      </c>
      <c r="B174" s="28" t="n">
        <v>33</v>
      </c>
      <c r="C174" s="28" t="n">
        <v>222511</v>
      </c>
      <c r="D174" s="30" t="n">
        <v>14.830727469653185</v>
      </c>
      <c r="E174" s="29" t="n">
        <v>-3.4020789983416552E-3</v>
      </c>
      <c r="F174" s="29" t="n">
        <v>-0.1112163126370222</v>
      </c>
    </row>
    <row r="175">
      <c r="A175" s="27" t="s">
        <v>2</v>
      </c>
      <c r="B175" s="28" t="n">
        <v>83</v>
      </c>
      <c r="C175" s="28" t="n">
        <v>352390</v>
      </c>
      <c r="D175" s="30" t="n">
        <v>23.553449303328698</v>
      </c>
      <c r="E175" s="29" t="n">
        <v>-1.7111756590033462E-2</v>
      </c>
      <c r="F175" s="29" t="n">
        <v>-0.10300703120767531</v>
      </c>
    </row>
    <row r="176">
      <c r="A176" s="27" t="s">
        <v>12</v>
      </c>
      <c r="B176" s="28" t="n">
        <v>25</v>
      </c>
      <c r="C176" s="28" t="n">
        <v>141954</v>
      </c>
      <c r="D176" s="30" t="n">
        <v>17.611338884427351</v>
      </c>
      <c r="E176" s="29" t="n">
        <v>-1.5568423573832503E-3</v>
      </c>
      <c r="F176" s="29" t="n">
        <v>-4.0188804390588084E-2</v>
      </c>
    </row>
    <row r="177">
      <c r="A177" s="27" t="s">
        <v>13</v>
      </c>
      <c r="B177" s="28" t="n">
        <v>26</v>
      </c>
      <c r="C177" s="28" t="n">
        <v>152383</v>
      </c>
      <c r="D177" s="30" t="n">
        <v>17.062270725737122</v>
      </c>
      <c r="E177" s="29" t="n">
        <v>-1.0001115610009102E-2</v>
      </c>
      <c r="F177" s="29" t="n">
        <v>-0.15466685916407999</v>
      </c>
    </row>
    <row r="178">
      <c r="A178" s="27" t="s">
        <v>14</v>
      </c>
      <c r="B178" s="28" t="n">
        <v>25</v>
      </c>
      <c r="C178" s="28" t="n">
        <v>117687</v>
      </c>
      <c r="D178" s="30" t="n">
        <v>21.242788073449063</v>
      </c>
      <c r="E178" s="29" t="n">
        <v>-4.1805806928548661E-3</v>
      </c>
      <c r="F178" s="29" t="n">
        <v>-6.5603285376922324E-2</v>
      </c>
    </row>
    <row r="179">
      <c r="A179" s="27" t="s">
        <v>15</v>
      </c>
      <c r="B179" s="28" t="n">
        <v>25</v>
      </c>
      <c r="C179" s="28" t="n">
        <v>151669</v>
      </c>
      <c r="D179" s="30" t="n">
        <v>16.483262894856562</v>
      </c>
      <c r="E179" s="29" t="n">
        <v>-5.5845294687774834E-3</v>
      </c>
      <c r="F179" s="29" t="n">
        <v>-9.79831079521854E-2</v>
      </c>
    </row>
    <row r="180">
      <c r="A180" s="27" t="s">
        <v>16</v>
      </c>
      <c r="B180" s="28" t="n">
        <v>30</v>
      </c>
      <c r="C180" s="28" t="n">
        <v>139913</v>
      </c>
      <c r="D180" s="30" t="n">
        <v>21.441896035393423</v>
      </c>
      <c r="E180" s="29" t="n">
        <v>-6.2989143253307525E-2</v>
      </c>
      <c r="F180" s="29" t="n">
        <v>-2.7988821624866905E-2</v>
      </c>
    </row>
    <row r="181">
      <c r="A181" s="27" t="s">
        <v>17</v>
      </c>
      <c r="B181" s="28" t="n">
        <v>24</v>
      </c>
      <c r="C181" s="28" t="n">
        <v>152718</v>
      </c>
      <c r="D181" s="30" t="n">
        <v>15.715239853848269</v>
      </c>
      <c r="E181" s="29" t="n">
        <v>-4.6621878233083745E-3</v>
      </c>
      <c r="F181" s="29" t="n">
        <v>-0.17740032099832512</v>
      </c>
    </row>
    <row r="182">
      <c r="A182" s="27" t="s">
        <v>18</v>
      </c>
      <c r="B182" s="28" t="n">
        <v>40</v>
      </c>
      <c r="C182" s="28" t="n">
        <v>183115</v>
      </c>
      <c r="D182" s="30" t="n">
        <v>21.844196270103488</v>
      </c>
      <c r="E182" s="29" t="n">
        <v>-2.2717298139314022E-2</v>
      </c>
      <c r="F182" s="29" t="n">
        <v>4.999734133137544E-3</v>
      </c>
    </row>
    <row r="183">
      <c r="A183" s="27" t="s">
        <v>7</v>
      </c>
      <c r="B183" s="16" t="n">
        <v>359</v>
      </c>
      <c r="C183" s="16" t="n">
        <v>1927855</v>
      </c>
      <c r="D183" s="31" t="n">
        <v>18.621732443570707</v>
      </c>
      <c r="E183" s="32" t="n">
        <v>-1.7559346333813099E-2</v>
      </c>
      <c r="F183" s="32" t="n">
        <v>-0.10335133170230493</v>
      </c>
    </row>
    <row r="184">
      <c r="B184" s="28"/>
      <c r="C184" s="28"/>
      <c r="D184" s="28"/>
      <c r="E184" s="29"/>
      <c r="F184" s="29"/>
    </row>
    <row r="185">
      <c r="A185" s="86" t="s">
        <v>563</v>
      </c>
      <c r="B185" s="28"/>
      <c r="C185" s="28"/>
      <c r="D185" s="28"/>
      <c r="E185" s="29"/>
      <c r="F185" s="29"/>
    </row>
    <row r="186" ht="31.5" customHeight="1">
      <c r="A186" s="82" t="s">
        <v>564</v>
      </c>
      <c r="B186" s="82" t="s">
        <v>551</v>
      </c>
      <c r="C186" s="82" t="s">
        <v>552</v>
      </c>
      <c r="D186" s="82" t="s">
        <v>553</v>
      </c>
      <c r="E186" s="82" t="s">
        <v>554</v>
      </c>
      <c r="F186" s="82" t="s">
        <v>555</v>
      </c>
    </row>
    <row r="187">
      <c r="A187" s="82" t="s">
        <v>565</v>
      </c>
      <c r="B187" s="87" t="n">
        <v>19</v>
      </c>
      <c r="C187" s="87" t="n">
        <v>148100</v>
      </c>
      <c r="D187" s="89" t="n">
        <v>12.829169480081</v>
      </c>
      <c r="E187" s="88" t="n">
        <v>0</v>
      </c>
      <c r="F187" s="88" t="n">
        <v>-0.221682177142354</v>
      </c>
    </row>
    <row r="188">
      <c r="A188" s="82" t="s">
        <v>566</v>
      </c>
      <c r="B188" s="87" t="n">
        <v>29</v>
      </c>
      <c r="C188" s="87" t="n">
        <v>165415</v>
      </c>
      <c r="D188" s="89" t="n">
        <v>17.5316627875344</v>
      </c>
      <c r="E188" s="88" t="n">
        <v>0</v>
      </c>
      <c r="F188" s="88" t="n">
        <v>-0.162517781264569</v>
      </c>
    </row>
    <row r="189">
      <c r="A189" s="82" t="s">
        <v>567</v>
      </c>
      <c r="B189" s="87" t="n">
        <v>32</v>
      </c>
      <c r="C189" s="87" t="n">
        <v>222511</v>
      </c>
      <c r="D189" s="89" t="n">
        <v>14.3813114857243</v>
      </c>
      <c r="E189" s="88" t="n">
        <v>-0.0303030303030304</v>
      </c>
      <c r="F189" s="88" t="n">
        <v>-0.138149151648022</v>
      </c>
    </row>
    <row r="190">
      <c r="A190" s="82" t="s">
        <v>556</v>
      </c>
      <c r="B190" s="87" t="n">
        <v>79</v>
      </c>
      <c r="C190" s="87" t="n">
        <v>352390</v>
      </c>
      <c r="D190" s="89" t="n">
        <v>22.4183433128068</v>
      </c>
      <c r="E190" s="88" t="n">
        <v>-0.0481927710843373</v>
      </c>
      <c r="F190" s="88" t="n">
        <v>-0.146235608016943</v>
      </c>
    </row>
    <row r="191">
      <c r="A191" s="82" t="s">
        <v>568</v>
      </c>
      <c r="B191" s="87" t="n">
        <v>25</v>
      </c>
      <c r="C191" s="87" t="n">
        <v>141954</v>
      </c>
      <c r="D191" s="89" t="n">
        <v>17.6113388844274</v>
      </c>
      <c r="E191" s="88" t="n">
        <v>0</v>
      </c>
      <c r="F191" s="88" t="n">
        <v>-0.0401888043905892</v>
      </c>
    </row>
    <row r="192">
      <c r="A192" s="82" t="s">
        <v>569</v>
      </c>
      <c r="B192" s="87" t="n">
        <v>26</v>
      </c>
      <c r="C192" s="87" t="n">
        <v>152383</v>
      </c>
      <c r="D192" s="89" t="n">
        <v>17.0622707257371</v>
      </c>
      <c r="E192" s="88" t="n">
        <v>0</v>
      </c>
      <c r="F192" s="88" t="n">
        <v>-0.154666859164079</v>
      </c>
    </row>
    <row r="193">
      <c r="A193" s="82" t="s">
        <v>570</v>
      </c>
      <c r="B193" s="87" t="n">
        <v>25</v>
      </c>
      <c r="C193" s="87" t="n">
        <v>117687</v>
      </c>
      <c r="D193" s="89" t="n">
        <v>21.2427880734491</v>
      </c>
      <c r="E193" s="88" t="n">
        <v>0</v>
      </c>
      <c r="F193" s="88" t="n">
        <v>-0.0656032853769206</v>
      </c>
    </row>
    <row r="194">
      <c r="A194" s="82" t="s">
        <v>571</v>
      </c>
      <c r="B194" s="87" t="n">
        <v>24</v>
      </c>
      <c r="C194" s="87" t="n">
        <v>151669</v>
      </c>
      <c r="D194" s="89" t="n">
        <v>15.8239323790623</v>
      </c>
      <c r="E194" s="88" t="n">
        <v>-0.04</v>
      </c>
      <c r="F194" s="88" t="n">
        <v>-0.134063783634096</v>
      </c>
    </row>
    <row r="195">
      <c r="A195" s="82" t="s">
        <v>572</v>
      </c>
      <c r="B195" s="87" t="n">
        <v>28</v>
      </c>
      <c r="C195" s="87" t="n">
        <v>139913</v>
      </c>
      <c r="D195" s="89" t="n">
        <v>20.0124362997005</v>
      </c>
      <c r="E195" s="88" t="n">
        <v>-0.0666666666666667</v>
      </c>
      <c r="F195" s="88" t="n">
        <v>-0.092789566849874</v>
      </c>
    </row>
    <row r="196">
      <c r="A196" s="82" t="s">
        <v>573</v>
      </c>
      <c r="B196" s="87" t="n">
        <v>24</v>
      </c>
      <c r="C196" s="87" t="n">
        <v>152718</v>
      </c>
      <c r="D196" s="89" t="n">
        <v>15.7152398538483</v>
      </c>
      <c r="E196" s="88" t="n">
        <v>0</v>
      </c>
      <c r="F196" s="88" t="n">
        <v>-0.177400320998327</v>
      </c>
    </row>
    <row r="197">
      <c r="A197" s="82" t="s">
        <v>574</v>
      </c>
      <c r="B197" s="87" t="n">
        <v>40</v>
      </c>
      <c r="C197" s="87" t="n">
        <v>183115</v>
      </c>
      <c r="D197" s="89" t="n">
        <v>21.8441962701035</v>
      </c>
      <c r="E197" s="88" t="n">
        <v>0</v>
      </c>
      <c r="F197" s="88" t="n">
        <v>0.00499973413313952</v>
      </c>
      <c r="I197" s="84" t="s">
        <v>562</v>
      </c>
    </row>
    <row r="198">
      <c r="A198" s="82" t="s">
        <v>561</v>
      </c>
      <c r="B198" s="84" t="n">
        <v>351</v>
      </c>
      <c r="C198" s="84" t="n">
        <v>1927855</v>
      </c>
      <c r="D198" s="85" t="n">
        <v>18.2067634754689</v>
      </c>
      <c r="E198" s="90" t="n">
        <v>-0.0222841225626742</v>
      </c>
      <c r="F198" s="90" t="n">
        <v>-0.123332360522311</v>
      </c>
    </row>
    <row r="199">
      <c r="B199" s="87"/>
      <c r="C199" s="87"/>
      <c r="D199" s="87"/>
      <c r="E199" s="88"/>
      <c r="F199" s="88"/>
    </row>
    <row r="200">
      <c r="A200" s="91" t="str">
        <f>=HYPERLINK("#'Table of contents'!A1", "To Table of Contents")</f>
      </c>
      <c r="B200" s="87"/>
      <c r="C200" s="87"/>
      <c r="D200" s="87"/>
      <c r="E200" s="88"/>
      <c r="F200" s="88"/>
    </row>
    <row r="201">
      <c r="A201" s="91" t="str">
        <f>=HYPERLINK("#'Notes'!A1", "To Notes")</f>
      </c>
      <c r="B201" s="87"/>
      <c r="C201" s="87"/>
      <c r="D201" s="87"/>
      <c r="E201" s="88"/>
      <c r="F201" s="88"/>
    </row>
    <row r="202">
      <c r="B202" s="87"/>
      <c r="C202" s="87"/>
      <c r="D202" s="87"/>
      <c r="E202" s="88"/>
      <c r="F202" s="88"/>
    </row>
    <row r="203">
      <c r="B203" s="87"/>
      <c r="C203" s="87"/>
      <c r="D203" s="87"/>
      <c r="E203" s="88"/>
      <c r="F203" s="88"/>
    </row>
    <row r="204">
      <c r="B204" s="87"/>
      <c r="C204" s="87"/>
      <c r="D204" s="87"/>
      <c r="E204" s="88"/>
      <c r="F204" s="88"/>
    </row>
    <row r="205">
      <c r="B205" s="87"/>
      <c r="C205" s="87"/>
      <c r="D205" s="87"/>
      <c r="E205" s="88"/>
      <c r="F205" s="88"/>
    </row>
    <row r="206">
      <c r="B206" s="87"/>
      <c r="C206" s="87"/>
      <c r="D206" s="87"/>
      <c r="E206" s="88"/>
      <c r="F206" s="88"/>
    </row>
    <row r="207">
      <c r="B207" s="87"/>
      <c r="C207" s="87"/>
      <c r="D207" s="87"/>
      <c r="E207" s="88"/>
      <c r="F207" s="88"/>
    </row>
    <row r="208">
      <c r="B208" s="87"/>
      <c r="C208" s="87"/>
      <c r="D208" s="87"/>
      <c r="E208" s="88"/>
      <c r="F208" s="88"/>
    </row>
    <row r="209">
      <c r="B209" s="87"/>
      <c r="C209" s="87"/>
      <c r="D209" s="87"/>
      <c r="E209" s="88"/>
      <c r="F209" s="88"/>
    </row>
    <row r="210">
      <c r="B210" s="87"/>
      <c r="C210" s="87"/>
      <c r="D210" s="87"/>
      <c r="E210" s="88"/>
      <c r="F210" s="88"/>
    </row>
    <row r="211">
      <c r="B211" s="87"/>
      <c r="C211" s="87"/>
      <c r="D211" s="87"/>
      <c r="E211" s="88"/>
      <c r="F211" s="88"/>
    </row>
    <row r="212">
      <c r="B212" s="87"/>
      <c r="C212" s="87"/>
      <c r="D212" s="87"/>
      <c r="E212" s="88"/>
      <c r="F212" s="88"/>
    </row>
    <row r="213">
      <c r="B213" s="87"/>
      <c r="C213" s="87"/>
      <c r="D213" s="87"/>
      <c r="E213" s="88"/>
      <c r="F213" s="88"/>
    </row>
    <row r="214">
      <c r="B214" s="87"/>
      <c r="C214" s="87"/>
      <c r="D214" s="87"/>
      <c r="E214" s="88"/>
      <c r="F214" s="88"/>
    </row>
    <row r="215">
      <c r="B215" s="87"/>
      <c r="C215" s="87"/>
      <c r="D215" s="87"/>
      <c r="E215" s="88"/>
      <c r="F215" s="88"/>
    </row>
    <row r="216">
      <c r="B216" s="87"/>
      <c r="C216" s="87"/>
      <c r="D216" s="87"/>
      <c r="E216" s="88"/>
      <c r="F216" s="88"/>
    </row>
    <row r="217">
      <c r="B217" s="87"/>
      <c r="C217" s="87"/>
      <c r="D217" s="87"/>
      <c r="E217" s="88"/>
      <c r="F217" s="88"/>
    </row>
    <row r="218">
      <c r="B218" s="87"/>
      <c r="C218" s="87"/>
      <c r="D218" s="87"/>
      <c r="E218" s="88"/>
      <c r="F218" s="88"/>
    </row>
    <row r="219">
      <c r="B219" s="87"/>
      <c r="C219" s="87"/>
      <c r="D219" s="87"/>
      <c r="E219" s="88"/>
      <c r="F219" s="88"/>
    </row>
    <row r="220">
      <c r="B220" s="87"/>
      <c r="C220" s="87"/>
      <c r="D220" s="87"/>
      <c r="E220" s="88"/>
      <c r="F220" s="88"/>
    </row>
    <row r="221">
      <c r="B221" s="87"/>
      <c r="C221" s="87"/>
      <c r="D221" s="87"/>
      <c r="E221" s="88"/>
      <c r="F221" s="88"/>
    </row>
    <row r="222">
      <c r="B222" s="87"/>
      <c r="C222" s="87"/>
      <c r="D222" s="87"/>
      <c r="E222" s="88"/>
      <c r="F222" s="88"/>
    </row>
    <row r="223">
      <c r="B223" s="87"/>
      <c r="C223" s="87"/>
      <c r="D223" s="87"/>
      <c r="E223" s="88"/>
      <c r="F223" s="88"/>
    </row>
    <row r="224">
      <c r="B224" s="87"/>
      <c r="C224" s="87"/>
      <c r="D224" s="87"/>
      <c r="E224" s="88"/>
      <c r="F224" s="88"/>
    </row>
    <row r="225">
      <c r="B225" s="87"/>
      <c r="C225" s="87"/>
      <c r="D225" s="87"/>
      <c r="E225" s="88"/>
      <c r="F225" s="88"/>
    </row>
    <row r="226">
      <c r="B226" s="87"/>
      <c r="C226" s="87"/>
      <c r="D226" s="87"/>
      <c r="E226" s="88"/>
      <c r="F226" s="88"/>
    </row>
    <row r="227">
      <c r="B227" s="87"/>
      <c r="C227" s="87"/>
      <c r="D227" s="87"/>
      <c r="E227" s="88"/>
      <c r="F227" s="88"/>
    </row>
    <row r="228">
      <c r="B228" s="87"/>
      <c r="C228" s="87"/>
      <c r="D228" s="87"/>
      <c r="E228" s="88"/>
      <c r="F228" s="88"/>
    </row>
    <row r="229">
      <c r="B229" s="87"/>
      <c r="C229" s="87"/>
      <c r="D229" s="87"/>
      <c r="E229" s="88"/>
      <c r="F229" s="88"/>
    </row>
    <row r="230">
      <c r="B230" s="87"/>
      <c r="C230" s="87"/>
      <c r="D230" s="87"/>
      <c r="E230" s="88"/>
      <c r="F230" s="88"/>
    </row>
    <row r="231">
      <c r="B231" s="87"/>
      <c r="C231" s="87"/>
      <c r="D231" s="87"/>
      <c r="E231" s="88"/>
      <c r="F231" s="88"/>
    </row>
    <row r="232">
      <c r="B232" s="87"/>
      <c r="C232" s="87"/>
      <c r="D232" s="87"/>
      <c r="E232" s="88"/>
      <c r="F232" s="88"/>
    </row>
    <row r="233">
      <c r="B233" s="87"/>
      <c r="C233" s="87"/>
      <c r="D233" s="87"/>
      <c r="E233" s="88"/>
      <c r="F233" s="88"/>
    </row>
    <row r="234">
      <c r="B234" s="87"/>
      <c r="C234" s="87"/>
      <c r="D234" s="87"/>
      <c r="E234" s="88"/>
      <c r="F234" s="88"/>
    </row>
    <row r="235">
      <c r="B235" s="87"/>
      <c r="C235" s="87"/>
      <c r="D235" s="87"/>
      <c r="E235" s="88"/>
      <c r="F235" s="88"/>
    </row>
    <row r="236">
      <c r="B236" s="87"/>
      <c r="C236" s="87"/>
      <c r="D236" s="87"/>
      <c r="E236" s="88"/>
      <c r="F236" s="88"/>
    </row>
    <row r="237">
      <c r="B237" s="87"/>
      <c r="C237" s="87"/>
      <c r="D237" s="87"/>
      <c r="E237" s="88"/>
      <c r="F237" s="88"/>
    </row>
    <row r="238">
      <c r="B238" s="87"/>
      <c r="C238" s="87"/>
      <c r="D238" s="87"/>
      <c r="E238" s="88"/>
      <c r="F238" s="88"/>
    </row>
    <row r="239">
      <c r="B239" s="87"/>
      <c r="C239" s="87"/>
      <c r="D239" s="87"/>
      <c r="E239" s="88"/>
      <c r="F239" s="88"/>
    </row>
    <row r="240">
      <c r="B240" s="87"/>
      <c r="C240" s="87"/>
      <c r="D240" s="87"/>
      <c r="E240" s="88"/>
      <c r="F240" s="88"/>
    </row>
    <row r="241">
      <c r="B241" s="87"/>
      <c r="C241" s="87"/>
      <c r="D241" s="87"/>
      <c r="E241" s="88"/>
      <c r="F241" s="88"/>
    </row>
    <row r="242">
      <c r="B242" s="87"/>
      <c r="C242" s="87"/>
      <c r="D242" s="87"/>
      <c r="E242" s="88"/>
      <c r="F242" s="88"/>
    </row>
    <row r="243">
      <c r="B243" s="87"/>
      <c r="C243" s="87"/>
      <c r="D243" s="87"/>
      <c r="E243" s="88"/>
      <c r="F243" s="88"/>
    </row>
    <row r="244">
      <c r="B244" s="87"/>
      <c r="C244" s="87"/>
      <c r="D244" s="87"/>
      <c r="E244" s="88"/>
      <c r="F244" s="88"/>
    </row>
    <row r="245">
      <c r="B245" s="87"/>
      <c r="C245" s="87"/>
      <c r="D245" s="87"/>
      <c r="E245" s="88"/>
      <c r="F245" s="88"/>
    </row>
    <row r="246">
      <c r="B246" s="87"/>
      <c r="C246" s="87"/>
      <c r="D246" s="87"/>
      <c r="E246" s="88"/>
      <c r="F246" s="88"/>
    </row>
    <row r="247">
      <c r="B247" s="87"/>
      <c r="C247" s="87"/>
      <c r="D247" s="87"/>
      <c r="E247" s="88"/>
      <c r="F247" s="88"/>
    </row>
    <row r="248">
      <c r="B248" s="87"/>
      <c r="C248" s="87"/>
      <c r="D248" s="87"/>
      <c r="E248" s="88"/>
      <c r="F248" s="88"/>
    </row>
    <row r="249">
      <c r="B249" s="87"/>
      <c r="C249" s="87"/>
      <c r="D249" s="87"/>
      <c r="E249" s="88"/>
      <c r="F249" s="88"/>
    </row>
    <row r="250">
      <c r="B250" s="87"/>
      <c r="C250" s="87"/>
      <c r="D250" s="87"/>
      <c r="E250" s="88"/>
      <c r="F250" s="88"/>
    </row>
    <row r="251">
      <c r="B251" s="87"/>
      <c r="C251" s="87"/>
      <c r="D251" s="87"/>
      <c r="E251" s="88"/>
      <c r="F251" s="88"/>
    </row>
    <row r="252">
      <c r="B252" s="87"/>
      <c r="C252" s="87"/>
      <c r="D252" s="87"/>
      <c r="E252" s="88"/>
      <c r="F252" s="88"/>
    </row>
    <row r="253">
      <c r="B253" s="87"/>
      <c r="C253" s="87"/>
      <c r="D253" s="87"/>
      <c r="E253" s="88"/>
      <c r="F253" s="88"/>
    </row>
    <row r="254">
      <c r="B254" s="87"/>
      <c r="C254" s="87"/>
      <c r="D254" s="87"/>
      <c r="E254" s="88"/>
      <c r="F254" s="88"/>
    </row>
    <row r="255">
      <c r="B255" s="87"/>
      <c r="C255" s="87"/>
      <c r="D255" s="87"/>
      <c r="E255" s="88"/>
      <c r="F255" s="88"/>
    </row>
    <row r="256">
      <c r="B256" s="87"/>
      <c r="C256" s="87"/>
      <c r="D256" s="87"/>
      <c r="E256" s="88"/>
      <c r="F256" s="88"/>
    </row>
    <row r="257">
      <c r="B257" s="87"/>
      <c r="C257" s="87"/>
      <c r="D257" s="87"/>
      <c r="E257" s="88"/>
      <c r="F257" s="88"/>
    </row>
    <row r="258">
      <c r="B258" s="87"/>
      <c r="C258" s="87"/>
      <c r="D258" s="87"/>
      <c r="E258" s="88"/>
      <c r="F258" s="88"/>
    </row>
    <row r="259">
      <c r="B259" s="87"/>
      <c r="C259" s="87"/>
      <c r="D259" s="87"/>
      <c r="E259" s="88"/>
      <c r="F259" s="88"/>
    </row>
    <row r="260">
      <c r="B260" s="87"/>
      <c r="C260" s="87"/>
      <c r="D260" s="87"/>
      <c r="E260" s="88"/>
      <c r="F260" s="88"/>
    </row>
    <row r="261">
      <c r="B261" s="87"/>
      <c r="C261" s="87"/>
      <c r="D261" s="87"/>
      <c r="E261" s="88"/>
      <c r="F261" s="88"/>
    </row>
    <row r="262">
      <c r="B262" s="87"/>
      <c r="C262" s="87"/>
      <c r="D262" s="87"/>
      <c r="E262" s="88"/>
      <c r="F262" s="88"/>
    </row>
    <row r="263">
      <c r="B263" s="87"/>
      <c r="C263" s="87"/>
      <c r="D263" s="87"/>
      <c r="E263" s="88"/>
      <c r="F263" s="88"/>
    </row>
    <row r="264">
      <c r="B264" s="87"/>
      <c r="C264" s="87"/>
      <c r="D264" s="87"/>
      <c r="E264" s="88"/>
      <c r="F264" s="88"/>
    </row>
    <row r="265">
      <c r="B265" s="87"/>
      <c r="C265" s="87"/>
      <c r="D265" s="87"/>
      <c r="E265" s="88"/>
      <c r="F265" s="88"/>
    </row>
    <row r="266">
      <c r="B266" s="87"/>
      <c r="C266" s="87"/>
      <c r="D266" s="87"/>
      <c r="E266" s="88"/>
      <c r="F266" s="88"/>
    </row>
    <row r="267">
      <c r="B267" s="87"/>
      <c r="C267" s="87"/>
      <c r="D267" s="87"/>
      <c r="E267" s="88"/>
      <c r="F267" s="88"/>
    </row>
    <row r="268">
      <c r="B268" s="87"/>
      <c r="C268" s="87"/>
      <c r="D268" s="87"/>
      <c r="E268" s="88"/>
      <c r="F268" s="88"/>
    </row>
    <row r="269">
      <c r="B269" s="87"/>
      <c r="C269" s="87"/>
      <c r="D269" s="87"/>
      <c r="E269" s="88"/>
      <c r="F269" s="88"/>
    </row>
    <row r="270">
      <c r="B270" s="87"/>
      <c r="C270" s="87"/>
      <c r="D270" s="87"/>
      <c r="E270" s="88"/>
      <c r="F270" s="88"/>
    </row>
    <row r="271">
      <c r="B271" s="87"/>
      <c r="C271" s="87"/>
      <c r="D271" s="87"/>
      <c r="E271" s="88"/>
      <c r="F271" s="88"/>
    </row>
    <row r="272">
      <c r="B272" s="87"/>
      <c r="C272" s="87"/>
      <c r="D272" s="87"/>
      <c r="E272" s="88"/>
      <c r="F272" s="88"/>
    </row>
    <row r="273">
      <c r="B273" s="87"/>
      <c r="C273" s="87"/>
      <c r="D273" s="87"/>
      <c r="E273" s="88"/>
      <c r="F273" s="88"/>
    </row>
    <row r="274">
      <c r="B274" s="87"/>
      <c r="C274" s="87"/>
      <c r="D274" s="87"/>
      <c r="E274" s="88"/>
      <c r="F274" s="88"/>
    </row>
    <row r="275">
      <c r="B275" s="87"/>
      <c r="C275" s="87"/>
      <c r="D275" s="87"/>
      <c r="E275" s="88"/>
      <c r="F275" s="88"/>
    </row>
    <row r="276">
      <c r="B276" s="87"/>
      <c r="C276" s="87"/>
      <c r="D276" s="87"/>
      <c r="E276" s="88"/>
      <c r="F276" s="88"/>
    </row>
    <row r="277">
      <c r="B277" s="87"/>
      <c r="C277" s="87"/>
      <c r="D277" s="87"/>
      <c r="E277" s="88"/>
      <c r="F277" s="88"/>
    </row>
    <row r="278">
      <c r="B278" s="87"/>
      <c r="C278" s="87"/>
      <c r="D278" s="87"/>
      <c r="E278" s="88"/>
      <c r="F278" s="88"/>
    </row>
    <row r="279">
      <c r="B279" s="87"/>
      <c r="C279" s="87"/>
      <c r="D279" s="87"/>
      <c r="E279" s="88"/>
      <c r="F279" s="88"/>
    </row>
    <row r="280">
      <c r="B280" s="87"/>
      <c r="C280" s="87"/>
      <c r="D280" s="87"/>
      <c r="E280" s="88"/>
      <c r="F280" s="88"/>
    </row>
    <row r="281">
      <c r="B281" s="87"/>
      <c r="C281" s="87"/>
      <c r="D281" s="87"/>
      <c r="E281" s="88"/>
      <c r="F281" s="88"/>
    </row>
    <row r="282">
      <c r="B282" s="87"/>
      <c r="C282" s="87"/>
      <c r="D282" s="87"/>
      <c r="E282" s="88"/>
      <c r="F282" s="88"/>
    </row>
    <row r="283">
      <c r="B283" s="87"/>
      <c r="C283" s="87"/>
      <c r="D283" s="87"/>
      <c r="E283" s="88"/>
      <c r="F283" s="88"/>
    </row>
    <row r="284">
      <c r="B284" s="87"/>
      <c r="C284" s="87"/>
      <c r="D284" s="87"/>
      <c r="E284" s="88"/>
      <c r="F284" s="88"/>
    </row>
    <row r="285">
      <c r="B285" s="87"/>
      <c r="C285" s="87"/>
      <c r="D285" s="87"/>
      <c r="E285" s="88"/>
      <c r="F285" s="88"/>
    </row>
    <row r="286">
      <c r="B286" s="87"/>
      <c r="C286" s="87"/>
      <c r="D286" s="87"/>
      <c r="E286" s="88"/>
      <c r="F286" s="88"/>
    </row>
    <row r="287">
      <c r="B287" s="87"/>
      <c r="C287" s="87"/>
      <c r="D287" s="87"/>
      <c r="E287" s="88"/>
      <c r="F287" s="88"/>
    </row>
    <row r="288">
      <c r="B288" s="87"/>
      <c r="C288" s="87"/>
      <c r="D288" s="87"/>
      <c r="E288" s="88"/>
      <c r="F288" s="88"/>
    </row>
    <row r="289">
      <c r="B289" s="87"/>
      <c r="C289" s="87"/>
      <c r="D289" s="87"/>
      <c r="E289" s="88"/>
      <c r="F289" s="88"/>
    </row>
    <row r="290">
      <c r="B290" s="87"/>
      <c r="C290" s="87"/>
      <c r="D290" s="87"/>
      <c r="E290" s="88"/>
      <c r="F290" s="88"/>
    </row>
    <row r="291">
      <c r="B291" s="87"/>
      <c r="C291" s="87"/>
      <c r="D291" s="87"/>
      <c r="E291" s="88"/>
      <c r="F291" s="88"/>
    </row>
    <row r="292">
      <c r="B292" s="87"/>
      <c r="C292" s="87"/>
      <c r="D292" s="87"/>
      <c r="E292" s="88"/>
      <c r="F292" s="88"/>
    </row>
    <row r="293">
      <c r="B293" s="87"/>
      <c r="C293" s="87"/>
      <c r="D293" s="87"/>
      <c r="E293" s="88"/>
      <c r="F293" s="88"/>
    </row>
    <row r="294">
      <c r="B294" s="87"/>
      <c r="C294" s="87"/>
      <c r="D294" s="87"/>
      <c r="E294" s="88"/>
      <c r="F294" s="88"/>
    </row>
    <row r="295">
      <c r="B295" s="87"/>
      <c r="C295" s="87"/>
      <c r="D295" s="87"/>
      <c r="E295" s="88"/>
      <c r="F295" s="88"/>
    </row>
    <row r="296">
      <c r="B296" s="87"/>
      <c r="C296" s="87"/>
      <c r="D296" s="87"/>
      <c r="E296" s="88"/>
      <c r="F296" s="88"/>
    </row>
    <row r="297">
      <c r="B297" s="87"/>
      <c r="C297" s="87"/>
      <c r="D297" s="87"/>
      <c r="E297" s="88"/>
      <c r="F297" s="88"/>
    </row>
    <row r="298">
      <c r="B298" s="87"/>
      <c r="C298" s="87"/>
      <c r="D298" s="87"/>
      <c r="E298" s="88"/>
      <c r="F298" s="88"/>
    </row>
    <row r="299">
      <c r="B299" s="87"/>
      <c r="C299" s="87"/>
      <c r="D299" s="87"/>
      <c r="E299" s="88"/>
      <c r="F299" s="88"/>
    </row>
    <row r="300">
      <c r="B300" s="87"/>
      <c r="C300" s="87"/>
      <c r="D300" s="87"/>
      <c r="E300" s="88"/>
      <c r="F300" s="88"/>
    </row>
    <row r="301">
      <c r="B301" s="87"/>
      <c r="C301" s="87"/>
      <c r="D301" s="87"/>
      <c r="E301" s="88"/>
      <c r="F301" s="88"/>
    </row>
    <row r="302">
      <c r="B302" s="87"/>
      <c r="C302" s="87"/>
      <c r="D302" s="87"/>
      <c r="E302" s="88"/>
      <c r="F302" s="88"/>
    </row>
    <row r="303">
      <c r="B303" s="87"/>
      <c r="C303" s="87"/>
      <c r="D303" s="87"/>
      <c r="E303" s="88"/>
      <c r="F303" s="88"/>
    </row>
    <row r="304">
      <c r="B304" s="87"/>
      <c r="C304" s="87"/>
      <c r="D304" s="87"/>
      <c r="E304" s="88"/>
      <c r="F304" s="88"/>
    </row>
    <row r="305">
      <c r="B305" s="87"/>
      <c r="C305" s="87"/>
      <c r="D305" s="87"/>
      <c r="E305" s="88"/>
      <c r="F305" s="88"/>
    </row>
    <row r="306">
      <c r="B306" s="87"/>
      <c r="C306" s="87"/>
      <c r="D306" s="87"/>
      <c r="E306" s="88"/>
      <c r="F306" s="88"/>
    </row>
    <row r="307">
      <c r="B307" s="87"/>
      <c r="C307" s="87"/>
      <c r="D307" s="87"/>
      <c r="E307" s="88"/>
      <c r="F307" s="88"/>
    </row>
    <row r="308">
      <c r="B308" s="87"/>
      <c r="C308" s="87"/>
      <c r="D308" s="87"/>
      <c r="E308" s="88"/>
      <c r="F308" s="88"/>
    </row>
    <row r="309">
      <c r="B309" s="87"/>
      <c r="C309" s="87"/>
      <c r="D309" s="87"/>
      <c r="E309" s="88"/>
      <c r="F309" s="88"/>
    </row>
    <row r="310">
      <c r="B310" s="87"/>
      <c r="C310" s="87"/>
      <c r="D310" s="87"/>
      <c r="E310" s="88"/>
      <c r="F310" s="88"/>
    </row>
    <row r="311">
      <c r="B311" s="87"/>
      <c r="C311" s="87"/>
      <c r="D311" s="87"/>
      <c r="E311" s="88"/>
      <c r="F311" s="88"/>
    </row>
    <row r="312">
      <c r="B312" s="87"/>
      <c r="C312" s="87"/>
      <c r="D312" s="87"/>
      <c r="E312" s="88"/>
      <c r="F312" s="88"/>
    </row>
    <row r="313">
      <c r="B313" s="87"/>
      <c r="C313" s="87"/>
      <c r="D313" s="87"/>
      <c r="E313" s="88"/>
      <c r="F313" s="88"/>
    </row>
    <row r="314">
      <c r="B314" s="87"/>
      <c r="C314" s="87"/>
      <c r="D314" s="87"/>
      <c r="E314" s="88"/>
      <c r="F314" s="88"/>
    </row>
    <row r="315">
      <c r="B315" s="87"/>
      <c r="C315" s="87"/>
      <c r="D315" s="87"/>
      <c r="E315" s="88"/>
      <c r="F315" s="88"/>
    </row>
    <row r="316">
      <c r="B316" s="87"/>
      <c r="C316" s="87"/>
      <c r="D316" s="87"/>
      <c r="E316" s="88"/>
      <c r="F316" s="88"/>
    </row>
    <row r="317">
      <c r="B317" s="87"/>
      <c r="C317" s="87"/>
      <c r="D317" s="87"/>
      <c r="E317" s="88"/>
      <c r="F317" s="88"/>
    </row>
    <row r="318">
      <c r="B318" s="87"/>
      <c r="C318" s="87"/>
      <c r="D318" s="87"/>
      <c r="E318" s="88"/>
      <c r="F318" s="88"/>
    </row>
    <row r="319">
      <c r="B319" s="87"/>
      <c r="C319" s="87"/>
      <c r="D319" s="87"/>
      <c r="E319" s="88"/>
      <c r="F319" s="88"/>
    </row>
    <row r="320">
      <c r="B320" s="87"/>
      <c r="C320" s="87"/>
      <c r="D320" s="87"/>
      <c r="E320" s="88"/>
      <c r="F320" s="88"/>
    </row>
    <row r="321">
      <c r="B321" s="87"/>
      <c r="C321" s="87"/>
      <c r="D321" s="87"/>
      <c r="E321" s="88"/>
      <c r="F321" s="88"/>
    </row>
    <row r="322">
      <c r="B322" s="87"/>
      <c r="C322" s="87"/>
      <c r="D322" s="87"/>
      <c r="E322" s="88"/>
      <c r="F322" s="88"/>
    </row>
    <row r="323">
      <c r="B323" s="87"/>
      <c r="C323" s="87"/>
      <c r="D323" s="87"/>
      <c r="E323" s="88"/>
      <c r="F323" s="88"/>
    </row>
    <row r="324">
      <c r="B324" s="87"/>
      <c r="C324" s="87"/>
      <c r="D324" s="87"/>
      <c r="E324" s="88"/>
      <c r="F324" s="88"/>
    </row>
    <row r="325">
      <c r="B325" s="87"/>
      <c r="C325" s="87"/>
      <c r="D325" s="87"/>
      <c r="E325" s="88"/>
      <c r="F325" s="88"/>
    </row>
    <row r="326">
      <c r="B326" s="87"/>
      <c r="C326" s="87"/>
      <c r="D326" s="87"/>
      <c r="E326" s="88"/>
      <c r="F326" s="88"/>
    </row>
    <row r="327">
      <c r="B327" s="87"/>
      <c r="C327" s="87"/>
      <c r="D327" s="87"/>
      <c r="E327" s="88"/>
      <c r="F327" s="88"/>
    </row>
    <row r="328">
      <c r="B328" s="87"/>
      <c r="C328" s="87"/>
      <c r="D328" s="87"/>
      <c r="E328" s="88"/>
      <c r="F328" s="88"/>
    </row>
    <row r="329">
      <c r="B329" s="87"/>
      <c r="C329" s="87"/>
      <c r="D329" s="87"/>
      <c r="E329" s="88"/>
      <c r="F329" s="88"/>
    </row>
    <row r="330">
      <c r="B330" s="87"/>
      <c r="C330" s="87"/>
      <c r="D330" s="87"/>
      <c r="E330" s="88"/>
      <c r="F330" s="88"/>
    </row>
    <row r="331">
      <c r="B331" s="87"/>
      <c r="C331" s="87"/>
      <c r="D331" s="87"/>
      <c r="E331" s="88"/>
      <c r="F331" s="88"/>
    </row>
    <row r="332">
      <c r="B332" s="87"/>
      <c r="C332" s="87"/>
      <c r="D332" s="87"/>
      <c r="E332" s="88"/>
      <c r="F332" s="88"/>
    </row>
    <row r="333">
      <c r="B333" s="87"/>
      <c r="C333" s="87"/>
      <c r="D333" s="87"/>
      <c r="E333" s="88"/>
      <c r="F333" s="88"/>
    </row>
    <row r="334">
      <c r="B334" s="87"/>
      <c r="C334" s="87"/>
      <c r="D334" s="87"/>
      <c r="E334" s="88"/>
      <c r="F334" s="88"/>
    </row>
    <row r="335">
      <c r="B335" s="87"/>
      <c r="C335" s="87"/>
      <c r="D335" s="87"/>
      <c r="E335" s="88"/>
      <c r="F335" s="88"/>
    </row>
    <row r="336">
      <c r="B336" s="87"/>
      <c r="C336" s="87"/>
      <c r="D336" s="87"/>
      <c r="E336" s="88"/>
      <c r="F336" s="88"/>
    </row>
    <row r="337">
      <c r="B337" s="87"/>
      <c r="C337" s="87"/>
      <c r="D337" s="87"/>
      <c r="E337" s="88"/>
      <c r="F337" s="88"/>
    </row>
    <row r="338">
      <c r="B338" s="87"/>
      <c r="C338" s="87"/>
      <c r="D338" s="87"/>
      <c r="E338" s="88"/>
      <c r="F338" s="88"/>
    </row>
    <row r="339">
      <c r="B339" s="87"/>
      <c r="C339" s="87"/>
      <c r="D339" s="87"/>
      <c r="E339" s="88"/>
      <c r="F339" s="88"/>
    </row>
    <row r="340">
      <c r="B340" s="87"/>
      <c r="C340" s="87"/>
      <c r="D340" s="87"/>
      <c r="E340" s="88"/>
      <c r="F340" s="88"/>
    </row>
    <row r="341">
      <c r="B341" s="87"/>
      <c r="C341" s="87"/>
      <c r="D341" s="87"/>
      <c r="E341" s="88"/>
      <c r="F341" s="88"/>
    </row>
    <row r="342">
      <c r="B342" s="87"/>
      <c r="C342" s="87"/>
      <c r="D342" s="87"/>
      <c r="E342" s="88"/>
      <c r="F342" s="88"/>
    </row>
    <row r="343">
      <c r="B343" s="87"/>
      <c r="C343" s="87"/>
      <c r="D343" s="87"/>
      <c r="E343" s="88"/>
      <c r="F343" s="88"/>
    </row>
    <row r="344">
      <c r="B344" s="87"/>
      <c r="C344" s="87"/>
      <c r="D344" s="87"/>
      <c r="E344" s="88"/>
      <c r="F344" s="88"/>
    </row>
    <row r="345">
      <c r="B345" s="87"/>
      <c r="C345" s="87"/>
      <c r="D345" s="87"/>
      <c r="E345" s="88"/>
      <c r="F345" s="88"/>
    </row>
    <row r="346">
      <c r="B346" s="87"/>
      <c r="C346" s="87"/>
      <c r="D346" s="87"/>
      <c r="E346" s="88"/>
      <c r="F346" s="88"/>
    </row>
    <row r="347">
      <c r="B347" s="87"/>
      <c r="C347" s="87"/>
      <c r="D347" s="87"/>
      <c r="E347" s="88"/>
      <c r="F347" s="88"/>
    </row>
    <row r="348">
      <c r="B348" s="87"/>
      <c r="C348" s="87"/>
      <c r="D348" s="87"/>
      <c r="E348" s="88"/>
      <c r="F348" s="88"/>
    </row>
    <row r="349">
      <c r="B349" s="87"/>
      <c r="C349" s="87"/>
      <c r="D349" s="87"/>
      <c r="E349" s="88"/>
      <c r="F349" s="88"/>
    </row>
    <row r="350">
      <c r="B350" s="87"/>
      <c r="C350" s="87"/>
      <c r="D350" s="87"/>
      <c r="E350" s="88"/>
      <c r="F350" s="88"/>
    </row>
    <row r="351">
      <c r="B351" s="87"/>
      <c r="C351" s="87"/>
      <c r="D351" s="87"/>
      <c r="E351" s="88"/>
      <c r="F351" s="88"/>
    </row>
    <row r="352">
      <c r="B352" s="87"/>
      <c r="C352" s="87"/>
      <c r="D352" s="87"/>
      <c r="E352" s="88"/>
      <c r="F352" s="88"/>
    </row>
    <row r="353">
      <c r="B353" s="87"/>
      <c r="C353" s="87"/>
      <c r="D353" s="87"/>
      <c r="E353" s="88"/>
      <c r="F353" s="88"/>
    </row>
    <row r="354">
      <c r="B354" s="87"/>
      <c r="C354" s="87"/>
      <c r="D354" s="87"/>
      <c r="E354" s="88"/>
      <c r="F354" s="88"/>
    </row>
    <row r="355">
      <c r="B355" s="87"/>
      <c r="C355" s="87"/>
      <c r="D355" s="87"/>
      <c r="E355" s="88"/>
      <c r="F355" s="88"/>
    </row>
    <row r="356">
      <c r="B356" s="87"/>
      <c r="C356" s="87"/>
      <c r="D356" s="87"/>
      <c r="E356" s="88"/>
      <c r="F356" s="88"/>
    </row>
    <row r="357">
      <c r="B357" s="87"/>
      <c r="C357" s="87"/>
      <c r="D357" s="87"/>
      <c r="E357" s="88"/>
      <c r="F357" s="88"/>
    </row>
    <row r="358">
      <c r="B358" s="87"/>
      <c r="C358" s="87"/>
      <c r="D358" s="87"/>
      <c r="E358" s="88"/>
      <c r="F358" s="88"/>
    </row>
    <row r="359">
      <c r="B359" s="87"/>
      <c r="C359" s="87"/>
      <c r="D359" s="87"/>
      <c r="E359" s="88"/>
      <c r="F359" s="88"/>
    </row>
    <row r="360">
      <c r="B360" s="87"/>
      <c r="C360" s="87"/>
      <c r="D360" s="87"/>
      <c r="E360" s="88"/>
      <c r="F360" s="88"/>
    </row>
    <row r="361">
      <c r="B361" s="87"/>
      <c r="C361" s="87"/>
      <c r="D361" s="87"/>
      <c r="E361" s="88"/>
      <c r="F361" s="88"/>
    </row>
    <row r="362">
      <c r="B362" s="87"/>
      <c r="C362" s="87"/>
      <c r="D362" s="87"/>
      <c r="E362" s="88"/>
      <c r="F362" s="88"/>
    </row>
    <row r="363">
      <c r="B363" s="87"/>
      <c r="C363" s="87"/>
      <c r="D363" s="87"/>
      <c r="E363" s="88"/>
      <c r="F363" s="88"/>
    </row>
    <row r="364">
      <c r="B364" s="87"/>
      <c r="C364" s="87"/>
      <c r="D364" s="87"/>
      <c r="E364" s="88"/>
      <c r="F364" s="88"/>
    </row>
    <row r="365">
      <c r="B365" s="87"/>
      <c r="C365" s="87"/>
      <c r="D365" s="87"/>
      <c r="E365" s="88"/>
      <c r="F365" s="88"/>
    </row>
    <row r="366">
      <c r="B366" s="87"/>
      <c r="C366" s="87"/>
      <c r="D366" s="87"/>
      <c r="E366" s="88"/>
      <c r="F366" s="88"/>
    </row>
    <row r="367">
      <c r="B367" s="87"/>
      <c r="C367" s="87"/>
      <c r="D367" s="87"/>
      <c r="E367" s="88"/>
      <c r="F367" s="88"/>
    </row>
    <row r="368">
      <c r="B368" s="87"/>
      <c r="C368" s="87"/>
      <c r="D368" s="87"/>
      <c r="E368" s="88"/>
      <c r="F368" s="88"/>
    </row>
    <row r="369">
      <c r="B369" s="87"/>
      <c r="C369" s="87"/>
      <c r="D369" s="87"/>
      <c r="E369" s="88"/>
      <c r="F369" s="88"/>
    </row>
    <row r="370">
      <c r="B370" s="87"/>
      <c r="C370" s="87"/>
      <c r="D370" s="87"/>
      <c r="E370" s="88"/>
      <c r="F370" s="88"/>
    </row>
    <row r="371">
      <c r="B371" s="87"/>
      <c r="C371" s="87"/>
      <c r="D371" s="87"/>
      <c r="E371" s="88"/>
      <c r="F371" s="88"/>
    </row>
    <row r="372">
      <c r="B372" s="87"/>
      <c r="C372" s="87"/>
      <c r="D372" s="87"/>
      <c r="E372" s="88"/>
      <c r="F372" s="88"/>
    </row>
    <row r="373">
      <c r="B373" s="87"/>
      <c r="C373" s="87"/>
      <c r="D373" s="87"/>
      <c r="E373" s="88"/>
      <c r="F373" s="88"/>
    </row>
    <row r="374">
      <c r="B374" s="87"/>
      <c r="C374" s="87"/>
      <c r="D374" s="87"/>
      <c r="E374" s="88"/>
      <c r="F374" s="88"/>
    </row>
    <row r="375">
      <c r="B375" s="87"/>
      <c r="C375" s="87"/>
      <c r="D375" s="87"/>
      <c r="E375" s="88"/>
      <c r="F375" s="88"/>
    </row>
    <row r="376">
      <c r="B376" s="87"/>
      <c r="C376" s="87"/>
      <c r="D376" s="87"/>
      <c r="E376" s="88"/>
      <c r="F376" s="88"/>
    </row>
    <row r="377">
      <c r="B377" s="87"/>
      <c r="C377" s="87"/>
      <c r="D377" s="87"/>
      <c r="E377" s="88"/>
      <c r="F377" s="88"/>
    </row>
    <row r="378">
      <c r="B378" s="87"/>
      <c r="C378" s="87"/>
      <c r="D378" s="87"/>
      <c r="E378" s="88"/>
      <c r="F378" s="88"/>
    </row>
    <row r="379">
      <c r="B379" s="87"/>
      <c r="C379" s="87"/>
      <c r="D379" s="87"/>
      <c r="E379" s="88"/>
      <c r="F379" s="88"/>
    </row>
    <row r="380">
      <c r="B380" s="87"/>
      <c r="C380" s="87"/>
      <c r="D380" s="87"/>
      <c r="E380" s="88"/>
      <c r="F380" s="88"/>
    </row>
    <row r="381">
      <c r="B381" s="87"/>
      <c r="C381" s="87"/>
      <c r="D381" s="87"/>
      <c r="E381" s="88"/>
      <c r="F381" s="88"/>
    </row>
    <row r="382">
      <c r="B382" s="87"/>
      <c r="C382" s="87"/>
      <c r="D382" s="87"/>
      <c r="E382" s="88"/>
      <c r="F382" s="88"/>
    </row>
    <row r="383">
      <c r="B383" s="87"/>
      <c r="C383" s="87"/>
      <c r="D383" s="87"/>
      <c r="E383" s="88"/>
      <c r="F383" s="88"/>
    </row>
    <row r="384">
      <c r="B384" s="87"/>
      <c r="C384" s="87"/>
      <c r="D384" s="87"/>
      <c r="E384" s="88"/>
      <c r="F384" s="88"/>
    </row>
  </sheetData>
  <pageMargins left="0.7" right="0.7" top="0.75" bottom="0.75" header="0.3" footer="0.3"/>
  <pageSetup paperSize="9" orientation="portrait"/>
  <tableParts count="13">
    <tablePart r:id="rId15"/>
    <tablePart r:id="rId16"/>
    <tablePart r:id="rId17"/>
    <tablePart r:id="rId18"/>
    <tablePart r:id="rId19"/>
    <tablePart r:id="rId20"/>
    <tablePart r:id="rId21"/>
    <tablePart r:id="rId22"/>
    <tablePart r:id="rId23"/>
    <tablePart r:id="rId24"/>
    <tablePart r:id="rId25"/>
    <tablePart r:id="rId26"/>
    <tablePart r:id="rId9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84"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 min="14" max="14" width="16.71" hidden="0" customWidth="1"/>
    <col min="15" max="15" width="16.71" hidden="0" customWidth="1"/>
    <col min="16" max="16" width="16.71" hidden="0" customWidth="1"/>
    <col min="17" max="17" width="16.71" hidden="0" customWidth="1"/>
    <col min="18" max="18" width="16.71" hidden="0" customWidth="1"/>
    <col min="19" max="19" width="16.71" hidden="0" customWidth="1"/>
    <col min="20" max="20" width="16.71" hidden="0" customWidth="1"/>
    <col min="21" max="21" width="16.71" hidden="0" customWidth="1"/>
    <col min="22" max="22" width="16.71" hidden="0" customWidth="1"/>
    <col min="23" max="23" width="16.71" hidden="0" customWidth="1"/>
    <col min="24" max="24" width="16.71" hidden="0" customWidth="1"/>
    <col min="25" max="25" width="16.71" hidden="0" customWidth="1"/>
    <col min="26" max="26" width="16.71" hidden="0" customWidth="1"/>
    <col min="27" max="27" width="16.71" hidden="0" customWidth="1"/>
    <col min="28" max="28" width="16.71" hidden="0" customWidth="1"/>
    <col min="29" max="29" width="16.71" hidden="0" customWidth="1"/>
    <col min="30" max="30" width="16.71" hidden="0" customWidth="1"/>
    <col min="31" max="31" width="16.71" hidden="0" customWidth="1"/>
    <col min="32" max="32" width="16.71" hidden="0" customWidth="1"/>
    <col min="33" max="33" width="16.71" hidden="0" customWidth="1"/>
    <col min="34" max="34" width="16.71" hidden="0" customWidth="1"/>
    <col min="35" max="35" width="16.71" hidden="0" customWidth="1"/>
    <col min="36" max="36" width="16.71" hidden="0" customWidth="1"/>
    <col min="37" max="37" width="16.71" hidden="0" customWidth="1"/>
  </cols>
  <sheetData>
    <row r="1" ht="18.75" customHeight="1">
      <c r="A1" s="14" t="s">
        <v>77</v>
      </c>
      <c r="AJ1" s="84" t="s">
        <v>611</v>
      </c>
    </row>
    <row r="2" ht="15.75" customHeight="1">
      <c r="A2" s="13" t="s">
        <v>347</v>
      </c>
    </row>
    <row r="3" ht="15.75" customHeight="1">
      <c r="A3" s="2" t="s">
        <v>86</v>
      </c>
    </row>
    <row r="4" ht="15.75" customHeight="1">
      <c r="A4" s="3" t="s">
        <v>338</v>
      </c>
    </row>
    <row r="5" ht="47.25" customHeight="1">
      <c r="A5" s="82" t="s">
        <v>550</v>
      </c>
      <c r="B5" s="82" t="s">
        <v>575</v>
      </c>
      <c r="C5" s="82" t="s">
        <v>576</v>
      </c>
      <c r="D5" s="82" t="s">
        <v>577</v>
      </c>
      <c r="E5" s="82" t="s">
        <v>578</v>
      </c>
      <c r="F5" s="82" t="s">
        <v>579</v>
      </c>
      <c r="G5" s="82" t="s">
        <v>580</v>
      </c>
      <c r="H5" s="82" t="s">
        <v>581</v>
      </c>
      <c r="I5" s="82" t="s">
        <v>582</v>
      </c>
      <c r="J5" s="82" t="s">
        <v>583</v>
      </c>
      <c r="K5" s="82" t="s">
        <v>584</v>
      </c>
      <c r="L5" s="82" t="s">
        <v>585</v>
      </c>
      <c r="M5" s="82" t="s">
        <v>586</v>
      </c>
      <c r="N5" s="82" t="s">
        <v>587</v>
      </c>
      <c r="O5" s="82" t="s">
        <v>588</v>
      </c>
      <c r="P5" s="82" t="s">
        <v>589</v>
      </c>
      <c r="Q5" s="82" t="s">
        <v>590</v>
      </c>
      <c r="R5" s="82" t="s">
        <v>591</v>
      </c>
      <c r="S5" s="82" t="s">
        <v>592</v>
      </c>
      <c r="T5" s="82" t="s">
        <v>593</v>
      </c>
      <c r="U5" s="82" t="s">
        <v>594</v>
      </c>
      <c r="V5" s="82" t="s">
        <v>595</v>
      </c>
      <c r="W5" s="82" t="s">
        <v>596</v>
      </c>
      <c r="X5" s="82" t="s">
        <v>597</v>
      </c>
      <c r="Y5" s="82" t="s">
        <v>598</v>
      </c>
      <c r="Z5" s="82" t="s">
        <v>599</v>
      </c>
      <c r="AA5" s="82" t="s">
        <v>600</v>
      </c>
      <c r="AB5" s="82" t="s">
        <v>601</v>
      </c>
      <c r="AC5" s="82" t="s">
        <v>602</v>
      </c>
      <c r="AD5" s="82" t="s">
        <v>603</v>
      </c>
      <c r="AE5" s="82" t="s">
        <v>604</v>
      </c>
      <c r="AF5" s="82" t="s">
        <v>605</v>
      </c>
      <c r="AG5" s="82" t="s">
        <v>606</v>
      </c>
      <c r="AH5" s="82" t="s">
        <v>607</v>
      </c>
      <c r="AI5" s="82" t="s">
        <v>608</v>
      </c>
      <c r="AJ5" s="82" t="s">
        <v>609</v>
      </c>
      <c r="AK5" s="82" t="s">
        <v>610</v>
      </c>
    </row>
    <row r="6">
      <c r="A6" s="82" t="s">
        <v>556</v>
      </c>
      <c r="B6" s="89" t="n">
        <v>0.361714547444683</v>
      </c>
      <c r="C6" s="88" t="n">
        <v>0.971531630926112</v>
      </c>
      <c r="D6" s="88" t="n">
        <v>1</v>
      </c>
      <c r="E6" s="88" t="n">
        <v>1</v>
      </c>
      <c r="F6" s="89" t="n">
        <v>0.364358081705905</v>
      </c>
      <c r="G6" s="88" t="n">
        <v>0.972304680434528</v>
      </c>
      <c r="H6" s="88" t="n">
        <v>1</v>
      </c>
      <c r="I6" s="88" t="n">
        <v>1</v>
      </c>
      <c r="J6" s="89" t="n">
        <v>0.373089442069974</v>
      </c>
      <c r="K6" s="88" t="n">
        <v>0.968948339483395</v>
      </c>
      <c r="L6" s="88" t="n">
        <v>1</v>
      </c>
      <c r="M6" s="88" t="n">
        <v>1</v>
      </c>
      <c r="N6" s="89" t="n">
        <v>0.374649193349243</v>
      </c>
      <c r="O6" s="88" t="n">
        <v>0.968083023301351</v>
      </c>
      <c r="P6" s="88" t="n">
        <v>1</v>
      </c>
      <c r="Q6" s="88" t="n">
        <v>1</v>
      </c>
      <c r="R6" s="89" t="n">
        <v>0.374421428085285</v>
      </c>
      <c r="S6" s="88" t="n">
        <v>0.967425125901444</v>
      </c>
      <c r="T6" s="88" t="n">
        <v>0.999908482854917</v>
      </c>
      <c r="U6" s="88" t="n">
        <v>1</v>
      </c>
      <c r="V6" s="89" t="n">
        <v>0.373875796877694</v>
      </c>
      <c r="W6" s="88" t="n">
        <v>0.967584353415146</v>
      </c>
      <c r="X6" s="88" t="n">
        <v>0.99990714805243</v>
      </c>
      <c r="Y6" s="88" t="n">
        <v>1</v>
      </c>
      <c r="Z6" s="89" t="n">
        <v>0.37251479164709</v>
      </c>
      <c r="AA6" s="88" t="n">
        <v>0.965306184982611</v>
      </c>
      <c r="AB6" s="88" t="n">
        <v>0.999900415192045</v>
      </c>
      <c r="AC6" s="88" t="n">
        <v>1</v>
      </c>
      <c r="AD6" s="89" t="n">
        <v>0.384519554079757</v>
      </c>
      <c r="AE6" s="88" t="n">
        <v>0.958432015546244</v>
      </c>
      <c r="AF6" s="88" t="n">
        <v>0.999901317787089</v>
      </c>
      <c r="AG6" s="88" t="n">
        <v>1</v>
      </c>
      <c r="AH6" s="89" t="n">
        <v>0.393662796860187</v>
      </c>
      <c r="AI6" s="88" t="n">
        <v>0.954501828096299</v>
      </c>
      <c r="AJ6" s="88" t="n">
        <v>1</v>
      </c>
      <c r="AK6" s="88" t="n">
        <v>1</v>
      </c>
    </row>
    <row r="7">
      <c r="A7" s="82" t="s">
        <v>557</v>
      </c>
      <c r="B7" s="89" t="n">
        <v>1.63386469937061</v>
      </c>
      <c r="C7" s="88" t="n">
        <v>0.574536258064516</v>
      </c>
      <c r="D7" s="88" t="n">
        <v>0.812684387096774</v>
      </c>
      <c r="E7" s="88" t="n">
        <v>0.929061161290323</v>
      </c>
      <c r="F7" s="89" t="n">
        <v>1.63648061739973</v>
      </c>
      <c r="G7" s="88" t="n">
        <v>0.57491369956578</v>
      </c>
      <c r="H7" s="88" t="n">
        <v>0.813074182479012</v>
      </c>
      <c r="I7" s="88" t="n">
        <v>0.929068529621099</v>
      </c>
      <c r="J7" s="89" t="n">
        <v>1.64372844256196</v>
      </c>
      <c r="K7" s="88" t="n">
        <v>0.564102252002783</v>
      </c>
      <c r="L7" s="88" t="n">
        <v>0.813498221889524</v>
      </c>
      <c r="M7" s="88" t="n">
        <v>0.928944555005792</v>
      </c>
      <c r="N7" s="89" t="n">
        <v>1.64917783104533</v>
      </c>
      <c r="O7" s="88" t="n">
        <v>0.562357436015866</v>
      </c>
      <c r="P7" s="88" t="n">
        <v>0.81232198493633</v>
      </c>
      <c r="Q7" s="88" t="n">
        <v>0.92851239167163</v>
      </c>
      <c r="R7" s="89" t="n">
        <v>1.65035053371931</v>
      </c>
      <c r="S7" s="88" t="n">
        <v>0.562618902690139</v>
      </c>
      <c r="T7" s="88" t="n">
        <v>0.81220858168552</v>
      </c>
      <c r="U7" s="88" t="n">
        <v>0.92853483760931</v>
      </c>
      <c r="V7" s="89" t="n">
        <v>1.65106934082169</v>
      </c>
      <c r="W7" s="88" t="n">
        <v>0.562011609734316</v>
      </c>
      <c r="X7" s="88" t="n">
        <v>0.81222091984818</v>
      </c>
      <c r="Y7" s="88" t="n">
        <v>0.92887841673843</v>
      </c>
      <c r="Z7" s="89" t="n">
        <v>1.64287446745354</v>
      </c>
      <c r="AA7" s="88" t="n">
        <v>0.566232774095485</v>
      </c>
      <c r="AB7" s="88" t="n">
        <v>0.812595617005528</v>
      </c>
      <c r="AC7" s="88" t="n">
        <v>0.928824333872318</v>
      </c>
      <c r="AD7" s="89" t="n">
        <v>1.639210921596</v>
      </c>
      <c r="AE7" s="88" t="n">
        <v>0.56696526536882</v>
      </c>
      <c r="AF7" s="88" t="n">
        <v>0.813324869118154</v>
      </c>
      <c r="AG7" s="88" t="n">
        <v>0.929025988275495</v>
      </c>
      <c r="AH7" s="89" t="n">
        <v>1.63672926329774</v>
      </c>
      <c r="AI7" s="88" t="n">
        <v>0.568126312181327</v>
      </c>
      <c r="AJ7" s="88" t="n">
        <v>0.814302240884357</v>
      </c>
      <c r="AK7" s="88" t="n">
        <v>0.929332097269884</v>
      </c>
    </row>
    <row r="8">
      <c r="A8" s="82" t="s">
        <v>558</v>
      </c>
      <c r="B8" s="89" t="n">
        <v>1.33172861051567</v>
      </c>
      <c r="C8" s="88" t="n">
        <v>0.595444744670979</v>
      </c>
      <c r="D8" s="88" t="n">
        <v>0.853336608531892</v>
      </c>
      <c r="E8" s="88" t="n">
        <v>0.979259805125686</v>
      </c>
      <c r="F8" s="89" t="n">
        <v>1.3321484796075</v>
      </c>
      <c r="G8" s="88" t="n">
        <v>0.595616257416309</v>
      </c>
      <c r="H8" s="88" t="n">
        <v>0.853939305357066</v>
      </c>
      <c r="I8" s="88" t="n">
        <v>0.97918290676021</v>
      </c>
      <c r="J8" s="89" t="n">
        <v>1.33356993831036</v>
      </c>
      <c r="K8" s="88" t="n">
        <v>0.593425129914671</v>
      </c>
      <c r="L8" s="88" t="n">
        <v>0.855202859056928</v>
      </c>
      <c r="M8" s="88" t="n">
        <v>0.978904045971244</v>
      </c>
      <c r="N8" s="89" t="n">
        <v>1.33719947910145</v>
      </c>
      <c r="O8" s="88" t="n">
        <v>0.592158197438359</v>
      </c>
      <c r="P8" s="88" t="n">
        <v>0.85461076825309</v>
      </c>
      <c r="Q8" s="88" t="n">
        <v>0.978712372403194</v>
      </c>
      <c r="R8" s="89" t="n">
        <v>1.33723365664295</v>
      </c>
      <c r="S8" s="88" t="n">
        <v>0.594757677889831</v>
      </c>
      <c r="T8" s="88" t="n">
        <v>0.853829159562982</v>
      </c>
      <c r="U8" s="88" t="n">
        <v>0.978908296140237</v>
      </c>
      <c r="V8" s="89" t="n">
        <v>1.33832906141703</v>
      </c>
      <c r="W8" s="88" t="n">
        <v>0.594043531647649</v>
      </c>
      <c r="X8" s="88" t="n">
        <v>0.853885599726787</v>
      </c>
      <c r="Y8" s="88" t="n">
        <v>0.979013668488958</v>
      </c>
      <c r="Z8" s="89" t="n">
        <v>1.33627420096255</v>
      </c>
      <c r="AA8" s="88" t="n">
        <v>0.597172779203576</v>
      </c>
      <c r="AB8" s="88" t="n">
        <v>0.854559048762315</v>
      </c>
      <c r="AC8" s="88" t="n">
        <v>0.978982117724977</v>
      </c>
      <c r="AD8" s="89" t="n">
        <v>1.33683181074911</v>
      </c>
      <c r="AE8" s="88" t="n">
        <v>0.596562627420509</v>
      </c>
      <c r="AF8" s="88" t="n">
        <v>0.855014373674506</v>
      </c>
      <c r="AG8" s="88" t="n">
        <v>0.978958786918289</v>
      </c>
      <c r="AH8" s="89" t="n">
        <v>1.34075213248949</v>
      </c>
      <c r="AI8" s="88" t="n">
        <v>0.593178030235354</v>
      </c>
      <c r="AJ8" s="88" t="n">
        <v>0.855239884326673</v>
      </c>
      <c r="AK8" s="88" t="n">
        <v>0.978623916200647</v>
      </c>
    </row>
    <row r="9">
      <c r="A9" s="82" t="s">
        <v>559</v>
      </c>
      <c r="B9" s="89" t="n">
        <v>1.69761853866651</v>
      </c>
      <c r="C9" s="88" t="n">
        <v>0.50252897475462</v>
      </c>
      <c r="D9" s="88" t="n">
        <v>0.790208480199557</v>
      </c>
      <c r="E9" s="88" t="n">
        <v>0.951749823760531</v>
      </c>
      <c r="F9" s="89" t="n">
        <v>1.71202094924732</v>
      </c>
      <c r="G9" s="88" t="n">
        <v>0.497969735029082</v>
      </c>
      <c r="H9" s="88" t="n">
        <v>0.787376995207843</v>
      </c>
      <c r="I9" s="88" t="n">
        <v>0.951383384750454</v>
      </c>
      <c r="J9" s="89" t="n">
        <v>1.71116413832796</v>
      </c>
      <c r="K9" s="88" t="n">
        <v>0.498073726786246</v>
      </c>
      <c r="L9" s="88" t="n">
        <v>0.787624775428248</v>
      </c>
      <c r="M9" s="88" t="n">
        <v>0.951396427988125</v>
      </c>
      <c r="N9" s="89" t="n">
        <v>1.72280880144698</v>
      </c>
      <c r="O9" s="88" t="n">
        <v>0.492414195914342</v>
      </c>
      <c r="P9" s="88" t="n">
        <v>0.785723176797828</v>
      </c>
      <c r="Q9" s="88" t="n">
        <v>0.950928058139479</v>
      </c>
      <c r="R9" s="89" t="n">
        <v>1.72640400145158</v>
      </c>
      <c r="S9" s="88" t="n">
        <v>0.490964417595347</v>
      </c>
      <c r="T9" s="88" t="n">
        <v>0.784818709526521</v>
      </c>
      <c r="U9" s="88" t="n">
        <v>0.950818742602257</v>
      </c>
      <c r="V9" s="89" t="n">
        <v>1.72579759477467</v>
      </c>
      <c r="W9" s="88" t="n">
        <v>0.490326516587622</v>
      </c>
      <c r="X9" s="88" t="n">
        <v>0.786246052653108</v>
      </c>
      <c r="Y9" s="88" t="n">
        <v>0.950810973799668</v>
      </c>
      <c r="Z9" s="89" t="n">
        <v>1.75679228778591</v>
      </c>
      <c r="AA9" s="88" t="n">
        <v>0.488117970831337</v>
      </c>
      <c r="AB9" s="88" t="n">
        <v>0.780323072685568</v>
      </c>
      <c r="AC9" s="88" t="n">
        <v>0.944002740493335</v>
      </c>
      <c r="AD9" s="89" t="n">
        <v>1.75384777913661</v>
      </c>
      <c r="AE9" s="88" t="n">
        <v>0.488165287591067</v>
      </c>
      <c r="AF9" s="88" t="n">
        <v>0.780907854549118</v>
      </c>
      <c r="AG9" s="88" t="n">
        <v>0.94402494699679</v>
      </c>
      <c r="AH9" s="89" t="n">
        <v>1.74333416669389</v>
      </c>
      <c r="AI9" s="88" t="n">
        <v>0.496717261816835</v>
      </c>
      <c r="AJ9" s="88" t="n">
        <v>0.781216692536174</v>
      </c>
      <c r="AK9" s="88" t="n">
        <v>0.943728708789648</v>
      </c>
    </row>
    <row r="10">
      <c r="A10" s="82" t="s">
        <v>560</v>
      </c>
      <c r="B10" s="89" t="n">
        <v>2.585467845476</v>
      </c>
      <c r="C10" s="88" t="n">
        <v>0.459854837749703</v>
      </c>
      <c r="D10" s="88" t="n">
        <v>0.709475016367561</v>
      </c>
      <c r="E10" s="88" t="n">
        <v>0.82578650435894</v>
      </c>
      <c r="F10" s="89" t="n">
        <v>2.36364607922455</v>
      </c>
      <c r="G10" s="88" t="n">
        <v>0.464243176333398</v>
      </c>
      <c r="H10" s="88" t="n">
        <v>0.7207550464265</v>
      </c>
      <c r="I10" s="88" t="n">
        <v>0.852744744669839</v>
      </c>
      <c r="J10" s="89" t="n">
        <v>2.35693899150742</v>
      </c>
      <c r="K10" s="88" t="n">
        <v>0.464054125025101</v>
      </c>
      <c r="L10" s="88" t="n">
        <v>0.721342621912603</v>
      </c>
      <c r="M10" s="88" t="n">
        <v>0.853352693121611</v>
      </c>
      <c r="N10" s="89" t="n">
        <v>2.37340643386023</v>
      </c>
      <c r="O10" s="88" t="n">
        <v>0.461499768554235</v>
      </c>
      <c r="P10" s="88" t="n">
        <v>0.718685388057399</v>
      </c>
      <c r="Q10" s="88" t="n">
        <v>0.852528930720568</v>
      </c>
      <c r="R10" s="89" t="n">
        <v>2.38117294015427</v>
      </c>
      <c r="S10" s="88" t="n">
        <v>0.458288949082387</v>
      </c>
      <c r="T10" s="88" t="n">
        <v>0.717658337644946</v>
      </c>
      <c r="U10" s="88" t="n">
        <v>0.852527619685303</v>
      </c>
      <c r="V10" s="89" t="n">
        <v>2.38380702430286</v>
      </c>
      <c r="W10" s="88" t="n">
        <v>0.45746887966805</v>
      </c>
      <c r="X10" s="88" t="n">
        <v>0.717103517321239</v>
      </c>
      <c r="Y10" s="88" t="n">
        <v>0.852244765029432</v>
      </c>
      <c r="Z10" s="89" t="n">
        <v>2.38549698600365</v>
      </c>
      <c r="AA10" s="88" t="n">
        <v>0.457272180622078</v>
      </c>
      <c r="AB10" s="88" t="n">
        <v>0.716561910089838</v>
      </c>
      <c r="AC10" s="88" t="n">
        <v>0.851884870477792</v>
      </c>
      <c r="AD10" s="89" t="n">
        <v>2.39880642159312</v>
      </c>
      <c r="AE10" s="88" t="n">
        <v>0.452060745219373</v>
      </c>
      <c r="AF10" s="88" t="n">
        <v>0.716253394681395</v>
      </c>
      <c r="AG10" s="88" t="n">
        <v>0.851978593190838</v>
      </c>
      <c r="AH10" s="89" t="n">
        <v>2.40109554024001</v>
      </c>
      <c r="AI10" s="88" t="n">
        <v>0.450070861094613</v>
      </c>
      <c r="AJ10" s="88" t="n">
        <v>0.716273353288131</v>
      </c>
      <c r="AK10" s="88" t="n">
        <v>0.852112013454787</v>
      </c>
    </row>
    <row r="11">
      <c r="A11" s="82" t="s">
        <v>561</v>
      </c>
      <c r="B11" s="85" t="n">
        <v>1.50246357183495</v>
      </c>
      <c r="C11" s="90" t="n">
        <v>0.620756298727018</v>
      </c>
      <c r="D11" s="90" t="n">
        <v>0.834631865391838</v>
      </c>
      <c r="E11" s="90" t="n">
        <v>0.939896589442232</v>
      </c>
      <c r="F11" s="85" t="n">
        <v>1.47021572686112</v>
      </c>
      <c r="G11" s="90" t="n">
        <v>0.620746321252811</v>
      </c>
      <c r="H11" s="90" t="n">
        <v>0.836105294462732</v>
      </c>
      <c r="I11" s="90" t="n">
        <v>0.944270850307988</v>
      </c>
      <c r="J11" s="85" t="n">
        <v>1.47294882607783</v>
      </c>
      <c r="K11" s="90" t="n">
        <v>0.616797958381541</v>
      </c>
      <c r="L11" s="90" t="n">
        <v>0.836538166358085</v>
      </c>
      <c r="M11" s="90" t="n">
        <v>0.944322012872342</v>
      </c>
      <c r="N11" s="85" t="n">
        <v>1.48151696599238</v>
      </c>
      <c r="O11" s="90" t="n">
        <v>0.613947996604081</v>
      </c>
      <c r="P11" s="90" t="n">
        <v>0.835130566433788</v>
      </c>
      <c r="Q11" s="90" t="n">
        <v>0.943912554594317</v>
      </c>
      <c r="R11" s="85" t="n">
        <v>1.48398692981339</v>
      </c>
      <c r="S11" s="90" t="n">
        <v>0.613514943596648</v>
      </c>
      <c r="T11" s="90" t="n">
        <v>0.834550499693204</v>
      </c>
      <c r="U11" s="90" t="n">
        <v>0.943919591997953</v>
      </c>
      <c r="V11" s="85" t="n">
        <v>1.48368432140191</v>
      </c>
      <c r="W11" s="90" t="n">
        <v>0.613279996850983</v>
      </c>
      <c r="X11" s="90" t="n">
        <v>0.834901445595804</v>
      </c>
      <c r="Y11" s="90" t="n">
        <v>0.944021295230223</v>
      </c>
      <c r="Z11" s="85" t="n">
        <v>1.48745684259602</v>
      </c>
      <c r="AA11" s="90" t="n">
        <v>0.614081067222967</v>
      </c>
      <c r="AB11" s="90" t="n">
        <v>0.833832341902425</v>
      </c>
      <c r="AC11" s="90" t="n">
        <v>0.942533922744009</v>
      </c>
      <c r="AD11" s="85" t="n">
        <v>1.49111530883054</v>
      </c>
      <c r="AE11" s="90" t="n">
        <v>0.611854229286272</v>
      </c>
      <c r="AF11" s="90" t="n">
        <v>0.834083963714756</v>
      </c>
      <c r="AG11" s="90" t="n">
        <v>0.942547558704672</v>
      </c>
      <c r="AH11" s="85" t="n">
        <v>1.49034185598175</v>
      </c>
      <c r="AI11" s="90" t="n">
        <v>0.612466903437917</v>
      </c>
      <c r="AJ11" s="90" t="n">
        <v>0.83456828266323</v>
      </c>
      <c r="AK11" s="90" t="n">
        <v>0.942565621025594</v>
      </c>
    </row>
    <row r="12">
      <c r="B12" s="89"/>
      <c r="C12" s="88"/>
      <c r="D12" s="88"/>
      <c r="E12" s="88"/>
      <c r="F12" s="89"/>
      <c r="G12" s="88"/>
      <c r="H12" s="88"/>
      <c r="I12" s="88"/>
      <c r="J12" s="89"/>
      <c r="K12" s="88"/>
      <c r="L12" s="88"/>
      <c r="M12" s="88"/>
      <c r="N12" s="89"/>
      <c r="O12" s="88"/>
      <c r="P12" s="88"/>
      <c r="Q12" s="88"/>
      <c r="R12" s="89"/>
      <c r="S12" s="88"/>
      <c r="T12" s="88"/>
      <c r="U12" s="88"/>
      <c r="V12" s="89"/>
      <c r="W12" s="88"/>
      <c r="X12" s="88"/>
      <c r="Y12" s="88"/>
      <c r="Z12" s="89"/>
      <c r="AA12" s="88"/>
      <c r="AB12" s="88"/>
      <c r="AC12" s="88"/>
      <c r="AD12" s="89"/>
      <c r="AE12" s="88"/>
      <c r="AF12" s="88"/>
      <c r="AG12" s="88"/>
      <c r="AH12" s="89"/>
      <c r="AI12" s="88"/>
      <c r="AJ12" s="88"/>
      <c r="AK12" s="88"/>
    </row>
    <row r="13" ht="15.75" customHeight="1">
      <c r="A13" s="17" t="s">
        <v>295</v>
      </c>
      <c r="B13" s="89"/>
      <c r="C13" s="88"/>
      <c r="D13" s="88"/>
      <c r="E13" s="88"/>
      <c r="F13" s="89"/>
      <c r="G13" s="88"/>
      <c r="H13" s="88"/>
      <c r="I13" s="88"/>
      <c r="J13" s="89"/>
      <c r="K13" s="88"/>
      <c r="L13" s="88"/>
      <c r="M13" s="88"/>
      <c r="N13" s="89"/>
      <c r="O13" s="88"/>
      <c r="P13" s="88"/>
      <c r="Q13" s="88"/>
      <c r="R13" s="89"/>
      <c r="S13" s="88"/>
      <c r="T13" s="88"/>
      <c r="U13" s="88"/>
      <c r="V13" s="89"/>
      <c r="W13" s="88"/>
      <c r="X13" s="88"/>
      <c r="Y13" s="88"/>
      <c r="Z13" s="89"/>
      <c r="AA13" s="88"/>
      <c r="AB13" s="88"/>
      <c r="AC13" s="88"/>
      <c r="AD13" s="89"/>
      <c r="AE13" s="88"/>
      <c r="AF13" s="88"/>
      <c r="AG13" s="88"/>
      <c r="AH13" s="89"/>
      <c r="AI13" s="88"/>
      <c r="AJ13" s="88"/>
      <c r="AK13" s="88"/>
    </row>
    <row r="14" ht="15" customHeight="1">
      <c r="A14" s="17" t="s">
        <v>309</v>
      </c>
      <c r="B14" s="89"/>
      <c r="C14" s="88"/>
      <c r="D14" s="88"/>
      <c r="E14" s="88"/>
      <c r="F14" s="89"/>
      <c r="G14" s="88"/>
      <c r="H14" s="88"/>
      <c r="I14" s="88"/>
      <c r="J14" s="89"/>
      <c r="K14" s="88"/>
      <c r="L14" s="88"/>
      <c r="M14" s="88"/>
      <c r="N14" s="89"/>
      <c r="O14" s="88"/>
      <c r="P14" s="88"/>
      <c r="Q14" s="88"/>
      <c r="R14" s="89"/>
      <c r="S14" s="88"/>
      <c r="T14" s="88"/>
      <c r="U14" s="88"/>
      <c r="V14" s="89"/>
      <c r="W14" s="88"/>
      <c r="X14" s="88"/>
      <c r="Y14" s="88"/>
      <c r="Z14" s="89"/>
      <c r="AA14" s="88"/>
      <c r="AB14" s="88"/>
      <c r="AC14" s="88"/>
      <c r="AD14" s="89"/>
      <c r="AE14" s="88"/>
      <c r="AF14" s="88"/>
      <c r="AG14" s="88"/>
      <c r="AH14" s="89"/>
      <c r="AI14" s="88"/>
      <c r="AJ14" s="88"/>
      <c r="AK14" s="88"/>
    </row>
    <row r="15">
      <c r="B15" s="89"/>
      <c r="C15" s="88"/>
      <c r="D15" s="88"/>
      <c r="E15" s="88"/>
      <c r="F15" s="89"/>
      <c r="G15" s="88"/>
      <c r="H15" s="88"/>
      <c r="I15" s="88"/>
      <c r="J15" s="89"/>
      <c r="K15" s="88"/>
      <c r="L15" s="88"/>
      <c r="M15" s="88"/>
      <c r="N15" s="89"/>
      <c r="O15" s="88"/>
      <c r="P15" s="88"/>
      <c r="Q15" s="88"/>
      <c r="R15" s="89"/>
      <c r="S15" s="88"/>
      <c r="T15" s="88"/>
      <c r="U15" s="88"/>
      <c r="V15" s="89"/>
      <c r="W15" s="88"/>
      <c r="X15" s="88"/>
      <c r="Y15" s="88"/>
      <c r="Z15" s="89"/>
      <c r="AA15" s="88"/>
      <c r="AB15" s="88"/>
      <c r="AC15" s="88"/>
      <c r="AD15" s="89"/>
      <c r="AE15" s="88"/>
      <c r="AF15" s="88"/>
      <c r="AG15" s="88"/>
      <c r="AH15" s="89"/>
      <c r="AI15" s="88"/>
      <c r="AJ15" s="88"/>
      <c r="AK15" s="88"/>
    </row>
    <row r="19" ht="15.75" customHeight="1">
      <c r="J19" s="16"/>
    </row>
  </sheetData>
  <hyperlinks>
    <hyperlink ref="A13" display="To Table of contents" location="'Table of contents'!A1"/>
    <hyperlink ref="A14" display="To Notes" location="Notes!A1"/>
  </hyperlinks>
  <pageMargins left="0.7" right="0.7" top="0.75" bottom="0.75" header="0.3" footer="0.3"/>
  <pageSetup paperSize="9" orientation="portrait" horizontalDpi="300" verticalDpi="300"/>
  <tableParts count="1">
    <tablePart r:id="rId96"/>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84" hidden="0" customWidth="1"/>
    <col min="2" max="2" width="16.71" hidden="0" customWidth="1"/>
    <col min="3" max="3" width="16.71" hidden="0" customWidth="1"/>
    <col min="4" max="4" width="16.71" hidden="0" customWidth="1"/>
    <col min="5" max="5" width="16.71" hidden="0" customWidth="1"/>
    <col min="6" max="6" width="16.71" hidden="0" customWidth="1"/>
    <col min="7" max="7" width="16.71" hidden="0" customWidth="1"/>
    <col min="8" max="8" width="16.71" hidden="0" customWidth="1"/>
    <col min="9" max="9" width="16.71" hidden="0" customWidth="1"/>
    <col min="10" max="10" width="16.71" hidden="0" customWidth="1"/>
    <col min="11" max="11" width="16.71" hidden="0" customWidth="1"/>
    <col min="12" max="12" width="16.71" hidden="0" customWidth="1"/>
    <col min="13" max="13" width="16.71" hidden="0" customWidth="1"/>
    <col min="14" max="14" width="16.71" hidden="0" customWidth="1"/>
    <col min="15" max="15" width="16.71" hidden="0" customWidth="1"/>
    <col min="16" max="16" width="16.71" hidden="0" customWidth="1"/>
    <col min="17" max="17" width="16.71" hidden="0" customWidth="1"/>
    <col min="18" max="18" width="16.71" hidden="0" customWidth="1"/>
    <col min="19" max="19" width="16.71" hidden="0" customWidth="1"/>
    <col min="20" max="20" width="16.71" hidden="0" customWidth="1"/>
    <col min="21" max="21" width="16.71" hidden="0" customWidth="1"/>
    <col min="22" max="22" width="16.71" hidden="0" customWidth="1"/>
    <col min="23" max="23" width="16.71" hidden="0" customWidth="1"/>
    <col min="24" max="24" width="16.71" hidden="0" customWidth="1"/>
    <col min="25" max="25" width="16.71" hidden="0" customWidth="1"/>
    <col min="26" max="26" width="16.71" hidden="0" customWidth="1"/>
    <col min="27" max="27" width="16.71" hidden="0" customWidth="1"/>
    <col min="28" max="28" width="16.71" hidden="0" customWidth="1"/>
    <col min="29" max="29" width="16.71" hidden="0" customWidth="1"/>
    <col min="30" max="30" width="16.71" hidden="0" customWidth="1"/>
    <col min="31" max="31" width="16.71" hidden="0" customWidth="1"/>
    <col min="32" max="32" width="16.71" hidden="0" customWidth="1"/>
    <col min="33" max="33" width="16.71" hidden="0" customWidth="1"/>
    <col min="34" max="34" width="16.71" hidden="0" customWidth="1"/>
    <col min="35" max="35" width="16.71" hidden="0" customWidth="1"/>
    <col min="36" max="36" width="16.71" hidden="0" customWidth="1"/>
    <col min="37" max="37" width="16.71" hidden="0" customWidth="1"/>
  </cols>
  <sheetData>
    <row r="1" ht="18.75" customHeight="1">
      <c r="A1" s="14" t="s">
        <v>78</v>
      </c>
      <c r="AJ1" s="84" t="s">
        <v>611</v>
      </c>
    </row>
    <row r="2" ht="15.75" customHeight="1">
      <c r="A2" s="13" t="s">
        <v>347</v>
      </c>
    </row>
    <row r="3" ht="15.75" customHeight="1">
      <c r="A3" s="2" t="s">
        <v>86</v>
      </c>
    </row>
    <row r="4" ht="15.75" customHeight="1">
      <c r="A4" s="3" t="s">
        <v>339</v>
      </c>
    </row>
    <row r="5" ht="47.25" customHeight="1">
      <c r="A5" s="82" t="s">
        <v>564</v>
      </c>
      <c r="B5" s="82" t="s">
        <v>575</v>
      </c>
      <c r="C5" s="82" t="s">
        <v>576</v>
      </c>
      <c r="D5" s="82" t="s">
        <v>577</v>
      </c>
      <c r="E5" s="82" t="s">
        <v>578</v>
      </c>
      <c r="F5" s="82" t="s">
        <v>579</v>
      </c>
      <c r="G5" s="82" t="s">
        <v>580</v>
      </c>
      <c r="H5" s="82" t="s">
        <v>581</v>
      </c>
      <c r="I5" s="82" t="s">
        <v>582</v>
      </c>
      <c r="J5" s="82" t="s">
        <v>583</v>
      </c>
      <c r="K5" s="82" t="s">
        <v>584</v>
      </c>
      <c r="L5" s="82" t="s">
        <v>585</v>
      </c>
      <c r="M5" s="82" t="s">
        <v>586</v>
      </c>
      <c r="N5" s="82" t="s">
        <v>587</v>
      </c>
      <c r="O5" s="82" t="s">
        <v>588</v>
      </c>
      <c r="P5" s="82" t="s">
        <v>589</v>
      </c>
      <c r="Q5" s="82" t="s">
        <v>590</v>
      </c>
      <c r="R5" s="82" t="s">
        <v>591</v>
      </c>
      <c r="S5" s="82" t="s">
        <v>592</v>
      </c>
      <c r="T5" s="82" t="s">
        <v>593</v>
      </c>
      <c r="U5" s="82" t="s">
        <v>594</v>
      </c>
      <c r="V5" s="82" t="s">
        <v>595</v>
      </c>
      <c r="W5" s="82" t="s">
        <v>596</v>
      </c>
      <c r="X5" s="82" t="s">
        <v>597</v>
      </c>
      <c r="Y5" s="82" t="s">
        <v>598</v>
      </c>
      <c r="Z5" s="82" t="s">
        <v>599</v>
      </c>
      <c r="AA5" s="82" t="s">
        <v>600</v>
      </c>
      <c r="AB5" s="82" t="s">
        <v>601</v>
      </c>
      <c r="AC5" s="82" t="s">
        <v>602</v>
      </c>
      <c r="AD5" s="82" t="s">
        <v>603</v>
      </c>
      <c r="AE5" s="82" t="s">
        <v>604</v>
      </c>
      <c r="AF5" s="82" t="s">
        <v>605</v>
      </c>
      <c r="AG5" s="82" t="s">
        <v>606</v>
      </c>
      <c r="AH5" s="82" t="s">
        <v>607</v>
      </c>
      <c r="AI5" s="82" t="s">
        <v>608</v>
      </c>
      <c r="AJ5" s="82" t="s">
        <v>609</v>
      </c>
      <c r="AK5" s="82" t="s">
        <v>610</v>
      </c>
    </row>
    <row r="6">
      <c r="A6" s="82" t="s">
        <v>565</v>
      </c>
      <c r="B6" s="89" t="n">
        <v>0.893421757824383</v>
      </c>
      <c r="C6" s="88" t="n">
        <v>0.729463761610442</v>
      </c>
      <c r="D6" s="88" t="n">
        <v>0.960104968751079</v>
      </c>
      <c r="E6" s="88" t="n">
        <v>0.997203135250855</v>
      </c>
      <c r="F6" s="89" t="n">
        <v>0.894430096562398</v>
      </c>
      <c r="G6" s="88" t="n">
        <v>0.729757402831438</v>
      </c>
      <c r="H6" s="88" t="n">
        <v>0.960054062171497</v>
      </c>
      <c r="I6" s="88" t="n">
        <v>0.997255935234611</v>
      </c>
      <c r="J6" s="89" t="n">
        <v>0.928088950369614</v>
      </c>
      <c r="K6" s="88" t="n">
        <v>0.692514090014292</v>
      </c>
      <c r="L6" s="88" t="n">
        <v>0.960345710972683</v>
      </c>
      <c r="M6" s="88" t="n">
        <v>0.997128064072486</v>
      </c>
      <c r="N6" s="89" t="n">
        <v>0.932635520448857</v>
      </c>
      <c r="O6" s="88" t="n">
        <v>0.689548592599591</v>
      </c>
      <c r="P6" s="88" t="n">
        <v>0.959772170521187</v>
      </c>
      <c r="Q6" s="88" t="n">
        <v>0.997044155458527</v>
      </c>
      <c r="R6" s="89" t="n">
        <v>0.936542364930347</v>
      </c>
      <c r="S6" s="88" t="n">
        <v>0.688086401176982</v>
      </c>
      <c r="T6" s="88" t="n">
        <v>0.959594743705487</v>
      </c>
      <c r="U6" s="88" t="n">
        <v>0.996616176814793</v>
      </c>
      <c r="V6" s="89" t="n">
        <v>0.938125172383419</v>
      </c>
      <c r="W6" s="88" t="n">
        <v>0.687127769395696</v>
      </c>
      <c r="X6" s="88" t="n">
        <v>0.960050557187856</v>
      </c>
      <c r="Y6" s="88" t="n">
        <v>0.996790545011779</v>
      </c>
      <c r="Z6" s="89" t="n">
        <v>0.91081933432413</v>
      </c>
      <c r="AA6" s="88" t="n">
        <v>0.699012564380146</v>
      </c>
      <c r="AB6" s="88" t="n">
        <v>0.961125873437654</v>
      </c>
      <c r="AC6" s="88" t="n">
        <v>0.997782370501591</v>
      </c>
      <c r="AD6" s="89" t="n">
        <v>0.909563217959924</v>
      </c>
      <c r="AE6" s="88" t="n">
        <v>0.699390275476388</v>
      </c>
      <c r="AF6" s="88" t="n">
        <v>0.961287023612262</v>
      </c>
      <c r="AG6" s="88" t="n">
        <v>0.99776045981773</v>
      </c>
      <c r="AH6" s="89" t="n">
        <v>0.911957011596599</v>
      </c>
      <c r="AI6" s="88" t="n">
        <v>0.700298484518518</v>
      </c>
      <c r="AJ6" s="88" t="n">
        <v>0.961369954266535</v>
      </c>
      <c r="AK6" s="88" t="n">
        <v>0.997860647442385</v>
      </c>
    </row>
    <row r="7">
      <c r="A7" s="82" t="s">
        <v>566</v>
      </c>
      <c r="B7" s="89" t="n">
        <v>1.19044235059495</v>
      </c>
      <c r="C7" s="88" t="n">
        <v>0.607490737787374</v>
      </c>
      <c r="D7" s="88" t="n">
        <v>0.883007826876365</v>
      </c>
      <c r="E7" s="88" t="n">
        <v>0.991565865986211</v>
      </c>
      <c r="F7" s="89" t="n">
        <v>1.19192359447963</v>
      </c>
      <c r="G7" s="88" t="n">
        <v>0.608192461712469</v>
      </c>
      <c r="H7" s="88" t="n">
        <v>0.88341026503225</v>
      </c>
      <c r="I7" s="88" t="n">
        <v>0.991135022773821</v>
      </c>
      <c r="J7" s="89" t="n">
        <v>1.19029095343857</v>
      </c>
      <c r="K7" s="88" t="n">
        <v>0.608420976631128</v>
      </c>
      <c r="L7" s="88" t="n">
        <v>0.884256696589733</v>
      </c>
      <c r="M7" s="88" t="n">
        <v>0.991233664653077</v>
      </c>
      <c r="N7" s="89" t="n">
        <v>1.19563719713495</v>
      </c>
      <c r="O7" s="88" t="n">
        <v>0.606385023910797</v>
      </c>
      <c r="P7" s="88" t="n">
        <v>0.883323720952587</v>
      </c>
      <c r="Q7" s="88" t="n">
        <v>0.990838199601086</v>
      </c>
      <c r="R7" s="89" t="n">
        <v>1.19934569950674</v>
      </c>
      <c r="S7" s="88" t="n">
        <v>0.607208445397566</v>
      </c>
      <c r="T7" s="88" t="n">
        <v>0.882163718439355</v>
      </c>
      <c r="U7" s="88" t="n">
        <v>0.990722858733901</v>
      </c>
      <c r="V7" s="89" t="n">
        <v>1.19827120573517</v>
      </c>
      <c r="W7" s="88" t="n">
        <v>0.608041649508795</v>
      </c>
      <c r="X7" s="88" t="n">
        <v>0.882893111359492</v>
      </c>
      <c r="Y7" s="88" t="n">
        <v>0.990787693393729</v>
      </c>
      <c r="Z7" s="89" t="n">
        <v>1.19861689349755</v>
      </c>
      <c r="AA7" s="88" t="n">
        <v>0.608887407069449</v>
      </c>
      <c r="AB7" s="88" t="n">
        <v>0.882780283222489</v>
      </c>
      <c r="AC7" s="88" t="n">
        <v>0.990664537526102</v>
      </c>
      <c r="AD7" s="89" t="n">
        <v>1.19839779230879</v>
      </c>
      <c r="AE7" s="88" t="n">
        <v>0.609807198987824</v>
      </c>
      <c r="AF7" s="88" t="n">
        <v>0.882752376641014</v>
      </c>
      <c r="AG7" s="88" t="n">
        <v>0.990621118733387</v>
      </c>
      <c r="AH7" s="89" t="n">
        <v>1.19863894163928</v>
      </c>
      <c r="AI7" s="88" t="n">
        <v>0.610215333402684</v>
      </c>
      <c r="AJ7" s="88" t="n">
        <v>0.882682016251141</v>
      </c>
      <c r="AK7" s="88" t="n">
        <v>0.990678132621335</v>
      </c>
    </row>
    <row r="8">
      <c r="A8" s="82" t="s">
        <v>567</v>
      </c>
      <c r="B8" s="89" t="n">
        <v>1.51657447862967</v>
      </c>
      <c r="C8" s="88" t="n">
        <v>0.548231974978142</v>
      </c>
      <c r="D8" s="88" t="n">
        <v>0.830092930604004</v>
      </c>
      <c r="E8" s="88" t="n">
        <v>0.965320029204186</v>
      </c>
      <c r="F8" s="89" t="n">
        <v>1.5188186531121</v>
      </c>
      <c r="G8" s="88" t="n">
        <v>0.547846730120836</v>
      </c>
      <c r="H8" s="88" t="n">
        <v>0.829658069027566</v>
      </c>
      <c r="I8" s="88" t="n">
        <v>0.9656421060133</v>
      </c>
      <c r="J8" s="89" t="n">
        <v>1.51590062009406</v>
      </c>
      <c r="K8" s="88" t="n">
        <v>0.547948266344208</v>
      </c>
      <c r="L8" s="88" t="n">
        <v>0.830323422973458</v>
      </c>
      <c r="M8" s="88" t="n">
        <v>0.965913970014809</v>
      </c>
      <c r="N8" s="89" t="n">
        <v>1.53017594585828</v>
      </c>
      <c r="O8" s="88" t="n">
        <v>0.54030751231097</v>
      </c>
      <c r="P8" s="88" t="n">
        <v>0.828165927426396</v>
      </c>
      <c r="Q8" s="88" t="n">
        <v>0.965476897286348</v>
      </c>
      <c r="R8" s="89" t="n">
        <v>1.53632783407341</v>
      </c>
      <c r="S8" s="88" t="n">
        <v>0.538466178111523</v>
      </c>
      <c r="T8" s="88" t="n">
        <v>0.827635677450208</v>
      </c>
      <c r="U8" s="88" t="n">
        <v>0.964879175229306</v>
      </c>
      <c r="V8" s="89" t="n">
        <v>1.53711830286534</v>
      </c>
      <c r="W8" s="88" t="n">
        <v>0.53789265733968</v>
      </c>
      <c r="X8" s="88" t="n">
        <v>0.828175958173318</v>
      </c>
      <c r="Y8" s="88" t="n">
        <v>0.964572494188373</v>
      </c>
      <c r="Z8" s="89" t="n">
        <v>1.53278501487196</v>
      </c>
      <c r="AA8" s="88" t="n">
        <v>0.537563723609255</v>
      </c>
      <c r="AB8" s="88" t="n">
        <v>0.829096337025683</v>
      </c>
      <c r="AC8" s="88" t="n">
        <v>0.965255084184738</v>
      </c>
      <c r="AD8" s="89" t="n">
        <v>1.52984908260847</v>
      </c>
      <c r="AE8" s="88" t="n">
        <v>0.538400653202693</v>
      </c>
      <c r="AF8" s="88" t="n">
        <v>0.829529927347864</v>
      </c>
      <c r="AG8" s="88" t="n">
        <v>0.965194461107778</v>
      </c>
      <c r="AH8" s="89" t="n">
        <v>1.52934701496816</v>
      </c>
      <c r="AI8" s="88" t="n">
        <v>0.535950604621925</v>
      </c>
      <c r="AJ8" s="88" t="n">
        <v>0.830354336570115</v>
      </c>
      <c r="AK8" s="88" t="n">
        <v>0.965381052422623</v>
      </c>
    </row>
    <row r="9">
      <c r="A9" s="82" t="s">
        <v>556</v>
      </c>
      <c r="B9" s="89" t="n">
        <v>0.339047943120717</v>
      </c>
      <c r="C9" s="88" t="n">
        <v>0.97942583599047</v>
      </c>
      <c r="D9" s="88" t="n">
        <v>1</v>
      </c>
      <c r="E9" s="88" t="n">
        <v>1</v>
      </c>
      <c r="F9" s="89" t="n">
        <v>0.342304614573924</v>
      </c>
      <c r="G9" s="88" t="n">
        <v>0.979015564815608</v>
      </c>
      <c r="H9" s="88" t="n">
        <v>1</v>
      </c>
      <c r="I9" s="88" t="n">
        <v>1</v>
      </c>
      <c r="J9" s="89" t="n">
        <v>0.352039552567047</v>
      </c>
      <c r="K9" s="88" t="n">
        <v>0.974421918891534</v>
      </c>
      <c r="L9" s="88" t="n">
        <v>1</v>
      </c>
      <c r="M9" s="88" t="n">
        <v>1</v>
      </c>
      <c r="N9" s="89" t="n">
        <v>0.352854682104067</v>
      </c>
      <c r="O9" s="88" t="n">
        <v>0.974126343158551</v>
      </c>
      <c r="P9" s="88" t="n">
        <v>1</v>
      </c>
      <c r="Q9" s="88" t="n">
        <v>1</v>
      </c>
      <c r="R9" s="89" t="n">
        <v>0.350166999015207</v>
      </c>
      <c r="S9" s="88" t="n">
        <v>0.976589759246336</v>
      </c>
      <c r="T9" s="88" t="n">
        <v>1</v>
      </c>
      <c r="U9" s="88" t="n">
        <v>1</v>
      </c>
      <c r="V9" s="89" t="n">
        <v>0.349658283027561</v>
      </c>
      <c r="W9" s="88" t="n">
        <v>0.976782467427674</v>
      </c>
      <c r="X9" s="88" t="n">
        <v>1</v>
      </c>
      <c r="Y9" s="88" t="n">
        <v>1</v>
      </c>
      <c r="Z9" s="89" t="n">
        <v>0.350944107062084</v>
      </c>
      <c r="AA9" s="88" t="n">
        <v>0.975078802993848</v>
      </c>
      <c r="AB9" s="88" t="n">
        <v>1</v>
      </c>
      <c r="AC9" s="88" t="n">
        <v>1</v>
      </c>
      <c r="AD9" s="89" t="n">
        <v>0.360667005765705</v>
      </c>
      <c r="AE9" s="88" t="n">
        <v>0.96801040587128</v>
      </c>
      <c r="AF9" s="88" t="n">
        <v>1</v>
      </c>
      <c r="AG9" s="88" t="n">
        <v>1</v>
      </c>
      <c r="AH9" s="89" t="n">
        <v>0.369485445616755</v>
      </c>
      <c r="AI9" s="88" t="n">
        <v>0.964386564272249</v>
      </c>
      <c r="AJ9" s="88" t="n">
        <v>1</v>
      </c>
      <c r="AK9" s="88" t="n">
        <v>1</v>
      </c>
    </row>
    <row r="10">
      <c r="A10" s="82" t="s">
        <v>568</v>
      </c>
      <c r="B10" s="89" t="n">
        <v>2.01025692255575</v>
      </c>
      <c r="C10" s="88" t="n">
        <v>0.514973604668979</v>
      </c>
      <c r="D10" s="88" t="n">
        <v>0.718705166241834</v>
      </c>
      <c r="E10" s="88" t="n">
        <v>0.892587021018762</v>
      </c>
      <c r="F10" s="89" t="n">
        <v>2.01455808506095</v>
      </c>
      <c r="G10" s="88" t="n">
        <v>0.515036260855659</v>
      </c>
      <c r="H10" s="88" t="n">
        <v>0.717234857703085</v>
      </c>
      <c r="I10" s="88" t="n">
        <v>0.892107440602424</v>
      </c>
      <c r="J10" s="89" t="n">
        <v>2.01105724261842</v>
      </c>
      <c r="K10" s="88" t="n">
        <v>0.516202905348545</v>
      </c>
      <c r="L10" s="88" t="n">
        <v>0.717970118779919</v>
      </c>
      <c r="M10" s="88" t="n">
        <v>0.89203581331825</v>
      </c>
      <c r="N10" s="89" t="n">
        <v>2.01595166096611</v>
      </c>
      <c r="O10" s="88" t="n">
        <v>0.515077767359771</v>
      </c>
      <c r="P10" s="88" t="n">
        <v>0.716445590425239</v>
      </c>
      <c r="Q10" s="88" t="n">
        <v>0.891959902928686</v>
      </c>
      <c r="R10" s="89" t="n">
        <v>2.01965545580988</v>
      </c>
      <c r="S10" s="88" t="n">
        <v>0.514841849148418</v>
      </c>
      <c r="T10" s="88" t="n">
        <v>0.715198245433673</v>
      </c>
      <c r="U10" s="88" t="n">
        <v>0.892375175627977</v>
      </c>
      <c r="V10" s="89" t="n">
        <v>2.02444705286555</v>
      </c>
      <c r="W10" s="88" t="n">
        <v>0.512861561099228</v>
      </c>
      <c r="X10" s="88" t="n">
        <v>0.713871139147377</v>
      </c>
      <c r="Y10" s="88" t="n">
        <v>0.892366173004346</v>
      </c>
      <c r="Z10" s="89" t="n">
        <v>2.02410628270614</v>
      </c>
      <c r="AA10" s="88" t="n">
        <v>0.513360109996546</v>
      </c>
      <c r="AB10" s="88" t="n">
        <v>0.713534858203345</v>
      </c>
      <c r="AC10" s="88" t="n">
        <v>0.89219119350316</v>
      </c>
      <c r="AD10" s="89" t="n">
        <v>2.01908792494941</v>
      </c>
      <c r="AE10" s="88" t="n">
        <v>0.514485890279373</v>
      </c>
      <c r="AF10" s="88" t="n">
        <v>0.714641731992557</v>
      </c>
      <c r="AG10" s="88" t="n">
        <v>0.892428914011648</v>
      </c>
      <c r="AH10" s="89" t="n">
        <v>2.01487831600999</v>
      </c>
      <c r="AI10" s="88" t="n">
        <v>0.515200257358855</v>
      </c>
      <c r="AJ10" s="88" t="n">
        <v>0.715759208621522</v>
      </c>
      <c r="AK10" s="88" t="n">
        <v>0.892807356173932</v>
      </c>
    </row>
    <row r="11">
      <c r="A11" s="82" t="s">
        <v>569</v>
      </c>
      <c r="B11" s="89" t="n">
        <v>1.58266025418482</v>
      </c>
      <c r="C11" s="88" t="n">
        <v>0.542661451711993</v>
      </c>
      <c r="D11" s="88" t="n">
        <v>0.859177975535131</v>
      </c>
      <c r="E11" s="88" t="n">
        <v>0.925364509516481</v>
      </c>
      <c r="F11" s="89" t="n">
        <v>1.58785564570089</v>
      </c>
      <c r="G11" s="88" t="n">
        <v>0.539088096381441</v>
      </c>
      <c r="H11" s="88" t="n">
        <v>0.858777117917733</v>
      </c>
      <c r="I11" s="88" t="n">
        <v>0.925361521581881</v>
      </c>
      <c r="J11" s="89" t="n">
        <v>1.58829749582332</v>
      </c>
      <c r="K11" s="88" t="n">
        <v>0.537871033776868</v>
      </c>
      <c r="L11" s="88" t="n">
        <v>0.858697091938106</v>
      </c>
      <c r="M11" s="88" t="n">
        <v>0.925678848816906</v>
      </c>
      <c r="N11" s="89" t="n">
        <v>1.6009003430456</v>
      </c>
      <c r="O11" s="88" t="n">
        <v>0.535541482637487</v>
      </c>
      <c r="P11" s="88" t="n">
        <v>0.856641018070511</v>
      </c>
      <c r="Q11" s="88" t="n">
        <v>0.925211344834027</v>
      </c>
      <c r="R11" s="89" t="n">
        <v>1.60497955802164</v>
      </c>
      <c r="S11" s="88" t="n">
        <v>0.530994319196827</v>
      </c>
      <c r="T11" s="88" t="n">
        <v>0.856282825395691</v>
      </c>
      <c r="U11" s="88" t="n">
        <v>0.925429037598104</v>
      </c>
      <c r="V11" s="89" t="n">
        <v>1.60375621028527</v>
      </c>
      <c r="W11" s="88" t="n">
        <v>0.529876738529835</v>
      </c>
      <c r="X11" s="88" t="n">
        <v>0.85634253465253</v>
      </c>
      <c r="Y11" s="88" t="n">
        <v>0.925470495171078</v>
      </c>
      <c r="Z11" s="89" t="n">
        <v>1.6080656171076</v>
      </c>
      <c r="AA11" s="88" t="n">
        <v>0.528796764289782</v>
      </c>
      <c r="AB11" s="88" t="n">
        <v>0.855479045958591</v>
      </c>
      <c r="AC11" s="88" t="n">
        <v>0.925188876952609</v>
      </c>
      <c r="AD11" s="89" t="n">
        <v>1.6313922661486</v>
      </c>
      <c r="AE11" s="88" t="n">
        <v>0.51841561876479</v>
      </c>
      <c r="AF11" s="88" t="n">
        <v>0.855215535241984</v>
      </c>
      <c r="AG11" s="88" t="n">
        <v>0.925798106816389</v>
      </c>
      <c r="AH11" s="89" t="n">
        <v>1.63882246194538</v>
      </c>
      <c r="AI11" s="88" t="n">
        <v>0.514456371191136</v>
      </c>
      <c r="AJ11" s="88" t="n">
        <v>0.854264773776547</v>
      </c>
      <c r="AK11" s="88" t="n">
        <v>0.925848337950139</v>
      </c>
    </row>
    <row r="12">
      <c r="A12" s="82" t="s">
        <v>570</v>
      </c>
      <c r="B12" s="89" t="n">
        <v>4.17184743842106</v>
      </c>
      <c r="C12" s="88" t="n">
        <v>0.342315585737407</v>
      </c>
      <c r="D12" s="88" t="n">
        <v>0.493350908514508</v>
      </c>
      <c r="E12" s="88" t="n">
        <v>0.650976924232059</v>
      </c>
      <c r="F12" s="89" t="n">
        <v>3.5600069328545</v>
      </c>
      <c r="G12" s="88" t="n">
        <v>0.36016274252515</v>
      </c>
      <c r="H12" s="88" t="n">
        <v>0.528120951036947</v>
      </c>
      <c r="I12" s="88" t="n">
        <v>0.724063941637163</v>
      </c>
      <c r="J12" s="89" t="n">
        <v>3.54132649698307</v>
      </c>
      <c r="K12" s="88" t="n">
        <v>0.36138848485839</v>
      </c>
      <c r="L12" s="88" t="n">
        <v>0.529580480151661</v>
      </c>
      <c r="M12" s="88" t="n">
        <v>0.725228390723823</v>
      </c>
      <c r="N12" s="89" t="n">
        <v>3.55794851683927</v>
      </c>
      <c r="O12" s="88" t="n">
        <v>0.359122627238569</v>
      </c>
      <c r="P12" s="88" t="n">
        <v>0.527358935571496</v>
      </c>
      <c r="Q12" s="88" t="n">
        <v>0.724401828266563</v>
      </c>
      <c r="R12" s="89" t="n">
        <v>3.56366220241998</v>
      </c>
      <c r="S12" s="88" t="n">
        <v>0.356240618313053</v>
      </c>
      <c r="T12" s="88" t="n">
        <v>0.527139024623934</v>
      </c>
      <c r="U12" s="88" t="n">
        <v>0.724833125738558</v>
      </c>
      <c r="V12" s="89" t="n">
        <v>3.56755097785912</v>
      </c>
      <c r="W12" s="88" t="n">
        <v>0.356135374112032</v>
      </c>
      <c r="X12" s="88" t="n">
        <v>0.526656815721476</v>
      </c>
      <c r="Y12" s="88" t="n">
        <v>0.724392151904736</v>
      </c>
      <c r="Z12" s="89" t="n">
        <v>3.56183510109901</v>
      </c>
      <c r="AA12" s="88" t="n">
        <v>0.357054590958861</v>
      </c>
      <c r="AB12" s="88" t="n">
        <v>0.527420616299077</v>
      </c>
      <c r="AC12" s="88" t="n">
        <v>0.724260910370718</v>
      </c>
      <c r="AD12" s="89" t="n">
        <v>3.56586137667889</v>
      </c>
      <c r="AE12" s="88" t="n">
        <v>0.356779379628271</v>
      </c>
      <c r="AF12" s="88" t="n">
        <v>0.526999374531864</v>
      </c>
      <c r="AG12" s="88" t="n">
        <v>0.723728407836112</v>
      </c>
      <c r="AH12" s="89" t="n">
        <v>3.56146833254683</v>
      </c>
      <c r="AI12" s="88" t="n">
        <v>0.357111039429827</v>
      </c>
      <c r="AJ12" s="88" t="n">
        <v>0.528086263305838</v>
      </c>
      <c r="AK12" s="88" t="n">
        <v>0.723983533784925</v>
      </c>
    </row>
    <row r="13">
      <c r="A13" s="82" t="s">
        <v>571</v>
      </c>
      <c r="B13" s="89" t="n">
        <v>1.14517210969428</v>
      </c>
      <c r="C13" s="88" t="n">
        <v>0.65346894805322</v>
      </c>
      <c r="D13" s="88" t="n">
        <v>0.904465772206444</v>
      </c>
      <c r="E13" s="88" t="n">
        <v>0.991549729283546</v>
      </c>
      <c r="F13" s="89" t="n">
        <v>1.13775916357558</v>
      </c>
      <c r="G13" s="88" t="n">
        <v>0.657684034006172</v>
      </c>
      <c r="H13" s="88" t="n">
        <v>0.906476155130822</v>
      </c>
      <c r="I13" s="88" t="n">
        <v>0.991622165865996</v>
      </c>
      <c r="J13" s="89" t="n">
        <v>1.13844615844198</v>
      </c>
      <c r="K13" s="88" t="n">
        <v>0.655223910854625</v>
      </c>
      <c r="L13" s="88" t="n">
        <v>0.908144854476528</v>
      </c>
      <c r="M13" s="88" t="n">
        <v>0.991755809788962</v>
      </c>
      <c r="N13" s="89" t="n">
        <v>1.14142559836513</v>
      </c>
      <c r="O13" s="88" t="n">
        <v>0.653748641796451</v>
      </c>
      <c r="P13" s="88" t="n">
        <v>0.907843373978832</v>
      </c>
      <c r="Q13" s="88" t="n">
        <v>0.991763585389083</v>
      </c>
      <c r="R13" s="89" t="n">
        <v>1.14384334410248</v>
      </c>
      <c r="S13" s="88" t="n">
        <v>0.651336642545302</v>
      </c>
      <c r="T13" s="88" t="n">
        <v>0.907474964947604</v>
      </c>
      <c r="U13" s="88" t="n">
        <v>0.991800065121039</v>
      </c>
      <c r="V13" s="89" t="n">
        <v>1.14635348314515</v>
      </c>
      <c r="W13" s="88" t="n">
        <v>0.649076221601392</v>
      </c>
      <c r="X13" s="88" t="n">
        <v>0.907075272784777</v>
      </c>
      <c r="Y13" s="88" t="n">
        <v>0.991803278688525</v>
      </c>
      <c r="Z13" s="89" t="n">
        <v>1.13465358878471</v>
      </c>
      <c r="AA13" s="88" t="n">
        <v>0.654455986878075</v>
      </c>
      <c r="AB13" s="88" t="n">
        <v>0.908361321565258</v>
      </c>
      <c r="AC13" s="88" t="n">
        <v>0.991863886068369</v>
      </c>
      <c r="AD13" s="89" t="n">
        <v>1.14284133778884</v>
      </c>
      <c r="AE13" s="88" t="n">
        <v>0.652279455679213</v>
      </c>
      <c r="AF13" s="88" t="n">
        <v>0.909361212969682</v>
      </c>
      <c r="AG13" s="88" t="n">
        <v>0.991985460803894</v>
      </c>
      <c r="AH13" s="89" t="n">
        <v>1.15073594026987</v>
      </c>
      <c r="AI13" s="88" t="n">
        <v>0.644500286277753</v>
      </c>
      <c r="AJ13" s="88" t="n">
        <v>0.909771613970354</v>
      </c>
      <c r="AK13" s="88" t="n">
        <v>0.991825179718812</v>
      </c>
    </row>
    <row r="14">
      <c r="A14" s="82" t="s">
        <v>572</v>
      </c>
      <c r="B14" s="89" t="n">
        <v>1.4624759536799</v>
      </c>
      <c r="C14" s="88" t="n">
        <v>0.589683223677296</v>
      </c>
      <c r="D14" s="88" t="n">
        <v>0.84678984578087</v>
      </c>
      <c r="E14" s="88" t="n">
        <v>0.944569398608454</v>
      </c>
      <c r="F14" s="89" t="n">
        <v>1.45802825168679</v>
      </c>
      <c r="G14" s="88" t="n">
        <v>0.590134760731658</v>
      </c>
      <c r="H14" s="88" t="n">
        <v>0.848566902317661</v>
      </c>
      <c r="I14" s="88" t="n">
        <v>0.945020971310131</v>
      </c>
      <c r="J14" s="89" t="n">
        <v>1.45586136634096</v>
      </c>
      <c r="K14" s="88" t="n">
        <v>0.588978130443197</v>
      </c>
      <c r="L14" s="88" t="n">
        <v>0.848903757361276</v>
      </c>
      <c r="M14" s="88" t="n">
        <v>0.945167132074428</v>
      </c>
      <c r="N14" s="89" t="n">
        <v>1.46083335023855</v>
      </c>
      <c r="O14" s="88" t="n">
        <v>0.587252817057004</v>
      </c>
      <c r="P14" s="88" t="n">
        <v>0.847685594343791</v>
      </c>
      <c r="Q14" s="88" t="n">
        <v>0.944805015466195</v>
      </c>
      <c r="R14" s="89" t="n">
        <v>1.4541144334197</v>
      </c>
      <c r="S14" s="88" t="n">
        <v>0.592084985719276</v>
      </c>
      <c r="T14" s="88" t="n">
        <v>0.848028438161383</v>
      </c>
      <c r="U14" s="88" t="n">
        <v>0.944904486955569</v>
      </c>
      <c r="V14" s="89" t="n">
        <v>1.45390689027006</v>
      </c>
      <c r="W14" s="88" t="n">
        <v>0.59242476816416</v>
      </c>
      <c r="X14" s="88" t="n">
        <v>0.848032712156158</v>
      </c>
      <c r="Y14" s="88" t="n">
        <v>0.944951319576266</v>
      </c>
      <c r="Z14" s="89" t="n">
        <v>1.4497552481286</v>
      </c>
      <c r="AA14" s="88" t="n">
        <v>0.594263042993383</v>
      </c>
      <c r="AB14" s="88" t="n">
        <v>0.848593810196481</v>
      </c>
      <c r="AC14" s="88" t="n">
        <v>0.944941974816327</v>
      </c>
      <c r="AD14" s="89" t="n">
        <v>1.44366109792739</v>
      </c>
      <c r="AE14" s="88" t="n">
        <v>0.595276054715237</v>
      </c>
      <c r="AF14" s="88" t="n">
        <v>0.849325437762088</v>
      </c>
      <c r="AG14" s="88" t="n">
        <v>0.945492423734945</v>
      </c>
      <c r="AH14" s="89" t="n">
        <v>1.43855034969828</v>
      </c>
      <c r="AI14" s="88" t="n">
        <v>0.596546342244277</v>
      </c>
      <c r="AJ14" s="88" t="n">
        <v>0.850621631716557</v>
      </c>
      <c r="AK14" s="88" t="n">
        <v>0.94551384664639</v>
      </c>
    </row>
    <row r="15">
      <c r="A15" s="82" t="s">
        <v>573</v>
      </c>
      <c r="B15" s="89" t="n">
        <v>2.31558237894833</v>
      </c>
      <c r="C15" s="88" t="n">
        <v>0.401269650911177</v>
      </c>
      <c r="D15" s="88" t="n">
        <v>0.690428083531037</v>
      </c>
      <c r="E15" s="88" t="n">
        <v>0.885933467163751</v>
      </c>
      <c r="F15" s="89" t="n">
        <v>2.356517357525</v>
      </c>
      <c r="G15" s="88" t="n">
        <v>0.390120537963645</v>
      </c>
      <c r="H15" s="88" t="n">
        <v>0.683339147061483</v>
      </c>
      <c r="I15" s="88" t="n">
        <v>0.884532899241631</v>
      </c>
      <c r="J15" s="89" t="n">
        <v>2.34652333409319</v>
      </c>
      <c r="K15" s="88" t="n">
        <v>0.393017294567381</v>
      </c>
      <c r="L15" s="88" t="n">
        <v>0.684665144354618</v>
      </c>
      <c r="M15" s="88" t="n">
        <v>0.884643518194597</v>
      </c>
      <c r="N15" s="89" t="n">
        <v>2.35392791346775</v>
      </c>
      <c r="O15" s="88" t="n">
        <v>0.391011719714573</v>
      </c>
      <c r="P15" s="88" t="n">
        <v>0.683105502757394</v>
      </c>
      <c r="Q15" s="88" t="n">
        <v>0.883752588024491</v>
      </c>
      <c r="R15" s="89" t="n">
        <v>2.35573001825642</v>
      </c>
      <c r="S15" s="88" t="n">
        <v>0.389590497030322</v>
      </c>
      <c r="T15" s="88" t="n">
        <v>0.682325726789622</v>
      </c>
      <c r="U15" s="88" t="n">
        <v>0.883851203501094</v>
      </c>
      <c r="V15" s="89" t="n">
        <v>2.35606134979118</v>
      </c>
      <c r="W15" s="88" t="n">
        <v>0.389215146320786</v>
      </c>
      <c r="X15" s="88" t="n">
        <v>0.682265141060787</v>
      </c>
      <c r="Y15" s="88" t="n">
        <v>0.884527559298749</v>
      </c>
      <c r="Z15" s="89" t="n">
        <v>2.44692152539798</v>
      </c>
      <c r="AA15" s="88" t="n">
        <v>0.384372138453086</v>
      </c>
      <c r="AB15" s="88" t="n">
        <v>0.66571027409804</v>
      </c>
      <c r="AC15" s="88" t="n">
        <v>0.864373359379769</v>
      </c>
      <c r="AD15" s="89" t="n">
        <v>2.44702469873973</v>
      </c>
      <c r="AE15" s="88" t="n">
        <v>0.384288131496253</v>
      </c>
      <c r="AF15" s="88" t="n">
        <v>0.666279912980421</v>
      </c>
      <c r="AG15" s="88" t="n">
        <v>0.864261542180324</v>
      </c>
      <c r="AH15" s="89" t="n">
        <v>2.4476363786471</v>
      </c>
      <c r="AI15" s="88" t="n">
        <v>0.385166832639447</v>
      </c>
      <c r="AJ15" s="88" t="n">
        <v>0.666376714218868</v>
      </c>
      <c r="AK15" s="88" t="n">
        <v>0.864092288864626</v>
      </c>
    </row>
    <row r="16">
      <c r="A16" s="82" t="s">
        <v>574</v>
      </c>
      <c r="B16" s="89" t="n">
        <v>1.91962877861707</v>
      </c>
      <c r="C16" s="88" t="n">
        <v>0.456426088310071</v>
      </c>
      <c r="D16" s="88" t="n">
        <v>0.727691589269963</v>
      </c>
      <c r="E16" s="88" t="n">
        <v>0.940201317905879</v>
      </c>
      <c r="F16" s="89" t="n">
        <v>1.92765169920132</v>
      </c>
      <c r="G16" s="88" t="n">
        <v>0.455138494464337</v>
      </c>
      <c r="H16" s="88" t="n">
        <v>0.725953821459439</v>
      </c>
      <c r="I16" s="88" t="n">
        <v>0.939982302341853</v>
      </c>
      <c r="J16" s="89" t="n">
        <v>1.93310192054196</v>
      </c>
      <c r="K16" s="88" t="n">
        <v>0.454714085337345</v>
      </c>
      <c r="L16" s="88" t="n">
        <v>0.725540219136869</v>
      </c>
      <c r="M16" s="88" t="n">
        <v>0.938705710162015</v>
      </c>
      <c r="N16" s="89" t="n">
        <v>1.93670719192323</v>
      </c>
      <c r="O16" s="88" t="n">
        <v>0.453342036949888</v>
      </c>
      <c r="P16" s="88" t="n">
        <v>0.724874632499912</v>
      </c>
      <c r="Q16" s="88" t="n">
        <v>0.938467455052399</v>
      </c>
      <c r="R16" s="89" t="n">
        <v>1.93854406386669</v>
      </c>
      <c r="S16" s="88" t="n">
        <v>0.452799703872665</v>
      </c>
      <c r="T16" s="88" t="n">
        <v>0.723736206568825</v>
      </c>
      <c r="U16" s="88" t="n">
        <v>0.939443960903188</v>
      </c>
      <c r="V16" s="89" t="n">
        <v>1.93616558018375</v>
      </c>
      <c r="W16" s="88" t="n">
        <v>0.4522267708721</v>
      </c>
      <c r="X16" s="88" t="n">
        <v>0.725999255675474</v>
      </c>
      <c r="Y16" s="88" t="n">
        <v>0.939962783773725</v>
      </c>
      <c r="Z16" s="89" t="n">
        <v>1.93483653409233</v>
      </c>
      <c r="AA16" s="88" t="n">
        <v>0.452350404153055</v>
      </c>
      <c r="AB16" s="88" t="n">
        <v>0.725995085025118</v>
      </c>
      <c r="AC16" s="88" t="n">
        <v>0.940359049771523</v>
      </c>
      <c r="AD16" s="89" t="n">
        <v>1.93269874478347</v>
      </c>
      <c r="AE16" s="88" t="n">
        <v>0.451448732817554</v>
      </c>
      <c r="AF16" s="88" t="n">
        <v>0.72630425101908</v>
      </c>
      <c r="AG16" s="88" t="n">
        <v>0.940210715876115</v>
      </c>
      <c r="AH16" s="89" t="n">
        <v>1.91231662397731</v>
      </c>
      <c r="AI16" s="88" t="n">
        <v>0.471113619116188</v>
      </c>
      <c r="AJ16" s="88" t="n">
        <v>0.726717713218268</v>
      </c>
      <c r="AK16" s="88" t="n">
        <v>0.939147905275243</v>
      </c>
    </row>
    <row r="17">
      <c r="A17" s="82" t="s">
        <v>561</v>
      </c>
      <c r="B17" s="85" t="n">
        <v>1.50246357183495</v>
      </c>
      <c r="C17" s="90" t="n">
        <v>0.620756298727018</v>
      </c>
      <c r="D17" s="90" t="n">
        <v>0.834631865391838</v>
      </c>
      <c r="E17" s="90" t="n">
        <v>0.939896589442232</v>
      </c>
      <c r="F17" s="85" t="n">
        <v>1.47021572686112</v>
      </c>
      <c r="G17" s="90" t="n">
        <v>0.620746321252811</v>
      </c>
      <c r="H17" s="90" t="n">
        <v>0.836105294462732</v>
      </c>
      <c r="I17" s="90" t="n">
        <v>0.944270850307988</v>
      </c>
      <c r="J17" s="85" t="n">
        <v>1.47294882607783</v>
      </c>
      <c r="K17" s="90" t="n">
        <v>0.616797958381541</v>
      </c>
      <c r="L17" s="90" t="n">
        <v>0.836538166358085</v>
      </c>
      <c r="M17" s="90" t="n">
        <v>0.944322012872342</v>
      </c>
      <c r="N17" s="85" t="n">
        <v>1.48151696599238</v>
      </c>
      <c r="O17" s="90" t="n">
        <v>0.613947996604081</v>
      </c>
      <c r="P17" s="90" t="n">
        <v>0.835130566433788</v>
      </c>
      <c r="Q17" s="90" t="n">
        <v>0.943912554594317</v>
      </c>
      <c r="R17" s="85" t="n">
        <v>1.48398692981339</v>
      </c>
      <c r="S17" s="90" t="n">
        <v>0.613514943596648</v>
      </c>
      <c r="T17" s="90" t="n">
        <v>0.834550499693204</v>
      </c>
      <c r="U17" s="90" t="n">
        <v>0.943919591997953</v>
      </c>
      <c r="V17" s="85" t="n">
        <v>1.48368432140191</v>
      </c>
      <c r="W17" s="90" t="n">
        <v>0.613279996850983</v>
      </c>
      <c r="X17" s="90" t="n">
        <v>0.834901445595804</v>
      </c>
      <c r="Y17" s="90" t="n">
        <v>0.944021295230223</v>
      </c>
      <c r="Z17" s="85" t="n">
        <v>1.48745684259602</v>
      </c>
      <c r="AA17" s="90" t="n">
        <v>0.614081067222967</v>
      </c>
      <c r="AB17" s="90" t="n">
        <v>0.833832341902425</v>
      </c>
      <c r="AC17" s="90" t="n">
        <v>0.942533922744009</v>
      </c>
      <c r="AD17" s="85" t="n">
        <v>1.49111530883054</v>
      </c>
      <c r="AE17" s="90" t="n">
        <v>0.611854229286272</v>
      </c>
      <c r="AF17" s="90" t="n">
        <v>0.834083963714756</v>
      </c>
      <c r="AG17" s="90" t="n">
        <v>0.942547558704672</v>
      </c>
      <c r="AH17" s="85" t="n">
        <v>1.49034185598175</v>
      </c>
      <c r="AI17" s="90" t="n">
        <v>0.612466903437917</v>
      </c>
      <c r="AJ17" s="90" t="n">
        <v>0.83456828266323</v>
      </c>
      <c r="AK17" s="90" t="n">
        <v>0.942565621025594</v>
      </c>
    </row>
    <row r="18">
      <c r="B18" s="89"/>
      <c r="C18" s="88"/>
      <c r="D18" s="88"/>
      <c r="E18" s="88"/>
      <c r="F18" s="89"/>
      <c r="G18" s="88"/>
      <c r="H18" s="88"/>
      <c r="I18" s="88"/>
      <c r="J18" s="89"/>
      <c r="K18" s="88"/>
      <c r="L18" s="88"/>
      <c r="M18" s="88"/>
      <c r="N18" s="89"/>
      <c r="O18" s="88"/>
      <c r="P18" s="88"/>
      <c r="Q18" s="88"/>
      <c r="R18" s="89"/>
      <c r="S18" s="88"/>
      <c r="T18" s="88"/>
      <c r="U18" s="88"/>
      <c r="V18" s="89"/>
      <c r="W18" s="88"/>
      <c r="X18" s="88"/>
      <c r="Y18" s="88"/>
      <c r="Z18" s="89"/>
      <c r="AA18" s="88"/>
      <c r="AB18" s="88"/>
      <c r="AC18" s="88"/>
      <c r="AD18" s="89"/>
      <c r="AE18" s="88"/>
      <c r="AF18" s="88"/>
      <c r="AG18" s="88"/>
      <c r="AH18" s="89"/>
      <c r="AI18" s="88"/>
      <c r="AJ18" s="88"/>
      <c r="AK18" s="88"/>
    </row>
    <row r="19" ht="15.75" customHeight="1">
      <c r="A19" s="17" t="s">
        <v>295</v>
      </c>
      <c r="B19" s="89"/>
      <c r="C19" s="88"/>
      <c r="D19" s="88"/>
      <c r="E19" s="88"/>
      <c r="F19" s="89"/>
      <c r="G19" s="88"/>
      <c r="H19" s="88"/>
      <c r="I19" s="88"/>
      <c r="J19" s="89"/>
      <c r="K19" s="88"/>
      <c r="L19" s="88"/>
      <c r="M19" s="88"/>
      <c r="N19" s="89"/>
      <c r="O19" s="88"/>
      <c r="P19" s="88"/>
      <c r="Q19" s="88"/>
      <c r="R19" s="89"/>
      <c r="S19" s="88"/>
      <c r="T19" s="88"/>
      <c r="U19" s="88"/>
      <c r="V19" s="89"/>
      <c r="W19" s="88"/>
      <c r="X19" s="88"/>
      <c r="Y19" s="88"/>
      <c r="Z19" s="89"/>
      <c r="AA19" s="88"/>
      <c r="AB19" s="88"/>
      <c r="AC19" s="88"/>
      <c r="AD19" s="89"/>
      <c r="AE19" s="88"/>
      <c r="AF19" s="88"/>
      <c r="AG19" s="88"/>
      <c r="AH19" s="89"/>
      <c r="AI19" s="88"/>
      <c r="AJ19" s="88"/>
      <c r="AK19" s="88"/>
    </row>
    <row r="20" ht="15" customHeight="1">
      <c r="A20" s="17" t="s">
        <v>309</v>
      </c>
      <c r="B20" s="89"/>
      <c r="C20" s="88"/>
      <c r="D20" s="88"/>
      <c r="E20" s="88"/>
      <c r="F20" s="89"/>
      <c r="G20" s="88"/>
      <c r="H20" s="88"/>
      <c r="I20" s="88"/>
      <c r="J20" s="89"/>
      <c r="K20" s="88"/>
      <c r="L20" s="88"/>
      <c r="M20" s="88"/>
      <c r="N20" s="89"/>
      <c r="O20" s="88"/>
      <c r="P20" s="88"/>
      <c r="Q20" s="88"/>
      <c r="R20" s="89"/>
      <c r="S20" s="88"/>
      <c r="T20" s="88"/>
      <c r="U20" s="88"/>
      <c r="V20" s="89"/>
      <c r="W20" s="88"/>
      <c r="X20" s="88"/>
      <c r="Y20" s="88"/>
      <c r="Z20" s="89"/>
      <c r="AA20" s="88"/>
      <c r="AB20" s="88"/>
      <c r="AC20" s="88"/>
      <c r="AD20" s="89"/>
      <c r="AE20" s="88"/>
      <c r="AF20" s="88"/>
      <c r="AG20" s="88"/>
      <c r="AH20" s="89"/>
      <c r="AI20" s="88"/>
      <c r="AJ20" s="88"/>
      <c r="AK20" s="88"/>
    </row>
    <row r="21">
      <c r="B21" s="89"/>
      <c r="C21" s="88"/>
      <c r="D21" s="88"/>
      <c r="E21" s="88"/>
      <c r="F21" s="89"/>
      <c r="G21" s="88"/>
      <c r="H21" s="88"/>
      <c r="I21" s="88"/>
      <c r="J21" s="89"/>
      <c r="K21" s="88"/>
      <c r="L21" s="88"/>
      <c r="M21" s="88"/>
      <c r="N21" s="89"/>
      <c r="O21" s="88"/>
      <c r="P21" s="88"/>
      <c r="Q21" s="88"/>
      <c r="R21" s="89"/>
      <c r="S21" s="88"/>
      <c r="T21" s="88"/>
      <c r="U21" s="88"/>
      <c r="V21" s="89"/>
      <c r="W21" s="88"/>
      <c r="X21" s="88"/>
      <c r="Y21" s="88"/>
      <c r="Z21" s="89"/>
      <c r="AA21" s="88"/>
      <c r="AB21" s="88"/>
      <c r="AC21" s="88"/>
      <c r="AD21" s="89"/>
      <c r="AE21" s="88"/>
      <c r="AF21" s="88"/>
      <c r="AG21" s="88"/>
      <c r="AH21" s="89"/>
      <c r="AI21" s="88"/>
      <c r="AJ21" s="88"/>
      <c r="AK21" s="88"/>
    </row>
    <row r="22" ht="15" customHeight="1"/>
    <row r="31" ht="15" customHeight="1">
      <c r="J31" s="16"/>
    </row>
    <row r="33">
      <c r="B33" s="12"/>
      <c r="C33" s="12"/>
      <c r="D33" s="15"/>
      <c r="E33" s="20"/>
    </row>
    <row r="35" ht="15" customHeight="1"/>
    <row r="50" ht="15" customHeight="1"/>
    <row r="65" ht="15" customHeight="1"/>
    <row r="80" ht="15" customHeight="1"/>
  </sheetData>
  <hyperlinks>
    <hyperlink ref="A19" display="To Table of contents" location="'Table of contents'!A1"/>
    <hyperlink ref="A20" display="To Notes" location="Notes!A1"/>
  </hyperlinks>
  <pageMargins left="0.7" right="0.7" top="0.75" bottom="0.75" header="0.3" footer="0.3"/>
  <pageSetup paperSize="9" orientation="portrait"/>
  <tableParts count="1">
    <tablePart r:id="rId97"/>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21.84" hidden="0" customWidth="1"/>
    <col min="2" max="2" width="19.84" hidden="0" customWidth="1"/>
    <col min="3" max="3" width="19.84" hidden="0" customWidth="1"/>
    <col min="4" max="4" width="19.84" hidden="0" customWidth="1"/>
    <col min="5" max="5" width="32.96" hidden="0" customWidth="1"/>
    <col min="6" max="6" width="32.96" hidden="0" customWidth="1"/>
  </cols>
  <sheetData>
    <row r="1" ht="18.75" customHeight="1">
      <c r="A1" s="14" t="s">
        <v>79</v>
      </c>
    </row>
    <row r="2" ht="15.75" customHeight="1">
      <c r="A2" s="13" t="s">
        <v>548</v>
      </c>
    </row>
    <row r="3" ht="15.75" customHeight="1">
      <c r="A3" s="2" t="s">
        <v>83</v>
      </c>
    </row>
    <row r="4" ht="15.75" customHeight="1">
      <c r="A4" s="2" t="s">
        <v>86</v>
      </c>
    </row>
    <row r="5" ht="15.75" customHeight="1">
      <c r="A5" s="3" t="s">
        <v>157</v>
      </c>
    </row>
    <row r="6" ht="31.5" customHeight="1">
      <c r="A6" s="23" t="s">
        <v>0</v>
      </c>
      <c r="B6" s="23" t="s">
        <v>26</v>
      </c>
      <c r="C6" s="23" t="s">
        <v>137</v>
      </c>
      <c r="D6" s="23" t="s">
        <v>19</v>
      </c>
      <c r="E6" s="21"/>
    </row>
    <row r="7" ht="15.75" customHeight="1">
      <c r="A7" s="3" t="s">
        <v>2</v>
      </c>
      <c r="B7" s="28" t="n">
        <v>249</v>
      </c>
      <c r="C7" s="28" t="n">
        <v>349618</v>
      </c>
      <c r="D7" s="30" t="n">
        <v>71.220589328924703</v>
      </c>
      <c r="E7" s="22"/>
    </row>
    <row r="8" ht="15.75" customHeight="1">
      <c r="A8" s="3" t="s">
        <v>3</v>
      </c>
      <c r="B8" s="28" t="n">
        <v>245.3</v>
      </c>
      <c r="C8" s="28" t="n">
        <v>466724</v>
      </c>
      <c r="D8" s="30" t="n">
        <v>52.557828609627968</v>
      </c>
      <c r="E8" s="22"/>
    </row>
    <row r="9" ht="15.75" customHeight="1">
      <c r="A9" s="3" t="s">
        <v>4</v>
      </c>
      <c r="B9" s="28" t="n">
        <v>178.1</v>
      </c>
      <c r="C9" s="28" t="n">
        <v>350788</v>
      </c>
      <c r="D9" s="30" t="n">
        <v>50.771406091428439</v>
      </c>
      <c r="E9" s="22"/>
    </row>
    <row r="10" ht="15.75" customHeight="1">
      <c r="A10" s="3" t="s">
        <v>5</v>
      </c>
      <c r="B10" s="28" t="n">
        <v>218</v>
      </c>
      <c r="C10" s="28" t="n">
        <v>365712</v>
      </c>
      <c r="D10" s="30" t="n">
        <v>59.609747560922251</v>
      </c>
      <c r="E10" s="22"/>
    </row>
    <row r="11" ht="15.75" customHeight="1">
      <c r="A11" s="3" t="s">
        <v>6</v>
      </c>
      <c r="B11" s="28" t="n">
        <v>162.6</v>
      </c>
      <c r="C11" s="28" t="n">
        <v>296883</v>
      </c>
      <c r="D11" s="30" t="n">
        <v>54.769050434009351</v>
      </c>
      <c r="E11" s="22"/>
    </row>
    <row r="12" ht="15.75" customHeight="1">
      <c r="A12" s="3" t="s">
        <v>7</v>
      </c>
      <c r="B12" s="16" t="n">
        <v>1053</v>
      </c>
      <c r="C12" s="16" t="n">
        <v>1829725</v>
      </c>
      <c r="D12" s="31" t="n">
        <v>57.549631775266768</v>
      </c>
      <c r="E12" s="22"/>
    </row>
    <row r="14" ht="15.75" customHeight="1">
      <c r="A14" s="3" t="s">
        <v>158</v>
      </c>
    </row>
    <row r="15" ht="31.5" customHeight="1">
      <c r="A15" s="23" t="s">
        <v>0</v>
      </c>
      <c r="B15" s="23" t="s">
        <v>26</v>
      </c>
      <c r="C15" s="23" t="s">
        <v>137</v>
      </c>
      <c r="D15" s="23" t="s">
        <v>19</v>
      </c>
      <c r="E15" s="23" t="s">
        <v>314</v>
      </c>
      <c r="F15" s="23" t="s">
        <v>315</v>
      </c>
    </row>
    <row r="16" ht="15.75" customHeight="1">
      <c r="A16" s="3" t="s">
        <v>2</v>
      </c>
      <c r="B16" s="28" t="n">
        <v>245.5</v>
      </c>
      <c r="C16" s="28" t="n">
        <v>351554</v>
      </c>
      <c r="D16" s="30" t="n">
        <v>69.832799513019339</v>
      </c>
      <c r="E16" s="24" t="n">
        <v>-1.9485795174988021E-2</v>
      </c>
      <c r="F16" s="24" t="n">
        <v>-1.9485795174988021E-2</v>
      </c>
      <c r="H16" s="20"/>
    </row>
    <row r="17" ht="15.75" customHeight="1">
      <c r="A17" s="3" t="s">
        <v>3</v>
      </c>
      <c r="B17" s="28" t="n">
        <v>250.8</v>
      </c>
      <c r="C17" s="28" t="n">
        <v>469051</v>
      </c>
      <c r="D17" s="30" t="n">
        <v>53.469665345559442</v>
      </c>
      <c r="E17" s="24" t="n">
        <v>1.7349208672681648E-2</v>
      </c>
      <c r="F17" s="24" t="n">
        <v>1.7349208672681648E-2</v>
      </c>
      <c r="H17" s="20"/>
    </row>
    <row r="18" ht="15.75" customHeight="1">
      <c r="A18" s="3" t="s">
        <v>4</v>
      </c>
      <c r="B18" s="28" t="n">
        <v>175.6</v>
      </c>
      <c r="C18" s="28" t="n">
        <v>352301</v>
      </c>
      <c r="D18" s="30" t="n">
        <v>49.843741573256956</v>
      </c>
      <c r="E18" s="24" t="n">
        <v>-1.8271397024162722E-2</v>
      </c>
      <c r="F18" s="24" t="n">
        <v>-1.8271397024162722E-2</v>
      </c>
      <c r="H18" s="20"/>
    </row>
    <row r="19" ht="15.75" customHeight="1">
      <c r="A19" s="3" t="s">
        <v>5</v>
      </c>
      <c r="B19" s="28" t="n">
        <v>220.2</v>
      </c>
      <c r="C19" s="28" t="n">
        <v>369391</v>
      </c>
      <c r="D19" s="30" t="n">
        <v>59.611631035948349</v>
      </c>
      <c r="E19" s="24" t="n">
        <v>3.1596762327720373E-5</v>
      </c>
      <c r="F19" s="24" t="n">
        <v>3.1596762327720373E-5</v>
      </c>
      <c r="H19" s="20"/>
    </row>
    <row r="20" ht="15.75" customHeight="1">
      <c r="A20" s="3" t="s">
        <v>6</v>
      </c>
      <c r="B20" s="28" t="n">
        <v>162.9</v>
      </c>
      <c r="C20" s="28" t="n">
        <v>298201</v>
      </c>
      <c r="D20" s="30" t="n">
        <v>54.627583408506339</v>
      </c>
      <c r="E20" s="24" t="n">
        <v>-2.5829738580818344E-3</v>
      </c>
      <c r="F20" s="24" t="n">
        <v>-2.5829738580818344E-3</v>
      </c>
      <c r="H20" s="20"/>
    </row>
    <row r="21" ht="15.75" customHeight="1">
      <c r="A21" s="3" t="s">
        <v>7</v>
      </c>
      <c r="B21" s="16" t="n">
        <v>1055</v>
      </c>
      <c r="C21" s="16" t="n">
        <v>1840498</v>
      </c>
      <c r="D21" s="31" t="n">
        <v>57.321442348755603</v>
      </c>
      <c r="E21" s="25" t="n">
        <v>-3.9650892537810133E-3</v>
      </c>
      <c r="F21" s="25" t="n">
        <v>-3.9650892537810133E-3</v>
      </c>
      <c r="H21" s="20"/>
    </row>
    <row r="22">
      <c r="H22" s="20"/>
    </row>
    <row r="23" ht="15.75" customHeight="1">
      <c r="A23" s="3" t="s">
        <v>159</v>
      </c>
      <c r="H23" s="20"/>
    </row>
    <row r="24" ht="31.5" customHeight="1">
      <c r="A24" s="23" t="s">
        <v>0</v>
      </c>
      <c r="B24" s="23" t="s">
        <v>26</v>
      </c>
      <c r="C24" s="23" t="s">
        <v>137</v>
      </c>
      <c r="D24" s="23" t="s">
        <v>19</v>
      </c>
      <c r="E24" s="23" t="s">
        <v>314</v>
      </c>
      <c r="F24" s="23" t="s">
        <v>315</v>
      </c>
      <c r="H24" s="20"/>
    </row>
    <row r="25" ht="15.75" customHeight="1">
      <c r="A25" s="3" t="s">
        <v>2</v>
      </c>
      <c r="B25" s="28" t="n">
        <v>256.99</v>
      </c>
      <c r="C25" s="28" t="n">
        <v>353778</v>
      </c>
      <c r="D25" s="30" t="n">
        <v>72.641600099497424</v>
      </c>
      <c r="E25" s="24" t="n">
        <v>4.0221795575507813E-2</v>
      </c>
      <c r="F25" s="24" t="n">
        <v>1.9952246730365206E-2</v>
      </c>
      <c r="H25" s="20"/>
    </row>
    <row r="26" ht="15.75" customHeight="1">
      <c r="A26" s="3" t="s">
        <v>3</v>
      </c>
      <c r="B26" s="28" t="n">
        <v>254.06</v>
      </c>
      <c r="C26" s="28" t="n">
        <v>471188</v>
      </c>
      <c r="D26" s="30" t="n">
        <v>53.919030196015179</v>
      </c>
      <c r="E26" s="24" t="n">
        <v>8.4041081527557373E-3</v>
      </c>
      <c r="F26" s="24" t="n">
        <v>2.5899121451487331E-2</v>
      </c>
      <c r="H26" s="20"/>
    </row>
    <row r="27" ht="15.75" customHeight="1">
      <c r="A27" s="3" t="s">
        <v>4</v>
      </c>
      <c r="B27" s="28" t="n">
        <v>185.3</v>
      </c>
      <c r="C27" s="28" t="n">
        <v>354651</v>
      </c>
      <c r="D27" s="30" t="n">
        <v>52.248548573104266</v>
      </c>
      <c r="E27" s="24" t="n">
        <v>4.8246919752460538E-2</v>
      </c>
      <c r="F27" s="24" t="n">
        <v>2.9093984102307693E-2</v>
      </c>
      <c r="H27" s="20"/>
    </row>
    <row r="28" ht="15.75" customHeight="1">
      <c r="A28" s="3" t="s">
        <v>5</v>
      </c>
      <c r="B28" s="28" t="n">
        <v>225.81</v>
      </c>
      <c r="C28" s="28" t="n">
        <v>372976</v>
      </c>
      <c r="D28" s="30" t="n">
        <v>60.542769507957622</v>
      </c>
      <c r="E28" s="24" t="n">
        <v>1.5620080441143392E-2</v>
      </c>
      <c r="F28" s="24" t="n">
        <v>1.5652170747440353E-2</v>
      </c>
      <c r="H28" s="20"/>
    </row>
    <row r="29" ht="15.75" customHeight="1">
      <c r="A29" s="3" t="s">
        <v>6</v>
      </c>
      <c r="B29" s="28" t="n">
        <v>158.84</v>
      </c>
      <c r="C29" s="28" t="n">
        <v>299028</v>
      </c>
      <c r="D29" s="30" t="n">
        <v>53.11877148628222</v>
      </c>
      <c r="E29" s="24" t="n">
        <v>-2.7619964642059822E-2</v>
      </c>
      <c r="F29" s="24" t="n">
        <v>-3.0131596853510072E-2</v>
      </c>
      <c r="H29" s="20"/>
    </row>
    <row r="30" ht="15.75" customHeight="1">
      <c r="A30" s="3" t="s">
        <v>7</v>
      </c>
      <c r="B30" s="16" t="n">
        <v>1081</v>
      </c>
      <c r="C30" s="16" t="n">
        <v>1851621</v>
      </c>
      <c r="D30" s="31" t="n">
        <v>58.381277810091809</v>
      </c>
      <c r="E30" s="25" t="n">
        <v>1.8489336937614835E-2</v>
      </c>
      <c r="F30" s="25" t="n">
        <v>1.4450935812632949E-2</v>
      </c>
      <c r="H30" s="20"/>
    </row>
    <row r="31">
      <c r="H31" s="20"/>
    </row>
    <row r="32" ht="15.75" customHeight="1">
      <c r="A32" s="3" t="s">
        <v>160</v>
      </c>
      <c r="H32" s="20"/>
    </row>
    <row r="33" ht="31.5" customHeight="1">
      <c r="A33" s="23" t="s">
        <v>0</v>
      </c>
      <c r="B33" s="23" t="s">
        <v>26</v>
      </c>
      <c r="C33" s="23" t="s">
        <v>137</v>
      </c>
      <c r="D33" s="23" t="s">
        <v>19</v>
      </c>
      <c r="E33" s="23" t="s">
        <v>314</v>
      </c>
      <c r="F33" s="23" t="s">
        <v>315</v>
      </c>
      <c r="H33" s="20"/>
    </row>
    <row r="34" ht="15.75" customHeight="1">
      <c r="A34" s="3" t="s">
        <v>2</v>
      </c>
      <c r="B34" s="28" t="n">
        <v>262.72000000000003</v>
      </c>
      <c r="C34" s="28" t="n">
        <v>354706</v>
      </c>
      <c r="D34" s="30" t="n">
        <v>74.06697377546476</v>
      </c>
      <c r="E34" s="24" t="n">
        <v>1.9622002736930315E-2</v>
      </c>
      <c r="F34" s="24" t="n">
        <v>3.9965752507246655E-2</v>
      </c>
      <c r="H34" s="20"/>
    </row>
    <row r="35" ht="15.75" customHeight="1">
      <c r="A35" s="3" t="s">
        <v>3</v>
      </c>
      <c r="B35" s="28" t="n">
        <v>261.23</v>
      </c>
      <c r="C35" s="28" t="n">
        <v>473076</v>
      </c>
      <c r="D35" s="30" t="n">
        <v>55.219457338778547</v>
      </c>
      <c r="E35" s="24" t="n">
        <v>2.4118147860520585E-2</v>
      </c>
      <c r="F35" s="24" t="n">
        <v>5.0641908152632469E-2</v>
      </c>
      <c r="H35" s="20"/>
    </row>
    <row r="36" ht="15.75" customHeight="1">
      <c r="A36" s="3" t="s">
        <v>4</v>
      </c>
      <c r="B36" s="28" t="n">
        <v>198.66</v>
      </c>
      <c r="C36" s="28" t="n">
        <v>356693</v>
      </c>
      <c r="D36" s="30" t="n">
        <v>55.694953363256353</v>
      </c>
      <c r="E36" s="24" t="n">
        <v>6.5961732608323137E-2</v>
      </c>
      <c r="F36" s="24" t="n">
        <v>9.6974806310498055E-2</v>
      </c>
      <c r="H36" s="20"/>
    </row>
    <row r="37" ht="15.75" customHeight="1">
      <c r="A37" s="3" t="s">
        <v>5</v>
      </c>
      <c r="B37" s="28" t="n">
        <v>220.7</v>
      </c>
      <c r="C37" s="28" t="n">
        <v>377231</v>
      </c>
      <c r="D37" s="30" t="n">
        <v>58.505266004119484</v>
      </c>
      <c r="E37" s="24" t="n">
        <v>-3.3653952741133406E-2</v>
      </c>
      <c r="F37" s="24" t="n">
        <v>-1.8528539408323563E-2</v>
      </c>
      <c r="H37" s="20"/>
    </row>
    <row r="38" ht="15.75" customHeight="1">
      <c r="A38" s="3" t="s">
        <v>6</v>
      </c>
      <c r="B38" s="28" t="n">
        <v>164.69</v>
      </c>
      <c r="C38" s="28" t="n">
        <v>300431</v>
      </c>
      <c r="D38" s="30" t="n">
        <v>54.817911600334192</v>
      </c>
      <c r="E38" s="24" t="n">
        <v>3.1987564217119922E-2</v>
      </c>
      <c r="F38" s="24" t="n">
        <v>8.9213097429382887E-4</v>
      </c>
      <c r="H38" s="20"/>
    </row>
    <row r="39" ht="15.75" customHeight="1">
      <c r="A39" s="3" t="s">
        <v>7</v>
      </c>
      <c r="B39" s="16" t="n">
        <v>1108</v>
      </c>
      <c r="C39" s="16" t="n">
        <v>1862137</v>
      </c>
      <c r="D39" s="31" t="n">
        <v>59.501529694109514</v>
      </c>
      <c r="E39" s="25" t="n">
        <v>1.9188546843078139E-2</v>
      </c>
      <c r="F39" s="25" t="n">
        <v>3.3916775114478111E-2</v>
      </c>
      <c r="H39" s="20"/>
    </row>
    <row r="40">
      <c r="H40" s="20"/>
    </row>
    <row r="41" ht="15.75" customHeight="1">
      <c r="A41" s="3" t="s">
        <v>171</v>
      </c>
      <c r="H41" s="20"/>
    </row>
    <row r="42" ht="31.5" customHeight="1">
      <c r="A42" s="23" t="s">
        <v>0</v>
      </c>
      <c r="B42" s="23" t="s">
        <v>26</v>
      </c>
      <c r="C42" s="23" t="s">
        <v>137</v>
      </c>
      <c r="D42" s="23" t="s">
        <v>19</v>
      </c>
      <c r="E42" s="23" t="s">
        <v>314</v>
      </c>
      <c r="F42" s="23" t="s">
        <v>315</v>
      </c>
      <c r="H42" s="20"/>
    </row>
    <row r="43" ht="15.75" customHeight="1">
      <c r="A43" s="3" t="s">
        <v>2</v>
      </c>
      <c r="B43" s="28" t="n">
        <v>259.83</v>
      </c>
      <c r="C43" s="28" t="n">
        <v>355593</v>
      </c>
      <c r="D43" s="30" t="n">
        <v>73.069492369084884</v>
      </c>
      <c r="E43" s="24" t="n">
        <v>-1.3467289880153025E-2</v>
      </c>
      <c r="F43" s="24" t="n">
        <v>2.596023225280009E-2</v>
      </c>
      <c r="H43" s="20"/>
    </row>
    <row r="44" ht="15.75" customHeight="1">
      <c r="A44" s="3" t="s">
        <v>3</v>
      </c>
      <c r="B44" s="28" t="n">
        <v>273.94</v>
      </c>
      <c r="C44" s="28" t="n">
        <v>474773</v>
      </c>
      <c r="D44" s="30" t="n">
        <v>57.699153068940312</v>
      </c>
      <c r="E44" s="24" t="n">
        <v>4.4906195201240562E-2</v>
      </c>
      <c r="F44" s="24" t="n">
        <v>9.7822238766738442E-2</v>
      </c>
      <c r="H44" s="20"/>
    </row>
    <row r="45" ht="15.75" customHeight="1">
      <c r="A45" s="3" t="s">
        <v>4</v>
      </c>
      <c r="B45" s="28" t="n">
        <v>200.91</v>
      </c>
      <c r="C45" s="28" t="n">
        <v>358708</v>
      </c>
      <c r="D45" s="30" t="n">
        <v>56.00934464801454</v>
      </c>
      <c r="E45" s="24" t="n">
        <v>5.6448792174696527E-3</v>
      </c>
      <c r="F45" s="24" t="n">
        <v>0.10316709659672799</v>
      </c>
      <c r="H45" s="20"/>
    </row>
    <row r="46" ht="15.75" customHeight="1">
      <c r="A46" s="3" t="s">
        <v>5</v>
      </c>
      <c r="B46" s="28" t="n">
        <v>229.16</v>
      </c>
      <c r="C46" s="28" t="n">
        <v>380312</v>
      </c>
      <c r="D46" s="30" t="n">
        <v>60.25578998296136</v>
      </c>
      <c r="E46" s="24" t="n">
        <v>2.9920793432827365E-2</v>
      </c>
      <c r="F46" s="24" t="n">
        <v>1.083786542425535E-2</v>
      </c>
      <c r="H46" s="20"/>
    </row>
    <row r="47" ht="15.75" customHeight="1">
      <c r="A47" s="3" t="s">
        <v>6</v>
      </c>
      <c r="B47" s="28" t="n">
        <v>172.16</v>
      </c>
      <c r="C47" s="28" t="n">
        <v>301448</v>
      </c>
      <c r="D47" s="30" t="n">
        <v>57.111010854276692</v>
      </c>
      <c r="E47" s="24" t="n">
        <v>4.1831204199477764E-2</v>
      </c>
      <c r="F47" s="24" t="n">
        <v>4.2760654086729959E-2</v>
      </c>
      <c r="H47" s="20"/>
    </row>
    <row r="48" ht="15.75" customHeight="1">
      <c r="A48" s="3" t="s">
        <v>7</v>
      </c>
      <c r="B48" s="16" t="n">
        <v>1136</v>
      </c>
      <c r="C48" s="16" t="n">
        <v>1870834</v>
      </c>
      <c r="D48" s="31" t="n">
        <v>60.721581925494192</v>
      </c>
      <c r="E48" s="25" t="n">
        <v>2.0504552364566508E-2</v>
      </c>
      <c r="F48" s="25" t="n">
        <v>5.5116775770416661E-2</v>
      </c>
      <c r="H48" s="20"/>
    </row>
    <row r="49">
      <c r="H49" s="20"/>
    </row>
    <row r="50" ht="15.75" customHeight="1">
      <c r="A50" s="3" t="s">
        <v>172</v>
      </c>
      <c r="H50" s="20"/>
    </row>
    <row r="51" ht="31.5" customHeight="1">
      <c r="A51" s="23" t="s">
        <v>0</v>
      </c>
      <c r="B51" s="23" t="s">
        <v>26</v>
      </c>
      <c r="C51" s="23" t="s">
        <v>137</v>
      </c>
      <c r="D51" s="23" t="s">
        <v>19</v>
      </c>
      <c r="E51" s="23" t="s">
        <v>314</v>
      </c>
      <c r="F51" s="23" t="s">
        <v>315</v>
      </c>
      <c r="H51" s="20"/>
    </row>
    <row r="52" ht="15.75" customHeight="1">
      <c r="A52" s="3" t="s">
        <v>2</v>
      </c>
      <c r="B52" s="28" t="n">
        <v>268.36</v>
      </c>
      <c r="C52" s="28" t="n">
        <v>357625</v>
      </c>
      <c r="D52" s="30" t="n">
        <v>75.03949667948271</v>
      </c>
      <c r="E52" s="24" t="n">
        <v>2.6960695175587659E-2</v>
      </c>
      <c r="F52" s="24" t="n">
        <v>5.3620833336842949E-2</v>
      </c>
      <c r="H52" s="20"/>
    </row>
    <row r="53" ht="15.75" customHeight="1">
      <c r="A53" s="3" t="s">
        <v>3</v>
      </c>
      <c r="B53" s="28" t="n">
        <v>271.7</v>
      </c>
      <c r="C53" s="28" t="n">
        <v>476942</v>
      </c>
      <c r="D53" s="30" t="n">
        <v>56.967094531410531</v>
      </c>
      <c r="E53" s="24" t="n">
        <v>-1.268750923700908E-2</v>
      </c>
      <c r="F53" s="24" t="n">
        <v>8.3893608971791461E-2</v>
      </c>
      <c r="H53" s="20"/>
    </row>
    <row r="54" ht="15.75" customHeight="1">
      <c r="A54" s="3" t="s">
        <v>4</v>
      </c>
      <c r="B54" s="28" t="n">
        <v>199.86</v>
      </c>
      <c r="C54" s="28" t="n">
        <v>361329</v>
      </c>
      <c r="D54" s="30" t="n">
        <v>55.312471459528574</v>
      </c>
      <c r="E54" s="24" t="n">
        <v>-1.2442087884894931E-2</v>
      </c>
      <c r="F54" s="24" t="n">
        <v>8.9441394629147117E-2</v>
      </c>
      <c r="H54" s="20"/>
    </row>
    <row r="55" ht="15.75" customHeight="1">
      <c r="A55" s="3" t="s">
        <v>5</v>
      </c>
      <c r="B55" s="28" t="n">
        <v>229.07</v>
      </c>
      <c r="C55" s="28" t="n">
        <v>383541</v>
      </c>
      <c r="D55" s="30" t="n">
        <v>59.725035915325869</v>
      </c>
      <c r="E55" s="24" t="n">
        <v>-8.808349667070569E-3</v>
      </c>
      <c r="F55" s="24" t="n">
        <v>1.9340520488832866E-3</v>
      </c>
      <c r="H55" s="20"/>
    </row>
    <row r="56" ht="15.75" customHeight="1">
      <c r="A56" s="3" t="s">
        <v>6</v>
      </c>
      <c r="B56" s="28" t="n">
        <v>170</v>
      </c>
      <c r="C56" s="28" t="n">
        <v>302204</v>
      </c>
      <c r="D56" s="30" t="n">
        <v>56.253391748620139</v>
      </c>
      <c r="E56" s="24" t="n">
        <v>-1.5016703308663842E-2</v>
      </c>
      <c r="F56" s="24" t="n">
        <v>2.7101826722361288E-2</v>
      </c>
      <c r="H56" s="20"/>
    </row>
    <row r="57" ht="15.75" customHeight="1">
      <c r="A57" s="3" t="s">
        <v>7</v>
      </c>
      <c r="B57" s="16" t="n">
        <v>1138.99</v>
      </c>
      <c r="C57" s="16" t="n">
        <v>1881641</v>
      </c>
      <c r="D57" s="31" t="n">
        <v>60.531737988277257</v>
      </c>
      <c r="E57" s="25" t="n">
        <v>-3.1264656024586907E-3</v>
      </c>
      <c r="F57" s="25" t="n">
        <v>5.1817989464393331E-2</v>
      </c>
      <c r="H57" s="20"/>
    </row>
    <row r="58">
      <c r="H58" s="20"/>
    </row>
    <row r="59" ht="15.75" customHeight="1">
      <c r="A59" s="3" t="s">
        <v>173</v>
      </c>
      <c r="H59" s="20"/>
    </row>
    <row r="60" ht="31.5" customHeight="1">
      <c r="A60" s="23" t="s">
        <v>0</v>
      </c>
      <c r="B60" s="23" t="s">
        <v>26</v>
      </c>
      <c r="C60" s="23" t="s">
        <v>137</v>
      </c>
      <c r="D60" s="23" t="s">
        <v>19</v>
      </c>
      <c r="E60" s="23" t="s">
        <v>314</v>
      </c>
      <c r="F60" s="23" t="s">
        <v>315</v>
      </c>
      <c r="H60" s="20"/>
    </row>
    <row r="61" ht="15.75" customHeight="1">
      <c r="A61" s="3" t="s">
        <v>2</v>
      </c>
      <c r="B61" s="28" t="n">
        <v>268.14</v>
      </c>
      <c r="C61" s="28" t="n">
        <v>359845</v>
      </c>
      <c r="D61" s="30" t="n">
        <v>74.515416359821586</v>
      </c>
      <c r="E61" s="24" t="n">
        <v>-6.984059633283999E-3</v>
      </c>
      <c r="F61" s="24" t="n">
        <v>4.6262282605948057E-2</v>
      </c>
      <c r="H61" s="20"/>
    </row>
    <row r="62" ht="15.75" customHeight="1">
      <c r="A62" s="3" t="s">
        <v>3</v>
      </c>
      <c r="B62" s="28" t="n">
        <v>270.75</v>
      </c>
      <c r="C62" s="28" t="n">
        <v>479360</v>
      </c>
      <c r="D62" s="30" t="n">
        <v>56.481558744993329</v>
      </c>
      <c r="E62" s="24" t="n">
        <v>-8.5230919781153179E-3</v>
      </c>
      <c r="F62" s="24" t="n">
        <v>7.4655484048033516E-2</v>
      </c>
      <c r="H62" s="20"/>
    </row>
    <row r="63" ht="15.75" customHeight="1">
      <c r="A63" s="3" t="s">
        <v>4</v>
      </c>
      <c r="B63" s="28" t="n">
        <v>203.88</v>
      </c>
      <c r="C63" s="28" t="n">
        <v>363800</v>
      </c>
      <c r="D63" s="30" t="n">
        <v>56.041781198460697</v>
      </c>
      <c r="E63" s="24" t="n">
        <v>1.3185267620264443E-2</v>
      </c>
      <c r="F63" s="24" t="n">
        <v>0.10380597097392655</v>
      </c>
      <c r="H63" s="20"/>
    </row>
    <row r="64" ht="15.75" customHeight="1">
      <c r="A64" s="3" t="s">
        <v>5</v>
      </c>
      <c r="B64" s="28" t="n">
        <v>239.34</v>
      </c>
      <c r="C64" s="28" t="n">
        <v>387162</v>
      </c>
      <c r="D64" s="30" t="n">
        <v>61.81908348443288</v>
      </c>
      <c r="E64" s="24" t="n">
        <v>3.506147023629775E-2</v>
      </c>
      <c r="F64" s="24" t="n">
        <v>3.706333299352841E-2</v>
      </c>
      <c r="H64" s="20"/>
    </row>
    <row r="65" ht="15.75" customHeight="1">
      <c r="A65" s="3" t="s">
        <v>6</v>
      </c>
      <c r="B65" s="28" t="n">
        <v>164.89</v>
      </c>
      <c r="C65" s="28" t="n">
        <v>303500</v>
      </c>
      <c r="D65" s="30" t="n">
        <v>54.329489291598016</v>
      </c>
      <c r="E65" s="24" t="n">
        <v>-3.4200648124818454E-2</v>
      </c>
      <c r="F65" s="24" t="n">
        <v>-8.025721441728445E-3</v>
      </c>
      <c r="H65" s="20"/>
    </row>
    <row r="66" ht="15.75" customHeight="1">
      <c r="A66" s="3" t="s">
        <v>7</v>
      </c>
      <c r="B66" s="16" t="n">
        <v>1147</v>
      </c>
      <c r="C66" s="16" t="n">
        <v>1893667</v>
      </c>
      <c r="D66" s="31" t="n">
        <v>60.57031146447607</v>
      </c>
      <c r="E66" s="25" t="n">
        <v>6.3724382416185509E-4</v>
      </c>
      <c r="F66" s="25" t="n">
        <v>5.2488253982321854E-2</v>
      </c>
      <c r="H66" s="20"/>
    </row>
    <row r="67">
      <c r="H67" s="20"/>
    </row>
    <row r="68" ht="15.75" customHeight="1">
      <c r="A68" s="3" t="s">
        <v>174</v>
      </c>
      <c r="H68" s="20"/>
    </row>
    <row r="69" ht="31.5" customHeight="1">
      <c r="A69" s="23" t="s">
        <v>0</v>
      </c>
      <c r="B69" s="23" t="s">
        <v>26</v>
      </c>
      <c r="C69" s="23" t="s">
        <v>137</v>
      </c>
      <c r="D69" s="23" t="s">
        <v>19</v>
      </c>
      <c r="E69" s="23" t="s">
        <v>314</v>
      </c>
      <c r="F69" s="23" t="s">
        <v>315</v>
      </c>
      <c r="H69" s="20"/>
    </row>
    <row r="70" ht="15.75" customHeight="1">
      <c r="A70" s="3" t="s">
        <v>2</v>
      </c>
      <c r="B70" s="28" t="n">
        <v>265.69</v>
      </c>
      <c r="C70" s="28" t="n">
        <v>359230</v>
      </c>
      <c r="D70" s="30" t="n">
        <v>73.960972079169338</v>
      </c>
      <c r="E70" s="24" t="n">
        <v>-7.4406654050610983E-3</v>
      </c>
      <c r="F70" s="24" t="n">
        <v>3.847739503514172E-2</v>
      </c>
      <c r="H70" s="20"/>
    </row>
    <row r="71" ht="15.75" customHeight="1">
      <c r="A71" s="3" t="s">
        <v>3</v>
      </c>
      <c r="B71" s="28" t="n">
        <v>276.79000000000002</v>
      </c>
      <c r="C71" s="28" t="n">
        <v>480194</v>
      </c>
      <c r="D71" s="30" t="n">
        <v>57.641286646646989</v>
      </c>
      <c r="E71" s="24" t="n">
        <v>2.0532859351309274E-2</v>
      </c>
      <c r="F71" s="24" t="n">
        <v>9.6721233953104988E-2</v>
      </c>
      <c r="H71" s="20"/>
    </row>
    <row r="72" ht="15.75" customHeight="1">
      <c r="A72" s="3" t="s">
        <v>4</v>
      </c>
      <c r="B72" s="28" t="n">
        <v>207.31</v>
      </c>
      <c r="C72" s="28" t="n">
        <v>364191</v>
      </c>
      <c r="D72" s="30" t="n">
        <v>56.923427542141347</v>
      </c>
      <c r="E72" s="24" t="n">
        <v>1.5731947215568986E-2</v>
      </c>
      <c r="F72" s="24" t="n">
        <v>0.12117098824551824</v>
      </c>
      <c r="H72" s="20"/>
    </row>
    <row r="73" ht="15.75" customHeight="1">
      <c r="A73" s="3" t="s">
        <v>5</v>
      </c>
      <c r="B73" s="28" t="n">
        <v>233.29</v>
      </c>
      <c r="C73" s="28" t="n">
        <v>388688</v>
      </c>
      <c r="D73" s="30" t="n">
        <v>60.019861688552254</v>
      </c>
      <c r="E73" s="24" t="n">
        <v>-2.9104633949057199E-2</v>
      </c>
      <c r="F73" s="24" t="n">
        <v>6.8799843047625481E-3</v>
      </c>
      <c r="H73" s="20"/>
    </row>
    <row r="74" ht="15.75" customHeight="1">
      <c r="A74" s="3" t="s">
        <v>6</v>
      </c>
      <c r="B74" s="28" t="n">
        <v>158.91</v>
      </c>
      <c r="C74" s="28" t="n">
        <v>303207</v>
      </c>
      <c r="D74" s="30" t="n">
        <v>52.409739880675581</v>
      </c>
      <c r="E74" s="24" t="n">
        <v>-3.5335311190184918E-2</v>
      </c>
      <c r="F74" s="24" t="n">
        <v>-4.3077441267244151E-2</v>
      </c>
      <c r="H74" s="20"/>
    </row>
    <row r="75" ht="15.75" customHeight="1">
      <c r="A75" s="3" t="s">
        <v>7</v>
      </c>
      <c r="B75" s="16" t="n">
        <v>1141.99</v>
      </c>
      <c r="C75" s="16" t="n">
        <v>1895510</v>
      </c>
      <c r="D75" s="31" t="n">
        <v>60.247110276389996</v>
      </c>
      <c r="E75" s="25" t="n">
        <v>-5.33596708142451E-3</v>
      </c>
      <c r="F75" s="25" t="n">
        <v>4.687221130548623E-2</v>
      </c>
      <c r="H75" s="20"/>
    </row>
    <row r="76">
      <c r="H76" s="20"/>
    </row>
    <row r="77" ht="15.75" customHeight="1">
      <c r="A77" s="3" t="s">
        <v>175</v>
      </c>
      <c r="H77" s="20"/>
    </row>
    <row r="78" ht="31.5" customHeight="1">
      <c r="A78" s="23" t="s">
        <v>0</v>
      </c>
      <c r="B78" s="23" t="s">
        <v>26</v>
      </c>
      <c r="C78" s="23" t="s">
        <v>137</v>
      </c>
      <c r="D78" s="23" t="s">
        <v>19</v>
      </c>
      <c r="E78" s="23" t="s">
        <v>314</v>
      </c>
      <c r="F78" s="23" t="s">
        <v>315</v>
      </c>
      <c r="H78" s="20"/>
    </row>
    <row r="79" ht="15.75" customHeight="1">
      <c r="A79" s="3" t="s">
        <v>2</v>
      </c>
      <c r="B79" s="28" t="n">
        <v>266.88</v>
      </c>
      <c r="C79" s="28" t="n">
        <v>362996</v>
      </c>
      <c r="D79" s="30" t="n">
        <v>73.52147131097864</v>
      </c>
      <c r="E79" s="24" t="n">
        <v>-5.9423335826393258E-3</v>
      </c>
      <c r="F79" s="24" t="n">
        <v>3.2306415935812592E-2</v>
      </c>
      <c r="H79" s="20"/>
    </row>
    <row r="80" ht="15.75" customHeight="1">
      <c r="A80" s="3" t="s">
        <v>3</v>
      </c>
      <c r="B80" s="28" t="n">
        <v>273.76</v>
      </c>
      <c r="C80" s="28" t="n">
        <v>479686</v>
      </c>
      <c r="D80" s="30" t="n">
        <v>57.070667061369306</v>
      </c>
      <c r="E80" s="24" t="n">
        <v>-9.8994942423075855E-3</v>
      </c>
      <c r="F80" s="24" t="n">
        <v>8.5864248412169747E-2</v>
      </c>
      <c r="H80" s="20"/>
    </row>
    <row r="81" ht="15.75" customHeight="1">
      <c r="A81" s="3" t="s">
        <v>4</v>
      </c>
      <c r="B81" s="28" t="n">
        <v>208.37</v>
      </c>
      <c r="C81" s="28" t="n">
        <v>368364</v>
      </c>
      <c r="D81" s="30" t="n">
        <v>56.566331128991969</v>
      </c>
      <c r="E81" s="24" t="n">
        <v>-6.2732767257385157E-3</v>
      </c>
      <c r="F81" s="24" t="n">
        <v>0.11413757237938438</v>
      </c>
      <c r="H81" s="20"/>
    </row>
    <row r="82" ht="15.75" customHeight="1">
      <c r="A82" s="3" t="s">
        <v>5</v>
      </c>
      <c r="B82" s="28" t="n">
        <v>237.22</v>
      </c>
      <c r="C82" s="28" t="n">
        <v>391716</v>
      </c>
      <c r="D82" s="30" t="n">
        <v>60.559180630865214</v>
      </c>
      <c r="E82" s="24" t="n">
        <v>8.9856745274010785E-3</v>
      </c>
      <c r="F82" s="24" t="n">
        <v>1.5927480131879852E-2</v>
      </c>
      <c r="H82" s="20"/>
    </row>
    <row r="83" ht="15.75" customHeight="1">
      <c r="A83" s="3" t="s">
        <v>6</v>
      </c>
      <c r="B83" s="28" t="n">
        <v>159.76</v>
      </c>
      <c r="C83" s="28" t="n">
        <v>301802</v>
      </c>
      <c r="D83" s="30" t="n">
        <v>52.935368221549219</v>
      </c>
      <c r="E83" s="24" t="n">
        <v>1.0029211022042234E-2</v>
      </c>
      <c r="F83" s="24" t="n">
        <v>-3.3480262993960737E-2</v>
      </c>
      <c r="H83" s="20"/>
    </row>
    <row r="84" ht="15.75" customHeight="1">
      <c r="A84" s="3" t="s">
        <v>7</v>
      </c>
      <c r="B84" s="16" t="n">
        <v>1145.99</v>
      </c>
      <c r="C84" s="16" t="n">
        <v>1904564</v>
      </c>
      <c r="D84" s="31" t="n">
        <v>60.170726738508137</v>
      </c>
      <c r="E84" s="25" t="n">
        <v>-1.2678373706463636E-3</v>
      </c>
      <c r="F84" s="25" t="n">
        <v>4.5544947593701937E-2</v>
      </c>
      <c r="H84" s="20"/>
    </row>
    <row r="85">
      <c r="H85" s="20"/>
    </row>
    <row r="86" ht="15.75" customHeight="1">
      <c r="A86" s="3" t="s">
        <v>176</v>
      </c>
      <c r="H86" s="20"/>
    </row>
    <row r="87" ht="31.5" customHeight="1">
      <c r="A87" s="23" t="s">
        <v>0</v>
      </c>
      <c r="B87" s="23" t="s">
        <v>26</v>
      </c>
      <c r="C87" s="23" t="s">
        <v>137</v>
      </c>
      <c r="D87" s="23" t="s">
        <v>19</v>
      </c>
      <c r="E87" s="23" t="s">
        <v>314</v>
      </c>
      <c r="F87" s="23" t="s">
        <v>315</v>
      </c>
      <c r="H87" s="20"/>
    </row>
    <row r="88" ht="15.75" customHeight="1">
      <c r="A88" s="3" t="s">
        <v>2</v>
      </c>
      <c r="B88" s="28" t="n">
        <v>271.27</v>
      </c>
      <c r="C88" s="28" t="n">
        <v>365873</v>
      </c>
      <c r="D88" s="30" t="n">
        <v>74.143213628772813</v>
      </c>
      <c r="E88" s="24" t="n">
        <v>8.4566087526234054E-3</v>
      </c>
      <c r="F88" s="24" t="n">
        <v>4.103622740820468E-2</v>
      </c>
      <c r="H88" s="20"/>
    </row>
    <row r="89" ht="15.75" customHeight="1">
      <c r="A89" s="3" t="s">
        <v>3</v>
      </c>
      <c r="B89" s="28" t="n">
        <v>275.52</v>
      </c>
      <c r="C89" s="28" t="n">
        <v>480029</v>
      </c>
      <c r="D89" s="30" t="n">
        <v>57.396532292840639</v>
      </c>
      <c r="E89" s="24" t="n">
        <v>5.7098549614099173E-3</v>
      </c>
      <c r="F89" s="24" t="n">
        <v>9.2064375778383625E-2</v>
      </c>
      <c r="H89" s="20"/>
    </row>
    <row r="90" ht="15.75" customHeight="1">
      <c r="A90" s="3" t="s">
        <v>4</v>
      </c>
      <c r="B90" s="28" t="n">
        <v>210.43</v>
      </c>
      <c r="C90" s="28" t="n">
        <v>369576</v>
      </c>
      <c r="D90" s="30" t="n">
        <v>56.938221096608011</v>
      </c>
      <c r="E90" s="24" t="n">
        <v>6.5744049542120105E-3</v>
      </c>
      <c r="F90" s="24" t="n">
        <v>0.12146236395490914</v>
      </c>
      <c r="H90" s="20"/>
    </row>
    <row r="91" ht="15.75" customHeight="1">
      <c r="A91" s="3" t="s">
        <v>5</v>
      </c>
      <c r="B91" s="28" t="n">
        <v>242.32</v>
      </c>
      <c r="C91" s="28" t="n">
        <v>393169</v>
      </c>
      <c r="D91" s="30" t="n">
        <v>61.632529522927804</v>
      </c>
      <c r="E91" s="24" t="n">
        <v>1.7723966554387894E-2</v>
      </c>
      <c r="F91" s="24" t="n">
        <v>3.3933744811420863E-2</v>
      </c>
      <c r="H91" s="20"/>
    </row>
    <row r="92" ht="15.75" customHeight="1">
      <c r="A92" s="3" t="s">
        <v>6</v>
      </c>
      <c r="B92" s="28" t="n">
        <v>163.44999999999999</v>
      </c>
      <c r="C92" s="28" t="n">
        <v>301896</v>
      </c>
      <c r="D92" s="30" t="n">
        <v>54.14116119458356</v>
      </c>
      <c r="E92" s="24" t="n">
        <v>2.277858856082314E-2</v>
      </c>
      <c r="F92" s="24" t="n">
        <v>-1.1464307568785184E-2</v>
      </c>
      <c r="H92" s="20"/>
      <c r="J92" s="16"/>
    </row>
    <row r="93" ht="15.75" customHeight="1">
      <c r="A93" s="3" t="s">
        <v>7</v>
      </c>
      <c r="B93" s="16" t="n">
        <v>1162.99</v>
      </c>
      <c r="C93" s="16" t="n">
        <v>1910543</v>
      </c>
      <c r="D93" s="31" t="n">
        <v>60.872223237058783</v>
      </c>
      <c r="E93" s="25" t="n">
        <v>1.1658434866496337E-2</v>
      </c>
      <c r="F93" s="25" t="n">
        <v>5.7734365265217434E-2</v>
      </c>
      <c r="H93" s="20"/>
    </row>
    <row r="95" ht="15.75" customHeight="1">
      <c r="A95" s="26" t="s">
        <v>384</v>
      </c>
    </row>
    <row r="96" ht="31.5" customHeight="1">
      <c r="A96" s="27" t="s">
        <v>0</v>
      </c>
      <c r="B96" s="27" t="s">
        <v>26</v>
      </c>
      <c r="C96" s="27" t="s">
        <v>137</v>
      </c>
      <c r="D96" s="27" t="s">
        <v>19</v>
      </c>
      <c r="E96" s="27" t="s">
        <v>314</v>
      </c>
      <c r="F96" s="27" t="s">
        <v>315</v>
      </c>
    </row>
    <row r="97">
      <c r="A97" s="27" t="s">
        <v>2</v>
      </c>
      <c r="B97" s="28" t="n">
        <v>275.35000000000002</v>
      </c>
      <c r="C97" s="28" t="n">
        <v>369224</v>
      </c>
      <c r="D97" s="30" t="n">
        <v>74.575325547635046</v>
      </c>
      <c r="E97" s="29" t="n">
        <v>5.8280710764139756E-3</v>
      </c>
      <c r="F97" s="29" t="n">
        <v>4.7103460534661565E-2</v>
      </c>
    </row>
    <row r="98">
      <c r="A98" s="27" t="s">
        <v>3</v>
      </c>
      <c r="B98" s="28" t="n">
        <v>293.74</v>
      </c>
      <c r="C98" s="28" t="n">
        <v>482030</v>
      </c>
      <c r="D98" s="30" t="n">
        <v>60.938115884903425</v>
      </c>
      <c r="E98" s="29" t="n">
        <v>6.1703790291605221E-2</v>
      </c>
      <c r="F98" s="29" t="n">
        <v>0.15944888700634577</v>
      </c>
    </row>
    <row r="99">
      <c r="A99" s="27" t="s">
        <v>4</v>
      </c>
      <c r="B99" s="28" t="n">
        <v>216.83</v>
      </c>
      <c r="C99" s="28" t="n">
        <v>371192</v>
      </c>
      <c r="D99" s="30" t="n">
        <v>58.414513243819918</v>
      </c>
      <c r="E99" s="29" t="n">
        <v>2.5927964006937598E-2</v>
      </c>
      <c r="F99" s="29" t="n">
        <v>0.15053959976266718</v>
      </c>
    </row>
    <row r="100">
      <c r="A100" s="27" t="s">
        <v>5</v>
      </c>
      <c r="B100" s="28" t="n">
        <v>249.07</v>
      </c>
      <c r="C100" s="28" t="n">
        <v>395527</v>
      </c>
      <c r="D100" s="30" t="n">
        <v>62.97168082077836</v>
      </c>
      <c r="E100" s="29" t="n">
        <v>2.1727995073646634E-2</v>
      </c>
      <c r="F100" s="29" t="n">
        <v>5.6399052125160429E-2</v>
      </c>
    </row>
    <row r="101">
      <c r="A101" s="27" t="s">
        <v>6</v>
      </c>
      <c r="B101" s="28" t="n">
        <v>160.01</v>
      </c>
      <c r="C101" s="28" t="n">
        <v>302409</v>
      </c>
      <c r="D101" s="30" t="n">
        <v>52.911785032852855</v>
      </c>
      <c r="E101" s="29" t="n">
        <v>-2.2706867281850909E-2</v>
      </c>
      <c r="F101" s="29" t="n">
        <v>-3.391085634019337E-2</v>
      </c>
      <c r="I101" s="16"/>
    </row>
    <row r="102">
      <c r="A102" s="27" t="s">
        <v>7</v>
      </c>
      <c r="B102" s="16" t="n">
        <v>1195</v>
      </c>
      <c r="C102" s="16" t="n">
        <v>1920382</v>
      </c>
      <c r="D102" s="31" t="n">
        <v>62.227202712793598</v>
      </c>
      <c r="E102" s="32" t="n">
        <v>2.2259405089543514E-2</v>
      </c>
      <c r="F102" s="32" t="n">
        <v>8.1278902978787093E-2</v>
      </c>
    </row>
    <row r="103">
      <c r="B103" s="28"/>
      <c r="C103" s="28"/>
      <c r="D103" s="28"/>
      <c r="E103" s="29"/>
      <c r="F103" s="29"/>
    </row>
    <row r="104">
      <c r="A104" s="26" t="s">
        <v>444</v>
      </c>
      <c r="B104" s="28"/>
      <c r="C104" s="28"/>
      <c r="D104" s="28"/>
      <c r="E104" s="29"/>
      <c r="F104" s="29"/>
    </row>
    <row r="105" ht="31.5" customHeight="1">
      <c r="A105" s="27" t="s">
        <v>0</v>
      </c>
      <c r="B105" s="27" t="s">
        <v>26</v>
      </c>
      <c r="C105" s="27" t="s">
        <v>137</v>
      </c>
      <c r="D105" s="27" t="s">
        <v>19</v>
      </c>
      <c r="E105" s="27" t="s">
        <v>314</v>
      </c>
      <c r="F105" s="27" t="s">
        <v>315</v>
      </c>
    </row>
    <row r="106">
      <c r="A106" s="27" t="s">
        <v>2</v>
      </c>
      <c r="B106" s="28" t="n">
        <v>278.7</v>
      </c>
      <c r="C106" s="28" t="n">
        <v>371382</v>
      </c>
      <c r="D106" s="30" t="n">
        <v>75.044024750795671</v>
      </c>
      <c r="E106" s="29" t="n">
        <v>6.2849099178419708E-3</v>
      </c>
      <c r="F106" s="29" t="n">
        <v>5.3684411458782506E-2</v>
      </c>
    </row>
    <row r="107">
      <c r="A107" s="27" t="s">
        <v>3</v>
      </c>
      <c r="B107" s="28" t="n">
        <v>286.70999999999998</v>
      </c>
      <c r="C107" s="28" t="n">
        <v>483509</v>
      </c>
      <c r="D107" s="30" t="n">
        <v>59.297758676674064</v>
      </c>
      <c r="E107" s="29" t="n">
        <v>-2.6918410331681037E-2</v>
      </c>
      <c r="F107" s="29" t="n">
        <v>0.12823836610729808</v>
      </c>
    </row>
    <row r="108">
      <c r="A108" s="27" t="s">
        <v>4</v>
      </c>
      <c r="B108" s="28" t="n">
        <v>220.48</v>
      </c>
      <c r="C108" s="28" t="n">
        <v>372231</v>
      </c>
      <c r="D108" s="30" t="n">
        <v>59.232036020643086</v>
      </c>
      <c r="E108" s="29" t="n">
        <v>1.3995199675992496E-2</v>
      </c>
      <c r="F108" s="29" t="n">
        <v>0.1666416311964822</v>
      </c>
    </row>
    <row r="109">
      <c r="A109" s="27" t="s">
        <v>5</v>
      </c>
      <c r="B109" s="28" t="n">
        <v>252.45</v>
      </c>
      <c r="C109" s="28" t="n">
        <v>396228</v>
      </c>
      <c r="D109" s="30" t="n">
        <v>63.713316575305129</v>
      </c>
      <c r="E109" s="29" t="n">
        <v>1.1777290122484008E-2</v>
      </c>
      <c r="F109" s="29" t="n">
        <v>6.884057024715555E-2</v>
      </c>
    </row>
    <row r="110">
      <c r="A110" s="27" t="s">
        <v>6</v>
      </c>
      <c r="B110" s="28" t="n">
        <v>167.67</v>
      </c>
      <c r="C110" s="28" t="n">
        <v>304505</v>
      </c>
      <c r="D110" s="30" t="n">
        <v>55.0631352522947</v>
      </c>
      <c r="E110" s="29" t="n">
        <v>4.0659188082694142E-2</v>
      </c>
      <c r="F110" s="29" t="n">
        <v>5.3695438565196287E-3</v>
      </c>
    </row>
    <row r="111">
      <c r="A111" s="27" t="s">
        <v>7</v>
      </c>
      <c r="B111" s="16" t="n">
        <v>1206</v>
      </c>
      <c r="C111" s="16" t="n">
        <v>1927855</v>
      </c>
      <c r="D111" s="31" t="n">
        <v>62.556571941354512</v>
      </c>
      <c r="E111" s="32" t="n">
        <v>5.2930103588474074E-3</v>
      </c>
      <c r="F111" s="32" t="n">
        <v>8.7002123413056978E-2</v>
      </c>
    </row>
    <row r="112">
      <c r="B112" s="28"/>
      <c r="C112" s="28"/>
      <c r="D112" s="28"/>
      <c r="E112" s="29"/>
      <c r="F112" s="29"/>
    </row>
    <row r="113">
      <c r="A113" s="86" t="s">
        <v>612</v>
      </c>
      <c r="B113" s="28"/>
      <c r="C113" s="28"/>
      <c r="D113" s="28"/>
      <c r="E113" s="29"/>
      <c r="F113" s="29"/>
    </row>
    <row r="114" ht="31.5" customHeight="1">
      <c r="A114" s="82" t="s">
        <v>550</v>
      </c>
      <c r="B114" s="82" t="s">
        <v>613</v>
      </c>
      <c r="C114" s="82" t="s">
        <v>552</v>
      </c>
      <c r="D114" s="82" t="s">
        <v>614</v>
      </c>
      <c r="E114" s="82" t="s">
        <v>615</v>
      </c>
      <c r="F114" s="82" t="s">
        <v>616</v>
      </c>
    </row>
    <row r="115">
      <c r="A115" s="82" t="s">
        <v>556</v>
      </c>
      <c r="B115" s="87" t="n">
        <v>259.84</v>
      </c>
      <c r="C115" s="87" t="n">
        <v>371382</v>
      </c>
      <c r="D115" s="89" t="n">
        <v>69.9668809030289</v>
      </c>
      <c r="E115" s="88" t="n">
        <v>-0.0676555377277112</v>
      </c>
      <c r="F115" s="88" t="n">
        <v>-0.0176031739937683</v>
      </c>
    </row>
    <row r="116">
      <c r="A116" s="82" t="s">
        <v>557</v>
      </c>
      <c r="B116" s="87" t="n">
        <v>292.33</v>
      </c>
      <c r="C116" s="87" t="n">
        <v>483509</v>
      </c>
      <c r="D116" s="89" t="n">
        <v>60.4607780883803</v>
      </c>
      <c r="E116" s="88" t="n">
        <v>0.0196132103077906</v>
      </c>
      <c r="F116" s="88" t="n">
        <v>0.150366742459078</v>
      </c>
    </row>
    <row r="117">
      <c r="A117" s="82" t="s">
        <v>558</v>
      </c>
      <c r="B117" s="87" t="n">
        <v>212.52</v>
      </c>
      <c r="C117" s="87" t="n">
        <v>372231</v>
      </c>
      <c r="D117" s="89" t="n">
        <v>57.0931980784952</v>
      </c>
      <c r="E117" s="88" t="n">
        <v>-0.0361094786848536</v>
      </c>
      <c r="F117" s="88" t="n">
        <v>0.124514810081931</v>
      </c>
    </row>
    <row r="118">
      <c r="A118" s="82" t="s">
        <v>559</v>
      </c>
      <c r="B118" s="87" t="n">
        <v>252.38</v>
      </c>
      <c r="C118" s="87" t="n">
        <v>396228</v>
      </c>
      <c r="D118" s="89" t="n">
        <v>63.6945300927455</v>
      </c>
      <c r="E118" s="88" t="n">
        <v>-0.000294859592458656</v>
      </c>
      <c r="F118" s="88" t="n">
        <v>0.0685254123522083</v>
      </c>
    </row>
    <row r="119">
      <c r="A119" s="82" t="s">
        <v>560</v>
      </c>
      <c r="B119" s="87" t="n">
        <v>162.93</v>
      </c>
      <c r="C119" s="87" t="n">
        <v>304505</v>
      </c>
      <c r="D119" s="89" t="n">
        <v>53.5059030235691</v>
      </c>
      <c r="E119" s="88" t="n">
        <v>-0.028280849275844</v>
      </c>
      <c r="F119" s="88" t="n">
        <v>-0.0230631606798116</v>
      </c>
      <c r="I119" s="84" t="s">
        <v>562</v>
      </c>
    </row>
    <row r="120">
      <c r="A120" s="82" t="s">
        <v>561</v>
      </c>
      <c r="B120" s="84" t="n">
        <v>1180</v>
      </c>
      <c r="C120" s="84" t="n">
        <v>1927855</v>
      </c>
      <c r="D120" s="85" t="n">
        <v>61.2079227950235</v>
      </c>
      <c r="E120" s="90" t="n">
        <v>-0.021558872305141</v>
      </c>
      <c r="F120" s="90" t="n">
        <v>0.0635675834389771</v>
      </c>
    </row>
    <row r="121">
      <c r="B121" s="87"/>
      <c r="C121" s="87"/>
      <c r="D121" s="87"/>
      <c r="E121" s="88"/>
      <c r="F121" s="88"/>
    </row>
    <row r="122">
      <c r="A122" s="91" t="str">
        <f>=HYPERLINK("#'Table of contents'!A1", "To Table of Contents")</f>
      </c>
      <c r="B122" s="87"/>
      <c r="C122" s="87"/>
      <c r="D122" s="87"/>
      <c r="E122" s="88"/>
      <c r="F122" s="88"/>
    </row>
    <row r="123">
      <c r="A123" s="91" t="str">
        <f>=HYPERLINK("#'Notes'!A1", "To Notes")</f>
      </c>
      <c r="B123" s="87"/>
      <c r="C123" s="87"/>
      <c r="D123" s="87"/>
      <c r="E123" s="88"/>
      <c r="F123" s="88"/>
    </row>
    <row r="124">
      <c r="B124" s="87"/>
      <c r="C124" s="87"/>
      <c r="D124" s="87"/>
      <c r="E124" s="88"/>
      <c r="F124" s="88"/>
    </row>
    <row r="125">
      <c r="B125" s="87"/>
      <c r="C125" s="87"/>
      <c r="D125" s="87"/>
      <c r="E125" s="88"/>
      <c r="F125" s="88"/>
    </row>
    <row r="126">
      <c r="B126" s="87"/>
      <c r="C126" s="87"/>
      <c r="D126" s="87"/>
      <c r="E126" s="88"/>
      <c r="F126" s="88"/>
    </row>
    <row r="127">
      <c r="B127" s="87"/>
      <c r="C127" s="87"/>
      <c r="D127" s="87"/>
      <c r="E127" s="88"/>
      <c r="F127" s="88"/>
    </row>
    <row r="128">
      <c r="B128" s="87"/>
      <c r="C128" s="87"/>
      <c r="D128" s="87"/>
      <c r="E128" s="88"/>
      <c r="F128" s="88"/>
    </row>
    <row r="129">
      <c r="B129" s="87"/>
      <c r="C129" s="87"/>
      <c r="D129" s="87"/>
      <c r="E129" s="88"/>
      <c r="F129" s="88"/>
    </row>
    <row r="130">
      <c r="B130" s="87"/>
      <c r="C130" s="87"/>
      <c r="D130" s="87"/>
      <c r="E130" s="88"/>
      <c r="F130" s="88"/>
    </row>
    <row r="131">
      <c r="B131" s="87"/>
      <c r="C131" s="87"/>
      <c r="D131" s="87"/>
      <c r="E131" s="88"/>
      <c r="F131" s="88"/>
    </row>
    <row r="132">
      <c r="B132" s="87"/>
      <c r="C132" s="87"/>
      <c r="D132" s="87"/>
      <c r="E132" s="88"/>
      <c r="F132" s="88"/>
    </row>
    <row r="133">
      <c r="B133" s="87"/>
      <c r="C133" s="87"/>
      <c r="D133" s="87"/>
      <c r="E133" s="88"/>
      <c r="F133" s="88"/>
    </row>
    <row r="134">
      <c r="B134" s="87"/>
      <c r="C134" s="87"/>
      <c r="D134" s="87"/>
      <c r="E134" s="88"/>
      <c r="F134" s="88"/>
    </row>
    <row r="135">
      <c r="B135" s="87"/>
      <c r="C135" s="87"/>
      <c r="D135" s="87"/>
      <c r="E135" s="88"/>
      <c r="F135" s="88"/>
    </row>
    <row r="136">
      <c r="B136" s="87"/>
      <c r="C136" s="87"/>
      <c r="D136" s="87"/>
      <c r="E136" s="88"/>
      <c r="F136" s="88"/>
    </row>
    <row r="137">
      <c r="B137" s="87"/>
      <c r="C137" s="87"/>
      <c r="D137" s="87"/>
      <c r="E137" s="88"/>
      <c r="F137" s="88"/>
    </row>
    <row r="138">
      <c r="B138" s="87"/>
      <c r="C138" s="87"/>
      <c r="D138" s="87"/>
      <c r="E138" s="88"/>
      <c r="F138" s="88"/>
    </row>
    <row r="139">
      <c r="B139" s="87"/>
      <c r="C139" s="87"/>
      <c r="D139" s="87"/>
      <c r="E139" s="88"/>
      <c r="F139" s="88"/>
    </row>
    <row r="140">
      <c r="B140" s="87"/>
      <c r="C140" s="87"/>
      <c r="D140" s="87"/>
      <c r="E140" s="88"/>
      <c r="F140" s="88"/>
    </row>
    <row r="141">
      <c r="B141" s="87"/>
      <c r="C141" s="87"/>
      <c r="D141" s="87"/>
      <c r="E141" s="88"/>
      <c r="F141" s="88"/>
    </row>
    <row r="142">
      <c r="B142" s="87"/>
      <c r="C142" s="87"/>
      <c r="D142" s="87"/>
      <c r="E142" s="88"/>
      <c r="F142" s="88"/>
    </row>
    <row r="143">
      <c r="B143" s="87"/>
      <c r="C143" s="87"/>
      <c r="D143" s="87"/>
      <c r="E143" s="88"/>
      <c r="F143" s="88"/>
    </row>
    <row r="144">
      <c r="B144" s="87"/>
      <c r="C144" s="87"/>
      <c r="D144" s="87"/>
      <c r="E144" s="88"/>
      <c r="F144" s="88"/>
    </row>
    <row r="145">
      <c r="B145" s="87"/>
      <c r="C145" s="87"/>
      <c r="D145" s="87"/>
      <c r="E145" s="88"/>
      <c r="F145" s="88"/>
    </row>
    <row r="146">
      <c r="B146" s="87"/>
      <c r="C146" s="87"/>
      <c r="D146" s="87"/>
      <c r="E146" s="88"/>
      <c r="F146" s="88"/>
    </row>
    <row r="147">
      <c r="B147" s="87"/>
      <c r="C147" s="87"/>
      <c r="D147" s="87"/>
      <c r="E147" s="88"/>
      <c r="F147" s="88"/>
    </row>
    <row r="148">
      <c r="B148" s="87"/>
      <c r="C148" s="87"/>
      <c r="D148" s="87"/>
      <c r="E148" s="88"/>
      <c r="F148" s="88"/>
    </row>
    <row r="149">
      <c r="B149" s="87"/>
      <c r="C149" s="87"/>
      <c r="D149" s="87"/>
      <c r="E149" s="88"/>
      <c r="F149" s="88"/>
    </row>
    <row r="150">
      <c r="B150" s="87"/>
      <c r="C150" s="87"/>
      <c r="D150" s="87"/>
      <c r="E150" s="88"/>
      <c r="F150" s="88"/>
    </row>
    <row r="151">
      <c r="B151" s="87"/>
      <c r="C151" s="87"/>
      <c r="D151" s="87"/>
      <c r="E151" s="88"/>
      <c r="F151" s="88"/>
    </row>
    <row r="152">
      <c r="B152" s="87"/>
      <c r="C152" s="87"/>
      <c r="D152" s="87"/>
      <c r="E152" s="88"/>
      <c r="F152" s="88"/>
    </row>
    <row r="153">
      <c r="B153" s="87"/>
      <c r="C153" s="87"/>
      <c r="D153" s="87"/>
      <c r="E153" s="88"/>
      <c r="F153" s="88"/>
    </row>
    <row r="154">
      <c r="B154" s="87"/>
      <c r="C154" s="87"/>
      <c r="D154" s="87"/>
      <c r="E154" s="88"/>
      <c r="F154" s="88"/>
    </row>
    <row r="155">
      <c r="B155" s="87"/>
      <c r="C155" s="87"/>
      <c r="D155" s="87"/>
      <c r="E155" s="88"/>
      <c r="F155" s="88"/>
    </row>
    <row r="156">
      <c r="B156" s="87"/>
      <c r="C156" s="87"/>
      <c r="D156" s="87"/>
      <c r="E156" s="88"/>
      <c r="F156" s="88"/>
    </row>
    <row r="157">
      <c r="B157" s="87"/>
      <c r="C157" s="87"/>
      <c r="D157" s="87"/>
      <c r="E157" s="88"/>
      <c r="F157" s="88"/>
    </row>
    <row r="158">
      <c r="B158" s="87"/>
      <c r="C158" s="87"/>
      <c r="D158" s="87"/>
      <c r="E158" s="88"/>
      <c r="F158" s="88"/>
    </row>
    <row r="159">
      <c r="B159" s="87"/>
      <c r="C159" s="87"/>
      <c r="D159" s="87"/>
      <c r="E159" s="88"/>
      <c r="F159" s="88"/>
    </row>
    <row r="160">
      <c r="B160" s="87"/>
      <c r="C160" s="87"/>
      <c r="D160" s="87"/>
      <c r="E160" s="88"/>
      <c r="F160" s="88"/>
    </row>
    <row r="161">
      <c r="B161" s="87"/>
      <c r="C161" s="87"/>
      <c r="D161" s="87"/>
      <c r="E161" s="88"/>
      <c r="F161" s="88"/>
    </row>
    <row r="162">
      <c r="B162" s="87"/>
      <c r="C162" s="87"/>
      <c r="D162" s="87"/>
      <c r="E162" s="88"/>
      <c r="F162" s="88"/>
    </row>
    <row r="163">
      <c r="B163" s="87"/>
      <c r="C163" s="87"/>
      <c r="D163" s="87"/>
      <c r="E163" s="88"/>
      <c r="F163" s="88"/>
    </row>
    <row r="164">
      <c r="B164" s="87"/>
      <c r="C164" s="87"/>
      <c r="D164" s="87"/>
      <c r="E164" s="88"/>
      <c r="F164" s="88"/>
    </row>
    <row r="165">
      <c r="B165" s="87"/>
      <c r="C165" s="87"/>
      <c r="D165" s="87"/>
      <c r="E165" s="88"/>
      <c r="F165" s="88"/>
    </row>
    <row r="166">
      <c r="B166" s="87"/>
      <c r="C166" s="87"/>
      <c r="D166" s="87"/>
      <c r="E166" s="88"/>
      <c r="F166" s="88"/>
    </row>
    <row r="167">
      <c r="B167" s="87"/>
      <c r="C167" s="87"/>
      <c r="D167" s="87"/>
      <c r="E167" s="88"/>
      <c r="F167" s="88"/>
    </row>
    <row r="168">
      <c r="B168" s="87"/>
      <c r="C168" s="87"/>
      <c r="D168" s="87"/>
      <c r="E168" s="88"/>
      <c r="F168" s="88"/>
    </row>
    <row r="169">
      <c r="B169" s="87"/>
      <c r="C169" s="87"/>
      <c r="D169" s="87"/>
      <c r="E169" s="88"/>
      <c r="F169" s="88"/>
    </row>
    <row r="170">
      <c r="B170" s="87"/>
      <c r="C170" s="87"/>
      <c r="D170" s="87"/>
      <c r="E170" s="88"/>
      <c r="F170" s="88"/>
    </row>
    <row r="171">
      <c r="B171" s="87"/>
      <c r="C171" s="87"/>
      <c r="D171" s="87"/>
      <c r="E171" s="88"/>
      <c r="F171" s="88"/>
    </row>
    <row r="172">
      <c r="B172" s="87"/>
      <c r="C172" s="87"/>
      <c r="D172" s="87"/>
      <c r="E172" s="88"/>
      <c r="F172" s="88"/>
    </row>
    <row r="173">
      <c r="B173" s="87"/>
      <c r="C173" s="87"/>
      <c r="D173" s="87"/>
      <c r="E173" s="88"/>
      <c r="F173" s="88"/>
    </row>
    <row r="174">
      <c r="B174" s="87"/>
      <c r="C174" s="87"/>
      <c r="D174" s="87"/>
      <c r="E174" s="88"/>
      <c r="F174" s="88"/>
    </row>
    <row r="175">
      <c r="B175" s="87"/>
      <c r="C175" s="87"/>
      <c r="D175" s="87"/>
      <c r="E175" s="88"/>
      <c r="F175" s="88"/>
    </row>
    <row r="176">
      <c r="B176" s="87"/>
      <c r="C176" s="87"/>
      <c r="D176" s="87"/>
      <c r="E176" s="88"/>
      <c r="F176" s="88"/>
    </row>
    <row r="177">
      <c r="B177" s="87"/>
      <c r="C177" s="87"/>
      <c r="D177" s="87"/>
      <c r="E177" s="88"/>
      <c r="F177" s="88"/>
    </row>
    <row r="178">
      <c r="B178" s="87"/>
      <c r="C178" s="87"/>
      <c r="D178" s="87"/>
      <c r="E178" s="88"/>
      <c r="F178" s="88"/>
    </row>
    <row r="179">
      <c r="B179" s="87"/>
      <c r="C179" s="87"/>
      <c r="D179" s="87"/>
      <c r="E179" s="88"/>
      <c r="F179" s="88"/>
    </row>
    <row r="180">
      <c r="B180" s="87"/>
      <c r="C180" s="87"/>
      <c r="D180" s="87"/>
      <c r="E180" s="88"/>
      <c r="F180" s="88"/>
    </row>
    <row r="181">
      <c r="B181" s="87"/>
      <c r="C181" s="87"/>
      <c r="D181" s="87"/>
      <c r="E181" s="88"/>
      <c r="F181" s="88"/>
    </row>
    <row r="182">
      <c r="B182" s="87"/>
      <c r="C182" s="87"/>
      <c r="D182" s="87"/>
      <c r="E182" s="88"/>
      <c r="F182" s="88"/>
    </row>
    <row r="183">
      <c r="B183" s="87"/>
      <c r="C183" s="87"/>
      <c r="D183" s="87"/>
      <c r="E183" s="88"/>
      <c r="F183" s="88"/>
    </row>
    <row r="184">
      <c r="B184" s="87"/>
      <c r="C184" s="87"/>
      <c r="D184" s="87"/>
      <c r="E184" s="88"/>
      <c r="F184" s="88"/>
    </row>
    <row r="185">
      <c r="B185" s="87"/>
      <c r="C185" s="87"/>
      <c r="D185" s="87"/>
      <c r="E185" s="88"/>
      <c r="F185" s="88"/>
    </row>
    <row r="186">
      <c r="B186" s="87"/>
      <c r="C186" s="87"/>
      <c r="D186" s="87"/>
      <c r="E186" s="88"/>
      <c r="F186" s="88"/>
    </row>
    <row r="187">
      <c r="B187" s="87"/>
      <c r="C187" s="87"/>
      <c r="D187" s="87"/>
      <c r="E187" s="88"/>
      <c r="F187" s="88"/>
    </row>
    <row r="188">
      <c r="B188" s="87"/>
      <c r="C188" s="87"/>
      <c r="D188" s="87"/>
      <c r="E188" s="88"/>
      <c r="F188" s="88"/>
    </row>
    <row r="189">
      <c r="B189" s="87"/>
      <c r="C189" s="87"/>
      <c r="D189" s="87"/>
      <c r="E189" s="88"/>
      <c r="F189" s="88"/>
    </row>
    <row r="190">
      <c r="B190" s="87"/>
      <c r="C190" s="87"/>
      <c r="D190" s="87"/>
      <c r="E190" s="88"/>
      <c r="F190" s="88"/>
    </row>
    <row r="191">
      <c r="B191" s="87"/>
      <c r="C191" s="87"/>
      <c r="D191" s="87"/>
      <c r="E191" s="88"/>
      <c r="F191" s="88"/>
    </row>
    <row r="192">
      <c r="B192" s="87"/>
      <c r="C192" s="87"/>
      <c r="D192" s="87"/>
      <c r="E192" s="88"/>
      <c r="F192" s="88"/>
    </row>
    <row r="193">
      <c r="B193" s="87"/>
      <c r="C193" s="87"/>
      <c r="D193" s="87"/>
      <c r="E193" s="88"/>
      <c r="F193" s="88"/>
    </row>
    <row r="194">
      <c r="B194" s="87"/>
      <c r="C194" s="87"/>
      <c r="D194" s="87"/>
      <c r="E194" s="88"/>
      <c r="F194" s="88"/>
    </row>
    <row r="195">
      <c r="B195" s="87"/>
      <c r="C195" s="87"/>
      <c r="D195" s="87"/>
      <c r="E195" s="88"/>
      <c r="F195" s="88"/>
    </row>
    <row r="196">
      <c r="B196" s="87"/>
      <c r="C196" s="87"/>
      <c r="D196" s="87"/>
      <c r="E196" s="88"/>
      <c r="F196" s="88"/>
    </row>
    <row r="197">
      <c r="B197" s="87"/>
      <c r="C197" s="87"/>
      <c r="D197" s="87"/>
      <c r="E197" s="88"/>
      <c r="F197" s="88"/>
    </row>
    <row r="198">
      <c r="B198" s="87"/>
      <c r="C198" s="87"/>
      <c r="D198" s="87"/>
      <c r="E198" s="88"/>
      <c r="F198" s="88"/>
    </row>
    <row r="199">
      <c r="B199" s="87"/>
      <c r="C199" s="87"/>
      <c r="D199" s="87"/>
      <c r="E199" s="88"/>
      <c r="F199" s="88"/>
    </row>
    <row r="200">
      <c r="B200" s="87"/>
      <c r="C200" s="87"/>
      <c r="D200" s="87"/>
      <c r="E200" s="88"/>
      <c r="F200" s="88"/>
    </row>
    <row r="201">
      <c r="B201" s="87"/>
      <c r="C201" s="87"/>
      <c r="D201" s="87"/>
      <c r="E201" s="88"/>
      <c r="F201" s="88"/>
    </row>
    <row r="202">
      <c r="B202" s="87"/>
      <c r="C202" s="87"/>
      <c r="D202" s="87"/>
      <c r="E202" s="88"/>
      <c r="F202" s="88"/>
    </row>
    <row r="203">
      <c r="B203" s="87"/>
      <c r="C203" s="87"/>
      <c r="D203" s="87"/>
      <c r="E203" s="88"/>
      <c r="F203" s="88"/>
    </row>
    <row r="204">
      <c r="B204" s="87"/>
      <c r="C204" s="87"/>
      <c r="D204" s="87"/>
      <c r="E204" s="88"/>
      <c r="F204" s="88"/>
    </row>
    <row r="205">
      <c r="B205" s="87"/>
      <c r="C205" s="87"/>
      <c r="D205" s="87"/>
      <c r="E205" s="88"/>
      <c r="F205" s="88"/>
    </row>
    <row r="206">
      <c r="B206" s="87"/>
      <c r="C206" s="87"/>
      <c r="D206" s="87"/>
      <c r="E206" s="88"/>
      <c r="F206" s="88"/>
    </row>
    <row r="207">
      <c r="B207" s="87"/>
      <c r="C207" s="87"/>
      <c r="D207" s="87"/>
      <c r="E207" s="88"/>
      <c r="F207" s="88"/>
    </row>
    <row r="208">
      <c r="B208" s="87"/>
      <c r="C208" s="87"/>
      <c r="D208" s="87"/>
      <c r="E208" s="88"/>
      <c r="F208" s="88"/>
    </row>
    <row r="209">
      <c r="B209" s="87"/>
      <c r="C209" s="87"/>
      <c r="D209" s="87"/>
      <c r="E209" s="88"/>
      <c r="F209" s="88"/>
    </row>
    <row r="210">
      <c r="B210" s="87"/>
      <c r="C210" s="87"/>
      <c r="D210" s="87"/>
      <c r="E210" s="88"/>
      <c r="F210" s="88"/>
    </row>
    <row r="211">
      <c r="B211" s="87"/>
      <c r="C211" s="87"/>
      <c r="D211" s="87"/>
      <c r="E211" s="88"/>
      <c r="F211" s="88"/>
    </row>
    <row r="212">
      <c r="B212" s="87"/>
      <c r="C212" s="87"/>
      <c r="D212" s="87"/>
      <c r="E212" s="88"/>
      <c r="F212" s="88"/>
    </row>
    <row r="213">
      <c r="B213" s="87"/>
      <c r="C213" s="87"/>
      <c r="D213" s="87"/>
      <c r="E213" s="88"/>
      <c r="F213" s="88"/>
    </row>
    <row r="214">
      <c r="B214" s="87"/>
      <c r="C214" s="87"/>
      <c r="D214" s="87"/>
      <c r="E214" s="88"/>
      <c r="F214" s="88"/>
    </row>
    <row r="215">
      <c r="B215" s="87"/>
      <c r="C215" s="87"/>
      <c r="D215" s="87"/>
      <c r="E215" s="88"/>
      <c r="F215" s="88"/>
    </row>
    <row r="216">
      <c r="B216" s="87"/>
      <c r="C216" s="87"/>
      <c r="D216" s="87"/>
      <c r="E216" s="88"/>
      <c r="F216" s="88"/>
    </row>
    <row r="217">
      <c r="B217" s="87"/>
      <c r="C217" s="87"/>
      <c r="D217" s="87"/>
      <c r="E217" s="88"/>
      <c r="F217" s="88"/>
    </row>
    <row r="218">
      <c r="B218" s="87"/>
      <c r="C218" s="87"/>
      <c r="D218" s="87"/>
      <c r="E218" s="88"/>
      <c r="F218" s="88"/>
    </row>
    <row r="219">
      <c r="B219" s="87"/>
      <c r="C219" s="87"/>
      <c r="D219" s="87"/>
      <c r="E219" s="88"/>
      <c r="F219" s="88"/>
    </row>
    <row r="220">
      <c r="B220" s="87"/>
      <c r="C220" s="87"/>
      <c r="D220" s="87"/>
      <c r="E220" s="88"/>
      <c r="F220" s="88"/>
    </row>
    <row r="221">
      <c r="B221" s="87"/>
      <c r="C221" s="87"/>
      <c r="D221" s="87"/>
      <c r="E221" s="88"/>
      <c r="F221" s="88"/>
    </row>
    <row r="222">
      <c r="B222" s="87"/>
      <c r="C222" s="87"/>
      <c r="D222" s="87"/>
      <c r="E222" s="88"/>
      <c r="F222" s="88"/>
    </row>
    <row r="223">
      <c r="B223" s="87"/>
      <c r="C223" s="87"/>
      <c r="D223" s="87"/>
      <c r="E223" s="88"/>
      <c r="F223" s="88"/>
    </row>
    <row r="224">
      <c r="B224" s="87"/>
      <c r="C224" s="87"/>
      <c r="D224" s="87"/>
      <c r="E224" s="88"/>
      <c r="F224" s="88"/>
    </row>
    <row r="225">
      <c r="B225" s="87"/>
      <c r="C225" s="87"/>
      <c r="D225" s="87"/>
      <c r="E225" s="88"/>
      <c r="F225" s="88"/>
    </row>
    <row r="226">
      <c r="B226" s="87"/>
      <c r="C226" s="87"/>
      <c r="D226" s="87"/>
      <c r="E226" s="88"/>
      <c r="F226" s="88"/>
    </row>
    <row r="227">
      <c r="B227" s="87"/>
      <c r="C227" s="87"/>
      <c r="D227" s="87"/>
      <c r="E227" s="88"/>
      <c r="F227" s="88"/>
    </row>
    <row r="228">
      <c r="B228" s="87"/>
      <c r="C228" s="87"/>
      <c r="D228" s="87"/>
      <c r="E228" s="88"/>
      <c r="F228" s="88"/>
    </row>
    <row r="229">
      <c r="B229" s="87"/>
      <c r="C229" s="87"/>
      <c r="D229" s="87"/>
      <c r="E229" s="88"/>
      <c r="F229" s="88"/>
    </row>
    <row r="230">
      <c r="B230" s="87"/>
      <c r="C230" s="87"/>
      <c r="D230" s="87"/>
      <c r="E230" s="88"/>
      <c r="F230" s="88"/>
    </row>
    <row r="231">
      <c r="B231" s="87"/>
      <c r="C231" s="87"/>
      <c r="D231" s="87"/>
      <c r="E231" s="88"/>
      <c r="F231" s="88"/>
    </row>
    <row r="232">
      <c r="B232" s="87"/>
      <c r="C232" s="87"/>
      <c r="D232" s="87"/>
      <c r="E232" s="88"/>
      <c r="F232" s="88"/>
    </row>
    <row r="233">
      <c r="B233" s="87"/>
      <c r="C233" s="87"/>
      <c r="D233" s="87"/>
      <c r="E233" s="88"/>
      <c r="F233" s="88"/>
    </row>
    <row r="234">
      <c r="B234" s="87"/>
      <c r="C234" s="87"/>
      <c r="D234" s="87"/>
      <c r="E234" s="88"/>
      <c r="F234" s="88"/>
    </row>
  </sheetData>
  <pageMargins left="0.7" right="0.7" top="0.75" bottom="0.75" header="0.3" footer="0.3"/>
  <pageSetup paperSize="9" orientation="portrait"/>
  <tableParts count="13">
    <tablePart r:id="rId27"/>
    <tablePart r:id="rId28"/>
    <tablePart r:id="rId29"/>
    <tablePart r:id="rId30"/>
    <tablePart r:id="rId31"/>
    <tablePart r:id="rId32"/>
    <tablePart r:id="rId33"/>
    <tablePart r:id="rId34"/>
    <tablePart r:id="rId35"/>
    <tablePart r:id="rId36"/>
    <tablePart r:id="rId37"/>
    <tablePart r:id="rId38"/>
    <tablePart r:id="rId98"/>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4.84" hidden="0" customWidth="1"/>
    <col min="2" max="2" width="19.84" hidden="0" customWidth="1"/>
    <col min="3" max="3" width="19.84" hidden="0" customWidth="1"/>
    <col min="4" max="4" width="19.84" hidden="0" customWidth="1"/>
    <col min="5" max="5" width="32.96" hidden="0" customWidth="1"/>
    <col min="6" max="6" width="32.96" hidden="0" customWidth="1"/>
  </cols>
  <sheetData>
    <row r="1" ht="18.75" customHeight="1">
      <c r="A1" s="14" t="s">
        <v>80</v>
      </c>
    </row>
    <row r="2" ht="15.75" customHeight="1">
      <c r="A2" s="13" t="s">
        <v>548</v>
      </c>
    </row>
    <row r="3" ht="15.75" customHeight="1">
      <c r="A3" s="2" t="s">
        <v>83</v>
      </c>
    </row>
    <row r="4" ht="15.75" customHeight="1">
      <c r="A4" s="2" t="s">
        <v>86</v>
      </c>
    </row>
    <row r="5" ht="15.75" customHeight="1">
      <c r="A5" s="3" t="s">
        <v>161</v>
      </c>
    </row>
    <row r="6" ht="31.5" customHeight="1">
      <c r="A6" s="23" t="s">
        <v>8</v>
      </c>
      <c r="B6" s="23" t="s">
        <v>26</v>
      </c>
      <c r="C6" s="23" t="s">
        <v>137</v>
      </c>
      <c r="D6" s="23" t="s">
        <v>19</v>
      </c>
      <c r="E6" s="21"/>
    </row>
    <row r="7" ht="15.75" customHeight="1">
      <c r="A7" s="3" t="s">
        <v>9</v>
      </c>
      <c r="B7" s="28" t="n">
        <v>66.599999999999994</v>
      </c>
      <c r="C7" s="28" t="n">
        <v>139536</v>
      </c>
      <c r="D7" s="30" t="n">
        <v>47.729618163054688</v>
      </c>
      <c r="E7" s="22"/>
    </row>
    <row r="8" ht="15.75" customHeight="1">
      <c r="A8" s="3" t="s">
        <v>10</v>
      </c>
      <c r="B8" s="28" t="n">
        <v>85.7</v>
      </c>
      <c r="C8" s="28" t="n">
        <v>157640</v>
      </c>
      <c r="D8" s="30" t="n">
        <v>54.364374524232439</v>
      </c>
      <c r="E8" s="22"/>
    </row>
    <row r="9" ht="15.75" customHeight="1">
      <c r="A9" s="3" t="s">
        <v>11</v>
      </c>
      <c r="B9" s="28" t="n">
        <v>104.8</v>
      </c>
      <c r="C9" s="28" t="n">
        <v>203757</v>
      </c>
      <c r="D9" s="30" t="n">
        <v>51.433815770746527</v>
      </c>
      <c r="E9" s="22"/>
    </row>
    <row r="10" ht="15.75" customHeight="1">
      <c r="A10" s="3" t="s">
        <v>2</v>
      </c>
      <c r="B10" s="28" t="n">
        <v>240.4</v>
      </c>
      <c r="C10" s="28" t="n">
        <v>335133</v>
      </c>
      <c r="D10" s="30" t="n">
        <v>71.732715071329892</v>
      </c>
      <c r="E10" s="22"/>
    </row>
    <row r="11" ht="15.75" customHeight="1">
      <c r="A11" s="3" t="s">
        <v>12</v>
      </c>
      <c r="B11" s="28" t="n">
        <v>73.400000000000006</v>
      </c>
      <c r="C11" s="28" t="n">
        <v>141699</v>
      </c>
      <c r="D11" s="30" t="n">
        <v>51.799942130854852</v>
      </c>
      <c r="E11" s="22"/>
    </row>
    <row r="12" ht="15.75" customHeight="1">
      <c r="A12" s="3" t="s">
        <v>13</v>
      </c>
      <c r="B12" s="28" t="n">
        <v>83</v>
      </c>
      <c r="C12" s="28" t="n">
        <v>148632</v>
      </c>
      <c r="D12" s="30" t="n">
        <v>55.842618009580711</v>
      </c>
      <c r="E12" s="22"/>
    </row>
    <row r="13" ht="15.75" customHeight="1">
      <c r="A13" s="3" t="s">
        <v>14</v>
      </c>
      <c r="B13" s="28" t="n">
        <v>65.599999999999994</v>
      </c>
      <c r="C13" s="28" t="n">
        <v>114365</v>
      </c>
      <c r="D13" s="30" t="n">
        <v>57.360206356839932</v>
      </c>
      <c r="E13" s="22"/>
    </row>
    <row r="14" ht="15.75" customHeight="1">
      <c r="A14" s="3" t="s">
        <v>15</v>
      </c>
      <c r="B14" s="28" t="n">
        <v>61.4</v>
      </c>
      <c r="C14" s="28" t="n">
        <v>136808</v>
      </c>
      <c r="D14" s="30" t="n">
        <v>44.880416349921056</v>
      </c>
      <c r="E14" s="22"/>
    </row>
    <row r="15" ht="15.75" customHeight="1">
      <c r="A15" s="3" t="s">
        <v>16</v>
      </c>
      <c r="B15" s="28" t="n">
        <v>77.7</v>
      </c>
      <c r="C15" s="28" t="n">
        <v>135997</v>
      </c>
      <c r="D15" s="30" t="n">
        <v>57.133613241468566</v>
      </c>
      <c r="E15" s="22"/>
    </row>
    <row r="16" ht="15.75" customHeight="1">
      <c r="A16" s="3" t="s">
        <v>17</v>
      </c>
      <c r="B16" s="28" t="n">
        <v>80.2</v>
      </c>
      <c r="C16" s="28" t="n">
        <v>141329</v>
      </c>
      <c r="D16" s="30" t="n">
        <v>56.747022904004133</v>
      </c>
      <c r="E16" s="22"/>
    </row>
    <row r="17" ht="15.75" customHeight="1">
      <c r="A17" s="3" t="s">
        <v>18</v>
      </c>
      <c r="B17" s="28" t="n">
        <v>114.1</v>
      </c>
      <c r="C17" s="28" t="n">
        <v>174829</v>
      </c>
      <c r="D17" s="30" t="n">
        <v>65.263772028668015</v>
      </c>
      <c r="E17" s="22"/>
    </row>
    <row r="18" ht="15.75" customHeight="1">
      <c r="A18" s="3" t="s">
        <v>7</v>
      </c>
      <c r="B18" s="16" t="n">
        <v>1053</v>
      </c>
      <c r="C18" s="16" t="n">
        <v>1829725</v>
      </c>
      <c r="D18" s="31" t="n">
        <v>57.549631775266768</v>
      </c>
      <c r="E18" s="22"/>
    </row>
    <row r="19">
      <c r="B19" s="12"/>
      <c r="C19" s="12"/>
      <c r="D19" s="15"/>
    </row>
    <row r="20" ht="15.75" customHeight="1">
      <c r="A20" s="3" t="s">
        <v>162</v>
      </c>
    </row>
    <row r="21" ht="31.5" customHeight="1">
      <c r="A21" s="23" t="s">
        <v>8</v>
      </c>
      <c r="B21" s="23" t="s">
        <v>26</v>
      </c>
      <c r="C21" s="23" t="s">
        <v>137</v>
      </c>
      <c r="D21" s="23" t="s">
        <v>19</v>
      </c>
      <c r="E21" s="23" t="s">
        <v>314</v>
      </c>
      <c r="F21" s="23" t="s">
        <v>315</v>
      </c>
    </row>
    <row r="22" ht="15.75" customHeight="1">
      <c r="A22" s="3" t="s">
        <v>9</v>
      </c>
      <c r="B22" s="28" t="n">
        <v>68.099999999999994</v>
      </c>
      <c r="C22" s="28" t="n">
        <v>139966</v>
      </c>
      <c r="D22" s="30" t="n">
        <v>48.654673277796029</v>
      </c>
      <c r="E22" s="24" t="n">
        <v>1.9381154728310465E-2</v>
      </c>
      <c r="F22" s="24" t="n">
        <v>1.9381154728310465E-2</v>
      </c>
      <c r="G22" s="20"/>
      <c r="H22" s="20"/>
    </row>
    <row r="23" ht="15.75" customHeight="1">
      <c r="A23" s="3" t="s">
        <v>10</v>
      </c>
      <c r="B23" s="28" t="n">
        <v>86.7</v>
      </c>
      <c r="C23" s="28" t="n">
        <v>157931</v>
      </c>
      <c r="D23" s="30" t="n">
        <v>54.897391898993867</v>
      </c>
      <c r="E23" s="24" t="n">
        <v>9.8045343007458017E-3</v>
      </c>
      <c r="F23" s="24" t="n">
        <v>9.8045343007458017E-3</v>
      </c>
      <c r="G23" s="20"/>
      <c r="H23" s="20"/>
    </row>
    <row r="24" ht="15.75" customHeight="1">
      <c r="A24" s="3" t="s">
        <v>11</v>
      </c>
      <c r="B24" s="28" t="n">
        <v>110.8</v>
      </c>
      <c r="C24" s="28" t="n">
        <v>205711</v>
      </c>
      <c r="D24" s="30" t="n">
        <v>53.86197140648774</v>
      </c>
      <c r="E24" s="24" t="n">
        <v>4.7209323270202511E-2</v>
      </c>
      <c r="F24" s="24" t="n">
        <v>4.7209323270202511E-2</v>
      </c>
      <c r="G24" s="20"/>
      <c r="H24" s="20"/>
    </row>
    <row r="25" ht="15.75" customHeight="1">
      <c r="A25" s="3" t="s">
        <v>2</v>
      </c>
      <c r="B25" s="28" t="n">
        <v>239.9</v>
      </c>
      <c r="C25" s="28" t="n">
        <v>336830</v>
      </c>
      <c r="D25" s="30" t="n">
        <v>71.222872071965099</v>
      </c>
      <c r="E25" s="24" t="n">
        <v>-7.107538016061607E-3</v>
      </c>
      <c r="F25" s="24" t="n">
        <v>-7.107538016061607E-3</v>
      </c>
      <c r="G25" s="20"/>
      <c r="H25" s="20"/>
    </row>
    <row r="26" ht="15" customHeight="1">
      <c r="A26" s="3" t="s">
        <v>12</v>
      </c>
      <c r="B26" s="28" t="n">
        <v>73.099999999999994</v>
      </c>
      <c r="C26" s="28" t="n">
        <v>142303</v>
      </c>
      <c r="D26" s="30" t="n">
        <v>51.36926136483418</v>
      </c>
      <c r="E26" s="24" t="n">
        <v>-8.3143097907851654E-3</v>
      </c>
      <c r="F26" s="24" t="n">
        <v>-8.3143097907851654E-3</v>
      </c>
      <c r="G26" s="20"/>
      <c r="H26" s="20"/>
    </row>
    <row r="27" ht="15.75" customHeight="1">
      <c r="A27" s="3" t="s">
        <v>13</v>
      </c>
      <c r="B27" s="28" t="n">
        <v>84.2</v>
      </c>
      <c r="C27" s="28" t="n">
        <v>149198</v>
      </c>
      <c r="D27" s="30" t="n">
        <v>56.435072856204506</v>
      </c>
      <c r="E27" s="24" t="n">
        <v>1.0609367320890109E-2</v>
      </c>
      <c r="F27" s="24" t="n">
        <v>1.0609367320890109E-2</v>
      </c>
      <c r="G27" s="20"/>
      <c r="H27" s="20"/>
    </row>
    <row r="28" ht="15.75" customHeight="1">
      <c r="A28" s="3" t="s">
        <v>14</v>
      </c>
      <c r="B28" s="28" t="n">
        <v>64.8</v>
      </c>
      <c r="C28" s="28" t="n">
        <v>114992</v>
      </c>
      <c r="D28" s="30" t="n">
        <v>56.351746208431884</v>
      </c>
      <c r="E28" s="24" t="n">
        <v>-1.7581180620836346E-2</v>
      </c>
      <c r="F28" s="24" t="n">
        <v>-1.7581180620836346E-2</v>
      </c>
      <c r="G28" s="20"/>
      <c r="H28" s="20"/>
    </row>
    <row r="29" ht="15.75" customHeight="1">
      <c r="A29" s="3" t="s">
        <v>15</v>
      </c>
      <c r="B29" s="28" t="n">
        <v>56</v>
      </c>
      <c r="C29" s="28" t="n">
        <v>138627</v>
      </c>
      <c r="D29" s="30" t="n">
        <v>40.396171020075457</v>
      </c>
      <c r="E29" s="24" t="n">
        <v>-9.9915412880377322E-2</v>
      </c>
      <c r="F29" s="24" t="n">
        <v>-9.9915412880377322E-2</v>
      </c>
      <c r="G29" s="20"/>
      <c r="H29" s="20"/>
    </row>
    <row r="30" ht="15.75" customHeight="1">
      <c r="A30" s="3" t="s">
        <v>16</v>
      </c>
      <c r="B30" s="28" t="n">
        <v>83.7</v>
      </c>
      <c r="C30" s="28" t="n">
        <v>136642</v>
      </c>
      <c r="D30" s="30" t="n">
        <v>61.254958211969964</v>
      </c>
      <c r="E30" s="24" t="n">
        <v>7.2135206171593108E-2</v>
      </c>
      <c r="F30" s="24" t="n">
        <v>7.2135206171593108E-2</v>
      </c>
      <c r="G30" s="20"/>
      <c r="H30" s="20"/>
    </row>
    <row r="31" ht="15.75" customHeight="1">
      <c r="A31" s="3" t="s">
        <v>17</v>
      </c>
      <c r="B31" s="28" t="n">
        <v>78.5</v>
      </c>
      <c r="C31" s="28" t="n">
        <v>142895</v>
      </c>
      <c r="D31" s="30" t="n">
        <v>54.935442107841425</v>
      </c>
      <c r="E31" s="24" t="n">
        <v>-3.1923803284398929E-2</v>
      </c>
      <c r="F31" s="24" t="n">
        <v>-3.1923803284398929E-2</v>
      </c>
      <c r="G31" s="20"/>
      <c r="H31" s="20"/>
    </row>
    <row r="32" ht="15.75" customHeight="1">
      <c r="A32" s="3" t="s">
        <v>18</v>
      </c>
      <c r="B32" s="28" t="n">
        <v>109.1</v>
      </c>
      <c r="C32" s="28" t="n">
        <v>175403</v>
      </c>
      <c r="D32" s="30" t="n">
        <v>62.199620302959467</v>
      </c>
      <c r="E32" s="24" t="n">
        <v>-4.695027011865905E-2</v>
      </c>
      <c r="F32" s="24" t="n">
        <v>-4.695027011865905E-2</v>
      </c>
      <c r="G32" s="20"/>
      <c r="H32" s="20"/>
    </row>
    <row r="33" ht="15.75" customHeight="1">
      <c r="A33" s="3" t="s">
        <v>7</v>
      </c>
      <c r="B33" s="16" t="n">
        <v>1055</v>
      </c>
      <c r="C33" s="16" t="n">
        <v>1840498</v>
      </c>
      <c r="D33" s="31" t="n">
        <v>57.321442348755603</v>
      </c>
      <c r="E33" s="25" t="n">
        <v>-3.9650892537810133E-3</v>
      </c>
      <c r="F33" s="25" t="n">
        <v>-3.9650892537810133E-3</v>
      </c>
      <c r="G33" s="20"/>
      <c r="H33" s="20"/>
    </row>
    <row r="34" ht="15.75" customHeight="1">
      <c r="A34" s="3"/>
      <c r="H34" s="20"/>
    </row>
    <row r="35" ht="15" customHeight="1">
      <c r="A35" s="3" t="s">
        <v>163</v>
      </c>
      <c r="H35" s="20"/>
    </row>
    <row r="36" ht="31.5" customHeight="1">
      <c r="A36" s="23" t="s">
        <v>8</v>
      </c>
      <c r="B36" s="23" t="s">
        <v>26</v>
      </c>
      <c r="C36" s="23" t="s">
        <v>137</v>
      </c>
      <c r="D36" s="23" t="s">
        <v>19</v>
      </c>
      <c r="E36" s="23" t="s">
        <v>314</v>
      </c>
      <c r="F36" s="23" t="s">
        <v>315</v>
      </c>
      <c r="H36" s="20"/>
    </row>
    <row r="37" ht="15.75" customHeight="1">
      <c r="A37" s="3" t="s">
        <v>9</v>
      </c>
      <c r="B37" s="28" t="n">
        <v>66.91</v>
      </c>
      <c r="C37" s="28" t="n">
        <v>140467</v>
      </c>
      <c r="D37" s="30" t="n">
        <v>47.633963849160303</v>
      </c>
      <c r="E37" s="24" t="n">
        <v>-2.0978651378623796E-2</v>
      </c>
      <c r="F37" s="24" t="n">
        <v>-2.0040871386737252E-3</v>
      </c>
      <c r="G37" s="20"/>
      <c r="H37" s="20"/>
    </row>
    <row r="38" ht="15.75" customHeight="1">
      <c r="A38" s="3" t="s">
        <v>10</v>
      </c>
      <c r="B38" s="28" t="n">
        <v>93.52</v>
      </c>
      <c r="C38" s="28" t="n">
        <v>158797</v>
      </c>
      <c r="D38" s="30" t="n">
        <v>58.892800241818172</v>
      </c>
      <c r="E38" s="24" t="n">
        <v>7.2779565742858751E-2</v>
      </c>
      <c r="F38" s="24" t="n">
        <v>8.3297669792323795E-2</v>
      </c>
      <c r="G38" s="20"/>
      <c r="H38" s="20"/>
    </row>
    <row r="39" ht="15.75" customHeight="1">
      <c r="A39" s="3" t="s">
        <v>11</v>
      </c>
      <c r="B39" s="28" t="n">
        <v>116.67</v>
      </c>
      <c r="C39" s="28" t="n">
        <v>207797</v>
      </c>
      <c r="D39" s="30" t="n">
        <v>56.146142629585597</v>
      </c>
      <c r="E39" s="24" t="n">
        <v>4.2407865205296331E-2</v>
      </c>
      <c r="F39" s="24" t="n">
        <v>9.161923509317485E-2</v>
      </c>
      <c r="G39" s="20"/>
      <c r="H39" s="20"/>
    </row>
    <row r="40" ht="15.75" customHeight="1">
      <c r="A40" s="3" t="s">
        <v>2</v>
      </c>
      <c r="B40" s="28" t="n">
        <v>249.31</v>
      </c>
      <c r="C40" s="28" t="n">
        <v>338907</v>
      </c>
      <c r="D40" s="30" t="n">
        <v>73.562953848695955</v>
      </c>
      <c r="E40" s="24" t="n">
        <v>3.2855762603428672E-2</v>
      </c>
      <c r="F40" s="24" t="n">
        <v>2.5514701005616501E-2</v>
      </c>
      <c r="G40" s="20"/>
      <c r="H40" s="20"/>
    </row>
    <row r="41" ht="15.75" customHeight="1">
      <c r="A41" s="3" t="s">
        <v>12</v>
      </c>
      <c r="B41" s="28" t="n">
        <v>74.13</v>
      </c>
      <c r="C41" s="28" t="n">
        <v>143148</v>
      </c>
      <c r="D41" s="30" t="n">
        <v>51.785564590493749</v>
      </c>
      <c r="E41" s="24" t="n">
        <v>8.1041310425490534E-3</v>
      </c>
      <c r="F41" s="24" t="n">
        <v>-2.7755900430898392E-4</v>
      </c>
      <c r="G41" s="20"/>
      <c r="H41" s="20"/>
    </row>
    <row r="42" ht="15.75" customHeight="1">
      <c r="A42" s="3" t="s">
        <v>13</v>
      </c>
      <c r="B42" s="28" t="n">
        <v>80.099999999999994</v>
      </c>
      <c r="C42" s="28" t="n">
        <v>149473</v>
      </c>
      <c r="D42" s="30" t="n">
        <v>53.588273467448964</v>
      </c>
      <c r="E42" s="24" t="n">
        <v>-5.0443797530112758E-2</v>
      </c>
      <c r="F42" s="24" t="n">
        <v>-4.036960698628022E-2</v>
      </c>
      <c r="G42" s="20"/>
      <c r="H42" s="20"/>
    </row>
    <row r="43" ht="15.75" customHeight="1">
      <c r="A43" s="3" t="s">
        <v>14</v>
      </c>
      <c r="B43" s="28" t="n">
        <v>63.19</v>
      </c>
      <c r="C43" s="28" t="n">
        <v>115311</v>
      </c>
      <c r="D43" s="30" t="n">
        <v>54.799628829860119</v>
      </c>
      <c r="E43" s="24" t="n">
        <v>-2.7543376789617966E-2</v>
      </c>
      <c r="F43" s="24" t="n">
        <v>-4.4640312328208288E-2</v>
      </c>
      <c r="G43" s="20"/>
      <c r="H43" s="20"/>
    </row>
    <row r="44" ht="15" customHeight="1">
      <c r="A44" s="3" t="s">
        <v>15</v>
      </c>
      <c r="B44" s="28" t="n">
        <v>59.98</v>
      </c>
      <c r="C44" s="28" t="n">
        <v>140205</v>
      </c>
      <c r="D44" s="30" t="n">
        <v>42.780214685638882</v>
      </c>
      <c r="E44" s="24" t="n">
        <v>5.9016575218939445E-2</v>
      </c>
      <c r="F44" s="24" t="n">
        <v>-4.6795503141224055E-2</v>
      </c>
      <c r="G44" s="20"/>
      <c r="H44" s="20"/>
    </row>
    <row r="45" ht="15.75" customHeight="1">
      <c r="A45" s="3" t="s">
        <v>16</v>
      </c>
      <c r="B45" s="28" t="n">
        <v>81.72</v>
      </c>
      <c r="C45" s="28" t="n">
        <v>137145</v>
      </c>
      <c r="D45" s="30" t="n">
        <v>59.586568959860003</v>
      </c>
      <c r="E45" s="24" t="n">
        <v>-2.7236803367599673E-2</v>
      </c>
      <c r="F45" s="24" t="n">
        <v>4.2933670377616494E-2</v>
      </c>
      <c r="G45" s="20"/>
      <c r="H45" s="20"/>
    </row>
    <row r="46" ht="15.75" customHeight="1">
      <c r="A46" s="3" t="s">
        <v>17</v>
      </c>
      <c r="B46" s="28" t="n">
        <v>89.82</v>
      </c>
      <c r="C46" s="28" t="n">
        <v>144002</v>
      </c>
      <c r="D46" s="30" t="n">
        <v>62.374133692587598</v>
      </c>
      <c r="E46" s="24" t="n">
        <v>0.13540787694296871</v>
      </c>
      <c r="F46" s="24" t="n">
        <v>9.916133923188436E-2</v>
      </c>
      <c r="G46" s="20"/>
      <c r="H46" s="20"/>
    </row>
    <row r="47" ht="15.75" customHeight="1">
      <c r="A47" s="3" t="s">
        <v>18</v>
      </c>
      <c r="B47" s="28" t="n">
        <v>105.64</v>
      </c>
      <c r="C47" s="28" t="n">
        <v>176369</v>
      </c>
      <c r="D47" s="30" t="n">
        <v>59.897147457886589</v>
      </c>
      <c r="E47" s="24" t="n">
        <v>-3.7017474284538762E-2</v>
      </c>
      <c r="F47" s="24" t="n">
        <v>-8.22297639864282E-2</v>
      </c>
      <c r="G47" s="20"/>
      <c r="H47" s="20"/>
    </row>
    <row r="48" ht="15.75" customHeight="1">
      <c r="A48" s="3" t="s">
        <v>7</v>
      </c>
      <c r="B48" s="16" t="n">
        <v>1080.9900000000002</v>
      </c>
      <c r="C48" s="16" t="n">
        <v>1851621</v>
      </c>
      <c r="D48" s="31" t="n">
        <v>58.380737742767025</v>
      </c>
      <c r="E48" s="25" t="n">
        <v>1.8479915204618325E-2</v>
      </c>
      <c r="F48" s="25" t="n">
        <v>1.4441551437648694E-2</v>
      </c>
      <c r="G48" s="20"/>
      <c r="H48" s="20"/>
    </row>
    <row r="49">
      <c r="B49" s="12"/>
      <c r="C49" s="12"/>
      <c r="D49" s="15"/>
      <c r="H49" s="20"/>
    </row>
    <row r="50" ht="15.75" customHeight="1">
      <c r="A50" s="3" t="s">
        <v>164</v>
      </c>
      <c r="H50" s="20"/>
    </row>
    <row r="51" ht="31.5" customHeight="1">
      <c r="A51" s="23" t="s">
        <v>8</v>
      </c>
      <c r="B51" s="23" t="s">
        <v>26</v>
      </c>
      <c r="C51" s="23" t="s">
        <v>137</v>
      </c>
      <c r="D51" s="23" t="s">
        <v>19</v>
      </c>
      <c r="E51" s="23" t="s">
        <v>314</v>
      </c>
      <c r="F51" s="23" t="s">
        <v>315</v>
      </c>
      <c r="H51" s="20"/>
    </row>
    <row r="52" ht="15.75" customHeight="1">
      <c r="A52" s="3" t="s">
        <v>9</v>
      </c>
      <c r="B52" s="28" t="n">
        <v>69.48</v>
      </c>
      <c r="C52" s="28" t="n">
        <v>141032</v>
      </c>
      <c r="D52" s="30" t="n">
        <v>49.265414941289919</v>
      </c>
      <c r="E52" s="24" t="n">
        <v>3.424974451624134E-2</v>
      </c>
      <c r="F52" s="24" t="n">
        <v>3.2177017905079749E-2</v>
      </c>
      <c r="G52" s="20"/>
      <c r="H52" s="20"/>
    </row>
    <row r="53" ht="15" customHeight="1">
      <c r="A53" s="3" t="s">
        <v>10</v>
      </c>
      <c r="B53" s="28" t="n">
        <v>97.66</v>
      </c>
      <c r="C53" s="28" t="n">
        <v>159593</v>
      </c>
      <c r="D53" s="30" t="n">
        <v>61.193160101006931</v>
      </c>
      <c r="E53" s="24" t="n">
        <v>3.906012024803223E-2</v>
      </c>
      <c r="F53" s="24" t="n">
        <v>0.12561140703882506</v>
      </c>
      <c r="G53" s="20"/>
      <c r="H53" s="20"/>
    </row>
    <row r="54" ht="15.75" customHeight="1">
      <c r="A54" s="3" t="s">
        <v>11</v>
      </c>
      <c r="B54" s="28" t="n">
        <v>111.19</v>
      </c>
      <c r="C54" s="28" t="n">
        <v>210260</v>
      </c>
      <c r="D54" s="30" t="n">
        <v>52.88214591458194</v>
      </c>
      <c r="E54" s="24" t="n">
        <v>-5.8133944063393755E-2</v>
      </c>
      <c r="F54" s="24" t="n">
        <v>2.815910354174354E-2</v>
      </c>
      <c r="G54" s="20"/>
      <c r="H54" s="20"/>
    </row>
    <row r="55" ht="15.75" customHeight="1">
      <c r="A55" s="3" t="s">
        <v>2</v>
      </c>
      <c r="B55" s="28" t="n">
        <v>255.8</v>
      </c>
      <c r="C55" s="28" t="n">
        <v>339579</v>
      </c>
      <c r="D55" s="30" t="n">
        <v>75.328568609955269</v>
      </c>
      <c r="E55" s="24" t="n">
        <v>2.4001411972809375E-2</v>
      </c>
      <c r="F55" s="24" t="n">
        <v>5.012850182862473E-2</v>
      </c>
      <c r="G55" s="20"/>
      <c r="H55" s="20"/>
    </row>
    <row r="56" ht="15.75" customHeight="1">
      <c r="A56" s="3" t="s">
        <v>12</v>
      </c>
      <c r="B56" s="28" t="n">
        <v>77.48</v>
      </c>
      <c r="C56" s="28" t="n">
        <v>143525</v>
      </c>
      <c r="D56" s="30" t="n">
        <v>53.983626545897927</v>
      </c>
      <c r="E56" s="24" t="n">
        <v>4.2445457006906426E-2</v>
      </c>
      <c r="F56" s="24" t="n">
        <v>4.2156116883813162E-2</v>
      </c>
      <c r="G56" s="20"/>
      <c r="H56" s="20"/>
    </row>
    <row r="57" ht="15.75" customHeight="1">
      <c r="A57" s="3" t="s">
        <v>13</v>
      </c>
      <c r="B57" s="28" t="n">
        <v>79.47</v>
      </c>
      <c r="C57" s="28" t="n">
        <v>150142</v>
      </c>
      <c r="D57" s="30" t="n">
        <v>52.929893034593917</v>
      </c>
      <c r="E57" s="24" t="n">
        <v>-1.2285904923862979E-2</v>
      </c>
      <c r="F57" s="24" t="n">
        <v>-5.2159534756896046E-2</v>
      </c>
      <c r="G57" s="20"/>
      <c r="H57" s="20"/>
    </row>
    <row r="58" ht="15.75" customHeight="1">
      <c r="A58" s="3" t="s">
        <v>14</v>
      </c>
      <c r="B58" s="28" t="n">
        <v>67.849999999999994</v>
      </c>
      <c r="C58" s="28" t="n">
        <v>115799</v>
      </c>
      <c r="D58" s="30" t="n">
        <v>58.592906674496319</v>
      </c>
      <c r="E58" s="24" t="n">
        <v>6.9220867469986541E-2</v>
      </c>
      <c r="F58" s="24" t="n">
        <v>2.1490513998288538E-2</v>
      </c>
      <c r="G58" s="20"/>
      <c r="H58" s="20"/>
    </row>
    <row r="59" ht="15.75" customHeight="1">
      <c r="A59" s="3" t="s">
        <v>15</v>
      </c>
      <c r="B59" s="28" t="n">
        <v>66.78</v>
      </c>
      <c r="C59" s="28" t="n">
        <v>141181</v>
      </c>
      <c r="D59" s="30" t="n">
        <v>47.300982426813803</v>
      </c>
      <c r="E59" s="24" t="n">
        <v>0.10567426494688729</v>
      </c>
      <c r="F59" s="24" t="n">
        <v>5.3933681408394621E-2</v>
      </c>
      <c r="G59" s="20"/>
      <c r="H59" s="20"/>
    </row>
    <row r="60" ht="15.75" customHeight="1">
      <c r="A60" s="3" t="s">
        <v>16</v>
      </c>
      <c r="B60" s="28" t="n">
        <v>81.89</v>
      </c>
      <c r="C60" s="28" t="n">
        <v>137821</v>
      </c>
      <c r="D60" s="30" t="n">
        <v>59.417650430631035</v>
      </c>
      <c r="E60" s="24" t="n">
        <v>-2.8348423508451786E-3</v>
      </c>
      <c r="F60" s="24" t="n">
        <v>3.9977117839707615E-2</v>
      </c>
      <c r="G60" s="20"/>
      <c r="H60" s="20"/>
    </row>
    <row r="61" ht="15.75" customHeight="1">
      <c r="A61" s="3" t="s">
        <v>17</v>
      </c>
      <c r="B61" s="28" t="n">
        <v>91.38</v>
      </c>
      <c r="C61" s="28" t="n">
        <v>145389</v>
      </c>
      <c r="D61" s="30" t="n">
        <v>62.852072715267319</v>
      </c>
      <c r="E61" s="24" t="n">
        <v>7.6624554825122588E-3</v>
      </c>
      <c r="F61" s="24" t="n">
        <v>0.10758361406184723</v>
      </c>
      <c r="G61" s="20"/>
      <c r="H61" s="20"/>
    </row>
    <row r="62" ht="15" customHeight="1">
      <c r="A62" s="3" t="s">
        <v>18</v>
      </c>
      <c r="B62" s="28" t="n">
        <v>109.02</v>
      </c>
      <c r="C62" s="28" t="n">
        <v>177816</v>
      </c>
      <c r="D62" s="30" t="n">
        <v>61.310568227831013</v>
      </c>
      <c r="E62" s="24" t="n">
        <v>2.3597463818092388E-2</v>
      </c>
      <c r="F62" s="24" t="n">
        <v>-6.057271404877583E-2</v>
      </c>
      <c r="G62" s="20"/>
      <c r="H62" s="20"/>
    </row>
    <row r="63" ht="15.75" customHeight="1">
      <c r="A63" s="3" t="s">
        <v>7</v>
      </c>
      <c r="B63" s="16" t="n">
        <v>1108</v>
      </c>
      <c r="C63" s="16" t="n">
        <v>1862137</v>
      </c>
      <c r="D63" s="31" t="n">
        <v>59.501529694109514</v>
      </c>
      <c r="E63" s="25" t="n">
        <v>1.9197975131469595E-2</v>
      </c>
      <c r="F63" s="25" t="n">
        <v>3.3916775114478111E-2</v>
      </c>
      <c r="G63" s="20"/>
      <c r="H63" s="20"/>
    </row>
    <row r="64">
      <c r="B64" s="12"/>
      <c r="C64" s="12"/>
      <c r="D64" s="15"/>
      <c r="H64" s="20"/>
    </row>
    <row r="65" ht="15.75" customHeight="1">
      <c r="A65" s="3" t="s">
        <v>165</v>
      </c>
      <c r="H65" s="20"/>
    </row>
    <row r="66" ht="31.5" customHeight="1">
      <c r="A66" s="23" t="s">
        <v>8</v>
      </c>
      <c r="B66" s="23" t="s">
        <v>26</v>
      </c>
      <c r="C66" s="23" t="s">
        <v>137</v>
      </c>
      <c r="D66" s="23" t="s">
        <v>19</v>
      </c>
      <c r="E66" s="23" t="s">
        <v>314</v>
      </c>
      <c r="F66" s="23" t="s">
        <v>315</v>
      </c>
      <c r="H66" s="20"/>
    </row>
    <row r="67" ht="15.75" customHeight="1">
      <c r="A67" s="3" t="s">
        <v>9</v>
      </c>
      <c r="B67" s="28" t="n">
        <v>77.8</v>
      </c>
      <c r="C67" s="28" t="n">
        <v>141697</v>
      </c>
      <c r="D67" s="30" t="n">
        <v>54.905890738688889</v>
      </c>
      <c r="E67" s="24" t="n">
        <v>0.11449159220765279</v>
      </c>
      <c r="F67" s="24" t="n">
        <v>0.15035260812517928</v>
      </c>
      <c r="G67" s="20"/>
      <c r="H67" s="20"/>
    </row>
    <row r="68" ht="15.75" customHeight="1">
      <c r="A68" s="3" t="s">
        <v>10</v>
      </c>
      <c r="B68" s="28" t="n">
        <v>101.42</v>
      </c>
      <c r="C68" s="28" t="n">
        <v>160098</v>
      </c>
      <c r="D68" s="30" t="n">
        <v>63.348698921910326</v>
      </c>
      <c r="E68" s="24" t="n">
        <v>3.5225159435227887E-2</v>
      </c>
      <c r="F68" s="24" t="n">
        <v>0.16526124831387887</v>
      </c>
      <c r="G68" s="20"/>
      <c r="H68" s="20"/>
    </row>
    <row r="69" ht="15.75" customHeight="1">
      <c r="A69" s="3" t="s">
        <v>11</v>
      </c>
      <c r="B69" s="28" t="n">
        <v>111.8</v>
      </c>
      <c r="C69" s="28" t="n">
        <v>211898</v>
      </c>
      <c r="D69" s="30" t="n">
        <v>52.761234178708627</v>
      </c>
      <c r="E69" s="24" t="n">
        <v>-2.2864377718070841E-3</v>
      </c>
      <c r="F69" s="24" t="n">
        <v>2.5808281731978387E-2</v>
      </c>
      <c r="G69" s="20"/>
      <c r="H69" s="20"/>
    </row>
    <row r="70" ht="15.75" customHeight="1">
      <c r="A70" s="3" t="s">
        <v>2</v>
      </c>
      <c r="B70" s="28" t="n">
        <v>252.76</v>
      </c>
      <c r="C70" s="28" t="n">
        <v>340220</v>
      </c>
      <c r="D70" s="30" t="n">
        <v>74.293104461818828</v>
      </c>
      <c r="E70" s="24" t="n">
        <v>-1.3745968724004085E-2</v>
      </c>
      <c r="F70" s="24" t="n">
        <v>3.5693468286303189E-2</v>
      </c>
      <c r="G70" s="20"/>
      <c r="H70" s="20"/>
    </row>
    <row r="71" ht="15" customHeight="1">
      <c r="A71" s="3" t="s">
        <v>12</v>
      </c>
      <c r="B71" s="28" t="n">
        <v>83.07</v>
      </c>
      <c r="C71" s="28" t="n">
        <v>143920</v>
      </c>
      <c r="D71" s="30" t="n">
        <v>57.719566425792095</v>
      </c>
      <c r="E71" s="24" t="n">
        <v>6.9205055661049369E-2</v>
      </c>
      <c r="F71" s="24" t="n">
        <v>0.11427858896026052</v>
      </c>
      <c r="G71" s="20"/>
      <c r="H71" s="20"/>
    </row>
    <row r="72" ht="15.75" customHeight="1">
      <c r="A72" s="3" t="s">
        <v>13</v>
      </c>
      <c r="B72" s="28" t="n">
        <v>84.37</v>
      </c>
      <c r="C72" s="28" t="n">
        <v>150497</v>
      </c>
      <c r="D72" s="30" t="n">
        <v>56.060918157837037</v>
      </c>
      <c r="E72" s="24" t="n">
        <v>5.9154193287274254E-2</v>
      </c>
      <c r="F72" s="24" t="n">
        <v>3.9092033295944802E-3</v>
      </c>
      <c r="G72" s="20"/>
      <c r="H72" s="20"/>
    </row>
    <row r="73" ht="15.75" customHeight="1">
      <c r="A73" s="3" t="s">
        <v>14</v>
      </c>
      <c r="B73" s="28" t="n">
        <v>68.45</v>
      </c>
      <c r="C73" s="28" t="n">
        <v>116289</v>
      </c>
      <c r="D73" s="30" t="n">
        <v>58.861973187489788</v>
      </c>
      <c r="E73" s="24" t="n">
        <v>4.5921345818910357E-3</v>
      </c>
      <c r="F73" s="24" t="n">
        <v>2.618133591269373E-2</v>
      </c>
      <c r="G73" s="20"/>
      <c r="H73" s="20"/>
    </row>
    <row r="74" ht="15.75" customHeight="1">
      <c r="A74" s="3" t="s">
        <v>15</v>
      </c>
      <c r="B74" s="28" t="n">
        <v>66.73</v>
      </c>
      <c r="C74" s="28" t="n">
        <v>142640</v>
      </c>
      <c r="D74" s="30" t="n">
        <v>46.78210880538419</v>
      </c>
      <c r="E74" s="24" t="n">
        <v>-1.0969616164578342E-2</v>
      </c>
      <c r="F74" s="24" t="n">
        <v>4.2372433460423534E-2</v>
      </c>
      <c r="G74" s="20"/>
      <c r="H74" s="20"/>
    </row>
    <row r="75" ht="15.75" customHeight="1">
      <c r="A75" s="3" t="s">
        <v>16</v>
      </c>
      <c r="B75" s="28" t="n">
        <v>84.47</v>
      </c>
      <c r="C75" s="28" t="n">
        <v>138152</v>
      </c>
      <c r="D75" s="30" t="n">
        <v>61.142799235624523</v>
      </c>
      <c r="E75" s="24" t="n">
        <v>2.9034281774698679E-2</v>
      </c>
      <c r="F75" s="24" t="n">
        <v>7.0172106518304703E-2</v>
      </c>
      <c r="G75" s="20"/>
      <c r="H75" s="20"/>
    </row>
    <row r="76" ht="15.75" customHeight="1">
      <c r="A76" s="3" t="s">
        <v>17</v>
      </c>
      <c r="B76" s="28" t="n">
        <v>89.64</v>
      </c>
      <c r="C76" s="28" t="n">
        <v>146427</v>
      </c>
      <c r="D76" s="30" t="n">
        <v>61.218217951607286</v>
      </c>
      <c r="E76" s="24" t="n">
        <v>-2.5995240778481993E-2</v>
      </c>
      <c r="F76" s="24" t="n">
        <v>7.8791711332008227E-2</v>
      </c>
      <c r="G76" s="20"/>
      <c r="H76" s="20"/>
    </row>
    <row r="77" ht="15.75" customHeight="1">
      <c r="A77" s="3" t="s">
        <v>18</v>
      </c>
      <c r="B77" s="28" t="n">
        <v>115.49</v>
      </c>
      <c r="C77" s="28" t="n">
        <v>178996</v>
      </c>
      <c r="D77" s="30" t="n">
        <v>64.520994882567209</v>
      </c>
      <c r="E77" s="24" t="n">
        <v>5.2363348563435282E-2</v>
      </c>
      <c r="F77" s="24" t="n">
        <v>-1.1381155624509892E-2</v>
      </c>
      <c r="G77" s="20"/>
      <c r="H77" s="20"/>
    </row>
    <row r="78" ht="15.75" customHeight="1">
      <c r="A78" s="3" t="s">
        <v>7</v>
      </c>
      <c r="B78" s="16" t="n">
        <v>1136</v>
      </c>
      <c r="C78" s="16" t="n">
        <v>1870834</v>
      </c>
      <c r="D78" s="31" t="n">
        <v>60.721581925494192</v>
      </c>
      <c r="E78" s="25" t="n">
        <v>2.0504552364566508E-2</v>
      </c>
      <c r="F78" s="25" t="n">
        <v>5.5116775770416661E-2</v>
      </c>
      <c r="G78" s="20"/>
      <c r="H78" s="20"/>
    </row>
    <row r="79" ht="15.75" customHeight="1">
      <c r="A79" s="3"/>
      <c r="H79" s="20"/>
    </row>
    <row r="80" ht="15" customHeight="1">
      <c r="A80" s="3" t="s">
        <v>166</v>
      </c>
      <c r="H80" s="20"/>
    </row>
    <row r="81" ht="31.5" customHeight="1">
      <c r="A81" s="23" t="s">
        <v>8</v>
      </c>
      <c r="B81" s="23" t="s">
        <v>26</v>
      </c>
      <c r="C81" s="23" t="s">
        <v>137</v>
      </c>
      <c r="D81" s="23" t="s">
        <v>19</v>
      </c>
      <c r="E81" s="23" t="s">
        <v>314</v>
      </c>
      <c r="F81" s="23" t="s">
        <v>315</v>
      </c>
      <c r="H81" s="20"/>
    </row>
    <row r="82" ht="15.75" customHeight="1">
      <c r="A82" s="3" t="s">
        <v>9</v>
      </c>
      <c r="B82" s="28" t="n">
        <v>71.650000000000006</v>
      </c>
      <c r="C82" s="28" t="n">
        <v>142492</v>
      </c>
      <c r="D82" s="30" t="n">
        <v>50.283524689105356</v>
      </c>
      <c r="E82" s="24" t="n">
        <v>-8.4187069682241378E-2</v>
      </c>
      <c r="F82" s="24" t="n">
        <v>5.3507792945796696E-2</v>
      </c>
      <c r="G82" s="20"/>
      <c r="H82" s="20"/>
    </row>
    <row r="83" ht="15.75" customHeight="1">
      <c r="A83" s="3" t="s">
        <v>10</v>
      </c>
      <c r="B83" s="28" t="n">
        <v>97.34</v>
      </c>
      <c r="C83" s="28" t="n">
        <v>160864</v>
      </c>
      <c r="D83" s="30" t="n">
        <v>60.510741993236529</v>
      </c>
      <c r="E83" s="24" t="n">
        <v>-4.4798977358195394E-2</v>
      </c>
      <c r="F83" s="24" t="n">
        <v>0.11305873603428292</v>
      </c>
      <c r="G83" s="20"/>
      <c r="H83" s="20"/>
    </row>
    <row r="84" ht="15.75" customHeight="1">
      <c r="A84" s="3" t="s">
        <v>11</v>
      </c>
      <c r="B84" s="28" t="n">
        <v>114.07</v>
      </c>
      <c r="C84" s="28" t="n">
        <v>214090</v>
      </c>
      <c r="D84" s="30" t="n">
        <v>53.28133028165724</v>
      </c>
      <c r="E84" s="24" t="n">
        <v>9.8575423991596918E-3</v>
      </c>
      <c r="F84" s="24" t="n">
        <v>3.5920230362560514E-2</v>
      </c>
      <c r="G84" s="20"/>
      <c r="H84" s="20"/>
    </row>
    <row r="85" ht="15.75" customHeight="1">
      <c r="A85" s="3" t="s">
        <v>2</v>
      </c>
      <c r="B85" s="28" t="n">
        <v>261.74</v>
      </c>
      <c r="C85" s="28" t="n">
        <v>341877</v>
      </c>
      <c r="D85" s="30" t="n">
        <v>76.559698371051581</v>
      </c>
      <c r="E85" s="24" t="n">
        <v>3.0508805974013582E-2</v>
      </c>
      <c r="F85" s="24" t="n">
        <v>6.7291239358803198E-2</v>
      </c>
      <c r="G85" s="20"/>
      <c r="H85" s="20"/>
    </row>
    <row r="86" ht="15.75" customHeight="1">
      <c r="A86" s="3" t="s">
        <v>12</v>
      </c>
      <c r="B86" s="28" t="n">
        <v>85.59</v>
      </c>
      <c r="C86" s="28" t="n">
        <v>144246</v>
      </c>
      <c r="D86" s="30" t="n">
        <v>59.336134104238603</v>
      </c>
      <c r="E86" s="24" t="n">
        <v>2.8007273417842957E-2</v>
      </c>
      <c r="F86" s="24" t="n">
        <v>0.14548649406491879</v>
      </c>
      <c r="G86" s="20"/>
      <c r="H86" s="20"/>
    </row>
    <row r="87" ht="15.75" customHeight="1">
      <c r="A87" s="3" t="s">
        <v>13</v>
      </c>
      <c r="B87" s="28" t="n">
        <v>86.6</v>
      </c>
      <c r="C87" s="28" t="n">
        <v>150679</v>
      </c>
      <c r="D87" s="30" t="n">
        <v>57.473171443930468</v>
      </c>
      <c r="E87" s="24" t="n">
        <v>2.519140485921573E-2</v>
      </c>
      <c r="F87" s="24" t="n">
        <v>2.9199086512563019E-2</v>
      </c>
      <c r="G87" s="20"/>
      <c r="H87" s="20"/>
    </row>
    <row r="88" ht="15.75" customHeight="1">
      <c r="A88" s="3" t="s">
        <v>14</v>
      </c>
      <c r="B88" s="28" t="n">
        <v>64.06</v>
      </c>
      <c r="C88" s="28" t="n">
        <v>116835</v>
      </c>
      <c r="D88" s="30" t="n">
        <v>54.829460350066334</v>
      </c>
      <c r="E88" s="24" t="n">
        <v>-6.8507945266783929E-2</v>
      </c>
      <c r="F88" s="24" t="n">
        <v>-4.4120238881808313E-2</v>
      </c>
      <c r="G88" s="20"/>
      <c r="H88" s="20"/>
    </row>
    <row r="89" ht="15" customHeight="1">
      <c r="A89" s="3" t="s">
        <v>15</v>
      </c>
      <c r="B89" s="28" t="n">
        <v>68.400000000000006</v>
      </c>
      <c r="C89" s="28" t="n">
        <v>144381</v>
      </c>
      <c r="D89" s="30" t="n">
        <v>47.374654559810502</v>
      </c>
      <c r="E89" s="24" t="n">
        <v>1.2666076189325491E-2</v>
      </c>
      <c r="F89" s="24" t="n">
        <v>5.5575202120285876E-2</v>
      </c>
      <c r="G89" s="20"/>
      <c r="H89" s="20"/>
    </row>
    <row r="90" ht="15.75" customHeight="1">
      <c r="A90" s="3" t="s">
        <v>16</v>
      </c>
      <c r="B90" s="28" t="n">
        <v>88.03</v>
      </c>
      <c r="C90" s="28" t="n">
        <v>138773</v>
      </c>
      <c r="D90" s="30" t="n">
        <v>63.434529771641458</v>
      </c>
      <c r="E90" s="24" t="n">
        <v>3.7481609685309773E-2</v>
      </c>
      <c r="F90" s="24" t="n">
        <v>0.11028387971092955</v>
      </c>
      <c r="G90" s="20"/>
      <c r="H90" s="20"/>
    </row>
    <row r="91" ht="15.75" customHeight="1">
      <c r="A91" s="3" t="s">
        <v>17</v>
      </c>
      <c r="B91" s="28" t="n">
        <v>86.77</v>
      </c>
      <c r="C91" s="28" t="n">
        <v>147392</v>
      </c>
      <c r="D91" s="30" t="n">
        <v>58.870223621363436</v>
      </c>
      <c r="E91" s="24" t="n">
        <v>-3.8354503100693466E-2</v>
      </c>
      <c r="F91" s="24" t="n">
        <v>3.7415191294722316E-2</v>
      </c>
      <c r="G91" s="20"/>
      <c r="H91" s="20"/>
    </row>
    <row r="92" ht="15.75" customHeight="1">
      <c r="A92" s="3" t="s">
        <v>18</v>
      </c>
      <c r="B92" s="28" t="n">
        <v>114.77</v>
      </c>
      <c r="C92" s="28" t="n">
        <v>180012</v>
      </c>
      <c r="D92" s="30" t="n">
        <v>63.756860653734201</v>
      </c>
      <c r="E92" s="24" t="n">
        <v>-1.1843187325672621E-2</v>
      </c>
      <c r="F92" s="24" t="n">
        <v>-2.3089553792138808E-2</v>
      </c>
      <c r="G92" s="20"/>
      <c r="H92" s="20"/>
    </row>
    <row r="93" ht="15.75" customHeight="1">
      <c r="A93" s="3" t="s">
        <v>7</v>
      </c>
      <c r="B93" s="16" t="n">
        <v>1139.02</v>
      </c>
      <c r="C93" s="16" t="n">
        <v>1881641</v>
      </c>
      <c r="D93" s="31" t="n">
        <v>60.533332341291462</v>
      </c>
      <c r="E93" s="25" t="n">
        <v>-3.1002088258127595E-3</v>
      </c>
      <c r="F93" s="25" t="n">
        <v>5.1845693429910113E-2</v>
      </c>
      <c r="G93" s="20"/>
      <c r="H93" s="20"/>
    </row>
    <row r="94">
      <c r="B94" s="12"/>
      <c r="C94" s="12"/>
      <c r="D94" s="15"/>
      <c r="H94" s="20"/>
    </row>
    <row r="95" ht="15.75" customHeight="1">
      <c r="A95" s="3" t="s">
        <v>167</v>
      </c>
      <c r="H95" s="20"/>
    </row>
    <row r="96" ht="31.5" customHeight="1">
      <c r="A96" s="23" t="s">
        <v>8</v>
      </c>
      <c r="B96" s="23" t="s">
        <v>26</v>
      </c>
      <c r="C96" s="23" t="s">
        <v>137</v>
      </c>
      <c r="D96" s="23" t="s">
        <v>19</v>
      </c>
      <c r="E96" s="23" t="s">
        <v>314</v>
      </c>
      <c r="F96" s="23" t="s">
        <v>315</v>
      </c>
      <c r="H96" s="20"/>
    </row>
    <row r="97" ht="15.75" customHeight="1">
      <c r="A97" s="3" t="s">
        <v>9</v>
      </c>
      <c r="B97" s="28" t="n">
        <v>75.14</v>
      </c>
      <c r="C97" s="28" t="n">
        <v>143504</v>
      </c>
      <c r="D97" s="30" t="n">
        <v>52.360909800423684</v>
      </c>
      <c r="E97" s="24" t="n">
        <v>4.1313434652054601E-2</v>
      </c>
      <c r="F97" s="24" t="n">
        <v>9.7031818305093137E-2</v>
      </c>
      <c r="G97" s="20"/>
      <c r="H97" s="20"/>
    </row>
    <row r="98" ht="15" customHeight="1">
      <c r="A98" s="3" t="s">
        <v>10</v>
      </c>
      <c r="B98" s="28" t="n">
        <v>97.09</v>
      </c>
      <c r="C98" s="28" t="n">
        <v>161725</v>
      </c>
      <c r="D98" s="30" t="n">
        <v>60.03400834750348</v>
      </c>
      <c r="E98" s="24" t="n">
        <v>-7.8784961153894727E-3</v>
      </c>
      <c r="F98" s="24" t="n">
        <v>0.10428950710623651</v>
      </c>
      <c r="G98" s="20"/>
      <c r="H98" s="20"/>
    </row>
    <row r="99" ht="15.75" customHeight="1">
      <c r="A99" s="3" t="s">
        <v>11</v>
      </c>
      <c r="B99" s="28" t="n">
        <v>120.23</v>
      </c>
      <c r="C99" s="28" t="n">
        <v>216205</v>
      </c>
      <c r="D99" s="30" t="n">
        <v>55.609259730348512</v>
      </c>
      <c r="E99" s="24" t="n">
        <v>4.3691278659622551E-2</v>
      </c>
      <c r="F99" s="24" t="n">
        <v>8.1180909816471525E-2</v>
      </c>
      <c r="G99" s="20"/>
      <c r="H99" s="20"/>
    </row>
    <row r="100" ht="15.75" customHeight="1">
      <c r="A100" s="3" t="s">
        <v>2</v>
      </c>
      <c r="B100" s="28" t="n">
        <v>260.27</v>
      </c>
      <c r="C100" s="28" t="n">
        <v>343542</v>
      </c>
      <c r="D100" s="30" t="n">
        <v>75.760751232745918</v>
      </c>
      <c r="E100" s="24" t="n">
        <v>-1.043560979607723E-2</v>
      </c>
      <c r="F100" s="24" t="n">
        <v>5.6153404446083063E-2</v>
      </c>
      <c r="G100" s="20"/>
      <c r="H100" s="20"/>
    </row>
    <row r="101" ht="15.75" customHeight="1">
      <c r="A101" s="3" t="s">
        <v>12</v>
      </c>
      <c r="B101" s="28" t="n">
        <v>85.62</v>
      </c>
      <c r="C101" s="28" t="n">
        <v>144838</v>
      </c>
      <c r="D101" s="30" t="n">
        <v>59.114320827407177</v>
      </c>
      <c r="E101" s="24" t="n">
        <v>-3.7382495536658379E-3</v>
      </c>
      <c r="F101" s="24" t="n">
        <v>0.14120437968975036</v>
      </c>
      <c r="G101" s="20"/>
      <c r="H101" s="20"/>
    </row>
    <row r="102" ht="15.75" customHeight="1">
      <c r="A102" s="3" t="s">
        <v>13</v>
      </c>
      <c r="B102" s="28" t="n">
        <v>83.78</v>
      </c>
      <c r="C102" s="28" t="n">
        <v>151284</v>
      </c>
      <c r="D102" s="30" t="n">
        <v>55.379286639697519</v>
      </c>
      <c r="E102" s="24" t="n">
        <v>-3.6432386653235178E-2</v>
      </c>
      <c r="F102" s="24" t="n">
        <v>-8.297092550419119E-3</v>
      </c>
      <c r="G102" s="20"/>
      <c r="H102" s="20"/>
    </row>
    <row r="103" ht="15.75" customHeight="1">
      <c r="A103" s="3" t="s">
        <v>14</v>
      </c>
      <c r="B103" s="28" t="n">
        <v>61.83</v>
      </c>
      <c r="C103" s="28" t="n">
        <v>117397</v>
      </c>
      <c r="D103" s="30" t="n">
        <v>52.667444653611255</v>
      </c>
      <c r="E103" s="24" t="n">
        <v>-3.9431642818502831E-2</v>
      </c>
      <c r="F103" s="24" t="n">
        <v>-8.1812148199656654E-2</v>
      </c>
      <c r="G103" s="20"/>
      <c r="H103" s="20"/>
    </row>
    <row r="104" ht="15.75" customHeight="1">
      <c r="A104" s="3" t="s">
        <v>15</v>
      </c>
      <c r="B104" s="28" t="n">
        <v>68.86</v>
      </c>
      <c r="C104" s="28" t="n">
        <v>146002</v>
      </c>
      <c r="D104" s="30" t="n">
        <v>47.16373748304818</v>
      </c>
      <c r="E104" s="24" t="n">
        <v>-4.4521079619913298E-3</v>
      </c>
      <c r="F104" s="24" t="n">
        <v>5.0875667358445543E-2</v>
      </c>
      <c r="G104" s="20"/>
      <c r="H104" s="20"/>
    </row>
    <row r="105" ht="15.75" customHeight="1">
      <c r="A105" s="3" t="s">
        <v>16</v>
      </c>
      <c r="B105" s="28" t="n">
        <v>81.14</v>
      </c>
      <c r="C105" s="28" t="n">
        <v>139274</v>
      </c>
      <c r="D105" s="30" t="n">
        <v>58.259258727400663</v>
      </c>
      <c r="E105" s="24" t="n">
        <v>-8.1584447191006229E-2</v>
      </c>
      <c r="F105" s="24" t="n">
        <v>1.9701983159627717E-2</v>
      </c>
      <c r="G105" s="20"/>
      <c r="H105" s="20"/>
    </row>
    <row r="106" ht="15.75" customHeight="1">
      <c r="A106" s="3" t="s">
        <v>17</v>
      </c>
      <c r="B106" s="28" t="n">
        <v>90.19</v>
      </c>
      <c r="C106" s="28" t="n">
        <v>148528</v>
      </c>
      <c r="D106" s="30" t="n">
        <v>60.722557362921464</v>
      </c>
      <c r="E106" s="24" t="n">
        <v>3.1464696880917457E-2</v>
      </c>
      <c r="F106" s="24" t="n">
        <v>7.0057145828469752E-2</v>
      </c>
      <c r="G106" s="20"/>
      <c r="H106" s="20"/>
    </row>
    <row r="107" ht="15" customHeight="1">
      <c r="A107" s="3" t="s">
        <v>18</v>
      </c>
      <c r="B107" s="28" t="n">
        <v>122.85</v>
      </c>
      <c r="C107" s="28" t="n">
        <v>181368</v>
      </c>
      <c r="D107" s="30" t="n">
        <v>67.735212385867413</v>
      </c>
      <c r="E107" s="24" t="n">
        <v>6.2398802126406187E-2</v>
      </c>
      <c r="F107" s="24" t="n">
        <v>3.7868487836004695E-2</v>
      </c>
      <c r="G107" s="20"/>
      <c r="H107" s="20"/>
    </row>
    <row r="108" ht="15.75" customHeight="1">
      <c r="A108" s="3" t="s">
        <v>7</v>
      </c>
      <c r="B108" s="16" t="n">
        <v>1147</v>
      </c>
      <c r="C108" s="16" t="n">
        <v>1893667</v>
      </c>
      <c r="D108" s="31" t="n">
        <v>60.57031146447607</v>
      </c>
      <c r="E108" s="25" t="n">
        <v>6.1088860887612917E-4</v>
      </c>
      <c r="F108" s="25" t="n">
        <v>5.2488253982321854E-2</v>
      </c>
      <c r="G108" s="20"/>
      <c r="H108" s="20"/>
    </row>
    <row r="109">
      <c r="B109" s="12"/>
      <c r="C109" s="12"/>
      <c r="D109" s="15"/>
      <c r="E109" s="20"/>
      <c r="H109" s="20"/>
    </row>
    <row r="110" ht="15.75" customHeight="1">
      <c r="A110" s="3" t="s">
        <v>168</v>
      </c>
      <c r="H110" s="20"/>
    </row>
    <row r="111" ht="31.5" customHeight="1">
      <c r="A111" s="23" t="s">
        <v>8</v>
      </c>
      <c r="B111" s="23" t="s">
        <v>26</v>
      </c>
      <c r="C111" s="23" t="s">
        <v>137</v>
      </c>
      <c r="D111" s="23" t="s">
        <v>19</v>
      </c>
      <c r="E111" s="23" t="s">
        <v>314</v>
      </c>
      <c r="F111" s="23" t="s">
        <v>315</v>
      </c>
      <c r="H111" s="20"/>
    </row>
    <row r="112" ht="15.75" customHeight="1">
      <c r="A112" s="3" t="s">
        <v>9</v>
      </c>
      <c r="B112" s="28" t="n">
        <v>78.34</v>
      </c>
      <c r="C112" s="28" t="n">
        <v>143756</v>
      </c>
      <c r="D112" s="30" t="n">
        <v>54.495116725562767</v>
      </c>
      <c r="E112" s="24" t="n">
        <v>4.0759546258338948E-2</v>
      </c>
      <c r="F112" s="24" t="n">
        <v>0.14174633745016926</v>
      </c>
      <c r="G112" s="20"/>
      <c r="H112" s="20"/>
    </row>
    <row r="113" ht="15.75" customHeight="1">
      <c r="A113" s="3" t="s">
        <v>10</v>
      </c>
      <c r="B113" s="28" t="n">
        <v>96.64</v>
      </c>
      <c r="C113" s="28" t="n">
        <v>162056</v>
      </c>
      <c r="D113" s="30" t="n">
        <v>59.633706866762104</v>
      </c>
      <c r="E113" s="24" t="n">
        <v>-6.6679119345863713E-3</v>
      </c>
      <c r="F113" s="24" t="n">
        <v>9.6926201922564334E-2</v>
      </c>
      <c r="G113" s="20"/>
      <c r="H113" s="20"/>
    </row>
    <row r="114" ht="15.75" customHeight="1">
      <c r="A114" s="3" t="s">
        <v>11</v>
      </c>
      <c r="B114" s="28" t="n">
        <v>122.29</v>
      </c>
      <c r="C114" s="28" t="n">
        <v>217232</v>
      </c>
      <c r="D114" s="30" t="n">
        <v>56.294652721514332</v>
      </c>
      <c r="E114" s="24" t="n">
        <v>1.2325159415703741E-2</v>
      </c>
      <c r="F114" s="24" t="n">
        <v>9.4506636887175158E-2</v>
      </c>
      <c r="G114" s="20"/>
      <c r="H114" s="20"/>
    </row>
    <row r="115" ht="15.75" customHeight="1">
      <c r="A115" s="3" t="s">
        <v>2</v>
      </c>
      <c r="B115" s="28" t="n">
        <v>259.32</v>
      </c>
      <c r="C115" s="28" t="n">
        <v>342560</v>
      </c>
      <c r="D115" s="30" t="n">
        <v>75.70060719290052</v>
      </c>
      <c r="E115" s="24" t="n">
        <v>-7.9386804996993562E-4</v>
      </c>
      <c r="F115" s="24" t="n">
        <v>5.5314958002426341E-2</v>
      </c>
      <c r="G115" s="20"/>
      <c r="H115" s="20"/>
    </row>
    <row r="116" ht="15.75" customHeight="1">
      <c r="A116" s="3" t="s">
        <v>12</v>
      </c>
      <c r="B116" s="28" t="n">
        <v>83.89</v>
      </c>
      <c r="C116" s="28" t="n">
        <v>144943</v>
      </c>
      <c r="D116" s="30" t="n">
        <v>57.87792442546381</v>
      </c>
      <c r="E116" s="24" t="n">
        <v>-2.0915344786810713E-2</v>
      </c>
      <c r="F116" s="24" t="n">
        <v>0.11733569661632079</v>
      </c>
      <c r="G116" s="20"/>
      <c r="H116" s="20"/>
    </row>
    <row r="117" ht="15.75" customHeight="1">
      <c r="A117" s="3" t="s">
        <v>13</v>
      </c>
      <c r="B117" s="28" t="n">
        <v>79.53</v>
      </c>
      <c r="C117" s="28" t="n">
        <v>151109</v>
      </c>
      <c r="D117" s="30" t="n">
        <v>52.630882343209208</v>
      </c>
      <c r="E117" s="24" t="n">
        <v>-4.9628741416798468E-2</v>
      </c>
      <c r="F117" s="24" t="n">
        <v>-5.7514059706521591E-2</v>
      </c>
      <c r="G117" s="20"/>
      <c r="H117" s="20"/>
    </row>
    <row r="118" ht="15.75" customHeight="1">
      <c r="A118" s="3" t="s">
        <v>14</v>
      </c>
      <c r="B118" s="28" t="n">
        <v>62.13</v>
      </c>
      <c r="C118" s="28" t="n">
        <v>117337</v>
      </c>
      <c r="D118" s="30" t="n">
        <v>52.950049856396532</v>
      </c>
      <c r="E118" s="24" t="n">
        <v>5.3658423081648287E-3</v>
      </c>
      <c r="F118" s="24" t="n">
        <v>-7.6885296977623391E-2</v>
      </c>
      <c r="G118" s="20"/>
      <c r="H118" s="20"/>
    </row>
    <row r="119" ht="15.75" customHeight="1">
      <c r="A119" s="3" t="s">
        <v>15</v>
      </c>
      <c r="B119" s="28" t="n">
        <v>71.64</v>
      </c>
      <c r="C119" s="28" t="n">
        <v>146452</v>
      </c>
      <c r="D119" s="30" t="n">
        <v>48.917051320569193</v>
      </c>
      <c r="E119" s="24" t="n">
        <v>3.7175040212858397E-2</v>
      </c>
      <c r="F119" s="24" t="n">
        <v>8.9942012551210163E-2</v>
      </c>
      <c r="G119" s="20"/>
      <c r="H119" s="20"/>
    </row>
    <row r="120" ht="15.75" customHeight="1">
      <c r="A120" s="3" t="s">
        <v>16</v>
      </c>
      <c r="B120" s="28" t="n">
        <v>84.27</v>
      </c>
      <c r="C120" s="28" t="n">
        <v>139443</v>
      </c>
      <c r="D120" s="30" t="n">
        <v>60.433295324971489</v>
      </c>
      <c r="E120" s="24" t="n">
        <v>3.7316585295794825E-2</v>
      </c>
      <c r="F120" s="24" t="n">
        <v>5.7753779190495097E-2</v>
      </c>
      <c r="G120" s="20"/>
      <c r="H120" s="20"/>
    </row>
    <row r="121" ht="15.75" customHeight="1">
      <c r="A121" s="3" t="s">
        <v>17</v>
      </c>
      <c r="B121" s="28" t="n">
        <v>87.51</v>
      </c>
      <c r="C121" s="28" t="n">
        <v>148953</v>
      </c>
      <c r="D121" s="30" t="n">
        <v>58.750075527179717</v>
      </c>
      <c r="E121" s="24" t="n">
        <v>-3.2483510599739453E-2</v>
      </c>
      <c r="F121" s="24" t="n">
        <v>3.5297933189623709E-2</v>
      </c>
      <c r="G121" s="20"/>
      <c r="H121" s="20"/>
    </row>
    <row r="122" ht="15.75" customHeight="1">
      <c r="A122" s="3" t="s">
        <v>18</v>
      </c>
      <c r="B122" s="28" t="n">
        <v>116.43</v>
      </c>
      <c r="C122" s="28" t="n">
        <v>181669</v>
      </c>
      <c r="D122" s="30" t="n">
        <v>64.089085094319884</v>
      </c>
      <c r="E122" s="24" t="n">
        <v>-5.3829126138656265E-2</v>
      </c>
      <c r="F122" s="24" t="n">
        <v>-1.7999065911056034E-2</v>
      </c>
      <c r="G122" s="20"/>
      <c r="H122" s="20"/>
    </row>
    <row r="123" ht="15.75" customHeight="1">
      <c r="A123" s="3" t="s">
        <v>7</v>
      </c>
      <c r="B123" s="16" t="n">
        <v>1141.99</v>
      </c>
      <c r="C123" s="16" t="n">
        <v>1895510</v>
      </c>
      <c r="D123" s="31" t="n">
        <v>60.247110276389996</v>
      </c>
      <c r="E123" s="25" t="n">
        <v>-5.33596708142451E-3</v>
      </c>
      <c r="F123" s="25" t="n">
        <v>4.687221130548623E-2</v>
      </c>
      <c r="G123" s="20"/>
      <c r="H123" s="20"/>
    </row>
    <row r="124">
      <c r="H124" s="20"/>
    </row>
    <row r="125" ht="15.75" customHeight="1">
      <c r="A125" s="3" t="s">
        <v>169</v>
      </c>
      <c r="H125" s="20"/>
    </row>
    <row r="126" ht="31.5" customHeight="1">
      <c r="A126" s="23" t="s">
        <v>8</v>
      </c>
      <c r="B126" s="23" t="s">
        <v>26</v>
      </c>
      <c r="C126" s="23" t="s">
        <v>137</v>
      </c>
      <c r="D126" s="23" t="s">
        <v>19</v>
      </c>
      <c r="E126" s="23" t="s">
        <v>314</v>
      </c>
      <c r="F126" s="23" t="s">
        <v>315</v>
      </c>
      <c r="H126" s="20"/>
    </row>
    <row r="127" ht="15.75" customHeight="1">
      <c r="A127" s="3" t="s">
        <v>9</v>
      </c>
      <c r="B127" s="28" t="n">
        <v>72.709999999999994</v>
      </c>
      <c r="C127" s="28" t="n">
        <v>145852</v>
      </c>
      <c r="D127" s="30" t="n">
        <v>49.85190467048789</v>
      </c>
      <c r="E127" s="24" t="n">
        <v>-8.520418588069234E-2</v>
      </c>
      <c r="F127" s="24" t="n">
        <v>4.446477028546536E-2</v>
      </c>
      <c r="G127" s="20"/>
      <c r="H127" s="20"/>
    </row>
    <row r="128" ht="15.75" customHeight="1">
      <c r="A128" s="3" t="s">
        <v>10</v>
      </c>
      <c r="B128" s="28" t="n">
        <v>95.87</v>
      </c>
      <c r="C128" s="28" t="n">
        <v>163827</v>
      </c>
      <c r="D128" s="30" t="n">
        <v>58.519047531847619</v>
      </c>
      <c r="E128" s="24" t="n">
        <v>-1.8691766678280403E-2</v>
      </c>
      <c r="F128" s="24" t="n">
        <v>7.6422713292935457E-2</v>
      </c>
      <c r="G128" s="20"/>
      <c r="H128" s="20"/>
    </row>
    <row r="129" ht="15.75" customHeight="1">
      <c r="A129" s="3" t="s">
        <v>11</v>
      </c>
      <c r="B129" s="28" t="n">
        <v>120.82</v>
      </c>
      <c r="C129" s="28" t="n">
        <v>219127</v>
      </c>
      <c r="D129" s="30" t="n">
        <v>55.136975361320147</v>
      </c>
      <c r="E129" s="24" t="n">
        <v>-2.0564606125578807E-2</v>
      </c>
      <c r="F129" s="24" t="n">
        <v>7.1998538997758488E-2</v>
      </c>
      <c r="G129" s="20"/>
      <c r="H129" s="20"/>
    </row>
    <row r="130" ht="15.75" customHeight="1">
      <c r="A130" s="3" t="s">
        <v>2</v>
      </c>
      <c r="B130" s="28" t="n">
        <v>260.92</v>
      </c>
      <c r="C130" s="28" t="n">
        <v>344992</v>
      </c>
      <c r="D130" s="30" t="n">
        <v>75.63073926351916</v>
      </c>
      <c r="E130" s="24" t="n">
        <v>-9.2295071297542042E-4</v>
      </c>
      <c r="F130" s="24" t="n">
        <v>5.4340954309524375E-2</v>
      </c>
      <c r="G130" s="20"/>
      <c r="H130" s="20"/>
    </row>
    <row r="131" ht="15.75" customHeight="1">
      <c r="A131" s="3" t="s">
        <v>12</v>
      </c>
      <c r="B131" s="28" t="n">
        <v>85</v>
      </c>
      <c r="C131" s="28" t="n">
        <v>141664</v>
      </c>
      <c r="D131" s="30" t="n">
        <v>60.001129433024616</v>
      </c>
      <c r="E131" s="24" t="n">
        <v>3.6684193993430189E-2</v>
      </c>
      <c r="F131" s="24" t="n">
        <v>0.15832425606677836</v>
      </c>
      <c r="G131" s="20"/>
      <c r="H131" s="20"/>
    </row>
    <row r="132" ht="15.75" customHeight="1">
      <c r="A132" s="3" t="s">
        <v>13</v>
      </c>
      <c r="B132" s="28" t="n">
        <v>76.760000000000005</v>
      </c>
      <c r="C132" s="28" t="n">
        <v>150834</v>
      </c>
      <c r="D132" s="30" t="n">
        <v>50.890382804937886</v>
      </c>
      <c r="E132" s="24" t="n">
        <v>-3.3069928923505749E-2</v>
      </c>
      <c r="F132" s="24" t="n">
        <v>-8.8682002763430412E-2</v>
      </c>
      <c r="G132" s="20"/>
      <c r="H132" s="20"/>
    </row>
    <row r="133" ht="15.75" customHeight="1">
      <c r="A133" s="3" t="s">
        <v>14</v>
      </c>
      <c r="B133" s="28" t="n">
        <v>64.739999999999995</v>
      </c>
      <c r="C133" s="28" t="n">
        <v>116926</v>
      </c>
      <c r="D133" s="30" t="n">
        <v>55.368352633289426</v>
      </c>
      <c r="E133" s="24" t="n">
        <v>4.5671397542617329E-2</v>
      </c>
      <c r="F133" s="24" t="n">
        <v>-3.4725358398453296E-2</v>
      </c>
      <c r="G133" s="20"/>
      <c r="H133" s="20"/>
    </row>
    <row r="134" ht="15.75" customHeight="1">
      <c r="A134" s="3" t="s">
        <v>15</v>
      </c>
      <c r="B134" s="28" t="n">
        <v>73.040000000000006</v>
      </c>
      <c r="C134" s="28" t="n">
        <v>149272</v>
      </c>
      <c r="D134" s="30" t="n">
        <v>48.930810868749667</v>
      </c>
      <c r="E134" s="24" t="n">
        <v>2.8128327053695461E-4</v>
      </c>
      <c r="F134" s="24" t="n">
        <v>9.0248595005196192E-2</v>
      </c>
      <c r="G134" s="20"/>
      <c r="H134" s="20"/>
    </row>
    <row r="135" ht="15.75" customHeight="1">
      <c r="A135" s="3" t="s">
        <v>16</v>
      </c>
      <c r="B135" s="28" t="n">
        <v>82.13</v>
      </c>
      <c r="C135" s="28" t="n">
        <v>139127</v>
      </c>
      <c r="D135" s="30" t="n">
        <v>59.032394862248161</v>
      </c>
      <c r="E135" s="24" t="n">
        <v>-2.3180937845440733E-2</v>
      </c>
      <c r="F135" s="24" t="n">
        <v>3.323405457930019E-2</v>
      </c>
      <c r="G135" s="20"/>
      <c r="H135" s="20"/>
    </row>
    <row r="136" ht="15.75" customHeight="1">
      <c r="A136" s="3" t="s">
        <v>17</v>
      </c>
      <c r="B136" s="28" t="n">
        <v>91.73</v>
      </c>
      <c r="C136" s="28" t="n">
        <v>150598</v>
      </c>
      <c r="D136" s="30" t="n">
        <v>60.910503459541296</v>
      </c>
      <c r="E136" s="24" t="n">
        <v>3.6773194127420201E-2</v>
      </c>
      <c r="F136" s="24" t="n">
        <v>7.3369145066522645E-2</v>
      </c>
      <c r="G136" s="20"/>
      <c r="H136" s="20"/>
    </row>
    <row r="137" ht="15.75" customHeight="1">
      <c r="A137" s="3" t="s">
        <v>18</v>
      </c>
      <c r="B137" s="28" t="n">
        <v>122.27</v>
      </c>
      <c r="C137" s="28" t="n">
        <v>182345</v>
      </c>
      <c r="D137" s="30" t="n">
        <v>67.054210425292709</v>
      </c>
      <c r="E137" s="24" t="n">
        <v>4.6265683565447233E-2</v>
      </c>
      <c r="F137" s="24" t="n">
        <v>2.7433878566476652E-2</v>
      </c>
      <c r="G137" s="20"/>
      <c r="H137" s="20"/>
    </row>
    <row r="138" ht="15.75" customHeight="1">
      <c r="A138" s="3" t="s">
        <v>7</v>
      </c>
      <c r="B138" s="16" t="n">
        <v>1145.99</v>
      </c>
      <c r="C138" s="16" t="n">
        <v>1904564</v>
      </c>
      <c r="D138" s="31" t="n">
        <v>60.170726738508137</v>
      </c>
      <c r="E138" s="25" t="n">
        <v>-1.2678373706463636E-3</v>
      </c>
      <c r="F138" s="25" t="n">
        <v>4.5544947593701937E-2</v>
      </c>
      <c r="G138" s="20"/>
      <c r="H138" s="20"/>
    </row>
    <row r="139">
      <c r="H139" s="20"/>
    </row>
    <row r="140" ht="15.75" customHeight="1">
      <c r="A140" s="3" t="s">
        <v>170</v>
      </c>
      <c r="H140" s="20"/>
    </row>
    <row r="141" ht="31.5" customHeight="1">
      <c r="A141" s="23" t="s">
        <v>8</v>
      </c>
      <c r="B141" s="23" t="s">
        <v>26</v>
      </c>
      <c r="C141" s="23" t="s">
        <v>137</v>
      </c>
      <c r="D141" s="23" t="s">
        <v>19</v>
      </c>
      <c r="E141" s="23" t="s">
        <v>314</v>
      </c>
      <c r="F141" s="23" t="s">
        <v>315</v>
      </c>
      <c r="H141" s="20"/>
    </row>
    <row r="142" ht="15.75" customHeight="1">
      <c r="A142" s="3" t="s">
        <v>9</v>
      </c>
      <c r="B142" s="28" t="n">
        <v>73.430000000000007</v>
      </c>
      <c r="C142" s="28" t="n">
        <v>146148</v>
      </c>
      <c r="D142" s="30" t="n">
        <v>50.24358869091607</v>
      </c>
      <c r="E142" s="24" t="n">
        <v>7.8569519663720076E-3</v>
      </c>
      <c r="F142" s="24" t="n">
        <v>5.267107981616604E-2</v>
      </c>
      <c r="G142" s="20"/>
      <c r="H142" s="20"/>
    </row>
    <row r="143" ht="15.75" customHeight="1">
      <c r="A143" s="3" t="s">
        <v>10</v>
      </c>
      <c r="B143" s="28" t="n">
        <v>97.74</v>
      </c>
      <c r="C143" s="28" t="n">
        <v>164223</v>
      </c>
      <c r="D143" s="30" t="n">
        <v>59.516632871156901</v>
      </c>
      <c r="E143" s="24" t="n">
        <v>1.7047190297592753E-2</v>
      </c>
      <c r="F143" s="24" t="n">
        <v>9.4772696127091258E-2</v>
      </c>
      <c r="G143" s="20"/>
      <c r="H143" s="20"/>
    </row>
    <row r="144" ht="15.75" customHeight="1">
      <c r="A144" s="3" t="s">
        <v>11</v>
      </c>
      <c r="B144" s="28" t="n">
        <v>127.09</v>
      </c>
      <c r="C144" s="28" t="n">
        <v>220271</v>
      </c>
      <c r="D144" s="30" t="n">
        <v>57.697109469698695</v>
      </c>
      <c r="E144" s="24" t="n">
        <v>4.6432255153672088E-2</v>
      </c>
      <c r="F144" s="24" t="n">
        <v>0.12177384868486611</v>
      </c>
      <c r="G144" s="20"/>
      <c r="H144" s="20"/>
    </row>
    <row r="145" ht="15.75" customHeight="1">
      <c r="A145" s="3" t="s">
        <v>2</v>
      </c>
      <c r="B145" s="28" t="n">
        <v>265</v>
      </c>
      <c r="C145" s="28" t="n">
        <v>348005</v>
      </c>
      <c r="D145" s="30" t="n">
        <v>76.148331202137896</v>
      </c>
      <c r="E145" s="24" t="n">
        <v>6.8436715502052338E-3</v>
      </c>
      <c r="F145" s="24" t="n">
        <v>6.1556517502748709E-2</v>
      </c>
      <c r="G145" s="20"/>
      <c r="H145" s="20"/>
    </row>
    <row r="146" ht="15.75" customHeight="1">
      <c r="A146" s="3" t="s">
        <v>12</v>
      </c>
      <c r="B146" s="28" t="n">
        <v>83.92</v>
      </c>
      <c r="C146" s="28" t="n">
        <v>141316</v>
      </c>
      <c r="D146" s="30" t="n">
        <v>59.384641512638346</v>
      </c>
      <c r="E146" s="24" t="n">
        <v>-1.0274605265129471E-2</v>
      </c>
      <c r="F146" s="24" t="n">
        <v>0.14642293156666744</v>
      </c>
      <c r="G146" s="20"/>
      <c r="H146" s="20"/>
    </row>
    <row r="147" ht="15.75" customHeight="1">
      <c r="A147" s="3" t="s">
        <v>13</v>
      </c>
      <c r="B147" s="28" t="n">
        <v>82.43</v>
      </c>
      <c r="C147" s="28" t="n">
        <v>150836</v>
      </c>
      <c r="D147" s="30" t="n">
        <v>54.648757591026012</v>
      </c>
      <c r="E147" s="24" t="n">
        <v>7.3852358322670189E-2</v>
      </c>
      <c r="F147" s="24" t="n">
        <v>-2.1379019485617115E-2</v>
      </c>
      <c r="G147" s="20"/>
      <c r="H147" s="20"/>
    </row>
    <row r="148" ht="15.75" customHeight="1">
      <c r="A148" s="3" t="s">
        <v>14</v>
      </c>
      <c r="B148" s="28" t="n">
        <v>63.94</v>
      </c>
      <c r="C148" s="28" t="n">
        <v>116994</v>
      </c>
      <c r="D148" s="30" t="n">
        <v>54.652375335487285</v>
      </c>
      <c r="E148" s="24" t="n">
        <v>-1.2931164893854359E-2</v>
      </c>
      <c r="F148" s="24" t="n">
        <v>-4.7207483956859066E-2</v>
      </c>
      <c r="G148" s="20"/>
      <c r="H148" s="20"/>
    </row>
    <row r="149" ht="15.75" customHeight="1">
      <c r="A149" s="3" t="s">
        <v>15</v>
      </c>
      <c r="B149" s="28" t="n">
        <v>76.06</v>
      </c>
      <c r="C149" s="28" t="n">
        <v>149915</v>
      </c>
      <c r="D149" s="30" t="n">
        <v>50.735416736150491</v>
      </c>
      <c r="E149" s="24" t="n">
        <v>3.6880767666847718E-2</v>
      </c>
      <c r="F149" s="24" t="n">
        <v>0.13045780013668998</v>
      </c>
      <c r="G149" s="20"/>
      <c r="H149" s="20"/>
    </row>
    <row r="150" ht="15.75" customHeight="1">
      <c r="A150" s="3" t="s">
        <v>16</v>
      </c>
      <c r="B150" s="28" t="n">
        <v>82.05</v>
      </c>
      <c r="C150" s="28" t="n">
        <v>139200</v>
      </c>
      <c r="D150" s="30" t="n">
        <v>58.943965517241381</v>
      </c>
      <c r="E150" s="24" t="n">
        <v>-1.4979799686787164E-3</v>
      </c>
      <c r="F150" s="24" t="n">
        <v>3.1686290662583709E-2</v>
      </c>
      <c r="G150" s="20"/>
      <c r="H150" s="20"/>
    </row>
    <row r="151" ht="15.75" customHeight="1">
      <c r="A151" s="3" t="s">
        <v>17</v>
      </c>
      <c r="B151" s="28" t="n">
        <v>90.98</v>
      </c>
      <c r="C151" s="28" t="n">
        <v>151001</v>
      </c>
      <c r="D151" s="30" t="n">
        <v>60.25125661419461</v>
      </c>
      <c r="E151" s="24" t="n">
        <v>-1.0823204667559172E-2</v>
      </c>
      <c r="F151" s="24" t="n">
        <v>6.1751851125624667E-2</v>
      </c>
      <c r="G151" s="20"/>
      <c r="H151" s="20"/>
    </row>
    <row r="152" ht="15.75" customHeight="1">
      <c r="A152" s="3" t="s">
        <v>18</v>
      </c>
      <c r="B152" s="28" t="n">
        <v>120.36</v>
      </c>
      <c r="C152" s="28" t="n">
        <v>182634</v>
      </c>
      <c r="D152" s="30" t="n">
        <v>65.902296396070838</v>
      </c>
      <c r="E152" s="24" t="n">
        <v>-1.7178847113638835E-2</v>
      </c>
      <c r="F152" s="24" t="n">
        <v>9.7837490472101815E-3</v>
      </c>
      <c r="G152" s="20"/>
      <c r="H152" s="20"/>
      <c r="J152" s="16"/>
    </row>
    <row r="153" ht="15.75" customHeight="1">
      <c r="A153" s="3" t="s">
        <v>7</v>
      </c>
      <c r="B153" s="16" t="n">
        <v>1162.9999999999998</v>
      </c>
      <c r="C153" s="16" t="n">
        <v>1910543</v>
      </c>
      <c r="D153" s="31" t="n">
        <v>60.872746648465892</v>
      </c>
      <c r="E153" s="25" t="n">
        <v>1.1667133638066493E-2</v>
      </c>
      <c r="F153" s="25" t="n">
        <v>5.7743460221882884E-2</v>
      </c>
      <c r="G153" s="20"/>
      <c r="H153" s="20"/>
    </row>
    <row r="155" ht="15.75" customHeight="1">
      <c r="A155" s="26" t="s">
        <v>385</v>
      </c>
    </row>
    <row r="156" ht="31.5" customHeight="1">
      <c r="A156" s="27" t="s">
        <v>8</v>
      </c>
      <c r="B156" s="27" t="s">
        <v>26</v>
      </c>
      <c r="C156" s="27" t="s">
        <v>137</v>
      </c>
      <c r="D156" s="27" t="s">
        <v>19</v>
      </c>
      <c r="E156" s="27" t="s">
        <v>314</v>
      </c>
      <c r="F156" s="27" t="s">
        <v>315</v>
      </c>
    </row>
    <row r="157">
      <c r="A157" s="27" t="s">
        <v>9</v>
      </c>
      <c r="B157" s="28" t="n">
        <v>74.59</v>
      </c>
      <c r="C157" s="28" t="n">
        <v>147298</v>
      </c>
      <c r="D157" s="30" t="n">
        <v>50.63884098901547</v>
      </c>
      <c r="E157" s="29" t="n">
        <v>7.8667210762128782E-3</v>
      </c>
      <c r="F157" s="29" t="n">
        <v>6.0952149586075643E-2</v>
      </c>
    </row>
    <row r="158">
      <c r="A158" s="27" t="s">
        <v>10</v>
      </c>
      <c r="B158" s="28" t="n">
        <v>101.37</v>
      </c>
      <c r="C158" s="28" t="n">
        <v>164913</v>
      </c>
      <c r="D158" s="30" t="n">
        <v>61.468774444707208</v>
      </c>
      <c r="E158" s="29" t="n">
        <v>3.2799933050250876E-2</v>
      </c>
      <c r="F158" s="29" t="n">
        <v>0.13068116726530249</v>
      </c>
    </row>
    <row r="159">
      <c r="A159" s="27" t="s">
        <v>11</v>
      </c>
      <c r="B159" s="28" t="n">
        <v>134.63999999999999</v>
      </c>
      <c r="C159" s="28" t="n">
        <v>221754</v>
      </c>
      <c r="D159" s="30" t="n">
        <v>60.715928461267879</v>
      </c>
      <c r="E159" s="29" t="n">
        <v>5.2321841064752191E-2</v>
      </c>
      <c r="F159" s="29" t="n">
        <v>0.18046712170635104</v>
      </c>
    </row>
    <row r="160">
      <c r="A160" s="27" t="s">
        <v>2</v>
      </c>
      <c r="B160" s="28" t="n">
        <v>269.02999999999997</v>
      </c>
      <c r="C160" s="28" t="n">
        <v>350533</v>
      </c>
      <c r="D160" s="30" t="n">
        <v>76.748836771430931</v>
      </c>
      <c r="E160" s="29" t="n">
        <v>7.8859977600687671E-3</v>
      </c>
      <c r="F160" s="29" t="n">
        <v>6.992794982196178E-2</v>
      </c>
    </row>
    <row r="161">
      <c r="A161" s="27" t="s">
        <v>12</v>
      </c>
      <c r="B161" s="28" t="n">
        <v>92.89</v>
      </c>
      <c r="C161" s="28" t="n">
        <v>141733</v>
      </c>
      <c r="D161" s="30" t="n">
        <v>65.53872422089421</v>
      </c>
      <c r="E161" s="29" t="n">
        <v>0.10363088083888054</v>
      </c>
      <c r="F161" s="29" t="n">
        <v>0.26522774977881286</v>
      </c>
    </row>
    <row r="162">
      <c r="A162" s="27" t="s">
        <v>13</v>
      </c>
      <c r="B162" s="28" t="n">
        <v>79.569999999999993</v>
      </c>
      <c r="C162" s="28" t="n">
        <v>150859</v>
      </c>
      <c r="D162" s="30" t="n">
        <v>52.744615833327799</v>
      </c>
      <c r="E162" s="29" t="n">
        <v>-3.4843276254296694E-2</v>
      </c>
      <c r="F162" s="29" t="n">
        <v>-5.547738065793046E-2</v>
      </c>
    </row>
    <row r="163">
      <c r="A163" s="27" t="s">
        <v>14</v>
      </c>
      <c r="B163" s="28" t="n">
        <v>60.66</v>
      </c>
      <c r="C163" s="28" t="n">
        <v>117195</v>
      </c>
      <c r="D163" s="30" t="n">
        <v>51.759887367208492</v>
      </c>
      <c r="E163" s="29" t="n">
        <v>-5.2925201338881629E-2</v>
      </c>
      <c r="F163" s="29" t="n">
        <v>-9.7634219702621913E-2</v>
      </c>
    </row>
    <row r="164">
      <c r="A164" s="27" t="s">
        <v>15</v>
      </c>
      <c r="B164" s="28" t="n">
        <v>74.64</v>
      </c>
      <c r="C164" s="28" t="n">
        <v>150822</v>
      </c>
      <c r="D164" s="30" t="n">
        <v>49.488801368500624</v>
      </c>
      <c r="E164" s="29" t="n">
        <v>-2.4570910181597384E-2</v>
      </c>
      <c r="F164" s="29" t="n">
        <v>0.10268142306544521</v>
      </c>
    </row>
    <row r="165">
      <c r="A165" s="27" t="s">
        <v>16</v>
      </c>
      <c r="B165" s="28" t="n">
        <v>88.2</v>
      </c>
      <c r="C165" s="28" t="n">
        <v>139840</v>
      </c>
      <c r="D165" s="30" t="n">
        <v>63.072082379862707</v>
      </c>
      <c r="E165" s="29" t="n">
        <v>7.0034596864946799E-2</v>
      </c>
      <c r="F165" s="29" t="n">
        <v>0.1039400241202301</v>
      </c>
    </row>
    <row r="166">
      <c r="A166" s="27" t="s">
        <v>17</v>
      </c>
      <c r="B166" s="28" t="n">
        <v>93.88</v>
      </c>
      <c r="C166" s="28" t="n">
        <v>152006</v>
      </c>
      <c r="D166" s="30" t="n">
        <v>61.760719971580073</v>
      </c>
      <c r="E166" s="29" t="n">
        <v>2.5052811214394635E-2</v>
      </c>
      <c r="F166" s="29" t="n">
        <v>8.8351719808408974E-2</v>
      </c>
    </row>
    <row r="167">
      <c r="A167" s="27" t="s">
        <v>18</v>
      </c>
      <c r="B167" s="28" t="n">
        <v>125.54</v>
      </c>
      <c r="C167" s="28" t="n">
        <v>183429</v>
      </c>
      <c r="D167" s="30" t="n">
        <v>68.440650060786467</v>
      </c>
      <c r="E167" s="29" t="n">
        <v>3.8516922831644582E-2</v>
      </c>
      <c r="F167" s="29" t="n">
        <v>4.867751178591033E-2</v>
      </c>
      <c r="I167" s="16"/>
    </row>
    <row r="168">
      <c r="A168" s="27" t="s">
        <v>7</v>
      </c>
      <c r="B168" s="16" t="n">
        <v>1195.0099999999998</v>
      </c>
      <c r="C168" s="16" t="n">
        <v>1920382</v>
      </c>
      <c r="D168" s="31" t="n">
        <v>62.227723442523406</v>
      </c>
      <c r="E168" s="32" t="n">
        <v>2.2259169639286543E-2</v>
      </c>
      <c r="F168" s="32" t="n">
        <v>8.128795133780771E-2</v>
      </c>
    </row>
    <row r="169">
      <c r="B169" s="28"/>
      <c r="C169" s="28"/>
      <c r="D169" s="28"/>
      <c r="E169" s="29"/>
      <c r="F169" s="29"/>
    </row>
    <row r="170">
      <c r="A170" s="26" t="s">
        <v>445</v>
      </c>
      <c r="B170" s="28"/>
      <c r="C170" s="28"/>
      <c r="D170" s="28"/>
      <c r="E170" s="29"/>
      <c r="F170" s="29"/>
    </row>
    <row r="171" ht="31.5" customHeight="1">
      <c r="A171" s="27" t="s">
        <v>8</v>
      </c>
      <c r="B171" s="27" t="s">
        <v>26</v>
      </c>
      <c r="C171" s="27" t="s">
        <v>137</v>
      </c>
      <c r="D171" s="27" t="s">
        <v>19</v>
      </c>
      <c r="E171" s="27" t="s">
        <v>314</v>
      </c>
      <c r="F171" s="27" t="s">
        <v>315</v>
      </c>
    </row>
    <row r="172">
      <c r="A172" s="27" t="s">
        <v>9</v>
      </c>
      <c r="B172" s="28" t="n">
        <v>74.59</v>
      </c>
      <c r="C172" s="28" t="n">
        <v>148100</v>
      </c>
      <c r="D172" s="30" t="n">
        <v>50.364618501012828</v>
      </c>
      <c r="E172" s="29" t="n">
        <v>-5.4152599594869634E-3</v>
      </c>
      <c r="F172" s="29" t="n">
        <v>5.5206817891490539E-2</v>
      </c>
    </row>
    <row r="173">
      <c r="A173" s="27" t="s">
        <v>10</v>
      </c>
      <c r="B173" s="28" t="n">
        <v>103.77</v>
      </c>
      <c r="C173" s="28" t="n">
        <v>165415</v>
      </c>
      <c r="D173" s="30" t="n">
        <v>62.733125774566993</v>
      </c>
      <c r="E173" s="29" t="n">
        <v>2.0569001761977585E-2</v>
      </c>
      <c r="F173" s="29" t="n">
        <v>0.15393815018701737</v>
      </c>
    </row>
    <row r="174">
      <c r="A174" s="27" t="s">
        <v>11</v>
      </c>
      <c r="B174" s="28" t="n">
        <v>132.93</v>
      </c>
      <c r="C174" s="28" t="n">
        <v>222511</v>
      </c>
      <c r="D174" s="30" t="n">
        <v>59.740866743666608</v>
      </c>
      <c r="E174" s="29" t="n">
        <v>-1.6059405535127178E-2</v>
      </c>
      <c r="F174" s="29" t="n">
        <v>0.16150952147798445</v>
      </c>
    </row>
    <row r="175">
      <c r="A175" s="27" t="s">
        <v>2</v>
      </c>
      <c r="B175" s="28" t="n">
        <v>271.41000000000003</v>
      </c>
      <c r="C175" s="28" t="n">
        <v>352390</v>
      </c>
      <c r="D175" s="30" t="n">
        <v>77.019779221884846</v>
      </c>
      <c r="E175" s="29" t="n">
        <v>3.5302482988872042E-3</v>
      </c>
      <c r="F175" s="29" t="n">
        <v>7.370506114675264E-2</v>
      </c>
    </row>
    <row r="176">
      <c r="A176" s="27" t="s">
        <v>12</v>
      </c>
      <c r="B176" s="28" t="n">
        <v>92.86</v>
      </c>
      <c r="C176" s="28" t="n">
        <v>141954</v>
      </c>
      <c r="D176" s="30" t="n">
        <v>65.41555715231695</v>
      </c>
      <c r="E176" s="29" t="n">
        <v>-1.8793021994467413E-3</v>
      </c>
      <c r="F176" s="29" t="n">
        <v>0.2628500044858525</v>
      </c>
    </row>
    <row r="177">
      <c r="A177" s="27" t="s">
        <v>13</v>
      </c>
      <c r="B177" s="28" t="n">
        <v>84.88</v>
      </c>
      <c r="C177" s="28" t="n">
        <v>152383</v>
      </c>
      <c r="D177" s="30" t="n">
        <v>55.701751507714114</v>
      </c>
      <c r="E177" s="29" t="n">
        <v>5.6065166608300257E-2</v>
      </c>
      <c r="F177" s="29" t="n">
        <v>-2.5225626392091638E-3</v>
      </c>
    </row>
    <row r="178">
      <c r="A178" s="27" t="s">
        <v>14</v>
      </c>
      <c r="B178" s="28" t="n">
        <v>62.71</v>
      </c>
      <c r="C178" s="28" t="n">
        <v>117687</v>
      </c>
      <c r="D178" s="30" t="n">
        <v>53.285409603439632</v>
      </c>
      <c r="E178" s="29" t="n">
        <v>2.9473059425504201E-2</v>
      </c>
      <c r="F178" s="29" t="n">
        <v>-7.1038739436375814E-2</v>
      </c>
    </row>
    <row r="179">
      <c r="A179" s="27" t="s">
        <v>15</v>
      </c>
      <c r="B179" s="28" t="n">
        <v>75.099999999999994</v>
      </c>
      <c r="C179" s="28" t="n">
        <v>151669</v>
      </c>
      <c r="D179" s="30" t="n">
        <v>49.515721736149111</v>
      </c>
      <c r="E179" s="29" t="n">
        <v>5.4396887586816872E-4</v>
      </c>
      <c r="F179" s="29" t="n">
        <v>0.10328124743959083</v>
      </c>
    </row>
    <row r="180">
      <c r="A180" s="27" t="s">
        <v>16</v>
      </c>
      <c r="B180" s="28" t="n">
        <v>83.11</v>
      </c>
      <c r="C180" s="28" t="n">
        <v>139913</v>
      </c>
      <c r="D180" s="30" t="n">
        <v>59.401199316718248</v>
      </c>
      <c r="E180" s="29" t="n">
        <v>-5.8201393146272228E-2</v>
      </c>
      <c r="F180" s="29" t="n">
        <v>3.968917676650334E-2</v>
      </c>
    </row>
    <row r="181">
      <c r="A181" s="27" t="s">
        <v>17</v>
      </c>
      <c r="B181" s="28" t="n">
        <v>95.35</v>
      </c>
      <c r="C181" s="28" t="n">
        <v>152718</v>
      </c>
      <c r="D181" s="30" t="n">
        <v>62.43533833601802</v>
      </c>
      <c r="E181" s="29" t="n">
        <v>1.0923097476007093E-2</v>
      </c>
      <c r="F181" s="29" t="n">
        <v>0.10023989173205619</v>
      </c>
    </row>
    <row r="182">
      <c r="A182" s="27" t="s">
        <v>18</v>
      </c>
      <c r="B182" s="28" t="n">
        <v>129.29</v>
      </c>
      <c r="C182" s="28" t="n">
        <v>183115</v>
      </c>
      <c r="D182" s="30" t="n">
        <v>70.605903394041988</v>
      </c>
      <c r="E182" s="29" t="n">
        <v>3.1636948674982228E-2</v>
      </c>
      <c r="F182" s="29" t="n">
        <v>8.1854468402889249E-2</v>
      </c>
    </row>
    <row r="183">
      <c r="A183" s="27" t="s">
        <v>7</v>
      </c>
      <c r="B183" s="16" t="n">
        <v>1206</v>
      </c>
      <c r="C183" s="16" t="n">
        <v>1927855</v>
      </c>
      <c r="D183" s="31" t="n">
        <v>62.556571941354512</v>
      </c>
      <c r="E183" s="32" t="n">
        <v>5.2845979354338357E-3</v>
      </c>
      <c r="F183" s="32" t="n">
        <v>8.7002123413056978E-2</v>
      </c>
    </row>
    <row r="184">
      <c r="B184" s="28"/>
      <c r="C184" s="28"/>
      <c r="D184" s="28"/>
      <c r="E184" s="29"/>
      <c r="F184" s="29"/>
    </row>
    <row r="185">
      <c r="A185" s="86" t="s">
        <v>617</v>
      </c>
      <c r="B185" s="28"/>
      <c r="C185" s="28"/>
      <c r="D185" s="28"/>
      <c r="E185" s="29"/>
      <c r="F185" s="29"/>
    </row>
    <row r="186" ht="31.5" customHeight="1">
      <c r="A186" s="82" t="s">
        <v>564</v>
      </c>
      <c r="B186" s="82" t="s">
        <v>613</v>
      </c>
      <c r="C186" s="82" t="s">
        <v>552</v>
      </c>
      <c r="D186" s="82" t="s">
        <v>614</v>
      </c>
      <c r="E186" s="82" t="s">
        <v>615</v>
      </c>
      <c r="F186" s="82" t="s">
        <v>616</v>
      </c>
    </row>
    <row r="187">
      <c r="A187" s="82" t="s">
        <v>565</v>
      </c>
      <c r="B187" s="87" t="n">
        <v>80.11</v>
      </c>
      <c r="C187" s="87" t="n">
        <v>148100</v>
      </c>
      <c r="D187" s="89" t="n">
        <v>54.0909289772974</v>
      </c>
      <c r="E187" s="88" t="n">
        <v>0.0739866713417004</v>
      </c>
      <c r="F187" s="88" t="n">
        <v>0.133278057924349</v>
      </c>
    </row>
    <row r="188">
      <c r="A188" s="82" t="s">
        <v>566</v>
      </c>
      <c r="B188" s="87" t="n">
        <v>98.7</v>
      </c>
      <c r="C188" s="87" t="n">
        <v>165415</v>
      </c>
      <c r="D188" s="89" t="n">
        <v>59.6673105930671</v>
      </c>
      <c r="E188" s="88" t="n">
        <v>-0.0488707543844846</v>
      </c>
      <c r="F188" s="88" t="n">
        <v>0.0975443222743419</v>
      </c>
    </row>
    <row r="189">
      <c r="A189" s="82" t="s">
        <v>567</v>
      </c>
      <c r="B189" s="87" t="n">
        <v>133.39</v>
      </c>
      <c r="C189" s="87" t="n">
        <v>222511</v>
      </c>
      <c r="D189" s="89" t="n">
        <v>59.947754440468</v>
      </c>
      <c r="E189" s="88" t="n">
        <v>0.00346308495471186</v>
      </c>
      <c r="F189" s="88" t="n">
        <v>0.16553192762657</v>
      </c>
    </row>
    <row r="190">
      <c r="A190" s="82" t="s">
        <v>556</v>
      </c>
      <c r="B190" s="87" t="n">
        <v>253.02</v>
      </c>
      <c r="C190" s="87" t="n">
        <v>352390</v>
      </c>
      <c r="D190" s="89" t="n">
        <v>71.8011452810306</v>
      </c>
      <c r="E190" s="88" t="n">
        <v>-0.0677570618038251</v>
      </c>
      <c r="F190" s="88" t="n">
        <v>0.000953960959552081</v>
      </c>
    </row>
    <row r="191">
      <c r="A191" s="82" t="s">
        <v>568</v>
      </c>
      <c r="B191" s="87" t="n">
        <v>89.45</v>
      </c>
      <c r="C191" s="87" t="n">
        <v>141954</v>
      </c>
      <c r="D191" s="89" t="n">
        <v>63.0148167610605</v>
      </c>
      <c r="E191" s="88" t="n">
        <v>-0.036699838628087</v>
      </c>
      <c r="F191" s="88" t="n">
        <v>0.216503613109742</v>
      </c>
    </row>
    <row r="192">
      <c r="A192" s="82" t="s">
        <v>569</v>
      </c>
      <c r="B192" s="87" t="n">
        <v>84.55</v>
      </c>
      <c r="C192" s="87" t="n">
        <v>152383</v>
      </c>
      <c r="D192" s="89" t="n">
        <v>55.4871066897556</v>
      </c>
      <c r="E192" s="88" t="n">
        <v>-0.00385346622231047</v>
      </c>
      <c r="F192" s="88" t="n">
        <v>-0.00636630825159553</v>
      </c>
    </row>
    <row r="193">
      <c r="A193" s="82" t="s">
        <v>570</v>
      </c>
      <c r="B193" s="87" t="n">
        <v>62.69</v>
      </c>
      <c r="C193" s="87" t="n">
        <v>117687</v>
      </c>
      <c r="D193" s="89" t="n">
        <v>53.2685921530415</v>
      </c>
      <c r="E193" s="88" t="n">
        <v>-0.0003156107933346</v>
      </c>
      <c r="F193" s="88" t="n">
        <v>-0.0713319296367989</v>
      </c>
    </row>
    <row r="194">
      <c r="A194" s="82" t="s">
        <v>571</v>
      </c>
      <c r="B194" s="87" t="n">
        <v>72.94</v>
      </c>
      <c r="C194" s="87" t="n">
        <v>151669</v>
      </c>
      <c r="D194" s="89" t="n">
        <v>48.0947899374132</v>
      </c>
      <c r="E194" s="88" t="n">
        <v>-0.0286965785595841</v>
      </c>
      <c r="F194" s="88" t="n">
        <v>0.0716208504491237</v>
      </c>
    </row>
    <row r="195">
      <c r="A195" s="82" t="s">
        <v>572</v>
      </c>
      <c r="B195" s="87" t="n">
        <v>83.57</v>
      </c>
      <c r="C195" s="87" t="n">
        <v>139913</v>
      </c>
      <c r="D195" s="89" t="n">
        <v>59.7326683225897</v>
      </c>
      <c r="E195" s="88" t="n">
        <v>0.00558017362754071</v>
      </c>
      <c r="F195" s="88" t="n">
        <v>0.0454908228915346</v>
      </c>
    </row>
    <row r="196">
      <c r="A196" s="82" t="s">
        <v>573</v>
      </c>
      <c r="B196" s="87" t="n">
        <v>96.79</v>
      </c>
      <c r="C196" s="87" t="n">
        <v>152718</v>
      </c>
      <c r="D196" s="89" t="n">
        <v>63.377475044253</v>
      </c>
      <c r="E196" s="88" t="n">
        <v>0.0150897990359974</v>
      </c>
      <c r="F196" s="88" t="n">
        <v>0.116842290589681</v>
      </c>
    </row>
    <row r="197">
      <c r="A197" s="82" t="s">
        <v>574</v>
      </c>
      <c r="B197" s="87" t="n">
        <v>124.78</v>
      </c>
      <c r="C197" s="87" t="n">
        <v>183115</v>
      </c>
      <c r="D197" s="89" t="n">
        <v>68.1427530735375</v>
      </c>
      <c r="E197" s="88" t="n">
        <v>-0.0348858976671959</v>
      </c>
      <c r="F197" s="88" t="n">
        <v>0.0441130041273877</v>
      </c>
      <c r="I197" s="84" t="s">
        <v>562</v>
      </c>
    </row>
    <row r="198">
      <c r="A198" s="82" t="s">
        <v>561</v>
      </c>
      <c r="B198" s="84" t="n">
        <v>1180</v>
      </c>
      <c r="C198" s="84" t="n">
        <v>1927855</v>
      </c>
      <c r="D198" s="85" t="n">
        <v>61.2079227950235</v>
      </c>
      <c r="E198" s="90" t="n">
        <v>-0.021558872305141</v>
      </c>
      <c r="F198" s="90" t="n">
        <v>0.0635675834389771</v>
      </c>
    </row>
    <row r="199">
      <c r="B199" s="87"/>
      <c r="C199" s="87"/>
      <c r="D199" s="87"/>
      <c r="E199" s="88"/>
      <c r="F199" s="88"/>
    </row>
    <row r="200">
      <c r="A200" s="91" t="str">
        <f>=HYPERLINK("#'Table of contents'!A1", "To Table of Contents")</f>
      </c>
      <c r="B200" s="87"/>
      <c r="C200" s="87"/>
      <c r="D200" s="87"/>
      <c r="E200" s="88"/>
      <c r="F200" s="88"/>
    </row>
    <row r="201">
      <c r="A201" s="91" t="str">
        <f>=HYPERLINK("#'Notes'!A1", "To Notes")</f>
      </c>
      <c r="B201" s="87"/>
      <c r="C201" s="87"/>
      <c r="D201" s="87"/>
      <c r="E201" s="88"/>
      <c r="F201" s="88"/>
    </row>
    <row r="202">
      <c r="B202" s="87"/>
      <c r="C202" s="87"/>
      <c r="D202" s="87"/>
      <c r="E202" s="88"/>
      <c r="F202" s="88"/>
    </row>
    <row r="203">
      <c r="B203" s="87"/>
      <c r="C203" s="87"/>
      <c r="D203" s="87"/>
      <c r="E203" s="88"/>
      <c r="F203" s="88"/>
    </row>
    <row r="204">
      <c r="B204" s="87"/>
      <c r="C204" s="87"/>
      <c r="D204" s="87"/>
      <c r="E204" s="88"/>
      <c r="F204" s="88"/>
    </row>
    <row r="205">
      <c r="B205" s="87"/>
      <c r="C205" s="87"/>
      <c r="D205" s="87"/>
      <c r="E205" s="88"/>
      <c r="F205" s="88"/>
    </row>
    <row r="206">
      <c r="B206" s="87"/>
      <c r="C206" s="87"/>
      <c r="D206" s="87"/>
      <c r="E206" s="88"/>
      <c r="F206" s="88"/>
    </row>
    <row r="207">
      <c r="B207" s="87"/>
      <c r="C207" s="87"/>
      <c r="D207" s="87"/>
      <c r="E207" s="88"/>
      <c r="F207" s="88"/>
    </row>
    <row r="208">
      <c r="B208" s="87"/>
      <c r="C208" s="87"/>
      <c r="D208" s="87"/>
      <c r="E208" s="88"/>
      <c r="F208" s="88"/>
    </row>
    <row r="209">
      <c r="B209" s="87"/>
      <c r="C209" s="87"/>
      <c r="D209" s="87"/>
      <c r="E209" s="88"/>
      <c r="F209" s="88"/>
    </row>
    <row r="210">
      <c r="B210" s="87"/>
      <c r="C210" s="87"/>
      <c r="D210" s="87"/>
      <c r="E210" s="88"/>
      <c r="F210" s="88"/>
    </row>
    <row r="211">
      <c r="B211" s="87"/>
      <c r="C211" s="87"/>
      <c r="D211" s="87"/>
      <c r="E211" s="88"/>
      <c r="F211" s="88"/>
    </row>
    <row r="212">
      <c r="B212" s="87"/>
      <c r="C212" s="87"/>
      <c r="D212" s="87"/>
      <c r="E212" s="88"/>
      <c r="F212" s="88"/>
    </row>
    <row r="213">
      <c r="B213" s="87"/>
      <c r="C213" s="87"/>
      <c r="D213" s="87"/>
      <c r="E213" s="88"/>
      <c r="F213" s="88"/>
    </row>
    <row r="214">
      <c r="B214" s="87"/>
      <c r="C214" s="87"/>
      <c r="D214" s="87"/>
      <c r="E214" s="88"/>
      <c r="F214" s="88"/>
    </row>
    <row r="215">
      <c r="B215" s="87"/>
      <c r="C215" s="87"/>
      <c r="D215" s="87"/>
      <c r="E215" s="88"/>
      <c r="F215" s="88"/>
    </row>
    <row r="216">
      <c r="B216" s="87"/>
      <c r="C216" s="87"/>
      <c r="D216" s="87"/>
      <c r="E216" s="88"/>
      <c r="F216" s="88"/>
    </row>
    <row r="217">
      <c r="B217" s="87"/>
      <c r="C217" s="87"/>
      <c r="D217" s="87"/>
      <c r="E217" s="88"/>
      <c r="F217" s="88"/>
    </row>
    <row r="218">
      <c r="B218" s="87"/>
      <c r="C218" s="87"/>
      <c r="D218" s="87"/>
      <c r="E218" s="88"/>
      <c r="F218" s="88"/>
    </row>
    <row r="219">
      <c r="B219" s="87"/>
      <c r="C219" s="87"/>
      <c r="D219" s="87"/>
      <c r="E219" s="88"/>
      <c r="F219" s="88"/>
    </row>
    <row r="220">
      <c r="B220" s="87"/>
      <c r="C220" s="87"/>
      <c r="D220" s="87"/>
      <c r="E220" s="88"/>
      <c r="F220" s="88"/>
    </row>
    <row r="221">
      <c r="B221" s="87"/>
      <c r="C221" s="87"/>
      <c r="D221" s="87"/>
      <c r="E221" s="88"/>
      <c r="F221" s="88"/>
    </row>
    <row r="222">
      <c r="B222" s="87"/>
      <c r="C222" s="87"/>
      <c r="D222" s="87"/>
      <c r="E222" s="88"/>
      <c r="F222" s="88"/>
    </row>
    <row r="223">
      <c r="B223" s="87"/>
      <c r="C223" s="87"/>
      <c r="D223" s="87"/>
      <c r="E223" s="88"/>
      <c r="F223" s="88"/>
    </row>
    <row r="224">
      <c r="B224" s="87"/>
      <c r="C224" s="87"/>
      <c r="D224" s="87"/>
      <c r="E224" s="88"/>
      <c r="F224" s="88"/>
    </row>
    <row r="225">
      <c r="B225" s="87"/>
      <c r="C225" s="87"/>
      <c r="D225" s="87"/>
      <c r="E225" s="88"/>
      <c r="F225" s="88"/>
    </row>
    <row r="226">
      <c r="B226" s="87"/>
      <c r="C226" s="87"/>
      <c r="D226" s="87"/>
      <c r="E226" s="88"/>
      <c r="F226" s="88"/>
    </row>
    <row r="227">
      <c r="B227" s="87"/>
      <c r="C227" s="87"/>
      <c r="D227" s="87"/>
      <c r="E227" s="88"/>
      <c r="F227" s="88"/>
    </row>
    <row r="228">
      <c r="B228" s="87"/>
      <c r="C228" s="87"/>
      <c r="D228" s="87"/>
      <c r="E228" s="88"/>
      <c r="F228" s="88"/>
    </row>
    <row r="229">
      <c r="B229" s="87"/>
      <c r="C229" s="87"/>
      <c r="D229" s="87"/>
      <c r="E229" s="88"/>
      <c r="F229" s="88"/>
    </row>
    <row r="230">
      <c r="B230" s="87"/>
      <c r="C230" s="87"/>
      <c r="D230" s="87"/>
      <c r="E230" s="88"/>
      <c r="F230" s="88"/>
    </row>
    <row r="231">
      <c r="B231" s="87"/>
      <c r="C231" s="87"/>
      <c r="D231" s="87"/>
      <c r="E231" s="88"/>
      <c r="F231" s="88"/>
    </row>
    <row r="232">
      <c r="B232" s="87"/>
      <c r="C232" s="87"/>
      <c r="D232" s="87"/>
      <c r="E232" s="88"/>
      <c r="F232" s="88"/>
    </row>
    <row r="233">
      <c r="B233" s="87"/>
      <c r="C233" s="87"/>
      <c r="D233" s="87"/>
      <c r="E233" s="88"/>
      <c r="F233" s="88"/>
    </row>
    <row r="234">
      <c r="B234" s="87"/>
      <c r="C234" s="87"/>
      <c r="D234" s="87"/>
      <c r="E234" s="88"/>
      <c r="F234" s="88"/>
    </row>
    <row r="235">
      <c r="B235" s="87"/>
      <c r="C235" s="87"/>
      <c r="D235" s="87"/>
      <c r="E235" s="88"/>
      <c r="F235" s="88"/>
    </row>
    <row r="236">
      <c r="B236" s="87"/>
      <c r="C236" s="87"/>
      <c r="D236" s="87"/>
      <c r="E236" s="88"/>
      <c r="F236" s="88"/>
    </row>
    <row r="237">
      <c r="B237" s="87"/>
      <c r="C237" s="87"/>
      <c r="D237" s="87"/>
      <c r="E237" s="88"/>
      <c r="F237" s="88"/>
    </row>
    <row r="238">
      <c r="B238" s="87"/>
      <c r="C238" s="87"/>
      <c r="D238" s="87"/>
      <c r="E238" s="88"/>
      <c r="F238" s="88"/>
    </row>
    <row r="239">
      <c r="B239" s="87"/>
      <c r="C239" s="87"/>
      <c r="D239" s="87"/>
      <c r="E239" s="88"/>
      <c r="F239" s="88"/>
    </row>
    <row r="240">
      <c r="B240" s="87"/>
      <c r="C240" s="87"/>
      <c r="D240" s="87"/>
      <c r="E240" s="88"/>
      <c r="F240" s="88"/>
    </row>
    <row r="241">
      <c r="B241" s="87"/>
      <c r="C241" s="87"/>
      <c r="D241" s="87"/>
      <c r="E241" s="88"/>
      <c r="F241" s="88"/>
    </row>
    <row r="242">
      <c r="B242" s="87"/>
      <c r="C242" s="87"/>
      <c r="D242" s="87"/>
      <c r="E242" s="88"/>
      <c r="F242" s="88"/>
    </row>
    <row r="243">
      <c r="B243" s="87"/>
      <c r="C243" s="87"/>
      <c r="D243" s="87"/>
      <c r="E243" s="88"/>
      <c r="F243" s="88"/>
    </row>
    <row r="244">
      <c r="B244" s="87"/>
      <c r="C244" s="87"/>
      <c r="D244" s="87"/>
      <c r="E244" s="88"/>
      <c r="F244" s="88"/>
    </row>
    <row r="245">
      <c r="B245" s="87"/>
      <c r="C245" s="87"/>
      <c r="D245" s="87"/>
      <c r="E245" s="88"/>
      <c r="F245" s="88"/>
    </row>
    <row r="246">
      <c r="B246" s="87"/>
      <c r="C246" s="87"/>
      <c r="D246" s="87"/>
      <c r="E246" s="88"/>
      <c r="F246" s="88"/>
    </row>
    <row r="247">
      <c r="B247" s="87"/>
      <c r="C247" s="87"/>
      <c r="D247" s="87"/>
      <c r="E247" s="88"/>
      <c r="F247" s="88"/>
    </row>
    <row r="248">
      <c r="B248" s="87"/>
      <c r="C248" s="87"/>
      <c r="D248" s="87"/>
      <c r="E248" s="88"/>
      <c r="F248" s="88"/>
    </row>
    <row r="249">
      <c r="B249" s="87"/>
      <c r="C249" s="87"/>
      <c r="D249" s="87"/>
      <c r="E249" s="88"/>
      <c r="F249" s="88"/>
    </row>
    <row r="250">
      <c r="B250" s="87"/>
      <c r="C250" s="87"/>
      <c r="D250" s="87"/>
      <c r="E250" s="88"/>
      <c r="F250" s="88"/>
    </row>
    <row r="251">
      <c r="B251" s="87"/>
      <c r="C251" s="87"/>
      <c r="D251" s="87"/>
      <c r="E251" s="88"/>
      <c r="F251" s="88"/>
    </row>
    <row r="252">
      <c r="B252" s="87"/>
      <c r="C252" s="87"/>
      <c r="D252" s="87"/>
      <c r="E252" s="88"/>
      <c r="F252" s="88"/>
    </row>
    <row r="253">
      <c r="B253" s="87"/>
      <c r="C253" s="87"/>
      <c r="D253" s="87"/>
      <c r="E253" s="88"/>
      <c r="F253" s="88"/>
    </row>
    <row r="254">
      <c r="B254" s="87"/>
      <c r="C254" s="87"/>
      <c r="D254" s="87"/>
      <c r="E254" s="88"/>
      <c r="F254" s="88"/>
    </row>
    <row r="255">
      <c r="B255" s="87"/>
      <c r="C255" s="87"/>
      <c r="D255" s="87"/>
      <c r="E255" s="88"/>
      <c r="F255" s="88"/>
    </row>
    <row r="256">
      <c r="B256" s="87"/>
      <c r="C256" s="87"/>
      <c r="D256" s="87"/>
      <c r="E256" s="88"/>
      <c r="F256" s="88"/>
    </row>
    <row r="257">
      <c r="B257" s="87"/>
      <c r="C257" s="87"/>
      <c r="D257" s="87"/>
      <c r="E257" s="88"/>
      <c r="F257" s="88"/>
    </row>
    <row r="258">
      <c r="B258" s="87"/>
      <c r="C258" s="87"/>
      <c r="D258" s="87"/>
      <c r="E258" s="88"/>
      <c r="F258" s="88"/>
    </row>
    <row r="259">
      <c r="B259" s="87"/>
      <c r="C259" s="87"/>
      <c r="D259" s="87"/>
      <c r="E259" s="88"/>
      <c r="F259" s="88"/>
    </row>
    <row r="260">
      <c r="B260" s="87"/>
      <c r="C260" s="87"/>
      <c r="D260" s="87"/>
      <c r="E260" s="88"/>
      <c r="F260" s="88"/>
    </row>
    <row r="261">
      <c r="B261" s="87"/>
      <c r="C261" s="87"/>
      <c r="D261" s="87"/>
      <c r="E261" s="88"/>
      <c r="F261" s="88"/>
    </row>
    <row r="262">
      <c r="B262" s="87"/>
      <c r="C262" s="87"/>
      <c r="D262" s="87"/>
      <c r="E262" s="88"/>
      <c r="F262" s="88"/>
    </row>
    <row r="263">
      <c r="B263" s="87"/>
      <c r="C263" s="87"/>
      <c r="D263" s="87"/>
      <c r="E263" s="88"/>
      <c r="F263" s="88"/>
    </row>
    <row r="264">
      <c r="B264" s="87"/>
      <c r="C264" s="87"/>
      <c r="D264" s="87"/>
      <c r="E264" s="88"/>
      <c r="F264" s="88"/>
    </row>
    <row r="265">
      <c r="B265" s="87"/>
      <c r="C265" s="87"/>
      <c r="D265" s="87"/>
      <c r="E265" s="88"/>
      <c r="F265" s="88"/>
    </row>
    <row r="266">
      <c r="B266" s="87"/>
      <c r="C266" s="87"/>
      <c r="D266" s="87"/>
      <c r="E266" s="88"/>
      <c r="F266" s="88"/>
    </row>
    <row r="267">
      <c r="B267" s="87"/>
      <c r="C267" s="87"/>
      <c r="D267" s="87"/>
      <c r="E267" s="88"/>
      <c r="F267" s="88"/>
    </row>
    <row r="268">
      <c r="B268" s="87"/>
      <c r="C268" s="87"/>
      <c r="D268" s="87"/>
      <c r="E268" s="88"/>
      <c r="F268" s="88"/>
    </row>
    <row r="269">
      <c r="B269" s="87"/>
      <c r="C269" s="87"/>
      <c r="D269" s="87"/>
      <c r="E269" s="88"/>
      <c r="F269" s="88"/>
    </row>
    <row r="270">
      <c r="B270" s="87"/>
      <c r="C270" s="87"/>
      <c r="D270" s="87"/>
      <c r="E270" s="88"/>
      <c r="F270" s="88"/>
    </row>
    <row r="271">
      <c r="B271" s="87"/>
      <c r="C271" s="87"/>
      <c r="D271" s="87"/>
      <c r="E271" s="88"/>
      <c r="F271" s="88"/>
    </row>
    <row r="272">
      <c r="B272" s="87"/>
      <c r="C272" s="87"/>
      <c r="D272" s="87"/>
      <c r="E272" s="88"/>
      <c r="F272" s="88"/>
    </row>
    <row r="273">
      <c r="B273" s="87"/>
      <c r="C273" s="87"/>
      <c r="D273" s="87"/>
      <c r="E273" s="88"/>
      <c r="F273" s="88"/>
    </row>
    <row r="274">
      <c r="B274" s="87"/>
      <c r="C274" s="87"/>
      <c r="D274" s="87"/>
      <c r="E274" s="88"/>
      <c r="F274" s="88"/>
    </row>
    <row r="275">
      <c r="B275" s="87"/>
      <c r="C275" s="87"/>
      <c r="D275" s="87"/>
      <c r="E275" s="88"/>
      <c r="F275" s="88"/>
    </row>
    <row r="276">
      <c r="B276" s="87"/>
      <c r="C276" s="87"/>
      <c r="D276" s="87"/>
      <c r="E276" s="88"/>
      <c r="F276" s="88"/>
    </row>
    <row r="277">
      <c r="B277" s="87"/>
      <c r="C277" s="87"/>
      <c r="D277" s="87"/>
      <c r="E277" s="88"/>
      <c r="F277" s="88"/>
    </row>
    <row r="278">
      <c r="B278" s="87"/>
      <c r="C278" s="87"/>
      <c r="D278" s="87"/>
      <c r="E278" s="88"/>
      <c r="F278" s="88"/>
    </row>
    <row r="279">
      <c r="B279" s="87"/>
      <c r="C279" s="87"/>
      <c r="D279" s="87"/>
      <c r="E279" s="88"/>
      <c r="F279" s="88"/>
    </row>
    <row r="280">
      <c r="B280" s="87"/>
      <c r="C280" s="87"/>
      <c r="D280" s="87"/>
      <c r="E280" s="88"/>
      <c r="F280" s="88"/>
    </row>
    <row r="281">
      <c r="B281" s="87"/>
      <c r="C281" s="87"/>
      <c r="D281" s="87"/>
      <c r="E281" s="88"/>
      <c r="F281" s="88"/>
    </row>
    <row r="282">
      <c r="B282" s="87"/>
      <c r="C282" s="87"/>
      <c r="D282" s="87"/>
      <c r="E282" s="88"/>
      <c r="F282" s="88"/>
    </row>
    <row r="283">
      <c r="B283" s="87"/>
      <c r="C283" s="87"/>
      <c r="D283" s="87"/>
      <c r="E283" s="88"/>
      <c r="F283" s="88"/>
    </row>
    <row r="284">
      <c r="B284" s="87"/>
      <c r="C284" s="87"/>
      <c r="D284" s="87"/>
      <c r="E284" s="88"/>
      <c r="F284" s="88"/>
    </row>
    <row r="285">
      <c r="B285" s="87"/>
      <c r="C285" s="87"/>
      <c r="D285" s="87"/>
      <c r="E285" s="88"/>
      <c r="F285" s="88"/>
    </row>
    <row r="286">
      <c r="B286" s="87"/>
      <c r="C286" s="87"/>
      <c r="D286" s="87"/>
      <c r="E286" s="88"/>
      <c r="F286" s="88"/>
    </row>
    <row r="287">
      <c r="B287" s="87"/>
      <c r="C287" s="87"/>
      <c r="D287" s="87"/>
      <c r="E287" s="88"/>
      <c r="F287" s="88"/>
    </row>
    <row r="288">
      <c r="B288" s="87"/>
      <c r="C288" s="87"/>
      <c r="D288" s="87"/>
      <c r="E288" s="88"/>
      <c r="F288" s="88"/>
    </row>
    <row r="289">
      <c r="B289" s="87"/>
      <c r="C289" s="87"/>
      <c r="D289" s="87"/>
      <c r="E289" s="88"/>
      <c r="F289" s="88"/>
    </row>
    <row r="290">
      <c r="B290" s="87"/>
      <c r="C290" s="87"/>
      <c r="D290" s="87"/>
      <c r="E290" s="88"/>
      <c r="F290" s="88"/>
    </row>
    <row r="291">
      <c r="B291" s="87"/>
      <c r="C291" s="87"/>
      <c r="D291" s="87"/>
      <c r="E291" s="88"/>
      <c r="F291" s="88"/>
    </row>
    <row r="292">
      <c r="B292" s="87"/>
      <c r="C292" s="87"/>
      <c r="D292" s="87"/>
      <c r="E292" s="88"/>
      <c r="F292" s="88"/>
    </row>
    <row r="293">
      <c r="B293" s="87"/>
      <c r="C293" s="87"/>
      <c r="D293" s="87"/>
      <c r="E293" s="88"/>
      <c r="F293" s="88"/>
    </row>
    <row r="294">
      <c r="B294" s="87"/>
      <c r="C294" s="87"/>
      <c r="D294" s="87"/>
      <c r="E294" s="88"/>
      <c r="F294" s="88"/>
    </row>
    <row r="295">
      <c r="B295" s="87"/>
      <c r="C295" s="87"/>
      <c r="D295" s="87"/>
      <c r="E295" s="88"/>
      <c r="F295" s="88"/>
    </row>
    <row r="296">
      <c r="B296" s="87"/>
      <c r="C296" s="87"/>
      <c r="D296" s="87"/>
      <c r="E296" s="88"/>
      <c r="F296" s="88"/>
    </row>
    <row r="297">
      <c r="B297" s="87"/>
      <c r="C297" s="87"/>
      <c r="D297" s="87"/>
      <c r="E297" s="88"/>
      <c r="F297" s="88"/>
    </row>
    <row r="298">
      <c r="B298" s="87"/>
      <c r="C298" s="87"/>
      <c r="D298" s="87"/>
      <c r="E298" s="88"/>
      <c r="F298" s="88"/>
    </row>
    <row r="299">
      <c r="B299" s="87"/>
      <c r="C299" s="87"/>
      <c r="D299" s="87"/>
      <c r="E299" s="88"/>
      <c r="F299" s="88"/>
    </row>
    <row r="300">
      <c r="B300" s="87"/>
      <c r="C300" s="87"/>
      <c r="D300" s="87"/>
      <c r="E300" s="88"/>
      <c r="F300" s="88"/>
    </row>
    <row r="301">
      <c r="B301" s="87"/>
      <c r="C301" s="87"/>
      <c r="D301" s="87"/>
      <c r="E301" s="88"/>
      <c r="F301" s="88"/>
    </row>
    <row r="302">
      <c r="B302" s="87"/>
      <c r="C302" s="87"/>
      <c r="D302" s="87"/>
      <c r="E302" s="88"/>
      <c r="F302" s="88"/>
    </row>
    <row r="303">
      <c r="B303" s="87"/>
      <c r="C303" s="87"/>
      <c r="D303" s="87"/>
      <c r="E303" s="88"/>
      <c r="F303" s="88"/>
    </row>
    <row r="304">
      <c r="B304" s="87"/>
      <c r="C304" s="87"/>
      <c r="D304" s="87"/>
      <c r="E304" s="88"/>
      <c r="F304" s="88"/>
    </row>
    <row r="305">
      <c r="B305" s="87"/>
      <c r="C305" s="87"/>
      <c r="D305" s="87"/>
      <c r="E305" s="88"/>
      <c r="F305" s="88"/>
    </row>
    <row r="306">
      <c r="B306" s="87"/>
      <c r="C306" s="87"/>
      <c r="D306" s="87"/>
      <c r="E306" s="88"/>
      <c r="F306" s="88"/>
    </row>
    <row r="307">
      <c r="B307" s="87"/>
      <c r="C307" s="87"/>
      <c r="D307" s="87"/>
      <c r="E307" s="88"/>
      <c r="F307" s="88"/>
    </row>
    <row r="308">
      <c r="B308" s="87"/>
      <c r="C308" s="87"/>
      <c r="D308" s="87"/>
      <c r="E308" s="88"/>
      <c r="F308" s="88"/>
    </row>
    <row r="309">
      <c r="B309" s="87"/>
      <c r="C309" s="87"/>
      <c r="D309" s="87"/>
      <c r="E309" s="88"/>
      <c r="F309" s="88"/>
    </row>
    <row r="310">
      <c r="B310" s="87"/>
      <c r="C310" s="87"/>
      <c r="D310" s="87"/>
      <c r="E310" s="88"/>
      <c r="F310" s="88"/>
    </row>
    <row r="311">
      <c r="B311" s="87"/>
      <c r="C311" s="87"/>
      <c r="D311" s="87"/>
      <c r="E311" s="88"/>
      <c r="F311" s="88"/>
    </row>
    <row r="312">
      <c r="B312" s="87"/>
      <c r="C312" s="87"/>
      <c r="D312" s="87"/>
      <c r="E312" s="88"/>
      <c r="F312" s="88"/>
    </row>
    <row r="313">
      <c r="B313" s="87"/>
      <c r="C313" s="87"/>
      <c r="D313" s="87"/>
      <c r="E313" s="88"/>
      <c r="F313" s="88"/>
    </row>
    <row r="314">
      <c r="B314" s="87"/>
      <c r="C314" s="87"/>
      <c r="D314" s="87"/>
      <c r="E314" s="88"/>
      <c r="F314" s="88"/>
    </row>
    <row r="315">
      <c r="B315" s="87"/>
      <c r="C315" s="87"/>
      <c r="D315" s="87"/>
      <c r="E315" s="88"/>
      <c r="F315" s="88"/>
    </row>
    <row r="316">
      <c r="B316" s="87"/>
      <c r="C316" s="87"/>
      <c r="D316" s="87"/>
      <c r="E316" s="88"/>
      <c r="F316" s="88"/>
    </row>
    <row r="317">
      <c r="B317" s="87"/>
      <c r="C317" s="87"/>
      <c r="D317" s="87"/>
      <c r="E317" s="88"/>
      <c r="F317" s="88"/>
    </row>
    <row r="318">
      <c r="B318" s="87"/>
      <c r="C318" s="87"/>
      <c r="D318" s="87"/>
      <c r="E318" s="88"/>
      <c r="F318" s="88"/>
    </row>
    <row r="319">
      <c r="B319" s="87"/>
      <c r="C319" s="87"/>
      <c r="D319" s="87"/>
      <c r="E319" s="88"/>
      <c r="F319" s="88"/>
    </row>
    <row r="320">
      <c r="B320" s="87"/>
      <c r="C320" s="87"/>
      <c r="D320" s="87"/>
      <c r="E320" s="88"/>
      <c r="F320" s="88"/>
    </row>
    <row r="321">
      <c r="B321" s="87"/>
      <c r="C321" s="87"/>
      <c r="D321" s="87"/>
      <c r="E321" s="88"/>
      <c r="F321" s="88"/>
    </row>
    <row r="322">
      <c r="B322" s="87"/>
      <c r="C322" s="87"/>
      <c r="D322" s="87"/>
      <c r="E322" s="88"/>
      <c r="F322" s="88"/>
    </row>
    <row r="323">
      <c r="B323" s="87"/>
      <c r="C323" s="87"/>
      <c r="D323" s="87"/>
      <c r="E323" s="88"/>
      <c r="F323" s="88"/>
    </row>
    <row r="324">
      <c r="B324" s="87"/>
      <c r="C324" s="87"/>
      <c r="D324" s="87"/>
      <c r="E324" s="88"/>
      <c r="F324" s="88"/>
    </row>
    <row r="325">
      <c r="B325" s="87"/>
      <c r="C325" s="87"/>
      <c r="D325" s="87"/>
      <c r="E325" s="88"/>
      <c r="F325" s="88"/>
    </row>
    <row r="326">
      <c r="B326" s="87"/>
      <c r="C326" s="87"/>
      <c r="D326" s="87"/>
      <c r="E326" s="88"/>
      <c r="F326" s="88"/>
    </row>
    <row r="327">
      <c r="B327" s="87"/>
      <c r="C327" s="87"/>
      <c r="D327" s="87"/>
      <c r="E327" s="88"/>
      <c r="F327" s="88"/>
    </row>
    <row r="328">
      <c r="B328" s="87"/>
      <c r="C328" s="87"/>
      <c r="D328" s="87"/>
      <c r="E328" s="88"/>
      <c r="F328" s="88"/>
    </row>
    <row r="329">
      <c r="B329" s="87"/>
      <c r="C329" s="87"/>
      <c r="D329" s="87"/>
      <c r="E329" s="88"/>
      <c r="F329" s="88"/>
    </row>
    <row r="330">
      <c r="B330" s="87"/>
      <c r="C330" s="87"/>
      <c r="D330" s="87"/>
      <c r="E330" s="88"/>
      <c r="F330" s="88"/>
    </row>
    <row r="331">
      <c r="B331" s="87"/>
      <c r="C331" s="87"/>
      <c r="D331" s="87"/>
      <c r="E331" s="88"/>
      <c r="F331" s="88"/>
    </row>
    <row r="332">
      <c r="B332" s="87"/>
      <c r="C332" s="87"/>
      <c r="D332" s="87"/>
      <c r="E332" s="88"/>
      <c r="F332" s="88"/>
    </row>
    <row r="333">
      <c r="B333" s="87"/>
      <c r="C333" s="87"/>
      <c r="D333" s="87"/>
      <c r="E333" s="88"/>
      <c r="F333" s="88"/>
    </row>
    <row r="334">
      <c r="B334" s="87"/>
      <c r="C334" s="87"/>
      <c r="D334" s="87"/>
      <c r="E334" s="88"/>
      <c r="F334" s="88"/>
    </row>
    <row r="335">
      <c r="B335" s="87"/>
      <c r="C335" s="87"/>
      <c r="D335" s="87"/>
      <c r="E335" s="88"/>
      <c r="F335" s="88"/>
    </row>
    <row r="336">
      <c r="B336" s="87"/>
      <c r="C336" s="87"/>
      <c r="D336" s="87"/>
      <c r="E336" s="88"/>
      <c r="F336" s="88"/>
    </row>
    <row r="337">
      <c r="B337" s="87"/>
      <c r="C337" s="87"/>
      <c r="D337" s="87"/>
      <c r="E337" s="88"/>
      <c r="F337" s="88"/>
    </row>
    <row r="338">
      <c r="B338" s="87"/>
      <c r="C338" s="87"/>
      <c r="D338" s="87"/>
      <c r="E338" s="88"/>
      <c r="F338" s="88"/>
    </row>
    <row r="339">
      <c r="B339" s="87"/>
      <c r="C339" s="87"/>
      <c r="D339" s="87"/>
      <c r="E339" s="88"/>
      <c r="F339" s="88"/>
    </row>
    <row r="340">
      <c r="B340" s="87"/>
      <c r="C340" s="87"/>
      <c r="D340" s="87"/>
      <c r="E340" s="88"/>
      <c r="F340" s="88"/>
    </row>
    <row r="341">
      <c r="B341" s="87"/>
      <c r="C341" s="87"/>
      <c r="D341" s="87"/>
      <c r="E341" s="88"/>
      <c r="F341" s="88"/>
    </row>
    <row r="342">
      <c r="B342" s="87"/>
      <c r="C342" s="87"/>
      <c r="D342" s="87"/>
      <c r="E342" s="88"/>
      <c r="F342" s="88"/>
    </row>
    <row r="343">
      <c r="B343" s="87"/>
      <c r="C343" s="87"/>
      <c r="D343" s="87"/>
      <c r="E343" s="88"/>
      <c r="F343" s="88"/>
    </row>
    <row r="344">
      <c r="B344" s="87"/>
      <c r="C344" s="87"/>
      <c r="D344" s="87"/>
      <c r="E344" s="88"/>
      <c r="F344" s="88"/>
    </row>
    <row r="345">
      <c r="B345" s="87"/>
      <c r="C345" s="87"/>
      <c r="D345" s="87"/>
      <c r="E345" s="88"/>
      <c r="F345" s="88"/>
    </row>
    <row r="346">
      <c r="B346" s="87"/>
      <c r="C346" s="87"/>
      <c r="D346" s="87"/>
      <c r="E346" s="88"/>
      <c r="F346" s="88"/>
    </row>
    <row r="347">
      <c r="B347" s="87"/>
      <c r="C347" s="87"/>
      <c r="D347" s="87"/>
      <c r="E347" s="88"/>
      <c r="F347" s="88"/>
    </row>
    <row r="348">
      <c r="B348" s="87"/>
      <c r="C348" s="87"/>
      <c r="D348" s="87"/>
      <c r="E348" s="88"/>
      <c r="F348" s="88"/>
    </row>
    <row r="349">
      <c r="B349" s="87"/>
      <c r="C349" s="87"/>
      <c r="D349" s="87"/>
      <c r="E349" s="88"/>
      <c r="F349" s="88"/>
    </row>
    <row r="350">
      <c r="B350" s="87"/>
      <c r="C350" s="87"/>
      <c r="D350" s="87"/>
      <c r="E350" s="88"/>
      <c r="F350" s="88"/>
    </row>
    <row r="351">
      <c r="B351" s="87"/>
      <c r="C351" s="87"/>
      <c r="D351" s="87"/>
      <c r="E351" s="88"/>
      <c r="F351" s="88"/>
    </row>
    <row r="352">
      <c r="B352" s="87"/>
      <c r="C352" s="87"/>
      <c r="D352" s="87"/>
      <c r="E352" s="88"/>
      <c r="F352" s="88"/>
    </row>
    <row r="353">
      <c r="B353" s="87"/>
      <c r="C353" s="87"/>
      <c r="D353" s="87"/>
      <c r="E353" s="88"/>
      <c r="F353" s="88"/>
    </row>
    <row r="354">
      <c r="B354" s="87"/>
      <c r="C354" s="87"/>
      <c r="D354" s="87"/>
      <c r="E354" s="88"/>
      <c r="F354" s="88"/>
    </row>
    <row r="355">
      <c r="B355" s="87"/>
      <c r="C355" s="87"/>
      <c r="D355" s="87"/>
      <c r="E355" s="88"/>
      <c r="F355" s="88"/>
    </row>
    <row r="356">
      <c r="B356" s="87"/>
      <c r="C356" s="87"/>
      <c r="D356" s="87"/>
      <c r="E356" s="88"/>
      <c r="F356" s="88"/>
    </row>
    <row r="357">
      <c r="B357" s="87"/>
      <c r="C357" s="87"/>
      <c r="D357" s="87"/>
      <c r="E357" s="88"/>
      <c r="F357" s="88"/>
    </row>
    <row r="358">
      <c r="B358" s="87"/>
      <c r="C358" s="87"/>
      <c r="D358" s="87"/>
      <c r="E358" s="88"/>
      <c r="F358" s="88"/>
    </row>
    <row r="359">
      <c r="B359" s="87"/>
      <c r="C359" s="87"/>
      <c r="D359" s="87"/>
      <c r="E359" s="88"/>
      <c r="F359" s="88"/>
    </row>
    <row r="360">
      <c r="B360" s="87"/>
      <c r="C360" s="87"/>
      <c r="D360" s="87"/>
      <c r="E360" s="88"/>
      <c r="F360" s="88"/>
    </row>
    <row r="361">
      <c r="B361" s="87"/>
      <c r="C361" s="87"/>
      <c r="D361" s="87"/>
      <c r="E361" s="88"/>
      <c r="F361" s="88"/>
    </row>
    <row r="362">
      <c r="B362" s="87"/>
      <c r="C362" s="87"/>
      <c r="D362" s="87"/>
      <c r="E362" s="88"/>
      <c r="F362" s="88"/>
    </row>
    <row r="363">
      <c r="B363" s="87"/>
      <c r="C363" s="87"/>
      <c r="D363" s="87"/>
      <c r="E363" s="88"/>
      <c r="F363" s="88"/>
    </row>
    <row r="364">
      <c r="B364" s="87"/>
      <c r="C364" s="87"/>
      <c r="D364" s="87"/>
      <c r="E364" s="88"/>
      <c r="F364" s="88"/>
    </row>
    <row r="365">
      <c r="B365" s="87"/>
      <c r="C365" s="87"/>
      <c r="D365" s="87"/>
      <c r="E365" s="88"/>
      <c r="F365" s="88"/>
    </row>
    <row r="366">
      <c r="B366" s="87"/>
      <c r="C366" s="87"/>
      <c r="D366" s="87"/>
      <c r="E366" s="88"/>
      <c r="F366" s="88"/>
    </row>
    <row r="367">
      <c r="B367" s="87"/>
      <c r="C367" s="87"/>
      <c r="D367" s="87"/>
      <c r="E367" s="88"/>
      <c r="F367" s="88"/>
    </row>
    <row r="368">
      <c r="B368" s="87"/>
      <c r="C368" s="87"/>
      <c r="D368" s="87"/>
      <c r="E368" s="88"/>
      <c r="F368" s="88"/>
    </row>
    <row r="369">
      <c r="B369" s="87"/>
      <c r="C369" s="87"/>
      <c r="D369" s="87"/>
      <c r="E369" s="88"/>
      <c r="F369" s="88"/>
    </row>
    <row r="370">
      <c r="B370" s="87"/>
      <c r="C370" s="87"/>
      <c r="D370" s="87"/>
      <c r="E370" s="88"/>
      <c r="F370" s="88"/>
    </row>
    <row r="371">
      <c r="B371" s="87"/>
      <c r="C371" s="87"/>
      <c r="D371" s="87"/>
      <c r="E371" s="88"/>
      <c r="F371" s="88"/>
    </row>
    <row r="372">
      <c r="B372" s="87"/>
      <c r="C372" s="87"/>
      <c r="D372" s="87"/>
      <c r="E372" s="88"/>
      <c r="F372" s="88"/>
    </row>
    <row r="373">
      <c r="B373" s="87"/>
      <c r="C373" s="87"/>
      <c r="D373" s="87"/>
      <c r="E373" s="88"/>
      <c r="F373" s="88"/>
    </row>
    <row r="374">
      <c r="B374" s="87"/>
      <c r="C374" s="87"/>
      <c r="D374" s="87"/>
      <c r="E374" s="88"/>
      <c r="F374" s="88"/>
    </row>
    <row r="375">
      <c r="B375" s="87"/>
      <c r="C375" s="87"/>
      <c r="D375" s="87"/>
      <c r="E375" s="88"/>
      <c r="F375" s="88"/>
    </row>
    <row r="376">
      <c r="B376" s="87"/>
      <c r="C376" s="87"/>
      <c r="D376" s="87"/>
      <c r="E376" s="88"/>
      <c r="F376" s="88"/>
    </row>
    <row r="377">
      <c r="B377" s="87"/>
      <c r="C377" s="87"/>
      <c r="D377" s="87"/>
      <c r="E377" s="88"/>
      <c r="F377" s="88"/>
    </row>
    <row r="378">
      <c r="B378" s="87"/>
      <c r="C378" s="87"/>
      <c r="D378" s="87"/>
      <c r="E378" s="88"/>
      <c r="F378" s="88"/>
    </row>
    <row r="379">
      <c r="B379" s="87"/>
      <c r="C379" s="87"/>
      <c r="D379" s="87"/>
      <c r="E379" s="88"/>
      <c r="F379" s="88"/>
    </row>
    <row r="380">
      <c r="B380" s="87"/>
      <c r="C380" s="87"/>
      <c r="D380" s="87"/>
      <c r="E380" s="88"/>
      <c r="F380" s="88"/>
    </row>
    <row r="381">
      <c r="B381" s="87"/>
      <c r="C381" s="87"/>
      <c r="D381" s="87"/>
      <c r="E381" s="88"/>
      <c r="F381" s="88"/>
    </row>
    <row r="382">
      <c r="B382" s="87"/>
      <c r="C382" s="87"/>
      <c r="D382" s="87"/>
      <c r="E382" s="88"/>
      <c r="F382" s="88"/>
    </row>
    <row r="383">
      <c r="B383" s="87"/>
      <c r="C383" s="87"/>
      <c r="D383" s="87"/>
      <c r="E383" s="88"/>
      <c r="F383" s="88"/>
    </row>
    <row r="384">
      <c r="B384" s="87"/>
      <c r="C384" s="87"/>
      <c r="D384" s="87"/>
      <c r="E384" s="88"/>
      <c r="F384" s="88"/>
    </row>
  </sheetData>
  <pageMargins left="0.7" right="0.7" top="0.75" bottom="0.75" header="0.3" footer="0.3"/>
  <pageSetup paperSize="9" orientation="portrait"/>
  <tableParts count="13">
    <tablePart r:id="rId39"/>
    <tablePart r:id="rId40"/>
    <tablePart r:id="rId41"/>
    <tablePart r:id="rId42"/>
    <tablePart r:id="rId43"/>
    <tablePart r:id="rId44"/>
    <tablePart r:id="rId45"/>
    <tablePart r:id="rId46"/>
    <tablePart r:id="rId47"/>
    <tablePart r:id="rId48"/>
    <tablePart r:id="rId49"/>
    <tablePart r:id="rId50"/>
    <tablePart r:id="rId99"/>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McCrea</dc:creator>
  <cp:lastModifiedBy>Colm McKillen</cp:lastModifiedBy>
  <dcterms:created xsi:type="dcterms:W3CDTF">2020-06-19T14:22:38Z</dcterms:created>
  <dcterms:modified xsi:type="dcterms:W3CDTF">2026-06-09T09:01:31Z</dcterms:modified>
</cp:coreProperties>
</file>